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jsalazarr_cendoj_ramajudicial_gov_co/Documents/jsalazr/Downloads/"/>
    </mc:Choice>
  </mc:AlternateContent>
  <xr:revisionPtr revIDLastSave="207" documentId="8_{B976D3B3-0CDB-4BDE-BA79-BFDAD8A19638}" xr6:coauthVersionLast="47" xr6:coauthVersionMax="47" xr10:uidLastSave="{E8B79566-3333-4205-8C4F-7F8A6C086D5C}"/>
  <bookViews>
    <workbookView xWindow="-105" yWindow="0" windowWidth="14610" windowHeight="15585" xr2:uid="{00000000-000D-0000-FFFF-FFFF00000000}"/>
  </bookViews>
  <sheets>
    <sheet name="CARDIOVASCULAR" sheetId="2" r:id="rId1"/>
    <sheet name="ÁREA PROTEGIDA 2022" sheetId="1" state="hidden" r:id="rId2"/>
  </sheets>
  <definedNames>
    <definedName name="_xlnm.Print_Area" localSheetId="1">'ÁREA PROTEGIDA 2022'!$A$1:$G$34</definedName>
    <definedName name="_xlnm.Print_Area" localSheetId="0">CARDIOVASCULAR!$A$1:$F$34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4" i="2"/>
  <c r="F33" i="2" s="1"/>
  <c r="G3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5" i="1"/>
  <c r="G6" i="1"/>
  <c r="G4" i="1"/>
  <c r="G33" i="1" l="1"/>
</calcChain>
</file>

<file path=xl/sharedStrings.xml><?xml version="1.0" encoding="utf-8"?>
<sst xmlns="http://schemas.openxmlformats.org/spreadsheetml/2006/main" count="86" uniqueCount="43">
  <si>
    <t>ESTUDIO DE MERCADO DIAGNÓSTICO E INTERVENCIÓN MEDIANTE TAMIZAJE DE RIESGO CARDIOVASCULAR, METABÓLICO, Y ONCOLÓGICO MEDELLIN 2026</t>
  </si>
  <si>
    <t>No.</t>
  </si>
  <si>
    <t>SEDE</t>
  </si>
  <si>
    <t xml:space="preserve">UNIDAD </t>
  </si>
  <si>
    <t>COTIZACIÓN No. 01</t>
  </si>
  <si>
    <t>COTIZACIÓN No. 02</t>
  </si>
  <si>
    <t>VALOR PROMEDIO</t>
  </si>
  <si>
    <t xml:space="preserve">VR UNIT </t>
  </si>
  <si>
    <t>V/UNIT</t>
  </si>
  <si>
    <t>VALOR/</t>
  </si>
  <si>
    <t>Hemograma</t>
  </si>
  <si>
    <t>Perfil Lipidico</t>
  </si>
  <si>
    <t>Colesterol Total</t>
  </si>
  <si>
    <t>Colesterol de alta densidad</t>
  </si>
  <si>
    <t>Colesterol de baja densidad(ldl) automatizado</t>
  </si>
  <si>
    <t>Triglicéridos</t>
  </si>
  <si>
    <t>Lipoproteínas Lp (a)</t>
  </si>
  <si>
    <t>Apolipoproteína B</t>
  </si>
  <si>
    <t>Hemoglobina glicosilada</t>
  </si>
  <si>
    <t>TSH</t>
  </si>
  <si>
    <t>Tiroxina T4</t>
  </si>
  <si>
    <t>Triyodotironina T3</t>
  </si>
  <si>
    <t>Cortisol</t>
  </si>
  <si>
    <t>Creatinina</t>
  </si>
  <si>
    <t>Antígeno prostático (Hombres mayores de 40 años)</t>
  </si>
  <si>
    <t>Sangre oculta en materia fecal (determinacion de hemoglobina humana especifica)</t>
  </si>
  <si>
    <t>Antígeno Helycobacter Pylori en heces</t>
  </si>
  <si>
    <t>Pepsinógeno</t>
  </si>
  <si>
    <t>Gastrina 17</t>
  </si>
  <si>
    <t xml:space="preserve"> Marcadores tumorales CA 72-4 (en servidoras mayores de 40 años)</t>
  </si>
  <si>
    <t>Ecocardiograma Transtorácico</t>
  </si>
  <si>
    <t>Ecografía Abdomen superior, incluye: hígado, páncreas, vías biliares, riñones, bazo y grandes vasos</t>
  </si>
  <si>
    <t>Ecografía de cuello (con énfasis en glándula tiroides, glándulas paratiroides, ganglios linfáticos del cuello, glándulas salivales y la arteria carótida)</t>
  </si>
  <si>
    <t>Sonomamografía o ultrasonido de seno, con transductor de alta frecuencia</t>
  </si>
  <si>
    <t>Colonoscopia total mayores de 40 años</t>
  </si>
  <si>
    <t>Mamografía bilateral mayores de 40 años</t>
  </si>
  <si>
    <t>Prueba de ezfuerzo</t>
  </si>
  <si>
    <t>Valoracion especialista</t>
  </si>
  <si>
    <t>Prueba PVH (papiloma virus humano, detección por PCR)</t>
  </si>
  <si>
    <t xml:space="preserve"> </t>
  </si>
  <si>
    <t xml:space="preserve">TOTAL </t>
  </si>
  <si>
    <t>IVA</t>
  </si>
  <si>
    <t>COTIZACIÓN No.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</si>
</sst>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* #,##0_-;\-* #,##0_-;_-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165" fontId="0" fillId="0" borderId="0" xfId="1" applyNumberFormat="1" applyFont="1"/>
    <xf numFmtId="165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65" fontId="3" fillId="4" borderId="1" xfId="1" applyNumberFormat="1" applyFont="1" applyFill="1" applyBorder="1" applyAlignment="1">
      <alignment vertical="center" wrapText="1"/>
    </xf>
    <xf numFmtId="166" fontId="5" fillId="5" borderId="1" xfId="1" applyNumberFormat="1" applyFont="1" applyFill="1" applyBorder="1" applyAlignment="1">
      <alignment vertical="center" wrapText="1"/>
    </xf>
    <xf numFmtId="166" fontId="5" fillId="2" borderId="1" xfId="1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166" fontId="5" fillId="6" borderId="1" xfId="1" applyNumberFormat="1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25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CA2E7C18-C463-4C25-A570-2AE428131847}"/>
            </a:ext>
          </a:extLst>
        </xdr:cNvPr>
        <xdr:cNvSpPr txBox="1">
          <a:spLocks noChangeArrowheads="1"/>
        </xdr:cNvSpPr>
      </xdr:nvSpPr>
      <xdr:spPr bwMode="auto">
        <a:xfrm>
          <a:off x="3733800" y="69913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25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C1B76ACF-478F-49D3-A669-F3DFC4F15F85}"/>
            </a:ext>
            <a:ext uri="{147F2762-F138-4A5C-976F-8EAC2B608ADB}">
              <a16:predDERef xmlns:a16="http://schemas.microsoft.com/office/drawing/2014/main" pred="{CA2E7C18-C463-4C25-A570-2AE428131847}"/>
            </a:ext>
          </a:extLst>
        </xdr:cNvPr>
        <xdr:cNvSpPr txBox="1">
          <a:spLocks noChangeArrowheads="1"/>
        </xdr:cNvSpPr>
      </xdr:nvSpPr>
      <xdr:spPr bwMode="auto">
        <a:xfrm>
          <a:off x="3733800" y="69913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0F68D2D0-9DA6-4551-8B57-494423265031}"/>
            </a:ext>
            <a:ext uri="{147F2762-F138-4A5C-976F-8EAC2B608ADB}">
              <a16:predDERef xmlns:a16="http://schemas.microsoft.com/office/drawing/2014/main" pred="{C1B76ACF-478F-49D3-A669-F3DFC4F15F8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6F712BFB-FB9B-4C1D-832F-64C1D8E02AFA}"/>
            </a:ext>
            <a:ext uri="{147F2762-F138-4A5C-976F-8EAC2B608ADB}">
              <a16:predDERef xmlns:a16="http://schemas.microsoft.com/office/drawing/2014/main" pred="{0F68D2D0-9DA6-4551-8B57-494423265031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30904734-7D63-4CBF-B08D-68C3DF9DBBAF}"/>
            </a:ext>
            <a:ext uri="{147F2762-F138-4A5C-976F-8EAC2B608ADB}">
              <a16:predDERef xmlns:a16="http://schemas.microsoft.com/office/drawing/2014/main" pred="{6F712BFB-FB9B-4C1D-832F-64C1D8E02AFA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8AFE649E-6481-472E-8B68-D59AA95D30DC}"/>
            </a:ext>
            <a:ext uri="{147F2762-F138-4A5C-976F-8EAC2B608ADB}">
              <a16:predDERef xmlns:a16="http://schemas.microsoft.com/office/drawing/2014/main" pred="{30904734-7D63-4CBF-B08D-68C3DF9DBBAF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CFD8183B-BCE5-4237-A929-2A31DCC224BA}"/>
            </a:ext>
            <a:ext uri="{147F2762-F138-4A5C-976F-8EAC2B608ADB}">
              <a16:predDERef xmlns:a16="http://schemas.microsoft.com/office/drawing/2014/main" pred="{8AFE649E-6481-472E-8B68-D59AA95D30D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BD97A588-C018-4F42-B1EE-698688C18AFC}"/>
            </a:ext>
            <a:ext uri="{147F2762-F138-4A5C-976F-8EAC2B608ADB}">
              <a16:predDERef xmlns:a16="http://schemas.microsoft.com/office/drawing/2014/main" pred="{CFD8183B-BCE5-4237-A929-2A31DCC224BA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AB2BD311-D5BF-44BB-973F-E9C5BC005266}"/>
            </a:ext>
            <a:ext uri="{147F2762-F138-4A5C-976F-8EAC2B608ADB}">
              <a16:predDERef xmlns:a16="http://schemas.microsoft.com/office/drawing/2014/main" pred="{BD97A588-C018-4F42-B1EE-698688C18AF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61BC3F91-D452-447B-AD0A-12104082FB90}"/>
            </a:ext>
            <a:ext uri="{147F2762-F138-4A5C-976F-8EAC2B608ADB}">
              <a16:predDERef xmlns:a16="http://schemas.microsoft.com/office/drawing/2014/main" pred="{AB2BD311-D5BF-44BB-973F-E9C5BC00526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C963FF22-AAF3-4E41-8B1A-43666A1045FE}"/>
            </a:ext>
            <a:ext uri="{147F2762-F138-4A5C-976F-8EAC2B608ADB}">
              <a16:predDERef xmlns:a16="http://schemas.microsoft.com/office/drawing/2014/main" pred="{61BC3F91-D452-447B-AD0A-12104082FB90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9F866E64-D294-46B3-ABC8-92185F224D66}"/>
            </a:ext>
            <a:ext uri="{147F2762-F138-4A5C-976F-8EAC2B608ADB}">
              <a16:predDERef xmlns:a16="http://schemas.microsoft.com/office/drawing/2014/main" pred="{C963FF22-AAF3-4E41-8B1A-43666A1045FE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FCD98CAF-361F-4E11-8555-CE7519061664}"/>
            </a:ext>
            <a:ext uri="{147F2762-F138-4A5C-976F-8EAC2B608ADB}">
              <a16:predDERef xmlns:a16="http://schemas.microsoft.com/office/drawing/2014/main" pred="{9F866E64-D294-46B3-ABC8-92185F224D6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E0CE6EB5-4622-465D-8080-D0D30CEAF24B}"/>
            </a:ext>
            <a:ext uri="{147F2762-F138-4A5C-976F-8EAC2B608ADB}">
              <a16:predDERef xmlns:a16="http://schemas.microsoft.com/office/drawing/2014/main" pred="{FCD98CAF-361F-4E11-8555-CE751906166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3CD5B307-2830-450E-9E40-1E7F01D5F0FE}"/>
            </a:ext>
            <a:ext uri="{147F2762-F138-4A5C-976F-8EAC2B608ADB}">
              <a16:predDERef xmlns:a16="http://schemas.microsoft.com/office/drawing/2014/main" pred="{E0CE6EB5-4622-465D-8080-D0D30CEAF24B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D1C4B461-417C-41E2-AFE9-2D388EE561CB}"/>
            </a:ext>
            <a:ext uri="{147F2762-F138-4A5C-976F-8EAC2B608ADB}">
              <a16:predDERef xmlns:a16="http://schemas.microsoft.com/office/drawing/2014/main" pred="{3CD5B307-2830-450E-9E40-1E7F01D5F0FE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01D4198F-C1CA-439B-8AAE-44D507C94D39}"/>
            </a:ext>
            <a:ext uri="{147F2762-F138-4A5C-976F-8EAC2B608ADB}">
              <a16:predDERef xmlns:a16="http://schemas.microsoft.com/office/drawing/2014/main" pred="{D1C4B461-417C-41E2-AFE9-2D388EE561CB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FDC53929-EE92-4712-BBCA-01BF1E1ABC04}"/>
            </a:ext>
            <a:ext uri="{147F2762-F138-4A5C-976F-8EAC2B608ADB}">
              <a16:predDERef xmlns:a16="http://schemas.microsoft.com/office/drawing/2014/main" pred="{01D4198F-C1CA-439B-8AAE-44D507C94D3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E7B43141-DFC1-4A7D-A5F3-DA397451649C}"/>
            </a:ext>
            <a:ext uri="{147F2762-F138-4A5C-976F-8EAC2B608ADB}">
              <a16:predDERef xmlns:a16="http://schemas.microsoft.com/office/drawing/2014/main" pred="{FDC53929-EE92-4712-BBCA-01BF1E1ABC0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93727738-FB7A-44B8-9058-AB2B0037C1F5}"/>
            </a:ext>
            <a:ext uri="{147F2762-F138-4A5C-976F-8EAC2B608ADB}">
              <a16:predDERef xmlns:a16="http://schemas.microsoft.com/office/drawing/2014/main" pred="{E7B43141-DFC1-4A7D-A5F3-DA397451649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2BDA915A-2F22-4C33-B2B2-87682C0CD8BA}"/>
            </a:ext>
            <a:ext uri="{147F2762-F138-4A5C-976F-8EAC2B608ADB}">
              <a16:predDERef xmlns:a16="http://schemas.microsoft.com/office/drawing/2014/main" pred="{93727738-FB7A-44B8-9058-AB2B0037C1F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2D15951C-8650-495A-87BB-958CEB9750F7}"/>
            </a:ext>
            <a:ext uri="{147F2762-F138-4A5C-976F-8EAC2B608ADB}">
              <a16:predDERef xmlns:a16="http://schemas.microsoft.com/office/drawing/2014/main" pred="{2BDA915A-2F22-4C33-B2B2-87682C0CD8BA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E0D73F81-3A92-4BFE-A07A-8AEE04DC449A}"/>
            </a:ext>
            <a:ext uri="{147F2762-F138-4A5C-976F-8EAC2B608ADB}">
              <a16:predDERef xmlns:a16="http://schemas.microsoft.com/office/drawing/2014/main" pred="{2D15951C-8650-495A-87BB-958CEB9750F7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83CE1138-EAE9-43F8-B55A-3D24C3A85812}"/>
            </a:ext>
            <a:ext uri="{147F2762-F138-4A5C-976F-8EAC2B608ADB}">
              <a16:predDERef xmlns:a16="http://schemas.microsoft.com/office/drawing/2014/main" pred="{E0D73F81-3A92-4BFE-A07A-8AEE04DC449A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35907B82-99AF-4528-8D74-EA7D50162BF2}"/>
            </a:ext>
            <a:ext uri="{147F2762-F138-4A5C-976F-8EAC2B608ADB}">
              <a16:predDERef xmlns:a16="http://schemas.microsoft.com/office/drawing/2014/main" pred="{83CE1138-EAE9-43F8-B55A-3D24C3A85812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76ED1029-12A3-456F-9DDE-F03FC93622E0}"/>
            </a:ext>
            <a:ext uri="{147F2762-F138-4A5C-976F-8EAC2B608ADB}">
              <a16:predDERef xmlns:a16="http://schemas.microsoft.com/office/drawing/2014/main" pred="{35907B82-99AF-4528-8D74-EA7D50162BF2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9DE30A45-BDEF-4BD2-A778-E415C56FDE0B}"/>
            </a:ext>
            <a:ext uri="{147F2762-F138-4A5C-976F-8EAC2B608ADB}">
              <a16:predDERef xmlns:a16="http://schemas.microsoft.com/office/drawing/2014/main" pred="{76ED1029-12A3-456F-9DDE-F03FC93622E0}"/>
            </a:ext>
          </a:extLst>
        </xdr:cNvPr>
        <xdr:cNvSpPr txBox="1">
          <a:spLocks noChangeArrowheads="1"/>
        </xdr:cNvSpPr>
      </xdr:nvSpPr>
      <xdr:spPr bwMode="auto">
        <a:xfrm>
          <a:off x="3733800" y="65151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DDEB49A1-3124-404F-B6E9-317BA79C6C9B}"/>
            </a:ext>
            <a:ext uri="{147F2762-F138-4A5C-976F-8EAC2B608ADB}">
              <a16:predDERef xmlns:a16="http://schemas.microsoft.com/office/drawing/2014/main" pred="{9DE30A45-BDEF-4BD2-A778-E415C56FDE0B}"/>
            </a:ext>
          </a:extLst>
        </xdr:cNvPr>
        <xdr:cNvSpPr txBox="1">
          <a:spLocks noChangeArrowheads="1"/>
        </xdr:cNvSpPr>
      </xdr:nvSpPr>
      <xdr:spPr bwMode="auto">
        <a:xfrm>
          <a:off x="3733800" y="65151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60C03E71-DB0F-4441-BAE5-072CF0BC2E3E}"/>
            </a:ext>
            <a:ext uri="{147F2762-F138-4A5C-976F-8EAC2B608ADB}">
              <a16:predDERef xmlns:a16="http://schemas.microsoft.com/office/drawing/2014/main" pred="{DDEB49A1-3124-404F-B6E9-317BA79C6C9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E9508841-9D96-40C8-AB01-6A6EFD0B1DB7}"/>
            </a:ext>
            <a:ext uri="{147F2762-F138-4A5C-976F-8EAC2B608ADB}">
              <a16:predDERef xmlns:a16="http://schemas.microsoft.com/office/drawing/2014/main" pred="{60C03E71-DB0F-4441-BAE5-072CF0BC2E3E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BF620200-34E9-4C13-BD43-F7C09F9EFECE}"/>
            </a:ext>
            <a:ext uri="{147F2762-F138-4A5C-976F-8EAC2B608ADB}">
              <a16:predDERef xmlns:a16="http://schemas.microsoft.com/office/drawing/2014/main" pred="{E9508841-9D96-40C8-AB01-6A6EFD0B1DB7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AD9F7AF1-AA59-4525-85BC-B6C07159D41B}"/>
            </a:ext>
            <a:ext uri="{147F2762-F138-4A5C-976F-8EAC2B608ADB}">
              <a16:predDERef xmlns:a16="http://schemas.microsoft.com/office/drawing/2014/main" pred="{BF620200-34E9-4C13-BD43-F7C09F9EFECE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66969B85-3E9A-4F28-B1A2-C34E3327DDAD}"/>
            </a:ext>
            <a:ext uri="{147F2762-F138-4A5C-976F-8EAC2B608ADB}">
              <a16:predDERef xmlns:a16="http://schemas.microsoft.com/office/drawing/2014/main" pred="{AD9F7AF1-AA59-4525-85BC-B6C07159D41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B0686E76-7E25-4575-9B92-2DB64C557F03}"/>
            </a:ext>
            <a:ext uri="{147F2762-F138-4A5C-976F-8EAC2B608ADB}">
              <a16:predDERef xmlns:a16="http://schemas.microsoft.com/office/drawing/2014/main" pred="{66969B85-3E9A-4F28-B1A2-C34E3327DDAD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2B03AFBC-6F2E-4FC2-9BE0-F6AB44643C07}"/>
            </a:ext>
            <a:ext uri="{147F2762-F138-4A5C-976F-8EAC2B608ADB}">
              <a16:predDERef xmlns:a16="http://schemas.microsoft.com/office/drawing/2014/main" pred="{B0686E76-7E25-4575-9B92-2DB64C557F03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A9E520A5-9FE8-4E0D-9E61-1938292FF8B3}"/>
            </a:ext>
            <a:ext uri="{147F2762-F138-4A5C-976F-8EAC2B608ADB}">
              <a16:predDERef xmlns:a16="http://schemas.microsoft.com/office/drawing/2014/main" pred="{2B03AFBC-6F2E-4FC2-9BE0-F6AB44643C07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A382B255-046A-4A87-8FB0-E5FAF00236BF}"/>
            </a:ext>
            <a:ext uri="{147F2762-F138-4A5C-976F-8EAC2B608ADB}">
              <a16:predDERef xmlns:a16="http://schemas.microsoft.com/office/drawing/2014/main" pred="{A9E520A5-9FE8-4E0D-9E61-1938292FF8B3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1C03DCF1-5694-4B1A-B9D3-E039F6A20ADE}"/>
            </a:ext>
            <a:ext uri="{147F2762-F138-4A5C-976F-8EAC2B608ADB}">
              <a16:predDERef xmlns:a16="http://schemas.microsoft.com/office/drawing/2014/main" pred="{A382B255-046A-4A87-8FB0-E5FAF00236BF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EB6A15E1-9D27-44FF-B3DE-EBD7D9E92389}"/>
            </a:ext>
            <a:ext uri="{147F2762-F138-4A5C-976F-8EAC2B608ADB}">
              <a16:predDERef xmlns:a16="http://schemas.microsoft.com/office/drawing/2014/main" pred="{1C03DCF1-5694-4B1A-B9D3-E039F6A20ADE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D198C22B-E316-4A3B-AC51-588AC58266ED}"/>
            </a:ext>
            <a:ext uri="{147F2762-F138-4A5C-976F-8EAC2B608ADB}">
              <a16:predDERef xmlns:a16="http://schemas.microsoft.com/office/drawing/2014/main" pred="{EB6A15E1-9D27-44FF-B3DE-EBD7D9E92389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AB03126F-726E-4B76-BB0E-DC79C5A7A096}"/>
            </a:ext>
            <a:ext uri="{147F2762-F138-4A5C-976F-8EAC2B608ADB}">
              <a16:predDERef xmlns:a16="http://schemas.microsoft.com/office/drawing/2014/main" pred="{D198C22B-E316-4A3B-AC51-588AC58266ED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1ABEE2D0-4C68-47B9-8BAC-307C8218F99B}"/>
            </a:ext>
            <a:ext uri="{147F2762-F138-4A5C-976F-8EAC2B608ADB}">
              <a16:predDERef xmlns:a16="http://schemas.microsoft.com/office/drawing/2014/main" pred="{AB03126F-726E-4B76-BB0E-DC79C5A7A096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C8295924-1EA3-436D-9582-21DB45F98403}"/>
            </a:ext>
            <a:ext uri="{147F2762-F138-4A5C-976F-8EAC2B608ADB}">
              <a16:predDERef xmlns:a16="http://schemas.microsoft.com/office/drawing/2014/main" pred="{1ABEE2D0-4C68-47B9-8BAC-307C8218F99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0C375655-7DA4-4CFD-990B-40690A83BF3C}"/>
            </a:ext>
            <a:ext uri="{147F2762-F138-4A5C-976F-8EAC2B608ADB}">
              <a16:predDERef xmlns:a16="http://schemas.microsoft.com/office/drawing/2014/main" pred="{C8295924-1EA3-436D-9582-21DB45F98403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4518AB89-E33A-4318-9058-33A308C2366B}"/>
            </a:ext>
            <a:ext uri="{147F2762-F138-4A5C-976F-8EAC2B608ADB}">
              <a16:predDERef xmlns:a16="http://schemas.microsoft.com/office/drawing/2014/main" pred="{0C375655-7DA4-4CFD-990B-40690A83BF3C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EAF9A4B6-E5F7-4DBE-A809-32967884C718}"/>
            </a:ext>
            <a:ext uri="{147F2762-F138-4A5C-976F-8EAC2B608ADB}">
              <a16:predDERef xmlns:a16="http://schemas.microsoft.com/office/drawing/2014/main" pred="{4518AB89-E33A-4318-9058-33A308C2366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25315AB5-7A43-475F-BD10-F8D770A2EE24}"/>
            </a:ext>
            <a:ext uri="{147F2762-F138-4A5C-976F-8EAC2B608ADB}">
              <a16:predDERef xmlns:a16="http://schemas.microsoft.com/office/drawing/2014/main" pred="{EAF9A4B6-E5F7-4DBE-A809-32967884C718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97CE90E5-4377-423B-A218-C139B3A2A115}"/>
            </a:ext>
            <a:ext uri="{147F2762-F138-4A5C-976F-8EAC2B608ADB}">
              <a16:predDERef xmlns:a16="http://schemas.microsoft.com/office/drawing/2014/main" pred="{25315AB5-7A43-475F-BD10-F8D770A2EE24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521D72C9-AF01-4076-8F1F-4A74C864982A}"/>
            </a:ext>
            <a:ext uri="{147F2762-F138-4A5C-976F-8EAC2B608ADB}">
              <a16:predDERef xmlns:a16="http://schemas.microsoft.com/office/drawing/2014/main" pred="{97CE90E5-4377-423B-A218-C139B3A2A11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AAFF309E-E2C8-464C-9531-E657BF8F7985}"/>
            </a:ext>
            <a:ext uri="{147F2762-F138-4A5C-976F-8EAC2B608ADB}">
              <a16:predDERef xmlns:a16="http://schemas.microsoft.com/office/drawing/2014/main" pred="{521D72C9-AF01-4076-8F1F-4A74C864982A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038BD3C0-031D-4F71-AD5A-97671A8F004D}"/>
            </a:ext>
            <a:ext uri="{147F2762-F138-4A5C-976F-8EAC2B608ADB}">
              <a16:predDERef xmlns:a16="http://schemas.microsoft.com/office/drawing/2014/main" pred="{AAFF309E-E2C8-464C-9531-E657BF8F798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64FE2AC6-7DEF-44BD-9EAD-0CA7C3872DCA}"/>
            </a:ext>
            <a:ext uri="{147F2762-F138-4A5C-976F-8EAC2B608ADB}">
              <a16:predDERef xmlns:a16="http://schemas.microsoft.com/office/drawing/2014/main" pred="{038BD3C0-031D-4F71-AD5A-97671A8F004D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BB3799CD-03F7-458C-B59F-F2DE0967209A}"/>
            </a:ext>
            <a:ext uri="{147F2762-F138-4A5C-976F-8EAC2B608ADB}">
              <a16:predDERef xmlns:a16="http://schemas.microsoft.com/office/drawing/2014/main" pred="{64FE2AC6-7DEF-44BD-9EAD-0CA7C3872DCA}"/>
            </a:ext>
          </a:extLst>
        </xdr:cNvPr>
        <xdr:cNvSpPr txBox="1">
          <a:spLocks noChangeArrowheads="1"/>
        </xdr:cNvSpPr>
      </xdr:nvSpPr>
      <xdr:spPr bwMode="auto">
        <a:xfrm>
          <a:off x="3733800" y="65151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5C6810EF-4D78-423B-BA72-4DC3BAA6B975}"/>
            </a:ext>
            <a:ext uri="{147F2762-F138-4A5C-976F-8EAC2B608ADB}">
              <a16:predDERef xmlns:a16="http://schemas.microsoft.com/office/drawing/2014/main" pred="{BB3799CD-03F7-458C-B59F-F2DE0967209A}"/>
            </a:ext>
          </a:extLst>
        </xdr:cNvPr>
        <xdr:cNvSpPr txBox="1">
          <a:spLocks noChangeArrowheads="1"/>
        </xdr:cNvSpPr>
      </xdr:nvSpPr>
      <xdr:spPr bwMode="auto">
        <a:xfrm>
          <a:off x="3733800" y="65151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FCE4041A-C146-4FE2-BFDB-948666AD4E42}"/>
            </a:ext>
            <a:ext uri="{147F2762-F138-4A5C-976F-8EAC2B608ADB}">
              <a16:predDERef xmlns:a16="http://schemas.microsoft.com/office/drawing/2014/main" pred="{5C6810EF-4D78-423B-BA72-4DC3BAA6B97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1BA21656-B9DB-4393-973F-3FB224F604C6}"/>
            </a:ext>
            <a:ext uri="{147F2762-F138-4A5C-976F-8EAC2B608ADB}">
              <a16:predDERef xmlns:a16="http://schemas.microsoft.com/office/drawing/2014/main" pred="{FCE4041A-C146-4FE2-BFDB-948666AD4E42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7BC7752C-0780-48F7-8342-8CD4A1060E35}"/>
            </a:ext>
            <a:ext uri="{147F2762-F138-4A5C-976F-8EAC2B608ADB}">
              <a16:predDERef xmlns:a16="http://schemas.microsoft.com/office/drawing/2014/main" pred="{1BA21656-B9DB-4393-973F-3FB224F604C6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E68D89AF-5EFF-44C4-8C44-BA5EAA22B671}"/>
            </a:ext>
            <a:ext uri="{147F2762-F138-4A5C-976F-8EAC2B608ADB}">
              <a16:predDERef xmlns:a16="http://schemas.microsoft.com/office/drawing/2014/main" pred="{7BC7752C-0780-48F7-8342-8CD4A1060E3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1EB6D07E-7B8B-48A7-96A0-5ACA9D056365}"/>
            </a:ext>
            <a:ext uri="{147F2762-F138-4A5C-976F-8EAC2B608ADB}">
              <a16:predDERef xmlns:a16="http://schemas.microsoft.com/office/drawing/2014/main" pred="{E68D89AF-5EFF-44C4-8C44-BA5EAA22B671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5BD15340-FC27-44FE-8273-1EEF6B6D054E}"/>
            </a:ext>
            <a:ext uri="{147F2762-F138-4A5C-976F-8EAC2B608ADB}">
              <a16:predDERef xmlns:a16="http://schemas.microsoft.com/office/drawing/2014/main" pred="{1EB6D07E-7B8B-48A7-96A0-5ACA9D05636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7F0E18D7-D4EF-43F5-8AD0-542D6542B549}"/>
            </a:ext>
            <a:ext uri="{147F2762-F138-4A5C-976F-8EAC2B608ADB}">
              <a16:predDERef xmlns:a16="http://schemas.microsoft.com/office/drawing/2014/main" pred="{5BD15340-FC27-44FE-8273-1EEF6B6D054E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7F9DCC99-71A0-4640-9687-14E6F11C4CF0}"/>
            </a:ext>
            <a:ext uri="{147F2762-F138-4A5C-976F-8EAC2B608ADB}">
              <a16:predDERef xmlns:a16="http://schemas.microsoft.com/office/drawing/2014/main" pred="{7F0E18D7-D4EF-43F5-8AD0-542D6542B549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0DB50051-1B8B-4F77-B362-9EBE6FB0F7DA}"/>
            </a:ext>
            <a:ext uri="{147F2762-F138-4A5C-976F-8EAC2B608ADB}">
              <a16:predDERef xmlns:a16="http://schemas.microsoft.com/office/drawing/2014/main" pred="{7F9DCC99-71A0-4640-9687-14E6F11C4CF0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59D9D946-B092-44BE-81BE-FC63EC9DD911}"/>
            </a:ext>
            <a:ext uri="{147F2762-F138-4A5C-976F-8EAC2B608ADB}">
              <a16:predDERef xmlns:a16="http://schemas.microsoft.com/office/drawing/2014/main" pred="{0DB50051-1B8B-4F77-B362-9EBE6FB0F7DA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E8BAA709-CE2B-49FD-BC87-566F87276687}"/>
            </a:ext>
            <a:ext uri="{147F2762-F138-4A5C-976F-8EAC2B608ADB}">
              <a16:predDERef xmlns:a16="http://schemas.microsoft.com/office/drawing/2014/main" pred="{59D9D946-B092-44BE-81BE-FC63EC9DD911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697CCB43-CA2A-4F12-957F-DB9BE77311E8}"/>
            </a:ext>
            <a:ext uri="{147F2762-F138-4A5C-976F-8EAC2B608ADB}">
              <a16:predDERef xmlns:a16="http://schemas.microsoft.com/office/drawing/2014/main" pred="{E8BAA709-CE2B-49FD-BC87-566F87276687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FEDDF39E-950A-4DD7-A883-91FD8B110B2F}"/>
            </a:ext>
            <a:ext uri="{147F2762-F138-4A5C-976F-8EAC2B608ADB}">
              <a16:predDERef xmlns:a16="http://schemas.microsoft.com/office/drawing/2014/main" pred="{697CCB43-CA2A-4F12-957F-DB9BE77311E8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9E2E4F55-6F66-46A0-A208-A7042AFCD5E3}"/>
            </a:ext>
            <a:ext uri="{147F2762-F138-4A5C-976F-8EAC2B608ADB}">
              <a16:predDERef xmlns:a16="http://schemas.microsoft.com/office/drawing/2014/main" pred="{FEDDF39E-950A-4DD7-A883-91FD8B110B2F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957ADFE2-5D7B-4B38-8AA1-70F4C6EE0404}"/>
            </a:ext>
            <a:ext uri="{147F2762-F138-4A5C-976F-8EAC2B608ADB}">
              <a16:predDERef xmlns:a16="http://schemas.microsoft.com/office/drawing/2014/main" pred="{9E2E4F55-6F66-46A0-A208-A7042AFCD5E3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FFB73E6A-B5CF-42B0-B60F-C0B7AD3BAF16}"/>
            </a:ext>
            <a:ext uri="{147F2762-F138-4A5C-976F-8EAC2B608ADB}">
              <a16:predDERef xmlns:a16="http://schemas.microsoft.com/office/drawing/2014/main" pred="{957ADFE2-5D7B-4B38-8AA1-70F4C6EE0404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8231A526-BEB8-4D03-8773-693AE639B69A}"/>
            </a:ext>
            <a:ext uri="{147F2762-F138-4A5C-976F-8EAC2B608ADB}">
              <a16:predDERef xmlns:a16="http://schemas.microsoft.com/office/drawing/2014/main" pred="{FFB73E6A-B5CF-42B0-B60F-C0B7AD3BAF16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9474AD4E-EAFF-4A47-9E63-53D1A29D5F45}"/>
            </a:ext>
            <a:ext uri="{147F2762-F138-4A5C-976F-8EAC2B608ADB}">
              <a16:predDERef xmlns:a16="http://schemas.microsoft.com/office/drawing/2014/main" pred="{8231A526-BEB8-4D03-8773-693AE639B69A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978BCB92-4B99-4528-BD2B-F6C6736763A0}"/>
            </a:ext>
            <a:ext uri="{147F2762-F138-4A5C-976F-8EAC2B608ADB}">
              <a16:predDERef xmlns:a16="http://schemas.microsoft.com/office/drawing/2014/main" pred="{9474AD4E-EAFF-4A47-9E63-53D1A29D5F4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2888A88F-54C2-4877-B51E-0E70F3CC7AC5}"/>
            </a:ext>
            <a:ext uri="{147F2762-F138-4A5C-976F-8EAC2B608ADB}">
              <a16:predDERef xmlns:a16="http://schemas.microsoft.com/office/drawing/2014/main" pred="{978BCB92-4B99-4528-BD2B-F6C6736763A0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6A982147-1910-4FE4-8132-80BC639075DB}"/>
            </a:ext>
            <a:ext uri="{147F2762-F138-4A5C-976F-8EAC2B608ADB}">
              <a16:predDERef xmlns:a16="http://schemas.microsoft.com/office/drawing/2014/main" pred="{2888A88F-54C2-4877-B51E-0E70F3CC7AC5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C49DFF09-9A3B-4D2A-80C2-E17DAE286D36}"/>
            </a:ext>
            <a:ext uri="{147F2762-F138-4A5C-976F-8EAC2B608ADB}">
              <a16:predDERef xmlns:a16="http://schemas.microsoft.com/office/drawing/2014/main" pred="{6A982147-1910-4FE4-8132-80BC639075D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B612F0C5-3B63-448E-AF46-AC82E33A75E3}"/>
            </a:ext>
            <a:ext uri="{147F2762-F138-4A5C-976F-8EAC2B608ADB}">
              <a16:predDERef xmlns:a16="http://schemas.microsoft.com/office/drawing/2014/main" pred="{C49DFF09-9A3B-4D2A-80C2-E17DAE286D36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644CAC7A-F237-49ED-9132-562497049AFB}"/>
            </a:ext>
            <a:ext uri="{147F2762-F138-4A5C-976F-8EAC2B608ADB}">
              <a16:predDERef xmlns:a16="http://schemas.microsoft.com/office/drawing/2014/main" pred="{B612F0C5-3B63-448E-AF46-AC82E33A75E3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80" name="Text Box 3118">
          <a:extLst>
            <a:ext uri="{FF2B5EF4-FFF2-40B4-BE49-F238E27FC236}">
              <a16:creationId xmlns:a16="http://schemas.microsoft.com/office/drawing/2014/main" id="{0C5AE3DD-E887-40A5-A10E-404714008A86}"/>
            </a:ext>
            <a:ext uri="{147F2762-F138-4A5C-976F-8EAC2B608ADB}">
              <a16:predDERef xmlns:a16="http://schemas.microsoft.com/office/drawing/2014/main" pred="{644CAC7A-F237-49ED-9132-562497049AFB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81" name="Text Box 3118">
          <a:extLst>
            <a:ext uri="{FF2B5EF4-FFF2-40B4-BE49-F238E27FC236}">
              <a16:creationId xmlns:a16="http://schemas.microsoft.com/office/drawing/2014/main" id="{F036325A-2B4E-4D19-9BCB-F60CA9DFE699}"/>
            </a:ext>
            <a:ext uri="{147F2762-F138-4A5C-976F-8EAC2B608ADB}">
              <a16:predDERef xmlns:a16="http://schemas.microsoft.com/office/drawing/2014/main" pred="{0C5AE3DD-E887-40A5-A10E-404714008A86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2" name="Text Box 3118">
          <a:extLst>
            <a:ext uri="{FF2B5EF4-FFF2-40B4-BE49-F238E27FC236}">
              <a16:creationId xmlns:a16="http://schemas.microsoft.com/office/drawing/2014/main" id="{5CF44F92-EC8B-4337-84B2-F43C7889A843}"/>
            </a:ext>
            <a:ext uri="{147F2762-F138-4A5C-976F-8EAC2B608ADB}">
              <a16:predDERef xmlns:a16="http://schemas.microsoft.com/office/drawing/2014/main" pred="{F036325A-2B4E-4D19-9BCB-F60CA9DFE69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3" name="Text Box 3118">
          <a:extLst>
            <a:ext uri="{FF2B5EF4-FFF2-40B4-BE49-F238E27FC236}">
              <a16:creationId xmlns:a16="http://schemas.microsoft.com/office/drawing/2014/main" id="{D62F9874-E891-4E96-AF67-588A4042BAC6}"/>
            </a:ext>
            <a:ext uri="{147F2762-F138-4A5C-976F-8EAC2B608ADB}">
              <a16:predDERef xmlns:a16="http://schemas.microsoft.com/office/drawing/2014/main" pred="{5CF44F92-EC8B-4337-84B2-F43C7889A84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4" name="Text Box 3118">
          <a:extLst>
            <a:ext uri="{FF2B5EF4-FFF2-40B4-BE49-F238E27FC236}">
              <a16:creationId xmlns:a16="http://schemas.microsoft.com/office/drawing/2014/main" id="{9CA27D9C-5742-4939-9E19-2DBFCF5AE829}"/>
            </a:ext>
            <a:ext uri="{147F2762-F138-4A5C-976F-8EAC2B608ADB}">
              <a16:predDERef xmlns:a16="http://schemas.microsoft.com/office/drawing/2014/main" pred="{D62F9874-E891-4E96-AF67-588A4042BAC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5" name="Text Box 3118">
          <a:extLst>
            <a:ext uri="{FF2B5EF4-FFF2-40B4-BE49-F238E27FC236}">
              <a16:creationId xmlns:a16="http://schemas.microsoft.com/office/drawing/2014/main" id="{C6D91EE6-E015-4BAA-86EC-2D7E8E146F94}"/>
            </a:ext>
            <a:ext uri="{147F2762-F138-4A5C-976F-8EAC2B608ADB}">
              <a16:predDERef xmlns:a16="http://schemas.microsoft.com/office/drawing/2014/main" pred="{9CA27D9C-5742-4939-9E19-2DBFCF5AE82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6" name="Text Box 3118">
          <a:extLst>
            <a:ext uri="{FF2B5EF4-FFF2-40B4-BE49-F238E27FC236}">
              <a16:creationId xmlns:a16="http://schemas.microsoft.com/office/drawing/2014/main" id="{DE212C3D-7962-4A23-9FA7-1E170B8C33A0}"/>
            </a:ext>
            <a:ext uri="{147F2762-F138-4A5C-976F-8EAC2B608ADB}">
              <a16:predDERef xmlns:a16="http://schemas.microsoft.com/office/drawing/2014/main" pred="{C6D91EE6-E015-4BAA-86EC-2D7E8E146F9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7" name="Text Box 3118">
          <a:extLst>
            <a:ext uri="{FF2B5EF4-FFF2-40B4-BE49-F238E27FC236}">
              <a16:creationId xmlns:a16="http://schemas.microsoft.com/office/drawing/2014/main" id="{9E5B292C-E5FF-43B3-8EAF-6836242B34DE}"/>
            </a:ext>
            <a:ext uri="{147F2762-F138-4A5C-976F-8EAC2B608ADB}">
              <a16:predDERef xmlns:a16="http://schemas.microsoft.com/office/drawing/2014/main" pred="{DE212C3D-7962-4A23-9FA7-1E170B8C33A0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8" name="Text Box 3118">
          <a:extLst>
            <a:ext uri="{FF2B5EF4-FFF2-40B4-BE49-F238E27FC236}">
              <a16:creationId xmlns:a16="http://schemas.microsoft.com/office/drawing/2014/main" id="{B13F3227-44D3-4420-BF92-C91F5563FD4D}"/>
            </a:ext>
            <a:ext uri="{147F2762-F138-4A5C-976F-8EAC2B608ADB}">
              <a16:predDERef xmlns:a16="http://schemas.microsoft.com/office/drawing/2014/main" pred="{9E5B292C-E5FF-43B3-8EAF-6836242B34DE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9" name="Text Box 3118">
          <a:extLst>
            <a:ext uri="{FF2B5EF4-FFF2-40B4-BE49-F238E27FC236}">
              <a16:creationId xmlns:a16="http://schemas.microsoft.com/office/drawing/2014/main" id="{97866FF0-F3C7-48DC-A130-8D57D5A2B645}"/>
            </a:ext>
            <a:ext uri="{147F2762-F138-4A5C-976F-8EAC2B608ADB}">
              <a16:predDERef xmlns:a16="http://schemas.microsoft.com/office/drawing/2014/main" pred="{B13F3227-44D3-4420-BF92-C91F5563FD4D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0" name="Text Box 3118">
          <a:extLst>
            <a:ext uri="{FF2B5EF4-FFF2-40B4-BE49-F238E27FC236}">
              <a16:creationId xmlns:a16="http://schemas.microsoft.com/office/drawing/2014/main" id="{DC239E60-0E39-4813-9F30-2487AE27405F}"/>
            </a:ext>
            <a:ext uri="{147F2762-F138-4A5C-976F-8EAC2B608ADB}">
              <a16:predDERef xmlns:a16="http://schemas.microsoft.com/office/drawing/2014/main" pred="{97866FF0-F3C7-48DC-A130-8D57D5A2B64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1" name="Text Box 3118">
          <a:extLst>
            <a:ext uri="{FF2B5EF4-FFF2-40B4-BE49-F238E27FC236}">
              <a16:creationId xmlns:a16="http://schemas.microsoft.com/office/drawing/2014/main" id="{40EEE594-43AA-46E5-8A8C-BBD669F39B43}"/>
            </a:ext>
            <a:ext uri="{147F2762-F138-4A5C-976F-8EAC2B608ADB}">
              <a16:predDERef xmlns:a16="http://schemas.microsoft.com/office/drawing/2014/main" pred="{DC239E60-0E39-4813-9F30-2487AE27405F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2" name="Text Box 3118">
          <a:extLst>
            <a:ext uri="{FF2B5EF4-FFF2-40B4-BE49-F238E27FC236}">
              <a16:creationId xmlns:a16="http://schemas.microsoft.com/office/drawing/2014/main" id="{ADC70EF1-5F6B-4E60-8102-2BA4CEDECC26}"/>
            </a:ext>
            <a:ext uri="{147F2762-F138-4A5C-976F-8EAC2B608ADB}">
              <a16:predDERef xmlns:a16="http://schemas.microsoft.com/office/drawing/2014/main" pred="{40EEE594-43AA-46E5-8A8C-BBD669F39B4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3" name="Text Box 3118">
          <a:extLst>
            <a:ext uri="{FF2B5EF4-FFF2-40B4-BE49-F238E27FC236}">
              <a16:creationId xmlns:a16="http://schemas.microsoft.com/office/drawing/2014/main" id="{3D433034-AAF0-48AE-B3D3-400478B58192}"/>
            </a:ext>
            <a:ext uri="{147F2762-F138-4A5C-976F-8EAC2B608ADB}">
              <a16:predDERef xmlns:a16="http://schemas.microsoft.com/office/drawing/2014/main" pred="{ADC70EF1-5F6B-4E60-8102-2BA4CEDECC2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4" name="Text Box 3118">
          <a:extLst>
            <a:ext uri="{FF2B5EF4-FFF2-40B4-BE49-F238E27FC236}">
              <a16:creationId xmlns:a16="http://schemas.microsoft.com/office/drawing/2014/main" id="{4C046E04-9FBA-4305-BFBE-3320E2010EE4}"/>
            </a:ext>
            <a:ext uri="{147F2762-F138-4A5C-976F-8EAC2B608ADB}">
              <a16:predDERef xmlns:a16="http://schemas.microsoft.com/office/drawing/2014/main" pred="{3D433034-AAF0-48AE-B3D3-400478B58192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5" name="Text Box 3118">
          <a:extLst>
            <a:ext uri="{FF2B5EF4-FFF2-40B4-BE49-F238E27FC236}">
              <a16:creationId xmlns:a16="http://schemas.microsoft.com/office/drawing/2014/main" id="{77D9CA01-4B27-43DD-B88D-971E15712354}"/>
            </a:ext>
            <a:ext uri="{147F2762-F138-4A5C-976F-8EAC2B608ADB}">
              <a16:predDERef xmlns:a16="http://schemas.microsoft.com/office/drawing/2014/main" pred="{4C046E04-9FBA-4305-BFBE-3320E2010EE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6" name="Text Box 3118">
          <a:extLst>
            <a:ext uri="{FF2B5EF4-FFF2-40B4-BE49-F238E27FC236}">
              <a16:creationId xmlns:a16="http://schemas.microsoft.com/office/drawing/2014/main" id="{6D61DACF-35A3-46CD-88B2-222916B7CF08}"/>
            </a:ext>
            <a:ext uri="{147F2762-F138-4A5C-976F-8EAC2B608ADB}">
              <a16:predDERef xmlns:a16="http://schemas.microsoft.com/office/drawing/2014/main" pred="{77D9CA01-4B27-43DD-B88D-971E1571235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7" name="Text Box 3118">
          <a:extLst>
            <a:ext uri="{FF2B5EF4-FFF2-40B4-BE49-F238E27FC236}">
              <a16:creationId xmlns:a16="http://schemas.microsoft.com/office/drawing/2014/main" id="{86E70185-0DDB-4276-B0AB-D0FE877159C9}"/>
            </a:ext>
            <a:ext uri="{147F2762-F138-4A5C-976F-8EAC2B608ADB}">
              <a16:predDERef xmlns:a16="http://schemas.microsoft.com/office/drawing/2014/main" pred="{6D61DACF-35A3-46CD-88B2-222916B7CF08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8" name="Text Box 3118">
          <a:extLst>
            <a:ext uri="{FF2B5EF4-FFF2-40B4-BE49-F238E27FC236}">
              <a16:creationId xmlns:a16="http://schemas.microsoft.com/office/drawing/2014/main" id="{D7A31A1C-0F11-4721-B031-9BFC0ACE54EA}"/>
            </a:ext>
            <a:ext uri="{147F2762-F138-4A5C-976F-8EAC2B608ADB}">
              <a16:predDERef xmlns:a16="http://schemas.microsoft.com/office/drawing/2014/main" pred="{86E70185-0DDB-4276-B0AB-D0FE877159C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9" name="Text Box 3118">
          <a:extLst>
            <a:ext uri="{FF2B5EF4-FFF2-40B4-BE49-F238E27FC236}">
              <a16:creationId xmlns:a16="http://schemas.microsoft.com/office/drawing/2014/main" id="{590BA89D-0979-43C0-ADCD-F9DA4C26DD2C}"/>
            </a:ext>
            <a:ext uri="{147F2762-F138-4A5C-976F-8EAC2B608ADB}">
              <a16:predDERef xmlns:a16="http://schemas.microsoft.com/office/drawing/2014/main" pred="{D7A31A1C-0F11-4721-B031-9BFC0ACE54EA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0" name="Text Box 3118">
          <a:extLst>
            <a:ext uri="{FF2B5EF4-FFF2-40B4-BE49-F238E27FC236}">
              <a16:creationId xmlns:a16="http://schemas.microsoft.com/office/drawing/2014/main" id="{F1D9FD15-360F-431D-8411-825AE8270C58}"/>
            </a:ext>
            <a:ext uri="{147F2762-F138-4A5C-976F-8EAC2B608ADB}">
              <a16:predDERef xmlns:a16="http://schemas.microsoft.com/office/drawing/2014/main" pred="{590BA89D-0979-43C0-ADCD-F9DA4C26DD2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1" name="Text Box 3118">
          <a:extLst>
            <a:ext uri="{FF2B5EF4-FFF2-40B4-BE49-F238E27FC236}">
              <a16:creationId xmlns:a16="http://schemas.microsoft.com/office/drawing/2014/main" id="{D7D0B3B4-90CA-487B-B02E-464764A79158}"/>
            </a:ext>
            <a:ext uri="{147F2762-F138-4A5C-976F-8EAC2B608ADB}">
              <a16:predDERef xmlns:a16="http://schemas.microsoft.com/office/drawing/2014/main" pred="{F1D9FD15-360F-431D-8411-825AE8270C58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2" name="Text Box 3118">
          <a:extLst>
            <a:ext uri="{FF2B5EF4-FFF2-40B4-BE49-F238E27FC236}">
              <a16:creationId xmlns:a16="http://schemas.microsoft.com/office/drawing/2014/main" id="{8A2E395B-6FE8-490A-A04E-851033727833}"/>
            </a:ext>
            <a:ext uri="{147F2762-F138-4A5C-976F-8EAC2B608ADB}">
              <a16:predDERef xmlns:a16="http://schemas.microsoft.com/office/drawing/2014/main" pred="{D7D0B3B4-90CA-487B-B02E-464764A79158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3" name="Text Box 3118">
          <a:extLst>
            <a:ext uri="{FF2B5EF4-FFF2-40B4-BE49-F238E27FC236}">
              <a16:creationId xmlns:a16="http://schemas.microsoft.com/office/drawing/2014/main" id="{8AD561FE-CE3D-42E5-BF96-604AA5A9225D}"/>
            </a:ext>
            <a:ext uri="{147F2762-F138-4A5C-976F-8EAC2B608ADB}">
              <a16:predDERef xmlns:a16="http://schemas.microsoft.com/office/drawing/2014/main" pred="{8A2E395B-6FE8-490A-A04E-85103372783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4" name="Text Box 3118">
          <a:extLst>
            <a:ext uri="{FF2B5EF4-FFF2-40B4-BE49-F238E27FC236}">
              <a16:creationId xmlns:a16="http://schemas.microsoft.com/office/drawing/2014/main" id="{86EE4877-76EA-4443-854D-3DC16887A3C4}"/>
            </a:ext>
            <a:ext uri="{147F2762-F138-4A5C-976F-8EAC2B608ADB}">
              <a16:predDERef xmlns:a16="http://schemas.microsoft.com/office/drawing/2014/main" pred="{8AD561FE-CE3D-42E5-BF96-604AA5A9225D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5" name="Text Box 3118">
          <a:extLst>
            <a:ext uri="{FF2B5EF4-FFF2-40B4-BE49-F238E27FC236}">
              <a16:creationId xmlns:a16="http://schemas.microsoft.com/office/drawing/2014/main" id="{5D4A60D7-2CCB-45D4-837D-71C55C4345BE}"/>
            </a:ext>
            <a:ext uri="{147F2762-F138-4A5C-976F-8EAC2B608ADB}">
              <a16:predDERef xmlns:a16="http://schemas.microsoft.com/office/drawing/2014/main" pred="{86EE4877-76EA-4443-854D-3DC16887A3C4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106" name="Text Box 3118">
          <a:extLst>
            <a:ext uri="{FF2B5EF4-FFF2-40B4-BE49-F238E27FC236}">
              <a16:creationId xmlns:a16="http://schemas.microsoft.com/office/drawing/2014/main" id="{C26E85E7-4CA3-42B7-98EE-205BBF77992C}"/>
            </a:ext>
            <a:ext uri="{147F2762-F138-4A5C-976F-8EAC2B608ADB}">
              <a16:predDERef xmlns:a16="http://schemas.microsoft.com/office/drawing/2014/main" pred="{5D4A60D7-2CCB-45D4-837D-71C55C4345BE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107" name="Text Box 3118">
          <a:extLst>
            <a:ext uri="{FF2B5EF4-FFF2-40B4-BE49-F238E27FC236}">
              <a16:creationId xmlns:a16="http://schemas.microsoft.com/office/drawing/2014/main" id="{58B08277-0059-4F45-AC9B-0454F1A67FD8}"/>
            </a:ext>
            <a:ext uri="{147F2762-F138-4A5C-976F-8EAC2B608ADB}">
              <a16:predDERef xmlns:a16="http://schemas.microsoft.com/office/drawing/2014/main" pred="{C26E85E7-4CA3-42B7-98EE-205BBF77992C}"/>
            </a:ext>
          </a:extLst>
        </xdr:cNvPr>
        <xdr:cNvSpPr txBox="1">
          <a:spLocks noChangeArrowheads="1"/>
        </xdr:cNvSpPr>
      </xdr:nvSpPr>
      <xdr:spPr bwMode="auto">
        <a:xfrm>
          <a:off x="3733800" y="62388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8" name="Text Box 3118">
          <a:extLst>
            <a:ext uri="{FF2B5EF4-FFF2-40B4-BE49-F238E27FC236}">
              <a16:creationId xmlns:a16="http://schemas.microsoft.com/office/drawing/2014/main" id="{390A5125-9947-411E-8666-0FD1131059CC}"/>
            </a:ext>
            <a:ext uri="{147F2762-F138-4A5C-976F-8EAC2B608ADB}">
              <a16:predDERef xmlns:a16="http://schemas.microsoft.com/office/drawing/2014/main" pred="{58B08277-0059-4F45-AC9B-0454F1A67FD8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9" name="Text Box 3118">
          <a:extLst>
            <a:ext uri="{FF2B5EF4-FFF2-40B4-BE49-F238E27FC236}">
              <a16:creationId xmlns:a16="http://schemas.microsoft.com/office/drawing/2014/main" id="{F2674312-14FD-4D36-A398-D98C216A58A5}"/>
            </a:ext>
            <a:ext uri="{147F2762-F138-4A5C-976F-8EAC2B608ADB}">
              <a16:predDERef xmlns:a16="http://schemas.microsoft.com/office/drawing/2014/main" pred="{390A5125-9947-411E-8666-0FD1131059C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0" name="Text Box 3118">
          <a:extLst>
            <a:ext uri="{FF2B5EF4-FFF2-40B4-BE49-F238E27FC236}">
              <a16:creationId xmlns:a16="http://schemas.microsoft.com/office/drawing/2014/main" id="{A2E1BEAA-BE14-48E4-92DC-96B88998B97F}"/>
            </a:ext>
            <a:ext uri="{147F2762-F138-4A5C-976F-8EAC2B608ADB}">
              <a16:predDERef xmlns:a16="http://schemas.microsoft.com/office/drawing/2014/main" pred="{F2674312-14FD-4D36-A398-D98C216A58A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1" name="Text Box 3118">
          <a:extLst>
            <a:ext uri="{FF2B5EF4-FFF2-40B4-BE49-F238E27FC236}">
              <a16:creationId xmlns:a16="http://schemas.microsoft.com/office/drawing/2014/main" id="{4F000442-3AFE-4B6C-BAFA-ACFE1C851079}"/>
            </a:ext>
            <a:ext uri="{147F2762-F138-4A5C-976F-8EAC2B608ADB}">
              <a16:predDERef xmlns:a16="http://schemas.microsoft.com/office/drawing/2014/main" pred="{A2E1BEAA-BE14-48E4-92DC-96B88998B97F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2" name="Text Box 3118">
          <a:extLst>
            <a:ext uri="{FF2B5EF4-FFF2-40B4-BE49-F238E27FC236}">
              <a16:creationId xmlns:a16="http://schemas.microsoft.com/office/drawing/2014/main" id="{DEB02DF7-6F94-49AD-88E6-600E8AACA3C2}"/>
            </a:ext>
            <a:ext uri="{147F2762-F138-4A5C-976F-8EAC2B608ADB}">
              <a16:predDERef xmlns:a16="http://schemas.microsoft.com/office/drawing/2014/main" pred="{4F000442-3AFE-4B6C-BAFA-ACFE1C85107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3" name="Text Box 3118">
          <a:extLst>
            <a:ext uri="{FF2B5EF4-FFF2-40B4-BE49-F238E27FC236}">
              <a16:creationId xmlns:a16="http://schemas.microsoft.com/office/drawing/2014/main" id="{7A71D5F0-91A4-4A16-B752-95004B6A3C45}"/>
            </a:ext>
            <a:ext uri="{147F2762-F138-4A5C-976F-8EAC2B608ADB}">
              <a16:predDERef xmlns:a16="http://schemas.microsoft.com/office/drawing/2014/main" pred="{DEB02DF7-6F94-49AD-88E6-600E8AACA3C2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4" name="Text Box 3118">
          <a:extLst>
            <a:ext uri="{FF2B5EF4-FFF2-40B4-BE49-F238E27FC236}">
              <a16:creationId xmlns:a16="http://schemas.microsoft.com/office/drawing/2014/main" id="{71762D02-1FC9-4898-A583-53D899069C68}"/>
            </a:ext>
            <a:ext uri="{147F2762-F138-4A5C-976F-8EAC2B608ADB}">
              <a16:predDERef xmlns:a16="http://schemas.microsoft.com/office/drawing/2014/main" pred="{7A71D5F0-91A4-4A16-B752-95004B6A3C4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5" name="Text Box 3118">
          <a:extLst>
            <a:ext uri="{FF2B5EF4-FFF2-40B4-BE49-F238E27FC236}">
              <a16:creationId xmlns:a16="http://schemas.microsoft.com/office/drawing/2014/main" id="{FA248D26-09A5-45FD-BB67-674D619AAA8D}"/>
            </a:ext>
            <a:ext uri="{147F2762-F138-4A5C-976F-8EAC2B608ADB}">
              <a16:predDERef xmlns:a16="http://schemas.microsoft.com/office/drawing/2014/main" pred="{71762D02-1FC9-4898-A583-53D899069C68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6" name="Text Box 3118">
          <a:extLst>
            <a:ext uri="{FF2B5EF4-FFF2-40B4-BE49-F238E27FC236}">
              <a16:creationId xmlns:a16="http://schemas.microsoft.com/office/drawing/2014/main" id="{A8D7B85A-C64B-44CC-92BF-1EE392C88973}"/>
            </a:ext>
            <a:ext uri="{147F2762-F138-4A5C-976F-8EAC2B608ADB}">
              <a16:predDERef xmlns:a16="http://schemas.microsoft.com/office/drawing/2014/main" pred="{FA248D26-09A5-45FD-BB67-674D619AAA8D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7" name="Text Box 3118">
          <a:extLst>
            <a:ext uri="{FF2B5EF4-FFF2-40B4-BE49-F238E27FC236}">
              <a16:creationId xmlns:a16="http://schemas.microsoft.com/office/drawing/2014/main" id="{8C458071-37D6-4555-9732-A67D19EA0175}"/>
            </a:ext>
            <a:ext uri="{147F2762-F138-4A5C-976F-8EAC2B608ADB}">
              <a16:predDERef xmlns:a16="http://schemas.microsoft.com/office/drawing/2014/main" pred="{A8D7B85A-C64B-44CC-92BF-1EE392C8897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8" name="Text Box 3118">
          <a:extLst>
            <a:ext uri="{FF2B5EF4-FFF2-40B4-BE49-F238E27FC236}">
              <a16:creationId xmlns:a16="http://schemas.microsoft.com/office/drawing/2014/main" id="{43021F77-BB31-4AA8-8ADB-413F8F50BC23}"/>
            </a:ext>
            <a:ext uri="{147F2762-F138-4A5C-976F-8EAC2B608ADB}">
              <a16:predDERef xmlns:a16="http://schemas.microsoft.com/office/drawing/2014/main" pred="{8C458071-37D6-4555-9732-A67D19EA0175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9" name="Text Box 3118">
          <a:extLst>
            <a:ext uri="{FF2B5EF4-FFF2-40B4-BE49-F238E27FC236}">
              <a16:creationId xmlns:a16="http://schemas.microsoft.com/office/drawing/2014/main" id="{4AB7E291-6BF2-4CE6-BAEA-FF2ED40F3A2B}"/>
            </a:ext>
            <a:ext uri="{147F2762-F138-4A5C-976F-8EAC2B608ADB}">
              <a16:predDERef xmlns:a16="http://schemas.microsoft.com/office/drawing/2014/main" pred="{43021F77-BB31-4AA8-8ADB-413F8F50BC2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0" name="Text Box 3118">
          <a:extLst>
            <a:ext uri="{FF2B5EF4-FFF2-40B4-BE49-F238E27FC236}">
              <a16:creationId xmlns:a16="http://schemas.microsoft.com/office/drawing/2014/main" id="{59C64C88-37F0-405A-8746-88FD2C7CF4CD}"/>
            </a:ext>
            <a:ext uri="{147F2762-F138-4A5C-976F-8EAC2B608ADB}">
              <a16:predDERef xmlns:a16="http://schemas.microsoft.com/office/drawing/2014/main" pred="{4AB7E291-6BF2-4CE6-BAEA-FF2ED40F3A2B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1" name="Text Box 3118">
          <a:extLst>
            <a:ext uri="{FF2B5EF4-FFF2-40B4-BE49-F238E27FC236}">
              <a16:creationId xmlns:a16="http://schemas.microsoft.com/office/drawing/2014/main" id="{0D5ECD79-EDA7-45F8-BA35-9A60B9C183C9}"/>
            </a:ext>
            <a:ext uri="{147F2762-F138-4A5C-976F-8EAC2B608ADB}">
              <a16:predDERef xmlns:a16="http://schemas.microsoft.com/office/drawing/2014/main" pred="{59C64C88-37F0-405A-8746-88FD2C7CF4CD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2" name="Text Box 3118">
          <a:extLst>
            <a:ext uri="{FF2B5EF4-FFF2-40B4-BE49-F238E27FC236}">
              <a16:creationId xmlns:a16="http://schemas.microsoft.com/office/drawing/2014/main" id="{D508C932-B10E-4904-B4E2-5318A7F63A93}"/>
            </a:ext>
            <a:ext uri="{147F2762-F138-4A5C-976F-8EAC2B608ADB}">
              <a16:predDERef xmlns:a16="http://schemas.microsoft.com/office/drawing/2014/main" pred="{0D5ECD79-EDA7-45F8-BA35-9A60B9C183C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3" name="Text Box 3118">
          <a:extLst>
            <a:ext uri="{FF2B5EF4-FFF2-40B4-BE49-F238E27FC236}">
              <a16:creationId xmlns:a16="http://schemas.microsoft.com/office/drawing/2014/main" id="{552FCC21-3C8C-4E85-BCDE-E86E6C440376}"/>
            </a:ext>
            <a:ext uri="{147F2762-F138-4A5C-976F-8EAC2B608ADB}">
              <a16:predDERef xmlns:a16="http://schemas.microsoft.com/office/drawing/2014/main" pred="{D508C932-B10E-4904-B4E2-5318A7F63A93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4" name="Text Box 3118">
          <a:extLst>
            <a:ext uri="{FF2B5EF4-FFF2-40B4-BE49-F238E27FC236}">
              <a16:creationId xmlns:a16="http://schemas.microsoft.com/office/drawing/2014/main" id="{71EFC7E1-4176-450C-8624-860523551E41}"/>
            </a:ext>
            <a:ext uri="{147F2762-F138-4A5C-976F-8EAC2B608ADB}">
              <a16:predDERef xmlns:a16="http://schemas.microsoft.com/office/drawing/2014/main" pred="{552FCC21-3C8C-4E85-BCDE-E86E6C44037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5" name="Text Box 3118">
          <a:extLst>
            <a:ext uri="{FF2B5EF4-FFF2-40B4-BE49-F238E27FC236}">
              <a16:creationId xmlns:a16="http://schemas.microsoft.com/office/drawing/2014/main" id="{70D92E99-B741-4C71-ACD5-6878131A674E}"/>
            </a:ext>
            <a:ext uri="{147F2762-F138-4A5C-976F-8EAC2B608ADB}">
              <a16:predDERef xmlns:a16="http://schemas.microsoft.com/office/drawing/2014/main" pred="{71EFC7E1-4176-450C-8624-860523551E41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6" name="Text Box 3118">
          <a:extLst>
            <a:ext uri="{FF2B5EF4-FFF2-40B4-BE49-F238E27FC236}">
              <a16:creationId xmlns:a16="http://schemas.microsoft.com/office/drawing/2014/main" id="{740EABA1-B94F-45E5-A812-C91A2A544DE6}"/>
            </a:ext>
            <a:ext uri="{147F2762-F138-4A5C-976F-8EAC2B608ADB}">
              <a16:predDERef xmlns:a16="http://schemas.microsoft.com/office/drawing/2014/main" pred="{70D92E99-B741-4C71-ACD5-6878131A674E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7" name="Text Box 3118">
          <a:extLst>
            <a:ext uri="{FF2B5EF4-FFF2-40B4-BE49-F238E27FC236}">
              <a16:creationId xmlns:a16="http://schemas.microsoft.com/office/drawing/2014/main" id="{FDD3E0B1-BF46-43EA-8CCB-31EB3D852199}"/>
            </a:ext>
            <a:ext uri="{147F2762-F138-4A5C-976F-8EAC2B608ADB}">
              <a16:predDERef xmlns:a16="http://schemas.microsoft.com/office/drawing/2014/main" pred="{740EABA1-B94F-45E5-A812-C91A2A544DE6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8" name="Text Box 3118">
          <a:extLst>
            <a:ext uri="{FF2B5EF4-FFF2-40B4-BE49-F238E27FC236}">
              <a16:creationId xmlns:a16="http://schemas.microsoft.com/office/drawing/2014/main" id="{ABFCD6BD-E3F4-4D3A-92B8-F19BB30BE06C}"/>
            </a:ext>
            <a:ext uri="{147F2762-F138-4A5C-976F-8EAC2B608ADB}">
              <a16:predDERef xmlns:a16="http://schemas.microsoft.com/office/drawing/2014/main" pred="{FDD3E0B1-BF46-43EA-8CCB-31EB3D852199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9" name="Text Box 3118">
          <a:extLst>
            <a:ext uri="{FF2B5EF4-FFF2-40B4-BE49-F238E27FC236}">
              <a16:creationId xmlns:a16="http://schemas.microsoft.com/office/drawing/2014/main" id="{08FDBF4E-B716-40BE-82AF-274E52419DE0}"/>
            </a:ext>
            <a:ext uri="{147F2762-F138-4A5C-976F-8EAC2B608ADB}">
              <a16:predDERef xmlns:a16="http://schemas.microsoft.com/office/drawing/2014/main" pred="{ABFCD6BD-E3F4-4D3A-92B8-F19BB30BE06C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30" name="Text Box 3118">
          <a:extLst>
            <a:ext uri="{FF2B5EF4-FFF2-40B4-BE49-F238E27FC236}">
              <a16:creationId xmlns:a16="http://schemas.microsoft.com/office/drawing/2014/main" id="{C09F375B-BBCF-46B4-8D06-F78F30D5C0BF}"/>
            </a:ext>
            <a:ext uri="{147F2762-F138-4A5C-976F-8EAC2B608ADB}">
              <a16:predDERef xmlns:a16="http://schemas.microsoft.com/office/drawing/2014/main" pred="{08FDBF4E-B716-40BE-82AF-274E52419DE0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31" name="Text Box 3118">
          <a:extLst>
            <a:ext uri="{FF2B5EF4-FFF2-40B4-BE49-F238E27FC236}">
              <a16:creationId xmlns:a16="http://schemas.microsoft.com/office/drawing/2014/main" id="{841D4E26-246B-41F9-B9A8-85D402B437D6}"/>
            </a:ext>
            <a:ext uri="{147F2762-F138-4A5C-976F-8EAC2B608ADB}">
              <a16:predDERef xmlns:a16="http://schemas.microsoft.com/office/drawing/2014/main" pred="{C09F375B-BBCF-46B4-8D06-F78F30D5C0BF}"/>
            </a:ext>
          </a:extLst>
        </xdr:cNvPr>
        <xdr:cNvSpPr txBox="1">
          <a:spLocks noChangeArrowheads="1"/>
        </xdr:cNvSpPr>
      </xdr:nvSpPr>
      <xdr:spPr bwMode="auto">
        <a:xfrm>
          <a:off x="3733800" y="28194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25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25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00000000-0008-0000-0000-000036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24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00000000-0008-0000-0000-000037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00000000-0008-0000-0000-000038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00000000-0008-0000-0000-000039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00000000-0008-0000-0000-00003A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00000000-0008-0000-0000-00003B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00000000-0008-0000-0000-00003C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00000000-0008-0000-0000-00003D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00000000-0008-0000-0000-00003E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00000000-0008-0000-0000-00003F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00000000-0008-0000-0000-000040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00000000-0008-0000-0000-000041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00000000-0008-0000-0000-000042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00000000-0008-0000-0000-000043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00000000-0008-0000-0000-000044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00000000-0008-0000-0000-000045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00000000-0008-0000-0000-000046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00000000-0008-0000-0000-000047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00000000-0008-0000-0000-000048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00000000-0008-0000-0000-000049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00000000-0008-0000-0000-00004A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00000000-0008-0000-0000-00004B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00000000-0008-0000-0000-00004C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00000000-0008-0000-0000-00004E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00000000-0008-0000-0000-00004F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80" name="Text Box 3118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81" name="Text Box 311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2" name="Text Box 311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3" name="Text Box 311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4" name="Text Box 31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5" name="Text Box 3118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6" name="Text Box 3118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87" name="Text Box 31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8" name="Text Box 311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9" name="Text Box 31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0" name="Text Box 311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1" name="Text Box 3118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2" name="Text Box 311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3" name="Text Box 3118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4" name="Text Box 31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5" name="Text Box 3118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6" name="Text Box 311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97" name="Text Box 311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8" name="Text Box 311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99" name="Text Box 31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0" name="Text Box 311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1" name="Text Box 3118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2" name="Text Box 311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3" name="Text Box 311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4" name="Text Box 31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5" name="Text Box 311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106" name="Text Box 3118">
          <a:extLst>
            <a:ext uri="{FF2B5EF4-FFF2-40B4-BE49-F238E27FC236}">
              <a16:creationId xmlns:a16="http://schemas.microsoft.com/office/drawing/2014/main" id="{00000000-0008-0000-0000-00006A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23825" cy="291353"/>
    <xdr:sp macro="" textlink="">
      <xdr:nvSpPr>
        <xdr:cNvPr id="107" name="Text Box 3118">
          <a:extLst>
            <a:ext uri="{FF2B5EF4-FFF2-40B4-BE49-F238E27FC236}">
              <a16:creationId xmlns:a16="http://schemas.microsoft.com/office/drawing/2014/main" id="{00000000-0008-0000-0000-00006B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8" name="Text Box 3118">
          <a:extLst>
            <a:ext uri="{FF2B5EF4-FFF2-40B4-BE49-F238E27FC236}">
              <a16:creationId xmlns:a16="http://schemas.microsoft.com/office/drawing/2014/main" id="{00000000-0008-0000-0000-00006C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09" name="Text Box 3118">
          <a:extLst>
            <a:ext uri="{FF2B5EF4-FFF2-40B4-BE49-F238E27FC236}">
              <a16:creationId xmlns:a16="http://schemas.microsoft.com/office/drawing/2014/main" id="{00000000-0008-0000-0000-00006D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0" name="Text Box 3118">
          <a:extLst>
            <a:ext uri="{FF2B5EF4-FFF2-40B4-BE49-F238E27FC236}">
              <a16:creationId xmlns:a16="http://schemas.microsoft.com/office/drawing/2014/main" id="{00000000-0008-0000-0000-00006E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1" name="Text Box 3118">
          <a:extLst>
            <a:ext uri="{FF2B5EF4-FFF2-40B4-BE49-F238E27FC236}">
              <a16:creationId xmlns:a16="http://schemas.microsoft.com/office/drawing/2014/main" id="{00000000-0008-0000-0000-00006F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2" name="Text Box 3118">
          <a:extLst>
            <a:ext uri="{FF2B5EF4-FFF2-40B4-BE49-F238E27FC236}">
              <a16:creationId xmlns:a16="http://schemas.microsoft.com/office/drawing/2014/main" id="{00000000-0008-0000-0000-000070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3" name="Text Box 3118">
          <a:extLst>
            <a:ext uri="{FF2B5EF4-FFF2-40B4-BE49-F238E27FC236}">
              <a16:creationId xmlns:a16="http://schemas.microsoft.com/office/drawing/2014/main" id="{00000000-0008-0000-0000-000071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4" name="Text Box 3118">
          <a:extLst>
            <a:ext uri="{FF2B5EF4-FFF2-40B4-BE49-F238E27FC236}">
              <a16:creationId xmlns:a16="http://schemas.microsoft.com/office/drawing/2014/main" id="{00000000-0008-0000-0000-000072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5" name="Text Box 3118">
          <a:extLst>
            <a:ext uri="{FF2B5EF4-FFF2-40B4-BE49-F238E27FC236}">
              <a16:creationId xmlns:a16="http://schemas.microsoft.com/office/drawing/2014/main" id="{00000000-0008-0000-0000-000073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6" name="Text Box 3118">
          <a:extLst>
            <a:ext uri="{FF2B5EF4-FFF2-40B4-BE49-F238E27FC236}">
              <a16:creationId xmlns:a16="http://schemas.microsoft.com/office/drawing/2014/main" id="{00000000-0008-0000-0000-000074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17" name="Text Box 3118">
          <a:extLst>
            <a:ext uri="{FF2B5EF4-FFF2-40B4-BE49-F238E27FC236}">
              <a16:creationId xmlns:a16="http://schemas.microsoft.com/office/drawing/2014/main" id="{00000000-0008-0000-0000-000075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8" name="Text Box 3118">
          <a:extLst>
            <a:ext uri="{FF2B5EF4-FFF2-40B4-BE49-F238E27FC236}">
              <a16:creationId xmlns:a16="http://schemas.microsoft.com/office/drawing/2014/main" id="{00000000-0008-0000-0000-000076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19" name="Text Box 3118">
          <a:extLst>
            <a:ext uri="{FF2B5EF4-FFF2-40B4-BE49-F238E27FC236}">
              <a16:creationId xmlns:a16="http://schemas.microsoft.com/office/drawing/2014/main" id="{00000000-0008-0000-0000-000077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0" name="Text Box 3118">
          <a:extLst>
            <a:ext uri="{FF2B5EF4-FFF2-40B4-BE49-F238E27FC236}">
              <a16:creationId xmlns:a16="http://schemas.microsoft.com/office/drawing/2014/main" id="{00000000-0008-0000-0000-000078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1" name="Text Box 3118">
          <a:extLst>
            <a:ext uri="{FF2B5EF4-FFF2-40B4-BE49-F238E27FC236}">
              <a16:creationId xmlns:a16="http://schemas.microsoft.com/office/drawing/2014/main" id="{00000000-0008-0000-0000-000079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2" name="Text Box 3118">
          <a:extLst>
            <a:ext uri="{FF2B5EF4-FFF2-40B4-BE49-F238E27FC236}">
              <a16:creationId xmlns:a16="http://schemas.microsoft.com/office/drawing/2014/main" id="{00000000-0008-0000-0000-00007A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3" name="Text Box 3118">
          <a:extLst>
            <a:ext uri="{FF2B5EF4-FFF2-40B4-BE49-F238E27FC236}">
              <a16:creationId xmlns:a16="http://schemas.microsoft.com/office/drawing/2014/main" id="{00000000-0008-0000-0000-00007B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4" name="Text Box 3118">
          <a:extLst>
            <a:ext uri="{FF2B5EF4-FFF2-40B4-BE49-F238E27FC236}">
              <a16:creationId xmlns:a16="http://schemas.microsoft.com/office/drawing/2014/main" id="{00000000-0008-0000-0000-00007C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5" name="Text Box 3118">
          <a:extLst>
            <a:ext uri="{FF2B5EF4-FFF2-40B4-BE49-F238E27FC236}">
              <a16:creationId xmlns:a16="http://schemas.microsoft.com/office/drawing/2014/main" id="{00000000-0008-0000-0000-00007D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6" name="Text Box 3118">
          <a:extLst>
            <a:ext uri="{FF2B5EF4-FFF2-40B4-BE49-F238E27FC236}">
              <a16:creationId xmlns:a16="http://schemas.microsoft.com/office/drawing/2014/main" id="{00000000-0008-0000-0000-00007E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27" name="Text Box 3118">
          <a:extLst>
            <a:ext uri="{FF2B5EF4-FFF2-40B4-BE49-F238E27FC236}">
              <a16:creationId xmlns:a16="http://schemas.microsoft.com/office/drawing/2014/main" id="{00000000-0008-0000-0000-00007F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8" name="Text Box 3118">
          <a:extLst>
            <a:ext uri="{FF2B5EF4-FFF2-40B4-BE49-F238E27FC236}">
              <a16:creationId xmlns:a16="http://schemas.microsoft.com/office/drawing/2014/main" id="{00000000-0008-0000-0000-000080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129" name="Text Box 3118">
          <a:extLst>
            <a:ext uri="{FF2B5EF4-FFF2-40B4-BE49-F238E27FC236}">
              <a16:creationId xmlns:a16="http://schemas.microsoft.com/office/drawing/2014/main" id="{00000000-0008-0000-0000-000081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30" name="Text Box 3118">
          <a:extLst>
            <a:ext uri="{FF2B5EF4-FFF2-40B4-BE49-F238E27FC236}">
              <a16:creationId xmlns:a16="http://schemas.microsoft.com/office/drawing/2014/main" id="{00000000-0008-0000-0000-000082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31" name="Text Box 3118">
          <a:extLst>
            <a:ext uri="{FF2B5EF4-FFF2-40B4-BE49-F238E27FC236}">
              <a16:creationId xmlns:a16="http://schemas.microsoft.com/office/drawing/2014/main" id="{00000000-0008-0000-0000-000083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D82E-F5C7-4A9A-94E8-91DB783A61DC}">
  <dimension ref="A1:K36"/>
  <sheetViews>
    <sheetView tabSelected="1" zoomScale="70" zoomScaleNormal="70" zoomScaleSheetLayoutView="70" workbookViewId="0">
      <selection activeCell="F33" sqref="F33"/>
    </sheetView>
  </sheetViews>
  <sheetFormatPr defaultColWidth="11.42578125" defaultRowHeight="15"/>
  <cols>
    <col min="2" max="2" width="44.5703125" customWidth="1"/>
    <col min="3" max="3" width="8.5703125" customWidth="1"/>
    <col min="4" max="4" width="17.85546875" customWidth="1"/>
    <col min="5" max="5" width="16.42578125" customWidth="1"/>
    <col min="6" max="6" width="27.7109375" customWidth="1"/>
    <col min="7" max="7" width="14.5703125" bestFit="1" customWidth="1"/>
    <col min="8" max="8" width="14.85546875" bestFit="1" customWidth="1"/>
  </cols>
  <sheetData>
    <row r="1" spans="1:7" ht="29.25" customHeight="1">
      <c r="A1" s="24" t="s">
        <v>0</v>
      </c>
      <c r="B1" s="25"/>
      <c r="C1" s="25"/>
      <c r="D1" s="25"/>
      <c r="E1" s="25"/>
      <c r="F1" s="25"/>
    </row>
    <row r="2" spans="1:7" ht="25.5" customHeight="1">
      <c r="A2" s="26" t="s">
        <v>1</v>
      </c>
      <c r="B2" s="26" t="s">
        <v>2</v>
      </c>
      <c r="C2" s="26" t="s">
        <v>3</v>
      </c>
      <c r="D2" s="4" t="s">
        <v>4</v>
      </c>
      <c r="E2" s="4" t="s">
        <v>5</v>
      </c>
      <c r="F2" s="5" t="s">
        <v>6</v>
      </c>
    </row>
    <row r="3" spans="1:7">
      <c r="A3" s="27"/>
      <c r="B3" s="27"/>
      <c r="C3" s="27"/>
      <c r="D3" s="3" t="s">
        <v>7</v>
      </c>
      <c r="E3" s="3" t="s">
        <v>8</v>
      </c>
      <c r="F3" s="5" t="s">
        <v>9</v>
      </c>
    </row>
    <row r="4" spans="1:7" ht="29.25" customHeight="1">
      <c r="A4" s="6">
        <v>1</v>
      </c>
      <c r="B4" s="12" t="s">
        <v>10</v>
      </c>
      <c r="C4" s="28">
        <v>1</v>
      </c>
      <c r="D4" s="17">
        <v>35000</v>
      </c>
      <c r="E4" s="16">
        <v>31000</v>
      </c>
      <c r="F4" s="15">
        <f>ROUND(AVERAGE(D4:E4),0)</f>
        <v>33000</v>
      </c>
      <c r="G4" s="1"/>
    </row>
    <row r="5" spans="1:7" ht="29.25" customHeight="1">
      <c r="A5" s="6">
        <v>2</v>
      </c>
      <c r="B5" s="12" t="s">
        <v>11</v>
      </c>
      <c r="C5" s="28"/>
      <c r="D5" s="17">
        <v>60000</v>
      </c>
      <c r="E5" s="16">
        <v>50000</v>
      </c>
      <c r="F5" s="15">
        <f t="shared" ref="F5:F32" si="0">ROUND(AVERAGE(D5:E5),0)</f>
        <v>55000</v>
      </c>
      <c r="G5" s="1"/>
    </row>
    <row r="6" spans="1:7" ht="23.25" customHeight="1">
      <c r="A6" s="6">
        <v>3</v>
      </c>
      <c r="B6" s="12" t="s">
        <v>12</v>
      </c>
      <c r="C6" s="28"/>
      <c r="D6" s="17">
        <v>20000</v>
      </c>
      <c r="E6" s="16">
        <v>16000</v>
      </c>
      <c r="F6" s="15">
        <f t="shared" si="0"/>
        <v>18000</v>
      </c>
      <c r="G6" s="1"/>
    </row>
    <row r="7" spans="1:7" ht="28.5" customHeight="1">
      <c r="A7" s="6">
        <v>4</v>
      </c>
      <c r="B7" s="12" t="s">
        <v>13</v>
      </c>
      <c r="C7" s="28"/>
      <c r="D7" s="17">
        <v>20000</v>
      </c>
      <c r="E7" s="16">
        <v>16000</v>
      </c>
      <c r="F7" s="15">
        <f t="shared" si="0"/>
        <v>18000</v>
      </c>
      <c r="G7" s="1"/>
    </row>
    <row r="8" spans="1:7" ht="21.75" customHeight="1">
      <c r="A8" s="6">
        <v>5</v>
      </c>
      <c r="B8" s="12" t="s">
        <v>14</v>
      </c>
      <c r="C8" s="28"/>
      <c r="D8" s="17">
        <v>20000</v>
      </c>
      <c r="E8" s="16">
        <v>16000</v>
      </c>
      <c r="F8" s="15">
        <f t="shared" si="0"/>
        <v>18000</v>
      </c>
      <c r="G8" s="1"/>
    </row>
    <row r="9" spans="1:7" ht="20.25" customHeight="1">
      <c r="A9" s="6">
        <v>6</v>
      </c>
      <c r="B9" s="12" t="s">
        <v>15</v>
      </c>
      <c r="C9" s="28"/>
      <c r="D9" s="17">
        <v>20000</v>
      </c>
      <c r="E9" s="16">
        <v>16000</v>
      </c>
      <c r="F9" s="15">
        <f t="shared" si="0"/>
        <v>18000</v>
      </c>
      <c r="G9" s="1"/>
    </row>
    <row r="10" spans="1:7" ht="16.5" customHeight="1">
      <c r="A10" s="6">
        <v>7</v>
      </c>
      <c r="B10" s="12" t="s">
        <v>16</v>
      </c>
      <c r="C10" s="28"/>
      <c r="D10" s="17">
        <v>35000</v>
      </c>
      <c r="E10" s="16">
        <v>34000</v>
      </c>
      <c r="F10" s="15">
        <f t="shared" si="0"/>
        <v>34500</v>
      </c>
      <c r="G10" s="1"/>
    </row>
    <row r="11" spans="1:7" ht="16.5" customHeight="1">
      <c r="A11" s="6">
        <v>8</v>
      </c>
      <c r="B11" s="12" t="s">
        <v>17</v>
      </c>
      <c r="C11" s="28"/>
      <c r="D11" s="17">
        <v>55000</v>
      </c>
      <c r="E11" s="16">
        <v>62000</v>
      </c>
      <c r="F11" s="15">
        <f t="shared" si="0"/>
        <v>58500</v>
      </c>
      <c r="G11" s="1"/>
    </row>
    <row r="12" spans="1:7" ht="16.5" customHeight="1">
      <c r="A12" s="6">
        <v>9</v>
      </c>
      <c r="B12" s="12" t="s">
        <v>18</v>
      </c>
      <c r="C12" s="28"/>
      <c r="D12" s="17">
        <v>60000</v>
      </c>
      <c r="E12" s="16">
        <v>50000</v>
      </c>
      <c r="F12" s="15">
        <f t="shared" si="0"/>
        <v>55000</v>
      </c>
      <c r="G12" s="1"/>
    </row>
    <row r="13" spans="1:7" ht="16.5" customHeight="1">
      <c r="A13" s="6">
        <v>10</v>
      </c>
      <c r="B13" s="12" t="s">
        <v>19</v>
      </c>
      <c r="C13" s="28"/>
      <c r="D13" s="17">
        <v>70000</v>
      </c>
      <c r="E13" s="16">
        <v>46000</v>
      </c>
      <c r="F13" s="15">
        <f t="shared" si="0"/>
        <v>58000</v>
      </c>
      <c r="G13" s="1"/>
    </row>
    <row r="14" spans="1:7" ht="16.5" customHeight="1">
      <c r="A14" s="6">
        <v>11</v>
      </c>
      <c r="B14" s="12" t="s">
        <v>20</v>
      </c>
      <c r="C14" s="28"/>
      <c r="D14" s="17">
        <v>45000</v>
      </c>
      <c r="E14" s="16">
        <v>46000</v>
      </c>
      <c r="F14" s="15">
        <f t="shared" si="0"/>
        <v>45500</v>
      </c>
      <c r="G14" s="1"/>
    </row>
    <row r="15" spans="1:7" ht="16.5" customHeight="1">
      <c r="A15" s="6">
        <v>12</v>
      </c>
      <c r="B15" s="12" t="s">
        <v>21</v>
      </c>
      <c r="C15" s="28"/>
      <c r="D15" s="17">
        <v>45000</v>
      </c>
      <c r="E15" s="16">
        <v>46000</v>
      </c>
      <c r="F15" s="15">
        <f t="shared" si="0"/>
        <v>45500</v>
      </c>
      <c r="G15" s="1"/>
    </row>
    <row r="16" spans="1:7" ht="16.5" customHeight="1">
      <c r="A16" s="6">
        <v>13</v>
      </c>
      <c r="B16" s="12" t="s">
        <v>22</v>
      </c>
      <c r="C16" s="28"/>
      <c r="D16" s="17">
        <v>90000</v>
      </c>
      <c r="E16" s="16">
        <v>75000</v>
      </c>
      <c r="F16" s="15">
        <f t="shared" si="0"/>
        <v>82500</v>
      </c>
      <c r="G16" s="1"/>
    </row>
    <row r="17" spans="1:11" ht="16.5" customHeight="1">
      <c r="A17" s="6">
        <v>14</v>
      </c>
      <c r="B17" s="12" t="s">
        <v>23</v>
      </c>
      <c r="C17" s="28"/>
      <c r="D17" s="17">
        <v>20000</v>
      </c>
      <c r="E17" s="16">
        <v>17500</v>
      </c>
      <c r="F17" s="15">
        <f t="shared" si="0"/>
        <v>18750</v>
      </c>
      <c r="G17" s="1"/>
    </row>
    <row r="18" spans="1:11" ht="26.25" customHeight="1">
      <c r="A18" s="6">
        <v>15</v>
      </c>
      <c r="B18" s="12" t="s">
        <v>24</v>
      </c>
      <c r="C18" s="28"/>
      <c r="D18" s="17">
        <v>35000</v>
      </c>
      <c r="E18" s="16">
        <v>60000</v>
      </c>
      <c r="F18" s="15">
        <f t="shared" si="0"/>
        <v>47500</v>
      </c>
      <c r="G18" s="1"/>
    </row>
    <row r="19" spans="1:11" ht="30.75" customHeight="1">
      <c r="A19" s="6">
        <v>16</v>
      </c>
      <c r="B19" s="13" t="s">
        <v>25</v>
      </c>
      <c r="C19" s="28"/>
      <c r="D19" s="17">
        <v>45000</v>
      </c>
      <c r="E19" s="16">
        <v>55000</v>
      </c>
      <c r="F19" s="15">
        <f t="shared" si="0"/>
        <v>50000</v>
      </c>
      <c r="G19" s="1"/>
    </row>
    <row r="20" spans="1:11" ht="21" customHeight="1">
      <c r="A20" s="6">
        <v>17</v>
      </c>
      <c r="B20" s="13" t="s">
        <v>26</v>
      </c>
      <c r="C20" s="28"/>
      <c r="D20" s="17">
        <v>110000</v>
      </c>
      <c r="E20" s="16">
        <v>80000</v>
      </c>
      <c r="F20" s="15">
        <f t="shared" si="0"/>
        <v>95000</v>
      </c>
      <c r="G20" s="1"/>
    </row>
    <row r="21" spans="1:11" ht="18.75" customHeight="1">
      <c r="A21" s="6">
        <v>18</v>
      </c>
      <c r="B21" s="13" t="s">
        <v>27</v>
      </c>
      <c r="C21" s="28"/>
      <c r="D21" s="17">
        <v>390000</v>
      </c>
      <c r="E21" s="16">
        <v>450000</v>
      </c>
      <c r="F21" s="15">
        <f t="shared" si="0"/>
        <v>420000</v>
      </c>
      <c r="G21" s="1"/>
    </row>
    <row r="22" spans="1:11" ht="16.5" customHeight="1">
      <c r="A22" s="6">
        <v>19</v>
      </c>
      <c r="B22" s="13" t="s">
        <v>28</v>
      </c>
      <c r="C22" s="28"/>
      <c r="D22" s="17">
        <v>120000</v>
      </c>
      <c r="E22" s="16">
        <v>80000</v>
      </c>
      <c r="F22" s="15">
        <f t="shared" si="0"/>
        <v>100000</v>
      </c>
      <c r="G22" s="1"/>
    </row>
    <row r="23" spans="1:11" ht="24" customHeight="1">
      <c r="A23" s="6">
        <v>20</v>
      </c>
      <c r="B23" s="13" t="s">
        <v>29</v>
      </c>
      <c r="C23" s="28"/>
      <c r="D23" s="17">
        <v>130000</v>
      </c>
      <c r="E23" s="16">
        <v>140000</v>
      </c>
      <c r="F23" s="15">
        <f t="shared" si="0"/>
        <v>135000</v>
      </c>
      <c r="G23" s="1"/>
    </row>
    <row r="24" spans="1:11" ht="21.75" customHeight="1">
      <c r="A24" s="6">
        <v>21</v>
      </c>
      <c r="B24" s="13" t="s">
        <v>30</v>
      </c>
      <c r="C24" s="28"/>
      <c r="D24" s="17">
        <v>390000</v>
      </c>
      <c r="E24" s="16">
        <v>430000</v>
      </c>
      <c r="F24" s="15">
        <f t="shared" si="0"/>
        <v>410000</v>
      </c>
      <c r="G24" s="1"/>
    </row>
    <row r="25" spans="1:11" ht="37.5" customHeight="1">
      <c r="A25" s="6">
        <v>22</v>
      </c>
      <c r="B25" s="13" t="s">
        <v>31</v>
      </c>
      <c r="C25" s="28"/>
      <c r="D25" s="17">
        <v>180000</v>
      </c>
      <c r="E25" s="16">
        <v>156000</v>
      </c>
      <c r="F25" s="15">
        <f t="shared" si="0"/>
        <v>168000</v>
      </c>
      <c r="G25" s="1"/>
    </row>
    <row r="26" spans="1:11" ht="40.5" customHeight="1">
      <c r="A26" s="6">
        <v>23</v>
      </c>
      <c r="B26" s="12" t="s">
        <v>32</v>
      </c>
      <c r="C26" s="28"/>
      <c r="D26" s="17">
        <v>290000</v>
      </c>
      <c r="E26" s="16">
        <v>203175</v>
      </c>
      <c r="F26" s="15">
        <f t="shared" si="0"/>
        <v>246588</v>
      </c>
      <c r="G26" s="1"/>
    </row>
    <row r="27" spans="1:11" ht="33" customHeight="1">
      <c r="A27" s="6">
        <v>24</v>
      </c>
      <c r="B27" s="12" t="s">
        <v>33</v>
      </c>
      <c r="C27" s="28"/>
      <c r="D27" s="17">
        <v>160000</v>
      </c>
      <c r="E27" s="16">
        <v>140000</v>
      </c>
      <c r="F27" s="15">
        <f t="shared" si="0"/>
        <v>150000</v>
      </c>
      <c r="G27" s="1"/>
    </row>
    <row r="28" spans="1:11" ht="33" customHeight="1">
      <c r="A28" s="6">
        <v>25</v>
      </c>
      <c r="B28" s="12" t="s">
        <v>34</v>
      </c>
      <c r="C28" s="28"/>
      <c r="D28" s="17">
        <v>480000</v>
      </c>
      <c r="E28" s="16">
        <v>520000</v>
      </c>
      <c r="F28" s="15">
        <f t="shared" si="0"/>
        <v>500000</v>
      </c>
      <c r="G28" s="1"/>
    </row>
    <row r="29" spans="1:11" ht="23.25" customHeight="1">
      <c r="A29" s="6">
        <v>26</v>
      </c>
      <c r="B29" s="12" t="s">
        <v>35</v>
      </c>
      <c r="C29" s="28"/>
      <c r="D29" s="17">
        <v>130000</v>
      </c>
      <c r="E29" s="16">
        <v>150000</v>
      </c>
      <c r="F29" s="15">
        <f t="shared" si="0"/>
        <v>140000</v>
      </c>
      <c r="G29" s="1"/>
    </row>
    <row r="30" spans="1:11" ht="23.25" customHeight="1">
      <c r="A30" s="6">
        <v>27</v>
      </c>
      <c r="B30" s="14" t="s">
        <v>36</v>
      </c>
      <c r="C30" s="28"/>
      <c r="D30" s="17">
        <v>250000</v>
      </c>
      <c r="E30" s="16">
        <v>250000</v>
      </c>
      <c r="F30" s="15">
        <f t="shared" si="0"/>
        <v>250000</v>
      </c>
      <c r="G30" s="1"/>
    </row>
    <row r="31" spans="1:11" ht="17.25" customHeight="1">
      <c r="A31" s="22">
        <v>28</v>
      </c>
      <c r="B31" s="21" t="s">
        <v>37</v>
      </c>
      <c r="C31" s="29"/>
      <c r="D31" s="17">
        <v>180000</v>
      </c>
      <c r="E31" s="16">
        <v>200000</v>
      </c>
      <c r="F31" s="15">
        <f t="shared" si="0"/>
        <v>190000</v>
      </c>
      <c r="G31" s="1"/>
    </row>
    <row r="32" spans="1:11" ht="24.75" customHeight="1">
      <c r="A32" s="22">
        <v>29</v>
      </c>
      <c r="B32" s="21" t="s">
        <v>38</v>
      </c>
      <c r="C32" s="29"/>
      <c r="D32" s="17">
        <v>320000</v>
      </c>
      <c r="E32" s="16">
        <v>250000</v>
      </c>
      <c r="F32" s="15">
        <f>ROUND(AVERAGE(D32:E32),0)</f>
        <v>285000</v>
      </c>
      <c r="G32" s="1"/>
      <c r="K32" t="s">
        <v>39</v>
      </c>
    </row>
    <row r="33" spans="1:7" ht="30" customHeight="1">
      <c r="A33" s="23" t="s">
        <v>40</v>
      </c>
      <c r="B33" s="30"/>
      <c r="C33" s="7"/>
      <c r="D33" s="8"/>
      <c r="E33" s="8"/>
      <c r="F33" s="8">
        <f t="shared" ref="F33" si="1">SUM(F4:F32)</f>
        <v>3745338</v>
      </c>
      <c r="G33" s="2"/>
    </row>
    <row r="34" spans="1:7" ht="24.75" customHeight="1">
      <c r="A34" s="23" t="s">
        <v>41</v>
      </c>
      <c r="B34" s="23"/>
      <c r="C34" s="10">
        <v>0.19</v>
      </c>
      <c r="D34" s="9"/>
      <c r="E34" s="9"/>
      <c r="F34" s="11">
        <v>0</v>
      </c>
      <c r="G34" s="2"/>
    </row>
    <row r="36" spans="1:7">
      <c r="F36" s="2"/>
    </row>
  </sheetData>
  <mergeCells count="7">
    <mergeCell ref="A34:B34"/>
    <mergeCell ref="A1:F1"/>
    <mergeCell ref="A2:A3"/>
    <mergeCell ref="B2:B3"/>
    <mergeCell ref="C2:C3"/>
    <mergeCell ref="C4:C32"/>
    <mergeCell ref="A33:B33"/>
  </mergeCells>
  <pageMargins left="0.7" right="0.7" top="0.75" bottom="0.75" header="0.3" footer="0.3"/>
  <pageSetup scale="46" orientation="portrait"/>
  <colBreaks count="1" manualBreakCount="1">
    <brk id="6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zoomScale="70" zoomScaleNormal="70" zoomScaleSheetLayoutView="70" workbookViewId="0">
      <selection activeCell="G32" sqref="G32"/>
    </sheetView>
  </sheetViews>
  <sheetFormatPr defaultColWidth="11.42578125" defaultRowHeight="15"/>
  <cols>
    <col min="2" max="2" width="44.5703125" customWidth="1"/>
    <col min="3" max="3" width="8.5703125" customWidth="1"/>
    <col min="4" max="4" width="17.85546875" customWidth="1"/>
    <col min="5" max="6" width="16.42578125" customWidth="1"/>
    <col min="7" max="7" width="27.7109375" customWidth="1"/>
    <col min="8" max="8" width="14.5703125" bestFit="1" customWidth="1"/>
    <col min="9" max="9" width="14.85546875" bestFit="1" customWidth="1"/>
  </cols>
  <sheetData>
    <row r="1" spans="1:8" ht="29.25" customHeight="1">
      <c r="A1" s="24" t="s">
        <v>0</v>
      </c>
      <c r="B1" s="25"/>
      <c r="C1" s="25"/>
      <c r="D1" s="25"/>
      <c r="E1" s="25"/>
      <c r="F1" s="25"/>
      <c r="G1" s="25"/>
    </row>
    <row r="2" spans="1:8" ht="25.5" customHeight="1">
      <c r="A2" s="26" t="s">
        <v>1</v>
      </c>
      <c r="B2" s="26" t="s">
        <v>2</v>
      </c>
      <c r="C2" s="26" t="s">
        <v>3</v>
      </c>
      <c r="D2" s="4" t="s">
        <v>4</v>
      </c>
      <c r="E2" s="4" t="s">
        <v>5</v>
      </c>
      <c r="F2" s="18" t="s">
        <v>42</v>
      </c>
      <c r="G2" s="5" t="s">
        <v>6</v>
      </c>
    </row>
    <row r="3" spans="1:8">
      <c r="A3" s="27"/>
      <c r="B3" s="27"/>
      <c r="C3" s="27"/>
      <c r="D3" s="3" t="s">
        <v>7</v>
      </c>
      <c r="E3" s="3" t="s">
        <v>8</v>
      </c>
      <c r="F3" s="19" t="s">
        <v>8</v>
      </c>
      <c r="G3" s="5" t="s">
        <v>9</v>
      </c>
    </row>
    <row r="4" spans="1:8" ht="29.25" customHeight="1">
      <c r="A4" s="6">
        <v>1</v>
      </c>
      <c r="B4" s="12" t="s">
        <v>10</v>
      </c>
      <c r="C4" s="28">
        <v>1</v>
      </c>
      <c r="D4" s="17">
        <v>35000</v>
      </c>
      <c r="E4" s="16">
        <v>31000</v>
      </c>
      <c r="F4" s="20">
        <v>33170</v>
      </c>
      <c r="G4" s="15">
        <f>ROUND(AVERAGE(D4:F4),0)</f>
        <v>33057</v>
      </c>
      <c r="H4" s="1"/>
    </row>
    <row r="5" spans="1:8" ht="29.25" customHeight="1">
      <c r="A5" s="6">
        <v>2</v>
      </c>
      <c r="B5" s="12" t="s">
        <v>11</v>
      </c>
      <c r="C5" s="28"/>
      <c r="D5" s="17">
        <v>60000</v>
      </c>
      <c r="E5" s="16">
        <v>50000</v>
      </c>
      <c r="F5" s="20">
        <v>53500</v>
      </c>
      <c r="G5" s="15">
        <f t="shared" ref="G5:G32" si="0">ROUND(AVERAGE(D5:F5),0)</f>
        <v>54500</v>
      </c>
      <c r="H5" s="1"/>
    </row>
    <row r="6" spans="1:8" ht="23.25" customHeight="1">
      <c r="A6" s="6">
        <v>3</v>
      </c>
      <c r="B6" s="12" t="s">
        <v>12</v>
      </c>
      <c r="C6" s="28"/>
      <c r="D6" s="17">
        <v>20000</v>
      </c>
      <c r="E6" s="16">
        <v>16000</v>
      </c>
      <c r="F6" s="20">
        <v>17120</v>
      </c>
      <c r="G6" s="15">
        <f t="shared" si="0"/>
        <v>17707</v>
      </c>
      <c r="H6" s="1"/>
    </row>
    <row r="7" spans="1:8" ht="28.5" customHeight="1">
      <c r="A7" s="6">
        <v>4</v>
      </c>
      <c r="B7" s="12" t="s">
        <v>13</v>
      </c>
      <c r="C7" s="28"/>
      <c r="D7" s="17">
        <v>20000</v>
      </c>
      <c r="E7" s="16">
        <v>16000</v>
      </c>
      <c r="F7" s="20">
        <v>17120</v>
      </c>
      <c r="G7" s="15">
        <f t="shared" si="0"/>
        <v>17707</v>
      </c>
      <c r="H7" s="1"/>
    </row>
    <row r="8" spans="1:8" ht="21.75" customHeight="1">
      <c r="A8" s="6">
        <v>5</v>
      </c>
      <c r="B8" s="12" t="s">
        <v>14</v>
      </c>
      <c r="C8" s="28"/>
      <c r="D8" s="17">
        <v>20000</v>
      </c>
      <c r="E8" s="16">
        <v>16000</v>
      </c>
      <c r="F8" s="20">
        <v>17120</v>
      </c>
      <c r="G8" s="15">
        <f t="shared" si="0"/>
        <v>17707</v>
      </c>
      <c r="H8" s="1"/>
    </row>
    <row r="9" spans="1:8" ht="20.25" customHeight="1">
      <c r="A9" s="6">
        <v>6</v>
      </c>
      <c r="B9" s="12" t="s">
        <v>15</v>
      </c>
      <c r="C9" s="28"/>
      <c r="D9" s="17">
        <v>20000</v>
      </c>
      <c r="E9" s="16">
        <v>16000</v>
      </c>
      <c r="F9" s="20">
        <v>17120</v>
      </c>
      <c r="G9" s="15">
        <f t="shared" si="0"/>
        <v>17707</v>
      </c>
      <c r="H9" s="1"/>
    </row>
    <row r="10" spans="1:8" ht="16.5" customHeight="1">
      <c r="A10" s="6">
        <v>7</v>
      </c>
      <c r="B10" s="12" t="s">
        <v>16</v>
      </c>
      <c r="C10" s="28"/>
      <c r="D10" s="17">
        <v>35000</v>
      </c>
      <c r="E10" s="16">
        <v>34000</v>
      </c>
      <c r="F10" s="20">
        <v>36380</v>
      </c>
      <c r="G10" s="15">
        <f t="shared" si="0"/>
        <v>35127</v>
      </c>
      <c r="H10" s="1"/>
    </row>
    <row r="11" spans="1:8" ht="16.5" customHeight="1">
      <c r="A11" s="6">
        <v>8</v>
      </c>
      <c r="B11" s="12" t="s">
        <v>17</v>
      </c>
      <c r="C11" s="28"/>
      <c r="D11" s="17">
        <v>55000</v>
      </c>
      <c r="E11" s="16">
        <v>62000</v>
      </c>
      <c r="F11" s="20">
        <v>66340</v>
      </c>
      <c r="G11" s="15">
        <f t="shared" si="0"/>
        <v>61113</v>
      </c>
      <c r="H11" s="1"/>
    </row>
    <row r="12" spans="1:8" ht="16.5" customHeight="1">
      <c r="A12" s="6">
        <v>9</v>
      </c>
      <c r="B12" s="12" t="s">
        <v>18</v>
      </c>
      <c r="C12" s="28"/>
      <c r="D12" s="17">
        <v>60000</v>
      </c>
      <c r="E12" s="16">
        <v>50000</v>
      </c>
      <c r="F12" s="20">
        <v>53500</v>
      </c>
      <c r="G12" s="15">
        <f t="shared" si="0"/>
        <v>54500</v>
      </c>
      <c r="H12" s="1"/>
    </row>
    <row r="13" spans="1:8" ht="16.5" customHeight="1">
      <c r="A13" s="6">
        <v>10</v>
      </c>
      <c r="B13" s="12" t="s">
        <v>19</v>
      </c>
      <c r="C13" s="28"/>
      <c r="D13" s="17">
        <v>70000</v>
      </c>
      <c r="E13" s="16">
        <v>46000</v>
      </c>
      <c r="F13" s="20">
        <v>49220</v>
      </c>
      <c r="G13" s="15">
        <f t="shared" si="0"/>
        <v>55073</v>
      </c>
      <c r="H13" s="1"/>
    </row>
    <row r="14" spans="1:8" ht="16.5" customHeight="1">
      <c r="A14" s="6">
        <v>11</v>
      </c>
      <c r="B14" s="12" t="s">
        <v>20</v>
      </c>
      <c r="C14" s="28"/>
      <c r="D14" s="17">
        <v>45000</v>
      </c>
      <c r="E14" s="16">
        <v>46000</v>
      </c>
      <c r="F14" s="20">
        <v>49220</v>
      </c>
      <c r="G14" s="15">
        <f t="shared" si="0"/>
        <v>46740</v>
      </c>
      <c r="H14" s="1"/>
    </row>
    <row r="15" spans="1:8" ht="16.5" customHeight="1">
      <c r="A15" s="6">
        <v>12</v>
      </c>
      <c r="B15" s="12" t="s">
        <v>21</v>
      </c>
      <c r="C15" s="28"/>
      <c r="D15" s="17">
        <v>45000</v>
      </c>
      <c r="E15" s="16">
        <v>46000</v>
      </c>
      <c r="F15" s="20">
        <v>49220</v>
      </c>
      <c r="G15" s="15">
        <f t="shared" si="0"/>
        <v>46740</v>
      </c>
      <c r="H15" s="1"/>
    </row>
    <row r="16" spans="1:8" ht="16.5" customHeight="1">
      <c r="A16" s="6">
        <v>13</v>
      </c>
      <c r="B16" s="12" t="s">
        <v>22</v>
      </c>
      <c r="C16" s="28"/>
      <c r="D16" s="17">
        <v>90000</v>
      </c>
      <c r="E16" s="16">
        <v>75000</v>
      </c>
      <c r="F16" s="20">
        <v>80250</v>
      </c>
      <c r="G16" s="15">
        <f t="shared" si="0"/>
        <v>81750</v>
      </c>
      <c r="H16" s="1"/>
    </row>
    <row r="17" spans="1:12" ht="16.5" customHeight="1">
      <c r="A17" s="6">
        <v>14</v>
      </c>
      <c r="B17" s="12" t="s">
        <v>23</v>
      </c>
      <c r="C17" s="28"/>
      <c r="D17" s="17">
        <v>20000</v>
      </c>
      <c r="E17" s="16">
        <v>17500</v>
      </c>
      <c r="F17" s="20">
        <v>18725</v>
      </c>
      <c r="G17" s="15">
        <f t="shared" si="0"/>
        <v>18742</v>
      </c>
      <c r="H17" s="1"/>
    </row>
    <row r="18" spans="1:12" ht="26.25" customHeight="1">
      <c r="A18" s="6">
        <v>15</v>
      </c>
      <c r="B18" s="12" t="s">
        <v>24</v>
      </c>
      <c r="C18" s="28"/>
      <c r="D18" s="17">
        <v>35000</v>
      </c>
      <c r="E18" s="16">
        <v>60000</v>
      </c>
      <c r="F18" s="20">
        <v>64200</v>
      </c>
      <c r="G18" s="15">
        <f t="shared" si="0"/>
        <v>53067</v>
      </c>
      <c r="H18" s="1"/>
    </row>
    <row r="19" spans="1:12" ht="30.75" customHeight="1">
      <c r="A19" s="6">
        <v>16</v>
      </c>
      <c r="B19" s="13" t="s">
        <v>25</v>
      </c>
      <c r="C19" s="28"/>
      <c r="D19" s="17">
        <v>45000</v>
      </c>
      <c r="E19" s="16">
        <v>55000</v>
      </c>
      <c r="F19" s="20">
        <v>58850</v>
      </c>
      <c r="G19" s="15">
        <f t="shared" si="0"/>
        <v>52950</v>
      </c>
      <c r="H19" s="1"/>
    </row>
    <row r="20" spans="1:12" ht="21" customHeight="1">
      <c r="A20" s="6">
        <v>17</v>
      </c>
      <c r="B20" s="13" t="s">
        <v>26</v>
      </c>
      <c r="C20" s="28"/>
      <c r="D20" s="17">
        <v>110000</v>
      </c>
      <c r="E20" s="16">
        <v>80000</v>
      </c>
      <c r="F20" s="20">
        <v>85600</v>
      </c>
      <c r="G20" s="15">
        <f t="shared" si="0"/>
        <v>91867</v>
      </c>
      <c r="H20" s="1"/>
    </row>
    <row r="21" spans="1:12" ht="18.75" customHeight="1">
      <c r="A21" s="6">
        <v>18</v>
      </c>
      <c r="B21" s="13" t="s">
        <v>27</v>
      </c>
      <c r="C21" s="28"/>
      <c r="D21" s="17">
        <v>390000</v>
      </c>
      <c r="E21" s="16">
        <v>450000</v>
      </c>
      <c r="F21" s="20">
        <v>481500</v>
      </c>
      <c r="G21" s="15">
        <f t="shared" si="0"/>
        <v>440500</v>
      </c>
      <c r="H21" s="1"/>
    </row>
    <row r="22" spans="1:12" ht="16.5" customHeight="1">
      <c r="A22" s="6">
        <v>19</v>
      </c>
      <c r="B22" s="13" t="s">
        <v>28</v>
      </c>
      <c r="C22" s="28"/>
      <c r="D22" s="17">
        <v>120000</v>
      </c>
      <c r="E22" s="16">
        <v>80000</v>
      </c>
      <c r="F22" s="20">
        <v>85600</v>
      </c>
      <c r="G22" s="15">
        <f t="shared" si="0"/>
        <v>95200</v>
      </c>
      <c r="H22" s="1"/>
    </row>
    <row r="23" spans="1:12" ht="24" customHeight="1">
      <c r="A23" s="6">
        <v>20</v>
      </c>
      <c r="B23" s="13" t="s">
        <v>29</v>
      </c>
      <c r="C23" s="28"/>
      <c r="D23" s="17">
        <v>130000</v>
      </c>
      <c r="E23" s="16">
        <v>140000</v>
      </c>
      <c r="F23" s="20">
        <v>149800</v>
      </c>
      <c r="G23" s="15">
        <f t="shared" si="0"/>
        <v>139933</v>
      </c>
      <c r="H23" s="1"/>
    </row>
    <row r="24" spans="1:12" ht="21.75" customHeight="1">
      <c r="A24" s="6">
        <v>21</v>
      </c>
      <c r="B24" s="13" t="s">
        <v>30</v>
      </c>
      <c r="C24" s="28"/>
      <c r="D24" s="17">
        <v>390000</v>
      </c>
      <c r="E24" s="16">
        <v>430000</v>
      </c>
      <c r="F24" s="20">
        <v>460100</v>
      </c>
      <c r="G24" s="15">
        <f t="shared" si="0"/>
        <v>426700</v>
      </c>
      <c r="H24" s="1"/>
    </row>
    <row r="25" spans="1:12" ht="37.5" customHeight="1">
      <c r="A25" s="6">
        <v>22</v>
      </c>
      <c r="B25" s="13" t="s">
        <v>31</v>
      </c>
      <c r="C25" s="28"/>
      <c r="D25" s="17">
        <v>180000</v>
      </c>
      <c r="E25" s="16">
        <v>156000</v>
      </c>
      <c r="F25" s="20">
        <v>166920</v>
      </c>
      <c r="G25" s="15">
        <f t="shared" si="0"/>
        <v>167640</v>
      </c>
      <c r="H25" s="1"/>
    </row>
    <row r="26" spans="1:12" ht="40.5" customHeight="1">
      <c r="A26" s="6">
        <v>23</v>
      </c>
      <c r="B26" s="12" t="s">
        <v>32</v>
      </c>
      <c r="C26" s="28"/>
      <c r="D26" s="17">
        <v>290000</v>
      </c>
      <c r="E26" s="16">
        <v>203175</v>
      </c>
      <c r="F26" s="20">
        <v>217397</v>
      </c>
      <c r="G26" s="15">
        <f t="shared" si="0"/>
        <v>236857</v>
      </c>
      <c r="H26" s="1"/>
    </row>
    <row r="27" spans="1:12" ht="33" customHeight="1">
      <c r="A27" s="6">
        <v>24</v>
      </c>
      <c r="B27" s="12" t="s">
        <v>33</v>
      </c>
      <c r="C27" s="28"/>
      <c r="D27" s="17">
        <v>160000</v>
      </c>
      <c r="E27" s="16">
        <v>140000</v>
      </c>
      <c r="F27" s="20">
        <v>149800</v>
      </c>
      <c r="G27" s="15">
        <f t="shared" si="0"/>
        <v>149933</v>
      </c>
      <c r="H27" s="1"/>
    </row>
    <row r="28" spans="1:12" ht="33" customHeight="1">
      <c r="A28" s="6">
        <v>25</v>
      </c>
      <c r="B28" s="12" t="s">
        <v>34</v>
      </c>
      <c r="C28" s="28"/>
      <c r="D28" s="17">
        <v>480000</v>
      </c>
      <c r="E28" s="16">
        <v>520000</v>
      </c>
      <c r="F28" s="20">
        <v>556400</v>
      </c>
      <c r="G28" s="15">
        <f t="shared" si="0"/>
        <v>518800</v>
      </c>
      <c r="H28" s="1"/>
    </row>
    <row r="29" spans="1:12" ht="23.25" customHeight="1">
      <c r="A29" s="6">
        <v>26</v>
      </c>
      <c r="B29" s="12" t="s">
        <v>35</v>
      </c>
      <c r="C29" s="28"/>
      <c r="D29" s="17">
        <v>130000</v>
      </c>
      <c r="E29" s="16">
        <v>150000</v>
      </c>
      <c r="F29" s="20">
        <v>160500</v>
      </c>
      <c r="G29" s="15">
        <f t="shared" si="0"/>
        <v>146833</v>
      </c>
      <c r="H29" s="1"/>
    </row>
    <row r="30" spans="1:12" ht="23.25" customHeight="1">
      <c r="A30" s="6">
        <v>27</v>
      </c>
      <c r="B30" s="14" t="s">
        <v>36</v>
      </c>
      <c r="C30" s="28"/>
      <c r="D30" s="17">
        <v>250000</v>
      </c>
      <c r="E30" s="16">
        <v>250000</v>
      </c>
      <c r="F30" s="20">
        <v>214000</v>
      </c>
      <c r="G30" s="15">
        <f t="shared" si="0"/>
        <v>238000</v>
      </c>
      <c r="H30" s="1"/>
    </row>
    <row r="31" spans="1:12" ht="17.25" customHeight="1">
      <c r="A31" s="22">
        <v>28</v>
      </c>
      <c r="B31" s="21" t="s">
        <v>37</v>
      </c>
      <c r="C31" s="29"/>
      <c r="D31" s="17">
        <v>180000</v>
      </c>
      <c r="E31" s="16">
        <v>200000</v>
      </c>
      <c r="F31" s="20">
        <v>374500</v>
      </c>
      <c r="G31" s="15">
        <f t="shared" si="0"/>
        <v>251500</v>
      </c>
      <c r="H31" s="1"/>
    </row>
    <row r="32" spans="1:12" ht="24.75" customHeight="1">
      <c r="A32" s="22">
        <v>29</v>
      </c>
      <c r="B32" s="21" t="s">
        <v>38</v>
      </c>
      <c r="C32" s="29"/>
      <c r="D32" s="17">
        <v>0</v>
      </c>
      <c r="E32" s="16">
        <v>250000</v>
      </c>
      <c r="F32" s="20">
        <v>278200</v>
      </c>
      <c r="G32" s="15">
        <f>ROUND(AVERAGE(E32:F32),0)</f>
        <v>264100</v>
      </c>
      <c r="H32" s="1"/>
      <c r="L32" t="s">
        <v>39</v>
      </c>
    </row>
    <row r="33" spans="1:8" ht="30" customHeight="1">
      <c r="A33" s="23" t="s">
        <v>40</v>
      </c>
      <c r="B33" s="30"/>
      <c r="C33" s="7"/>
      <c r="D33" s="8"/>
      <c r="E33" s="8"/>
      <c r="F33" s="8"/>
      <c r="G33" s="8">
        <f t="shared" ref="G33" si="1">SUM(G4:G32)</f>
        <v>3832050</v>
      </c>
      <c r="H33" s="2"/>
    </row>
    <row r="34" spans="1:8" ht="24.75" customHeight="1">
      <c r="A34" s="23" t="s">
        <v>41</v>
      </c>
      <c r="B34" s="23"/>
      <c r="C34" s="10">
        <v>0.19</v>
      </c>
      <c r="D34" s="9"/>
      <c r="E34" s="9"/>
      <c r="F34" s="9"/>
      <c r="G34" s="11">
        <v>0</v>
      </c>
      <c r="H34" s="2"/>
    </row>
    <row r="36" spans="1:8">
      <c r="G36" s="2"/>
    </row>
  </sheetData>
  <mergeCells count="7">
    <mergeCell ref="A1:G1"/>
    <mergeCell ref="A2:A3"/>
    <mergeCell ref="B2:B3"/>
    <mergeCell ref="C2:C3"/>
    <mergeCell ref="A34:B34"/>
    <mergeCell ref="A33:B33"/>
    <mergeCell ref="C4:C32"/>
  </mergeCells>
  <pageMargins left="0.7" right="0.7" top="0.75" bottom="0.75" header="0.3" footer="0.3"/>
  <pageSetup scale="46" orientation="portrait" r:id="rId1"/>
  <colBreaks count="1" manualBreakCount="1">
    <brk id="7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2C57C87F72F9419B14933B0B027C6B" ma:contentTypeVersion="16" ma:contentTypeDescription="Crear nuevo documento." ma:contentTypeScope="" ma:versionID="2e742d1564d76203728d61d395e19c03">
  <xsd:schema xmlns:xsd="http://www.w3.org/2001/XMLSchema" xmlns:xs="http://www.w3.org/2001/XMLSchema" xmlns:p="http://schemas.microsoft.com/office/2006/metadata/properties" xmlns:ns3="be5811a2-d95d-46a9-81cd-b03d3645c029" xmlns:ns4="cb42281e-1a4b-441f-8857-ed647e2da93a" targetNamespace="http://schemas.microsoft.com/office/2006/metadata/properties" ma:root="true" ma:fieldsID="9a44767e57981f0a3179251ec6e29e61" ns3:_="" ns4:_="">
    <xsd:import namespace="be5811a2-d95d-46a9-81cd-b03d3645c029"/>
    <xsd:import namespace="cb42281e-1a4b-441f-8857-ed647e2da9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Locatio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11a2-d95d-46a9-81cd-b03d3645c0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2281e-1a4b-441f-8857-ed647e2da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b42281e-1a4b-441f-8857-ed647e2da93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CAA445-E0C6-4100-9E2C-B84C7CFCCEE2}"/>
</file>

<file path=customXml/itemProps2.xml><?xml version="1.0" encoding="utf-8"?>
<ds:datastoreItem xmlns:ds="http://schemas.openxmlformats.org/officeDocument/2006/customXml" ds:itemID="{5722DAC3-923D-43F5-9109-0098BBF70369}"/>
</file>

<file path=customXml/itemProps3.xml><?xml version="1.0" encoding="utf-8"?>
<ds:datastoreItem xmlns:ds="http://schemas.openxmlformats.org/officeDocument/2006/customXml" ds:itemID="{6754FCEC-2EA3-4026-BC31-D13FFAB37A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Guillermo Amaya Gonzalez</dc:creator>
  <cp:keywords/>
  <dc:description/>
  <cp:lastModifiedBy>Monica Jaqueline Durango Castro</cp:lastModifiedBy>
  <cp:revision/>
  <dcterms:created xsi:type="dcterms:W3CDTF">2022-04-05T15:34:12Z</dcterms:created>
  <dcterms:modified xsi:type="dcterms:W3CDTF">2026-08-05T16:42:16Z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0x010100D02C57C87F72F9419B14933B0B027C6B</vt:lpwstr>
  </property>
</Properties>
</file>