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defaultThemeVersion="124226"/>
  <mc:AlternateContent xmlns:mc="http://schemas.openxmlformats.org/markup-compatibility/2006">
    <mc:Choice Requires="x15">
      <x15ac:absPath xmlns:x15ac="http://schemas.microsoft.com/office/spreadsheetml/2010/11/ac" url="C:\Users\JSANDRADE\Downloads\"/>
    </mc:Choice>
  </mc:AlternateContent>
  <xr:revisionPtr revIDLastSave="0" documentId="13_ncr:1_{27ACF651-C454-46F7-9BDF-C1198A019B0E}" xr6:coauthVersionLast="44" xr6:coauthVersionMax="44" xr10:uidLastSave="{00000000-0000-0000-0000-000000000000}"/>
  <bookViews>
    <workbookView xWindow="-120" yWindow="-120" windowWidth="29040" windowHeight="15720" xr2:uid="{00000000-000D-0000-FFFF-FFFF00000000}"/>
  </bookViews>
  <sheets>
    <sheet name="Tunal" sheetId="1" r:id="rId1"/>
    <sheet name="Hoja1" sheetId="4" r:id="rId2"/>
    <sheet name="LISTADO DE REPUESTOS " sheetId="3" state="hidden" r:id="rId3"/>
  </sheets>
  <definedNames>
    <definedName name="_xlnm.Print_Area" localSheetId="2">'LISTADO DE REPUESTOS '!$A$1:$I$95</definedName>
    <definedName name="_xlnm.Print_Area" localSheetId="0">Tunal!$B$1:$K$10</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27" i="1" l="1"/>
  <c r="G25" i="1"/>
  <c r="G23" i="1"/>
  <c r="G20" i="1"/>
  <c r="G18" i="1"/>
  <c r="G16" i="1"/>
  <c r="G15" i="1"/>
  <c r="G12" i="1"/>
  <c r="G11" i="1"/>
  <c r="G10" i="1"/>
  <c r="G13" i="1"/>
  <c r="G14" i="1"/>
  <c r="G17" i="1"/>
  <c r="G19" i="1"/>
  <c r="G21" i="1"/>
  <c r="G22" i="1"/>
  <c r="G24" i="1"/>
  <c r="G26" i="1"/>
  <c r="G9" i="1"/>
  <c r="G8" i="1" l="1"/>
  <c r="G7" i="1"/>
  <c r="G27" i="1" l="1"/>
</calcChain>
</file>

<file path=xl/sharedStrings.xml><?xml version="1.0" encoding="utf-8"?>
<sst xmlns="http://schemas.openxmlformats.org/spreadsheetml/2006/main" count="131" uniqueCount="122">
  <si>
    <t>ÍTEM</t>
  </si>
  <si>
    <t>SUBRED INTEGRADA DE SERVICIOS DE SALUD SUR E.S.E</t>
  </si>
  <si>
    <t>ANEXO TECNICO ECONOMICO</t>
  </si>
  <si>
    <t>OBJETO</t>
  </si>
  <si>
    <t>ARRENDAMIENTO DE EQUIPOS BIOMÉDICOS PARA LAS DIFERENTES UNIDADES DE PRESTACIÓN DE SERVICIOS DE SALUD DE LA SUBRED INTEGRADA DE SERVICIOS DE SALUD SUR E.S.E.</t>
  </si>
  <si>
    <t>CANTIDADES ESTIMADAS</t>
  </si>
  <si>
    <t>VALOR UNITARIO TECHO</t>
  </si>
  <si>
    <t xml:space="preserve">VALOR IVA TECHO </t>
  </si>
  <si>
    <t xml:space="preserve">VALOR UNITARIO TECHO + IVA </t>
  </si>
  <si>
    <t>REPUESTO</t>
  </si>
  <si>
    <t xml:space="preserve">VALOR TECHO UNITARIO IVA INCLUIDO </t>
  </si>
  <si>
    <t>Bombilla 12V -55W H3 para unidad odontológica marca Lexus</t>
  </si>
  <si>
    <t>Tee para unidad odontológica marca American Dental</t>
  </si>
  <si>
    <t xml:space="preserve">Racor para unidad odontológica marca American Dental </t>
  </si>
  <si>
    <t>Válvula reguladora de agua para cavitrón marca Dentsply</t>
  </si>
  <si>
    <t>Válvula ON/OFF para unidad odontológica marca Lexus modelo Evolution</t>
  </si>
  <si>
    <t>Manguera agua 1/4" para unidad odontológica marca Lexus modelo Evolution</t>
  </si>
  <si>
    <t>Acople Borden para unidad odontológica marca American Dental modelo AD Nova</t>
  </si>
  <si>
    <t>Luz led amarilla para unidad odontológica marca ATD modelo Elite Plus</t>
  </si>
  <si>
    <t>Luz led amarilla para unidad odontológica marca Thorpy modelo S1</t>
  </si>
  <si>
    <t>Turbina para pieza de mano de alta velocidad marca NSK modelo PanaAir</t>
  </si>
  <si>
    <t>Cambia fresas para pieza de mano de alta velocidad marca NSK modelo PanaAir</t>
  </si>
  <si>
    <t>Fibra óptica para lámpara de fotocurado marca Forgent modelo LED.E</t>
  </si>
  <si>
    <t>Turbina para pieza de mano de alta velocidad marca NSK modelo B2 PanaAir S</t>
  </si>
  <si>
    <t>Cambia fresas para pieza de mano de alta velocidad marca NSK modelo B2 PanaAir S</t>
  </si>
  <si>
    <t>Tapa para pieza de mano de alta velocidad marca NSK modelo B2 PanaAir S</t>
  </si>
  <si>
    <t>Turbina para pieza de mano de alta velocidad marca NSK modelo B2 S</t>
  </si>
  <si>
    <t>Cambia fresas para pieza de mano de alta velocidad marca NSK modelo B2 S</t>
  </si>
  <si>
    <t>Tapa para pieza de mano de alta velocidad marca NSK modelo B2 S</t>
  </si>
  <si>
    <t>Bombilla 12V 75w para lámpara de fotocurado modelo Densply modelo Spectrum 800</t>
  </si>
  <si>
    <t>Fibra óptica para lámpara de fotocurado marca Densply modelo Spectrum 800</t>
  </si>
  <si>
    <t>Punta para cavitrón marca ART modelo ART-M1</t>
  </si>
  <si>
    <t>Lápiz para cavitrón marca Frogent modelo D-5</t>
  </si>
  <si>
    <t>Punta para cavitrón marca Frogent modelo D-5</t>
  </si>
  <si>
    <t xml:space="preserve">Manguera coraza para unidad odontológica marca Lexus </t>
  </si>
  <si>
    <t>Inserto para cavitrón marca ART modelo ARTM-M1</t>
  </si>
  <si>
    <t>Puntas para cavitrón marca ART modelo ARTM-M1</t>
  </si>
  <si>
    <t>Control de encendido para compresor marca Schulz modelo MSV 12</t>
  </si>
  <si>
    <t>Cabeza para contra ángulo marca NSK modelo EC</t>
  </si>
  <si>
    <t>Relevos entrada de potencia para autoclave marca RITTER modelo M11</t>
  </si>
  <si>
    <t>Bombilla H3 para unidad odontológica marca Lexus</t>
  </si>
  <si>
    <t>Switch para unidad odontológica marca Lexus</t>
  </si>
  <si>
    <t>Válvula reguladora de aire para unidad odontológica marca Lexus</t>
  </si>
  <si>
    <t>Manómetro de modulo para unidad odontológica marca Lexus</t>
  </si>
  <si>
    <t>Jeringa triple para unidad odontológica marca Lexus</t>
  </si>
  <si>
    <t>Tapón de 2" para unidad odontológica marca Lexus</t>
  </si>
  <si>
    <t>Lápiz led para cavitrón marca frogent modelo D5</t>
  </si>
  <si>
    <t>Cable desmontable led marca frogent modelo D5</t>
  </si>
  <si>
    <t>Biela para compresor marca Schulz modelo MSV 12</t>
  </si>
  <si>
    <t>Rodamientos para compresor marca Schulz modelo MSV 12</t>
  </si>
  <si>
    <t>Pistón para compresor marca Schulz modelo MSV 12</t>
  </si>
  <si>
    <t>Juego de anillos para compresor marca Schulz modelo MSV 12</t>
  </si>
  <si>
    <t>Camisa para compresor marca Schulz modelo MSV 12</t>
  </si>
  <si>
    <t>Válvula 3 vías para unidad odontológica marca Thorpy modelo S1</t>
  </si>
  <si>
    <t>Paquete Abrazaderas para manguera modulo para unidad odontológica marca Thorpy modelo S1</t>
  </si>
  <si>
    <t>Jeringa triple para unidad odontológica marca Thorpy modelo S1</t>
  </si>
  <si>
    <t xml:space="preserve">Cabeza contra ángulo marca NSK modelo EC </t>
  </si>
  <si>
    <t>Turbina pieza de mano de alta velocidad marca NSK modelo PanaAir B2 S</t>
  </si>
  <si>
    <t xml:space="preserve">Válvula reguladora de agua para unidad odontológica marca American Dental </t>
  </si>
  <si>
    <t>Termostato 121°C para autoclave marca Olsotek modelo DENTCLAVE 1800 AU</t>
  </si>
  <si>
    <t>Termostato 134°C para autoclave marca Olsotek modelo DENTCLAVE 1800 AU</t>
  </si>
  <si>
    <t>Manómetro para autoclave marca Olsotek modelo DENTCLAVE 1800 AU</t>
  </si>
  <si>
    <t xml:space="preserve">Motor para compresor 7,5 / 3,8 A, 220 V </t>
  </si>
  <si>
    <t xml:space="preserve">Batería control de disparo para rayos X periapical marca FIAD / ELITY 70 modelo Firenze </t>
  </si>
  <si>
    <t xml:space="preserve">Protector de lámpara para unidad odontológica marca Lexus </t>
  </si>
  <si>
    <t xml:space="preserve">Válvula reguladora para unidad odontológica marca Thorpy modelo S1 </t>
  </si>
  <si>
    <t xml:space="preserve">Juego de anillos para compresor marca Thomas </t>
  </si>
  <si>
    <t>Camisa para compresor marca Thomas</t>
  </si>
  <si>
    <t xml:space="preserve">Manguera Azul / Amarialla 1/4" para unidad odontológica marca Lexus </t>
  </si>
  <si>
    <t xml:space="preserve">Manguera Amarilla 1/8" para unidad odontológica marca Lexus </t>
  </si>
  <si>
    <t xml:space="preserve">Válvula 3 vías para unidad odontológica marca Lexus </t>
  </si>
  <si>
    <t xml:space="preserve">Holder automático para unidad odontológica marca Lexus </t>
  </si>
  <si>
    <t xml:space="preserve">Transformador para unidad odontológica marca Lexus </t>
  </si>
  <si>
    <t>Holder sencillo para unidad odontológica marca Lexus</t>
  </si>
  <si>
    <t>Holder automático para unidad odontológica marca Lexus</t>
  </si>
  <si>
    <t>Juego de anillos para compresor marca Schulz modelo CSD 18.1</t>
  </si>
  <si>
    <t>Manguera con racores (mt) para compresor marca Schulz modelo CSD 18.1</t>
  </si>
  <si>
    <t xml:space="preserve">Motocompresor 2HP para compresor marca SIC AIR </t>
  </si>
  <si>
    <t xml:space="preserve">Manguera de alta temperatura con racores (mt) para compresor marca SIC AIR </t>
  </si>
  <si>
    <t xml:space="preserve">Registro para compresor marca SIC AIR </t>
  </si>
  <si>
    <t>Tarjeta Fuente para lavadora ultrasónica marca Mettler Electronics modelo ME221</t>
  </si>
  <si>
    <t>Relevos para unidad odontológica marca Lexus modelo Evolution</t>
  </si>
  <si>
    <t>Motocompresor para compresor marca Schulz modelo CSD 18.1</t>
  </si>
  <si>
    <t>Turbina para pieza de mano de alta velocidad marca NSK modelo PanaAir S B2</t>
  </si>
  <si>
    <t>Turbina para pieza de mano de alta velocidad marca Younity modelo RD-1S B2</t>
  </si>
  <si>
    <t xml:space="preserve">Motocompresor para compresor marca Thomas </t>
  </si>
  <si>
    <t xml:space="preserve">Manguera Azul / Amarilla 1/4" para unidad odontológica marca Lexus </t>
  </si>
  <si>
    <t xml:space="preserve">Válvula reguladora escupidera para unidad odontológica marca Lexus </t>
  </si>
  <si>
    <t>Cabeza para contra ángulo marca Prodental modelo TU</t>
  </si>
  <si>
    <t>Turbina para pieza de mano de alta velocidad marca Prodental modelo TU</t>
  </si>
  <si>
    <t>Condensador y protector térmico de bomba para autoclave marca Tuttnauer modelo Elara 11-W-D</t>
  </si>
  <si>
    <t>Cambia fresas para pieza de mano de alta velocidad marca NSK modelo Pana Air S B2</t>
  </si>
  <si>
    <t xml:space="preserve">Boquilla para eyector para unidad odontológica marca Lexus </t>
  </si>
  <si>
    <t xml:space="preserve">Rejilla para unidad odontológica marca Lexus </t>
  </si>
  <si>
    <t xml:space="preserve">VALOR UNITARIO </t>
  </si>
  <si>
    <t xml:space="preserve">VALOR IVA </t>
  </si>
  <si>
    <t xml:space="preserve">DESCRIPCIÓN </t>
  </si>
  <si>
    <t xml:space="preserve">VALOR TOTALTECHO + IVA </t>
  </si>
  <si>
    <t xml:space="preserve">VALOR TOTAL + IVA </t>
  </si>
  <si>
    <t>COMPRESOR VASCULAR</t>
  </si>
  <si>
    <t>ELECTROENCEFALOGRAFO</t>
  </si>
  <si>
    <t>ELECTROBISTURI</t>
  </si>
  <si>
    <t>EQUIPO DE RAYOS X CON FLUOROSCOPIA</t>
  </si>
  <si>
    <t xml:space="preserve">EQUIPO DE RAYOS X CONVENCIONAL </t>
  </si>
  <si>
    <t>EQUIPO DE RAYOS X PORTÁTIL</t>
  </si>
  <si>
    <t>INCUBADORA DE TRANSPORTE</t>
  </si>
  <si>
    <t>INCUBADORA DUAL NEONATAL CON SERVOHUMEDAD</t>
  </si>
  <si>
    <t>LAMPARA CIELÍTICA</t>
  </si>
  <si>
    <t>LAMPARA DE CALOR RADIANTE</t>
  </si>
  <si>
    <t>MÁQUINA DE ANESTESIA CON ANALIZADOR DE GASES</t>
  </si>
  <si>
    <t>MESA DE CIRUGÍA GENERAL</t>
  </si>
  <si>
    <t>MESA DE CIRUGÍA PARA ORTOPEDIA</t>
  </si>
  <si>
    <t>MESA DE CIRUGIA DE PARTOS</t>
  </si>
  <si>
    <t xml:space="preserve">MONITOR DE SIGNOS VITALES MULTIPARAMÉTRICO </t>
  </si>
  <si>
    <t>NEOPUFF CON BLENDER</t>
  </si>
  <si>
    <t>VENTILADOR PEDIATRICO- NEONATAL</t>
  </si>
  <si>
    <t>VENTILADOR DE ALTA FRECUENCIA- NEONATAL</t>
  </si>
  <si>
    <t>VENTILADOR DE ALTA FRECUENCIA-PEDIATRICO</t>
  </si>
  <si>
    <t>VENTILADOR DE TRANSPORTE NEONATAL</t>
  </si>
  <si>
    <t>TOTAL</t>
  </si>
  <si>
    <t>ADQUISICIÓN Y REPOSICIÓN DE LA DOTACIÓN BIOMÉDICA DE LA TORRE 1 DE LA UNIDAD DE SERVICIOS DE SALUD MEISSEN DE LA SUBRED INTEGRADA DE SERVICIOS DE SALUD SUR E.S.E., INCLUYENDO EL SUMINISTRO, TRANSPORTE, INSTALACIÓN, CONFIGURACIÓN, PRUEBAS DE FUNCIONAMIENTO, PUESTA EN OPERACIÓN, CAPACITACIÓN AL PERSONAL TÉCNICO Y ASISTENCIAL, GARANTÍA Y DEMÁS ACTIVIDADES NECESARIAS PARA LA ENTREGA Y RECIBO A SATISFACCIÓN DE LOS EQUIPOS BIOMÉDICOS, DE CONFORMIDAD CON LAS ESPECIFICACIONES TÉCNICAS Y CONDICIONES ESTABLECIDAS EN LOS DOCUMENTOS DEL PROCESO.</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</si>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</sst>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8" formatCode="&quot;$&quot;\ #,##0.00;[Red]\-&quot;$&quot;\ #,##0.00"/>
    <numFmt numFmtId="44" formatCode="_-&quot;$&quot;\ * #,##0.00_-;\-&quot;$&quot;\ * #,##0.00_-;_-&quot;$&quot;\ * &quot;-&quot;??_-;_-@_-"/>
    <numFmt numFmtId="43" formatCode="_-* #,##0.00_-;\-* #,##0.00_-;_-* &quot;-&quot;??_-;_-@_-"/>
    <numFmt numFmtId="164" formatCode="_(* #,##0_);_(* \(#,##0\);_(* &quot;-&quot;??_);_(@_)"/>
    <numFmt numFmtId="165" formatCode="_-&quot;$&quot;\ * #,##0_-;\-&quot;$&quot;\ * #,##0_-;_-&quot;$&quot;\ * &quot;-&quot;??_-;_-@_-"/>
  </numFmts>
  <fonts count="13" x14ac:knownFonts="1">
    <font>
      <sz val="10"/>
      <color rgb="FF000000"/>
      <name val="Times New Roman"/>
      <charset val="204"/>
    </font>
    <font>
      <sz val="10"/>
      <color rgb="FF000000"/>
      <name val="Times New Roman"/>
      <charset val="204"/>
    </font>
    <font>
      <sz val="10"/>
      <color rgb="FF000000"/>
      <name val="Arial"/>
      <family val="2"/>
    </font>
    <font>
      <b/>
      <sz val="10"/>
      <color theme="1"/>
      <name val="Arial"/>
      <family val="2"/>
    </font>
    <font>
      <sz val="10"/>
      <color rgb="FF000000"/>
      <name val="Times New Roman"/>
      <family val="1"/>
    </font>
    <font>
      <b/>
      <sz val="8"/>
      <color rgb="FF000000"/>
      <name val="Arial Narrow"/>
      <family val="2"/>
    </font>
    <font>
      <sz val="8"/>
      <color rgb="FF000000"/>
      <name val="Arial Narrow"/>
      <family val="2"/>
    </font>
    <font>
      <b/>
      <sz val="10"/>
      <color rgb="FF000000"/>
      <name val="Arial Narrow"/>
      <family val="2"/>
    </font>
    <font>
      <sz val="10"/>
      <color rgb="FF000000"/>
      <name val="Arial Narrow"/>
      <family val="2"/>
    </font>
    <font>
      <sz val="8"/>
      <color rgb="FF000000"/>
      <name val="Arial"/>
      <family val="2"/>
    </font>
    <font>
      <b/>
      <sz val="10"/>
      <color rgb="FF000000"/>
      <name val="Arial"/>
      <family val="2"/>
    </font>
    <font>
      <b/>
      <sz val="8"/>
      <color rgb="FF000000"/>
      <name val="Arial"/>
      <family val="2"/>
    </font>
    <font>
      <sz val="8"/>
      <color rgb="FF000000"/>
      <name val="Calibri"/>
      <family val="2"/>
    </font>
  </fonts>
  <fills count="7">
    <fill>
      <patternFill patternType="none"/>
    </fill>
    <fill>
      <patternFill patternType="gray125"/>
    </fill>
    <fill>
      <patternFill patternType="solid">
        <fgColor rgb="FFBFBFBF"/>
        <bgColor indexed="64"/>
      </patternFill>
    </fill>
    <fill>
      <patternFill patternType="solid">
        <fgColor rgb="FFA6A6A6"/>
        <bgColor indexed="64"/>
      </patternFill>
    </fill>
    <fill>
      <patternFill patternType="solid">
        <fgColor rgb="FFFFFFFF"/>
        <bgColor indexed="64"/>
      </patternFill>
    </fill>
    <fill>
      <patternFill patternType="solid">
        <fgColor theme="4"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63">
    <xf numFmtId="0" fontId="0" fillId="0" borderId="0" xfId="0" applyFill="1" applyBorder="1" applyAlignment="1">
      <alignment horizontal="left" vertical="top"/>
    </xf>
    <xf numFmtId="0" fontId="2"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0" fillId="0" borderId="0" xfId="0"/>
    <xf numFmtId="0" fontId="0" fillId="0" borderId="0" xfId="0" applyAlignment="1" applyProtection="1">
      <alignment horizontal="center" vertical="center" wrapText="1"/>
      <protection locked="0"/>
    </xf>
    <xf numFmtId="1" fontId="0" fillId="0" borderId="0" xfId="2" applyNumberFormat="1" applyFont="1" applyAlignment="1" applyProtection="1">
      <alignment horizontal="center" vertical="center" wrapText="1"/>
      <protection locked="0"/>
    </xf>
    <xf numFmtId="164" fontId="0" fillId="0" borderId="0" xfId="2" applyNumberFormat="1" applyFont="1" applyAlignment="1" applyProtection="1">
      <alignment horizontal="center" vertical="center" wrapText="1"/>
      <protection locked="0"/>
    </xf>
    <xf numFmtId="0" fontId="5" fillId="2" borderId="1" xfId="0" applyFont="1" applyFill="1" applyBorder="1" applyAlignment="1">
      <alignment horizontal="center" vertical="center" wrapText="1"/>
    </xf>
    <xf numFmtId="6" fontId="6" fillId="0" borderId="1" xfId="0" applyNumberFormat="1" applyFont="1" applyFill="1" applyBorder="1" applyAlignment="1">
      <alignment horizontal="right" vertical="center"/>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6" fontId="6" fillId="0" borderId="10" xfId="0" applyNumberFormat="1" applyFont="1" applyFill="1" applyBorder="1" applyAlignment="1">
      <alignment horizontal="right" vertical="center"/>
    </xf>
    <xf numFmtId="0" fontId="7" fillId="3" borderId="5" xfId="0" applyFont="1" applyFill="1" applyBorder="1" applyAlignment="1">
      <alignment horizontal="center" vertical="center" wrapText="1"/>
    </xf>
    <xf numFmtId="0" fontId="8" fillId="0" borderId="1" xfId="0" applyFont="1" applyFill="1" applyBorder="1" applyAlignment="1">
      <alignment horizontal="center" vertical="center" wrapText="1"/>
    </xf>
    <xf numFmtId="6" fontId="8" fillId="0" borderId="1" xfId="0" applyNumberFormat="1" applyFont="1" applyFill="1" applyBorder="1" applyAlignment="1">
      <alignment horizontal="center" vertical="center" wrapText="1"/>
    </xf>
    <xf numFmtId="6" fontId="8" fillId="0" borderId="1" xfId="0" applyNumberFormat="1" applyFont="1" applyFill="1" applyBorder="1" applyAlignment="1">
      <alignment horizontal="center" vertical="center"/>
    </xf>
    <xf numFmtId="8" fontId="8" fillId="0" borderId="1" xfId="0" applyNumberFormat="1" applyFont="1" applyFill="1" applyBorder="1" applyAlignment="1">
      <alignment horizontal="center" vertical="center"/>
    </xf>
    <xf numFmtId="0" fontId="7" fillId="3" borderId="6" xfId="0" applyFont="1" applyFill="1" applyBorder="1" applyAlignment="1">
      <alignment horizontal="center" vertical="center"/>
    </xf>
    <xf numFmtId="0" fontId="8" fillId="0" borderId="9" xfId="0" applyFont="1" applyFill="1" applyBorder="1" applyAlignment="1">
      <alignment horizontal="center" vertical="center"/>
    </xf>
    <xf numFmtId="0" fontId="2" fillId="0" borderId="10"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2" xfId="0" applyFont="1" applyFill="1" applyBorder="1" applyAlignment="1">
      <alignment horizontal="center" vertical="center" wrapText="1"/>
    </xf>
    <xf numFmtId="0" fontId="2" fillId="0" borderId="12" xfId="0" applyFont="1" applyFill="1" applyBorder="1" applyAlignment="1">
      <alignment horizontal="center" vertical="center"/>
    </xf>
    <xf numFmtId="8" fontId="8" fillId="0" borderId="12" xfId="0" applyNumberFormat="1" applyFont="1" applyFill="1" applyBorder="1" applyAlignment="1">
      <alignment horizontal="center" vertical="center"/>
    </xf>
    <xf numFmtId="0" fontId="2" fillId="0" borderId="13" xfId="0" applyFont="1" applyFill="1" applyBorder="1" applyAlignment="1">
      <alignment horizontal="center" vertical="center"/>
    </xf>
    <xf numFmtId="44" fontId="8" fillId="0" borderId="1" xfId="1" applyFont="1" applyFill="1" applyBorder="1" applyAlignment="1">
      <alignment horizontal="center" vertical="center" wrapText="1"/>
    </xf>
    <xf numFmtId="44" fontId="8" fillId="0" borderId="12" xfId="1" applyFont="1" applyFill="1" applyBorder="1" applyAlignment="1">
      <alignment horizontal="center" vertical="center" wrapText="1"/>
    </xf>
    <xf numFmtId="0" fontId="5" fillId="2" borderId="1" xfId="0" applyFont="1" applyFill="1" applyBorder="1" applyAlignment="1">
      <alignment horizontal="center" vertical="center" wrapText="1"/>
    </xf>
    <xf numFmtId="165" fontId="0" fillId="0" borderId="0" xfId="1" applyNumberFormat="1" applyFont="1" applyFill="1" applyBorder="1" applyAlignment="1">
      <alignment horizontal="left" vertical="top"/>
    </xf>
    <xf numFmtId="0" fontId="5" fillId="2"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6" fontId="5" fillId="0" borderId="1" xfId="0" applyNumberFormat="1" applyFont="1" applyFill="1" applyBorder="1" applyAlignment="1">
      <alignment horizontal="right" vertical="center"/>
    </xf>
    <xf numFmtId="0" fontId="10" fillId="0" borderId="1" xfId="0" applyFont="1" applyFill="1" applyBorder="1" applyAlignment="1">
      <alignment horizontal="center" vertical="center"/>
    </xf>
    <xf numFmtId="0" fontId="0" fillId="0" borderId="1" xfId="0" applyFill="1" applyBorder="1" applyAlignment="1">
      <alignment horizontal="center" vertical="top"/>
    </xf>
    <xf numFmtId="0" fontId="0" fillId="0" borderId="1" xfId="0" applyBorder="1" applyAlignment="1">
      <alignment vertical="center" wrapText="1"/>
    </xf>
    <xf numFmtId="0" fontId="3" fillId="0" borderId="0" xfId="0" applyFont="1" applyBorder="1" applyAlignment="1">
      <alignment vertical="center" wrapText="1"/>
    </xf>
    <xf numFmtId="0" fontId="9" fillId="0" borderId="2" xfId="0" applyFont="1" applyFill="1" applyBorder="1" applyAlignment="1">
      <alignment horizontal="center" vertical="center" wrapText="1"/>
    </xf>
    <xf numFmtId="0" fontId="9" fillId="6" borderId="2" xfId="0" applyFont="1" applyFill="1" applyBorder="1" applyAlignment="1">
      <alignment horizontal="center" vertical="center" wrapText="1"/>
    </xf>
    <xf numFmtId="6" fontId="6" fillId="0" borderId="4" xfId="0" applyNumberFormat="1" applyFont="1" applyFill="1" applyBorder="1" applyAlignment="1">
      <alignment horizontal="right" vertical="center"/>
    </xf>
    <xf numFmtId="0" fontId="5" fillId="2" borderId="15" xfId="0" applyFont="1" applyFill="1" applyBorder="1" applyAlignment="1">
      <alignment horizontal="center" vertical="center" wrapText="1"/>
    </xf>
    <xf numFmtId="0" fontId="2" fillId="0" borderId="16" xfId="0" applyFont="1" applyFill="1" applyBorder="1" applyAlignment="1">
      <alignment horizontal="center" vertical="center"/>
    </xf>
    <xf numFmtId="6" fontId="12" fillId="0" borderId="1" xfId="0" applyNumberFormat="1" applyFont="1" applyFill="1" applyBorder="1" applyAlignment="1">
      <alignment horizontal="right" vertical="center" wrapText="1"/>
    </xf>
    <xf numFmtId="0" fontId="9" fillId="6" borderId="14" xfId="0" applyFont="1" applyFill="1" applyBorder="1" applyAlignment="1">
      <alignment horizontal="left" wrapText="1"/>
    </xf>
    <xf numFmtId="0" fontId="11" fillId="6" borderId="1" xfId="0" applyFont="1" applyFill="1" applyBorder="1" applyAlignment="1">
      <alignment horizontal="left" wrapText="1"/>
    </xf>
    <xf numFmtId="0" fontId="3" fillId="0" borderId="1" xfId="0" applyFont="1" applyBorder="1" applyAlignment="1">
      <alignment horizontal="center" vertical="center" wrapText="1"/>
    </xf>
    <xf numFmtId="0" fontId="6" fillId="0" borderId="3" xfId="0" applyFont="1" applyFill="1" applyBorder="1" applyAlignment="1">
      <alignment horizontal="left" vertical="center" wrapText="1"/>
    </xf>
    <xf numFmtId="0" fontId="6" fillId="0" borderId="4"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2" xfId="0" applyFont="1"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3" fillId="0" borderId="4" xfId="0" applyFont="1" applyBorder="1" applyAlignment="1">
      <alignment horizontal="center" vertical="center" wrapText="1"/>
    </xf>
    <xf numFmtId="0" fontId="0" fillId="0" borderId="1" xfId="0" applyBorder="1" applyAlignment="1">
      <alignment horizontal="center" vertical="center" wrapText="1"/>
    </xf>
    <xf numFmtId="0" fontId="8" fillId="0"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2" xfId="0" applyFont="1" applyFill="1" applyBorder="1" applyAlignment="1">
      <alignment horizontal="center" vertical="center" wrapText="1"/>
    </xf>
    <xf numFmtId="0" fontId="2" fillId="0" borderId="17" xfId="0" applyFont="1" applyFill="1" applyBorder="1" applyAlignment="1">
      <alignment horizontal="center" vertical="center"/>
    </xf>
  </cellXfs>
  <cellStyles count="3">
    <cellStyle name="Millares" xfId="2" builtinId="3"/>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2</xdr:row>
      <xdr:rowOff>57150</xdr:rowOff>
    </xdr:from>
    <xdr:to>
      <xdr:col>1</xdr:col>
      <xdr:colOff>838200</xdr:colOff>
      <xdr:row>3</xdr:row>
      <xdr:rowOff>285749</xdr:rowOff>
    </xdr:to>
    <xdr:pic>
      <xdr:nvPicPr>
        <xdr:cNvPr id="2" name="Imagen 1">
          <a:extLst>
            <a:ext uri="{FF2B5EF4-FFF2-40B4-BE49-F238E27FC236}">
              <a16:creationId xmlns:a16="http://schemas.microsoft.com/office/drawing/2014/main" id="{D749B7F5-2AA4-435C-B222-D2C0838A8D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0" y="781050"/>
          <a:ext cx="1104900" cy="590549"/>
        </a:xfrm>
        <a:prstGeom prst="rect">
          <a:avLst/>
        </a:prstGeom>
      </xdr:spPr>
    </xdr:pic>
    <xdr:clientData/>
  </xdr:twoCellAnchor>
  <xdr:twoCellAnchor editAs="oneCell">
    <xdr:from>
      <xdr:col>5</xdr:col>
      <xdr:colOff>564357</xdr:colOff>
      <xdr:row>2</xdr:row>
      <xdr:rowOff>66675</xdr:rowOff>
    </xdr:from>
    <xdr:to>
      <xdr:col>6</xdr:col>
      <xdr:colOff>821532</xdr:colOff>
      <xdr:row>4</xdr:row>
      <xdr:rowOff>141950</xdr:rowOff>
    </xdr:to>
    <xdr:pic>
      <xdr:nvPicPr>
        <xdr:cNvPr id="3" name="Imagen 2">
          <a:extLst>
            <a:ext uri="{FF2B5EF4-FFF2-40B4-BE49-F238E27FC236}">
              <a16:creationId xmlns:a16="http://schemas.microsoft.com/office/drawing/2014/main" id="{B666FBBC-C7DA-4641-9BDB-F7DD8DAE252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812882" y="790575"/>
          <a:ext cx="1371599" cy="7991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0"/>
  <sheetViews>
    <sheetView tabSelected="1" zoomScale="80" zoomScaleNormal="80" workbookViewId="0">
      <selection activeCell="C30" sqref="C30:D30"/>
    </sheetView>
  </sheetViews>
  <sheetFormatPr baseColWidth="10" defaultColWidth="9.33203125" defaultRowHeight="12.75" x14ac:dyDescent="0.2"/>
  <cols>
    <col min="2" max="2" width="8" style="1" customWidth="1"/>
    <col min="3" max="3" width="20.33203125" style="1" customWidth="1"/>
    <col min="4" max="4" width="22.1640625" style="1" customWidth="1"/>
    <col min="5" max="5" width="19.33203125" style="1" customWidth="1"/>
    <col min="6" max="6" width="18" style="1" customWidth="1"/>
    <col min="7" max="7" width="29" style="1" customWidth="1"/>
    <col min="8" max="10" width="19.5" style="1" customWidth="1"/>
  </cols>
  <sheetData>
    <row r="1" spans="1:10" s="3" customFormat="1" ht="28.5" customHeight="1" x14ac:dyDescent="0.2">
      <c r="B1" s="34"/>
      <c r="C1" s="34"/>
      <c r="D1" s="50" t="s">
        <v>1</v>
      </c>
      <c r="E1" s="51"/>
      <c r="F1" s="51"/>
      <c r="G1" s="51"/>
      <c r="H1" s="51"/>
      <c r="I1" s="51"/>
      <c r="J1" s="51"/>
    </row>
    <row r="2" spans="1:10" s="3" customFormat="1" ht="28.5" customHeight="1" x14ac:dyDescent="0.2">
      <c r="B2" s="34"/>
      <c r="C2" s="34"/>
      <c r="D2" s="50" t="s">
        <v>2</v>
      </c>
      <c r="E2" s="51"/>
      <c r="F2" s="51"/>
      <c r="G2" s="51"/>
      <c r="H2" s="51"/>
      <c r="I2" s="51"/>
      <c r="J2" s="55"/>
    </row>
    <row r="3" spans="1:10" s="3" customFormat="1" x14ac:dyDescent="0.2">
      <c r="B3" s="4"/>
      <c r="C3" s="4"/>
      <c r="D3" s="4"/>
      <c r="E3" s="4"/>
      <c r="F3" s="4"/>
      <c r="G3" s="4"/>
      <c r="H3" s="5"/>
      <c r="I3" s="6"/>
      <c r="J3" s="6"/>
    </row>
    <row r="4" spans="1:10" s="3" customFormat="1" ht="87" customHeight="1" x14ac:dyDescent="0.2">
      <c r="A4" s="35"/>
      <c r="B4" s="44" t="s">
        <v>3</v>
      </c>
      <c r="C4" s="44"/>
      <c r="D4" s="52" t="s">
        <v>120</v>
      </c>
      <c r="E4" s="53"/>
      <c r="F4" s="53"/>
      <c r="G4" s="53"/>
      <c r="H4" s="53"/>
      <c r="I4" s="53"/>
      <c r="J4" s="54"/>
    </row>
    <row r="6" spans="1:10" ht="33.75" customHeight="1" x14ac:dyDescent="0.2">
      <c r="A6" s="29" t="s">
        <v>0</v>
      </c>
      <c r="B6" s="47" t="s">
        <v>96</v>
      </c>
      <c r="C6" s="48"/>
      <c r="D6" s="49"/>
      <c r="E6" s="7" t="s">
        <v>5</v>
      </c>
      <c r="F6" s="39" t="s">
        <v>8</v>
      </c>
      <c r="G6" s="27" t="s">
        <v>97</v>
      </c>
      <c r="H6" s="7" t="s">
        <v>94</v>
      </c>
      <c r="I6" s="7" t="s">
        <v>95</v>
      </c>
      <c r="J6" s="30" t="s">
        <v>98</v>
      </c>
    </row>
    <row r="7" spans="1:10" ht="40.5" customHeight="1" x14ac:dyDescent="0.2">
      <c r="A7" s="33">
        <v>1</v>
      </c>
      <c r="B7" s="45" t="s">
        <v>99</v>
      </c>
      <c r="C7" s="45"/>
      <c r="D7" s="46"/>
      <c r="E7" s="36">
        <v>12</v>
      </c>
      <c r="F7" s="41">
        <v>7123340</v>
      </c>
      <c r="G7" s="38">
        <f>+F7*E7</f>
        <v>85480080</v>
      </c>
      <c r="H7" s="8"/>
      <c r="I7" s="8"/>
      <c r="J7" s="11"/>
    </row>
    <row r="8" spans="1:10" ht="40.5" customHeight="1" x14ac:dyDescent="0.2">
      <c r="A8" s="33">
        <v>2</v>
      </c>
      <c r="B8" s="45" t="s">
        <v>100</v>
      </c>
      <c r="C8" s="45"/>
      <c r="D8" s="46"/>
      <c r="E8" s="36">
        <v>1</v>
      </c>
      <c r="F8" s="41">
        <v>223006000</v>
      </c>
      <c r="G8" s="38">
        <f>+F8*E8</f>
        <v>223006000</v>
      </c>
      <c r="H8" s="8"/>
      <c r="I8" s="8"/>
      <c r="J8" s="11"/>
    </row>
    <row r="9" spans="1:10" ht="33.75" customHeight="1" x14ac:dyDescent="0.2">
      <c r="A9" s="33">
        <v>3</v>
      </c>
      <c r="B9" s="42" t="s">
        <v>101</v>
      </c>
      <c r="C9" s="42"/>
      <c r="D9" s="42"/>
      <c r="E9" s="37">
        <v>4</v>
      </c>
      <c r="F9" s="41">
        <v>45220000</v>
      </c>
      <c r="G9" s="38">
        <f>+F9*E9</f>
        <v>180880000</v>
      </c>
      <c r="H9" s="8"/>
      <c r="I9" s="8"/>
      <c r="J9" s="11"/>
    </row>
    <row r="10" spans="1:10" x14ac:dyDescent="0.2">
      <c r="A10" s="33">
        <v>4</v>
      </c>
      <c r="B10" s="42" t="s">
        <v>102</v>
      </c>
      <c r="C10" s="42"/>
      <c r="D10" s="42"/>
      <c r="E10" s="37">
        <v>1</v>
      </c>
      <c r="F10" s="41">
        <v>1877299970</v>
      </c>
      <c r="G10" s="38">
        <f t="shared" ref="G10:G26" si="0">+F10*E10</f>
        <v>1877299970</v>
      </c>
      <c r="H10" s="8"/>
      <c r="I10" s="8"/>
      <c r="J10" s="11"/>
    </row>
    <row r="11" spans="1:10" ht="12.75" customHeight="1" x14ac:dyDescent="0.2">
      <c r="A11" s="33">
        <v>5</v>
      </c>
      <c r="B11" s="42" t="s">
        <v>103</v>
      </c>
      <c r="C11" s="42"/>
      <c r="D11" s="42"/>
      <c r="E11" s="37">
        <v>1</v>
      </c>
      <c r="F11" s="41">
        <v>440300000</v>
      </c>
      <c r="G11" s="38">
        <f t="shared" si="0"/>
        <v>440300000</v>
      </c>
      <c r="H11" s="8"/>
      <c r="I11" s="8"/>
      <c r="J11" s="11"/>
    </row>
    <row r="12" spans="1:10" ht="12.75" customHeight="1" x14ac:dyDescent="0.2">
      <c r="A12" s="33">
        <v>6</v>
      </c>
      <c r="B12" s="42" t="s">
        <v>104</v>
      </c>
      <c r="C12" s="42"/>
      <c r="D12" s="42"/>
      <c r="E12" s="37">
        <v>5</v>
      </c>
      <c r="F12" s="41">
        <v>403433800</v>
      </c>
      <c r="G12" s="38">
        <f t="shared" si="0"/>
        <v>2017169000</v>
      </c>
      <c r="H12" s="8"/>
      <c r="I12" s="8"/>
      <c r="J12" s="11"/>
    </row>
    <row r="13" spans="1:10" ht="12.75" customHeight="1" x14ac:dyDescent="0.2">
      <c r="A13" s="33">
        <v>7</v>
      </c>
      <c r="B13" s="42" t="s">
        <v>105</v>
      </c>
      <c r="C13" s="42"/>
      <c r="D13" s="42"/>
      <c r="E13" s="37">
        <v>3</v>
      </c>
      <c r="F13" s="41">
        <v>52541594</v>
      </c>
      <c r="G13" s="38">
        <f t="shared" si="0"/>
        <v>157624782</v>
      </c>
      <c r="H13" s="8"/>
      <c r="I13" s="8"/>
      <c r="J13" s="11"/>
    </row>
    <row r="14" spans="1:10" ht="12.75" customHeight="1" x14ac:dyDescent="0.2">
      <c r="A14" s="33">
        <v>8</v>
      </c>
      <c r="B14" s="42" t="s">
        <v>106</v>
      </c>
      <c r="C14" s="42"/>
      <c r="D14" s="42"/>
      <c r="E14" s="37">
        <v>35</v>
      </c>
      <c r="F14" s="41">
        <v>56613417</v>
      </c>
      <c r="G14" s="38">
        <f t="shared" si="0"/>
        <v>1981469595</v>
      </c>
      <c r="H14" s="8"/>
      <c r="I14" s="8"/>
      <c r="J14" s="11"/>
    </row>
    <row r="15" spans="1:10" ht="12.75" customHeight="1" x14ac:dyDescent="0.2">
      <c r="A15" s="33">
        <v>9</v>
      </c>
      <c r="B15" s="42" t="s">
        <v>107</v>
      </c>
      <c r="C15" s="42"/>
      <c r="D15" s="42"/>
      <c r="E15" s="37">
        <v>8</v>
      </c>
      <c r="F15" s="41">
        <v>82400241</v>
      </c>
      <c r="G15" s="38">
        <f t="shared" si="0"/>
        <v>659201928</v>
      </c>
      <c r="H15" s="8"/>
      <c r="I15" s="8"/>
      <c r="J15" s="11"/>
    </row>
    <row r="16" spans="1:10" ht="12.75" customHeight="1" x14ac:dyDescent="0.2">
      <c r="A16" s="33">
        <v>10</v>
      </c>
      <c r="B16" s="42" t="s">
        <v>108</v>
      </c>
      <c r="C16" s="42"/>
      <c r="D16" s="42"/>
      <c r="E16" s="37">
        <v>9</v>
      </c>
      <c r="F16" s="41">
        <v>49980000</v>
      </c>
      <c r="G16" s="38">
        <f t="shared" si="0"/>
        <v>449820000</v>
      </c>
      <c r="H16" s="8"/>
      <c r="I16" s="8"/>
      <c r="J16" s="11"/>
    </row>
    <row r="17" spans="1:10" ht="12.75" customHeight="1" x14ac:dyDescent="0.2">
      <c r="A17" s="33">
        <v>11</v>
      </c>
      <c r="B17" s="42" t="s">
        <v>109</v>
      </c>
      <c r="C17" s="42"/>
      <c r="D17" s="42"/>
      <c r="E17" s="37">
        <v>4</v>
      </c>
      <c r="F17" s="41">
        <v>281792000</v>
      </c>
      <c r="G17" s="38">
        <f t="shared" si="0"/>
        <v>1127168000</v>
      </c>
      <c r="H17" s="8"/>
      <c r="I17" s="8"/>
      <c r="J17" s="11"/>
    </row>
    <row r="18" spans="1:10" ht="12.75" customHeight="1" x14ac:dyDescent="0.2">
      <c r="A18" s="33">
        <v>12</v>
      </c>
      <c r="B18" s="42" t="s">
        <v>110</v>
      </c>
      <c r="C18" s="42"/>
      <c r="D18" s="42"/>
      <c r="E18" s="37">
        <v>5</v>
      </c>
      <c r="F18" s="41">
        <v>103706120</v>
      </c>
      <c r="G18" s="38">
        <f t="shared" si="0"/>
        <v>518530600</v>
      </c>
      <c r="H18" s="8"/>
      <c r="I18" s="8"/>
      <c r="J18" s="11"/>
    </row>
    <row r="19" spans="1:10" ht="12.75" customHeight="1" x14ac:dyDescent="0.2">
      <c r="A19" s="33">
        <v>13</v>
      </c>
      <c r="B19" s="42" t="s">
        <v>111</v>
      </c>
      <c r="C19" s="42"/>
      <c r="D19" s="42"/>
      <c r="E19" s="37">
        <v>1</v>
      </c>
      <c r="F19" s="41">
        <v>224910595</v>
      </c>
      <c r="G19" s="38">
        <f t="shared" si="0"/>
        <v>224910595</v>
      </c>
      <c r="H19" s="8"/>
      <c r="I19" s="8"/>
      <c r="J19" s="11"/>
    </row>
    <row r="20" spans="1:10" ht="12.75" customHeight="1" x14ac:dyDescent="0.2">
      <c r="A20" s="33">
        <v>14</v>
      </c>
      <c r="B20" s="42" t="s">
        <v>112</v>
      </c>
      <c r="C20" s="42"/>
      <c r="D20" s="42"/>
      <c r="E20" s="37">
        <v>3</v>
      </c>
      <c r="F20" s="41">
        <v>114962773</v>
      </c>
      <c r="G20" s="38">
        <f t="shared" si="0"/>
        <v>344888319</v>
      </c>
      <c r="H20" s="8"/>
      <c r="I20" s="8"/>
      <c r="J20" s="11"/>
    </row>
    <row r="21" spans="1:10" ht="12.75" customHeight="1" x14ac:dyDescent="0.2">
      <c r="A21" s="33">
        <v>15</v>
      </c>
      <c r="B21" s="42" t="s">
        <v>113</v>
      </c>
      <c r="C21" s="42"/>
      <c r="D21" s="42"/>
      <c r="E21" s="37">
        <v>19</v>
      </c>
      <c r="F21" s="41">
        <v>99900500</v>
      </c>
      <c r="G21" s="38">
        <f t="shared" si="0"/>
        <v>1898109500</v>
      </c>
      <c r="H21" s="8"/>
      <c r="I21" s="8"/>
      <c r="J21" s="11"/>
    </row>
    <row r="22" spans="1:10" ht="12.75" customHeight="1" x14ac:dyDescent="0.2">
      <c r="A22" s="33">
        <v>16</v>
      </c>
      <c r="B22" s="42" t="s">
        <v>114</v>
      </c>
      <c r="C22" s="42"/>
      <c r="D22" s="42"/>
      <c r="E22" s="37">
        <v>5</v>
      </c>
      <c r="F22" s="41">
        <v>26894000</v>
      </c>
      <c r="G22" s="38">
        <f t="shared" si="0"/>
        <v>134470000</v>
      </c>
      <c r="H22" s="8"/>
      <c r="I22" s="8"/>
      <c r="J22" s="11"/>
    </row>
    <row r="23" spans="1:10" ht="12.75" customHeight="1" x14ac:dyDescent="0.2">
      <c r="A23" s="33">
        <v>17</v>
      </c>
      <c r="B23" s="42" t="s">
        <v>115</v>
      </c>
      <c r="C23" s="42"/>
      <c r="D23" s="42"/>
      <c r="E23" s="37">
        <v>7</v>
      </c>
      <c r="F23" s="41">
        <v>138635000</v>
      </c>
      <c r="G23" s="38">
        <f t="shared" si="0"/>
        <v>970445000</v>
      </c>
      <c r="H23" s="8"/>
      <c r="I23" s="8"/>
      <c r="J23" s="11"/>
    </row>
    <row r="24" spans="1:10" ht="12.75" customHeight="1" x14ac:dyDescent="0.2">
      <c r="A24" s="33">
        <v>18</v>
      </c>
      <c r="B24" s="42" t="s">
        <v>116</v>
      </c>
      <c r="C24" s="42"/>
      <c r="D24" s="42"/>
      <c r="E24" s="37">
        <v>3</v>
      </c>
      <c r="F24" s="41">
        <v>166600000</v>
      </c>
      <c r="G24" s="38">
        <f t="shared" si="0"/>
        <v>499800000</v>
      </c>
      <c r="H24" s="8"/>
      <c r="I24" s="8"/>
      <c r="J24" s="11"/>
    </row>
    <row r="25" spans="1:10" ht="12.75" customHeight="1" x14ac:dyDescent="0.2">
      <c r="A25" s="33">
        <v>19</v>
      </c>
      <c r="B25" s="42" t="s">
        <v>117</v>
      </c>
      <c r="C25" s="42"/>
      <c r="D25" s="42"/>
      <c r="E25" s="37">
        <v>1</v>
      </c>
      <c r="F25" s="41">
        <v>166600000</v>
      </c>
      <c r="G25" s="38">
        <f t="shared" si="0"/>
        <v>166600000</v>
      </c>
      <c r="H25" s="8"/>
      <c r="I25" s="8"/>
      <c r="J25" s="11"/>
    </row>
    <row r="26" spans="1:10" ht="12.75" customHeight="1" x14ac:dyDescent="0.2">
      <c r="A26" s="33">
        <v>20</v>
      </c>
      <c r="B26" s="42" t="s">
        <v>118</v>
      </c>
      <c r="C26" s="42"/>
      <c r="D26" s="42"/>
      <c r="E26" s="37">
        <v>1</v>
      </c>
      <c r="F26" s="41">
        <v>75893321</v>
      </c>
      <c r="G26" s="38">
        <f t="shared" si="0"/>
        <v>75893321</v>
      </c>
      <c r="H26" s="8"/>
      <c r="I26" s="8"/>
      <c r="J26" s="11"/>
    </row>
    <row r="27" spans="1:10" ht="12.75" customHeight="1" x14ac:dyDescent="0.2">
      <c r="B27" s="43" t="s">
        <v>119</v>
      </c>
      <c r="C27" s="43"/>
      <c r="D27" s="43"/>
      <c r="E27" s="32">
        <f>SUM(E7:E26)</f>
        <v>128</v>
      </c>
      <c r="F27" s="40"/>
      <c r="G27" s="31">
        <f>SUM(G7:G26)</f>
        <v>14033066690</v>
      </c>
    </row>
    <row r="30" spans="1:10" ht="13.5" thickBot="1" x14ac:dyDescent="0.25">
      <c r="B30" s="1" t="s">
        <v>121</v>
      </c>
      <c r="C30" s="62"/>
      <c r="D30" s="62"/>
    </row>
  </sheetData>
  <mergeCells count="27">
    <mergeCell ref="C30:D30"/>
    <mergeCell ref="B7:D7"/>
    <mergeCell ref="B6:D6"/>
    <mergeCell ref="D1:J1"/>
    <mergeCell ref="D4:J4"/>
    <mergeCell ref="D2:J2"/>
    <mergeCell ref="B23:D23"/>
    <mergeCell ref="B24:D24"/>
    <mergeCell ref="B25:D25"/>
    <mergeCell ref="B9:D9"/>
    <mergeCell ref="B8:D8"/>
    <mergeCell ref="B26:D26"/>
    <mergeCell ref="B27:D27"/>
    <mergeCell ref="B4:C4"/>
    <mergeCell ref="B10:D10"/>
    <mergeCell ref="B11:D11"/>
    <mergeCell ref="B12:D12"/>
    <mergeCell ref="B13:D13"/>
    <mergeCell ref="B14:D14"/>
    <mergeCell ref="B15:D15"/>
    <mergeCell ref="B16:D16"/>
    <mergeCell ref="B17:D17"/>
    <mergeCell ref="B18:D18"/>
    <mergeCell ref="B19:D19"/>
    <mergeCell ref="B20:D20"/>
    <mergeCell ref="B21:D21"/>
    <mergeCell ref="B22:D22"/>
  </mergeCells>
  <pageMargins left="0.7" right="0.7" top="0.75" bottom="0.75" header="0.3" footer="0.3"/>
  <pageSetup paperSize="9" scale="4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G9:G19"/>
  <sheetViews>
    <sheetView workbookViewId="0">
      <selection activeCell="G9" sqref="G9:G14"/>
    </sheetView>
  </sheetViews>
  <sheetFormatPr baseColWidth="10" defaultRowHeight="12.75" x14ac:dyDescent="0.2"/>
  <cols>
    <col min="7" max="7" width="19.1640625" bestFit="1" customWidth="1"/>
  </cols>
  <sheetData>
    <row r="9" spans="7:7" x14ac:dyDescent="0.2">
      <c r="G9" s="28"/>
    </row>
    <row r="10" spans="7:7" x14ac:dyDescent="0.2">
      <c r="G10" s="28"/>
    </row>
    <row r="11" spans="7:7" x14ac:dyDescent="0.2">
      <c r="G11" s="28"/>
    </row>
    <row r="12" spans="7:7" x14ac:dyDescent="0.2">
      <c r="G12" s="28"/>
    </row>
    <row r="13" spans="7:7" x14ac:dyDescent="0.2">
      <c r="G13" s="28"/>
    </row>
    <row r="14" spans="7:7" x14ac:dyDescent="0.2">
      <c r="G14" s="28"/>
    </row>
    <row r="15" spans="7:7" x14ac:dyDescent="0.2">
      <c r="G15" s="28"/>
    </row>
    <row r="16" spans="7:7" x14ac:dyDescent="0.2">
      <c r="G16" s="28"/>
    </row>
    <row r="17" spans="7:7" x14ac:dyDescent="0.2">
      <c r="G17" s="28"/>
    </row>
    <row r="18" spans="7:7" x14ac:dyDescent="0.2">
      <c r="G18" s="28"/>
    </row>
    <row r="19" spans="7:7" x14ac:dyDescent="0.2">
      <c r="G19" s="28"/>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94"/>
  <sheetViews>
    <sheetView view="pageBreakPreview" topLeftCell="A77" zoomScale="80" zoomScaleNormal="60" zoomScaleSheetLayoutView="80" workbookViewId="0">
      <selection activeCell="A8" sqref="A8:H94"/>
    </sheetView>
  </sheetViews>
  <sheetFormatPr baseColWidth="10" defaultColWidth="9.33203125" defaultRowHeight="12.75" x14ac:dyDescent="0.2"/>
  <cols>
    <col min="1" max="1" width="8" style="1" customWidth="1"/>
    <col min="2" max="2" width="30.1640625" style="1" customWidth="1"/>
    <col min="3" max="3" width="69.33203125" style="1" customWidth="1"/>
    <col min="4" max="5" width="19.33203125" style="1" customWidth="1"/>
    <col min="6" max="8" width="19.5" style="1" customWidth="1"/>
  </cols>
  <sheetData>
    <row r="1" spans="1:8" ht="28.5" customHeight="1" x14ac:dyDescent="0.2"/>
    <row r="2" spans="1:8" ht="28.5" customHeight="1" x14ac:dyDescent="0.2"/>
    <row r="3" spans="1:8" s="3" customFormat="1" ht="28.5" customHeight="1" x14ac:dyDescent="0.2">
      <c r="A3" s="56"/>
      <c r="B3" s="56"/>
      <c r="C3" s="50" t="s">
        <v>1</v>
      </c>
      <c r="D3" s="51"/>
      <c r="E3" s="51"/>
      <c r="F3" s="51"/>
      <c r="G3" s="51"/>
      <c r="H3" s="51"/>
    </row>
    <row r="4" spans="1:8" s="3" customFormat="1" ht="28.5" customHeight="1" x14ac:dyDescent="0.2">
      <c r="A4" s="56"/>
      <c r="B4" s="56"/>
      <c r="C4" s="50" t="s">
        <v>2</v>
      </c>
      <c r="D4" s="51"/>
      <c r="E4" s="51"/>
      <c r="F4" s="51"/>
      <c r="G4" s="51"/>
      <c r="H4" s="55"/>
    </row>
    <row r="5" spans="1:8" s="3" customFormat="1" x14ac:dyDescent="0.2">
      <c r="A5" s="4"/>
      <c r="B5" s="4"/>
      <c r="C5" s="4"/>
      <c r="D5" s="4"/>
      <c r="E5" s="4"/>
      <c r="F5" s="5"/>
      <c r="G5" s="6"/>
      <c r="H5" s="6"/>
    </row>
    <row r="6" spans="1:8" s="3" customFormat="1" ht="49.5" customHeight="1" x14ac:dyDescent="0.2">
      <c r="A6" s="44" t="s">
        <v>3</v>
      </c>
      <c r="B6" s="44"/>
      <c r="C6" s="52" t="s">
        <v>4</v>
      </c>
      <c r="D6" s="53"/>
      <c r="E6" s="53"/>
      <c r="F6" s="53"/>
      <c r="G6" s="53"/>
      <c r="H6" s="54"/>
    </row>
    <row r="7" spans="1:8" ht="13.5" thickBot="1" x14ac:dyDescent="0.25"/>
    <row r="8" spans="1:8" ht="39" thickBot="1" x14ac:dyDescent="0.25">
      <c r="A8" s="17" t="s">
        <v>0</v>
      </c>
      <c r="B8" s="59" t="s">
        <v>9</v>
      </c>
      <c r="C8" s="59"/>
      <c r="D8" s="9" t="s">
        <v>5</v>
      </c>
      <c r="E8" s="12" t="s">
        <v>10</v>
      </c>
      <c r="F8" s="9" t="s">
        <v>6</v>
      </c>
      <c r="G8" s="9" t="s">
        <v>7</v>
      </c>
      <c r="H8" s="10" t="s">
        <v>8</v>
      </c>
    </row>
    <row r="9" spans="1:8" ht="26.25" customHeight="1" x14ac:dyDescent="0.2">
      <c r="A9" s="18">
        <v>1</v>
      </c>
      <c r="B9" s="57" t="s">
        <v>11</v>
      </c>
      <c r="C9" s="57"/>
      <c r="D9" s="13">
        <v>1</v>
      </c>
      <c r="E9" s="25">
        <v>28191</v>
      </c>
      <c r="F9" s="2"/>
      <c r="G9" s="14"/>
      <c r="H9" s="19"/>
    </row>
    <row r="10" spans="1:8" ht="26.25" customHeight="1" x14ac:dyDescent="0.2">
      <c r="A10" s="18">
        <v>2</v>
      </c>
      <c r="B10" s="57" t="s">
        <v>12</v>
      </c>
      <c r="C10" s="57"/>
      <c r="D10" s="13">
        <v>1</v>
      </c>
      <c r="E10" s="25">
        <v>10418</v>
      </c>
      <c r="F10" s="2"/>
      <c r="G10" s="14"/>
      <c r="H10" s="19"/>
    </row>
    <row r="11" spans="1:8" ht="26.25" customHeight="1" x14ac:dyDescent="0.2">
      <c r="A11" s="18">
        <v>3</v>
      </c>
      <c r="B11" s="57" t="s">
        <v>13</v>
      </c>
      <c r="C11" s="57"/>
      <c r="D11" s="13">
        <v>1</v>
      </c>
      <c r="E11" s="25">
        <v>6741</v>
      </c>
      <c r="F11" s="2"/>
      <c r="G11" s="14"/>
      <c r="H11" s="19"/>
    </row>
    <row r="12" spans="1:8" ht="26.25" customHeight="1" x14ac:dyDescent="0.2">
      <c r="A12" s="18">
        <v>4</v>
      </c>
      <c r="B12" s="57" t="s">
        <v>14</v>
      </c>
      <c r="C12" s="57"/>
      <c r="D12" s="13">
        <v>1</v>
      </c>
      <c r="E12" s="25">
        <v>93153</v>
      </c>
      <c r="F12" s="2"/>
      <c r="G12" s="14"/>
      <c r="H12" s="19"/>
    </row>
    <row r="13" spans="1:8" ht="39" customHeight="1" x14ac:dyDescent="0.2">
      <c r="A13" s="18">
        <v>5</v>
      </c>
      <c r="B13" s="57" t="s">
        <v>15</v>
      </c>
      <c r="C13" s="57"/>
      <c r="D13" s="13">
        <v>1</v>
      </c>
      <c r="E13" s="25">
        <v>56382</v>
      </c>
      <c r="F13" s="2"/>
      <c r="G13" s="14"/>
      <c r="H13" s="19"/>
    </row>
    <row r="14" spans="1:8" ht="39" customHeight="1" x14ac:dyDescent="0.2">
      <c r="A14" s="18">
        <v>6</v>
      </c>
      <c r="B14" s="57" t="s">
        <v>16</v>
      </c>
      <c r="C14" s="57"/>
      <c r="D14" s="13">
        <v>1</v>
      </c>
      <c r="E14" s="25">
        <v>11399</v>
      </c>
      <c r="F14" s="2"/>
      <c r="G14" s="14"/>
      <c r="H14" s="19"/>
    </row>
    <row r="15" spans="1:8" ht="39" customHeight="1" x14ac:dyDescent="0.2">
      <c r="A15" s="18">
        <v>7</v>
      </c>
      <c r="B15" s="57" t="s">
        <v>17</v>
      </c>
      <c r="C15" s="57"/>
      <c r="D15" s="13">
        <v>1</v>
      </c>
      <c r="E15" s="25">
        <v>60059</v>
      </c>
      <c r="F15" s="2"/>
      <c r="G15" s="14"/>
      <c r="H15" s="19"/>
    </row>
    <row r="16" spans="1:8" ht="39" customHeight="1" x14ac:dyDescent="0.2">
      <c r="A16" s="18">
        <v>8</v>
      </c>
      <c r="B16" s="58" t="s">
        <v>18</v>
      </c>
      <c r="C16" s="58"/>
      <c r="D16" s="13">
        <v>1</v>
      </c>
      <c r="E16" s="25">
        <v>24514</v>
      </c>
      <c r="F16" s="2"/>
      <c r="G16" s="14"/>
      <c r="H16" s="19"/>
    </row>
    <row r="17" spans="1:8" ht="39" customHeight="1" x14ac:dyDescent="0.2">
      <c r="A17" s="18">
        <v>9</v>
      </c>
      <c r="B17" s="58" t="s">
        <v>19</v>
      </c>
      <c r="C17" s="58"/>
      <c r="D17" s="13">
        <v>1</v>
      </c>
      <c r="E17" s="25">
        <v>24514</v>
      </c>
      <c r="F17" s="2"/>
      <c r="G17" s="14"/>
      <c r="H17" s="19"/>
    </row>
    <row r="18" spans="1:8" ht="39" customHeight="1" x14ac:dyDescent="0.2">
      <c r="A18" s="18">
        <v>10</v>
      </c>
      <c r="B18" s="57" t="s">
        <v>20</v>
      </c>
      <c r="C18" s="57"/>
      <c r="D18" s="13">
        <v>1</v>
      </c>
      <c r="E18" s="25">
        <v>428995</v>
      </c>
      <c r="F18" s="2"/>
      <c r="G18" s="14"/>
      <c r="H18" s="19"/>
    </row>
    <row r="19" spans="1:8" ht="39" customHeight="1" x14ac:dyDescent="0.2">
      <c r="A19" s="18">
        <v>11</v>
      </c>
      <c r="B19" s="57" t="s">
        <v>21</v>
      </c>
      <c r="C19" s="57"/>
      <c r="D19" s="13">
        <v>1</v>
      </c>
      <c r="E19" s="25">
        <v>102959</v>
      </c>
      <c r="F19" s="2"/>
      <c r="G19" s="14"/>
      <c r="H19" s="19"/>
    </row>
    <row r="20" spans="1:8" ht="39" customHeight="1" x14ac:dyDescent="0.2">
      <c r="A20" s="18">
        <v>12</v>
      </c>
      <c r="B20" s="57" t="s">
        <v>22</v>
      </c>
      <c r="C20" s="57"/>
      <c r="D20" s="13">
        <v>1</v>
      </c>
      <c r="E20" s="25">
        <v>117667</v>
      </c>
      <c r="F20" s="2"/>
      <c r="G20" s="14"/>
      <c r="H20" s="19"/>
    </row>
    <row r="21" spans="1:8" ht="39" customHeight="1" x14ac:dyDescent="0.2">
      <c r="A21" s="18">
        <v>13</v>
      </c>
      <c r="B21" s="57" t="s">
        <v>23</v>
      </c>
      <c r="C21" s="57"/>
      <c r="D21" s="13">
        <v>1</v>
      </c>
      <c r="E21" s="25">
        <v>428995</v>
      </c>
      <c r="F21" s="2"/>
      <c r="G21" s="14"/>
      <c r="H21" s="19"/>
    </row>
    <row r="22" spans="1:8" ht="39" customHeight="1" x14ac:dyDescent="0.2">
      <c r="A22" s="18">
        <v>14</v>
      </c>
      <c r="B22" s="57" t="s">
        <v>24</v>
      </c>
      <c r="C22" s="57"/>
      <c r="D22" s="13">
        <v>1</v>
      </c>
      <c r="E22" s="25">
        <v>102959</v>
      </c>
      <c r="F22" s="2"/>
      <c r="G22" s="14"/>
      <c r="H22" s="19"/>
    </row>
    <row r="23" spans="1:8" ht="39" customHeight="1" x14ac:dyDescent="0.2">
      <c r="A23" s="18">
        <v>15</v>
      </c>
      <c r="B23" s="57" t="s">
        <v>25</v>
      </c>
      <c r="C23" s="57"/>
      <c r="D23" s="13">
        <v>1</v>
      </c>
      <c r="E23" s="25">
        <v>94379</v>
      </c>
      <c r="F23" s="2"/>
      <c r="G23" s="14"/>
      <c r="H23" s="19"/>
    </row>
    <row r="24" spans="1:8" ht="26.25" customHeight="1" x14ac:dyDescent="0.2">
      <c r="A24" s="18">
        <v>16</v>
      </c>
      <c r="B24" s="57" t="s">
        <v>26</v>
      </c>
      <c r="C24" s="57"/>
      <c r="D24" s="13">
        <v>1</v>
      </c>
      <c r="E24" s="25">
        <v>360500</v>
      </c>
      <c r="F24" s="2"/>
      <c r="G24" s="14"/>
      <c r="H24" s="19"/>
    </row>
    <row r="25" spans="1:8" ht="39" customHeight="1" x14ac:dyDescent="0.2">
      <c r="A25" s="18">
        <v>17</v>
      </c>
      <c r="B25" s="57" t="s">
        <v>27</v>
      </c>
      <c r="C25" s="57"/>
      <c r="D25" s="13">
        <v>1</v>
      </c>
      <c r="E25" s="25">
        <v>86520</v>
      </c>
      <c r="F25" s="2"/>
      <c r="G25" s="14"/>
      <c r="H25" s="19"/>
    </row>
    <row r="26" spans="1:8" ht="26.25" customHeight="1" x14ac:dyDescent="0.2">
      <c r="A26" s="18">
        <v>18</v>
      </c>
      <c r="B26" s="57" t="s">
        <v>28</v>
      </c>
      <c r="C26" s="57"/>
      <c r="D26" s="13">
        <v>1</v>
      </c>
      <c r="E26" s="25">
        <v>79310</v>
      </c>
      <c r="F26" s="2"/>
      <c r="G26" s="14"/>
      <c r="H26" s="19"/>
    </row>
    <row r="27" spans="1:8" ht="39" customHeight="1" x14ac:dyDescent="0.2">
      <c r="A27" s="18">
        <v>19</v>
      </c>
      <c r="B27" s="57" t="s">
        <v>29</v>
      </c>
      <c r="C27" s="57"/>
      <c r="D27" s="13">
        <v>1</v>
      </c>
      <c r="E27" s="25">
        <v>80752</v>
      </c>
      <c r="F27" s="2"/>
      <c r="G27" s="14"/>
      <c r="H27" s="19"/>
    </row>
    <row r="28" spans="1:8" ht="39" customHeight="1" x14ac:dyDescent="0.2">
      <c r="A28" s="18">
        <v>20</v>
      </c>
      <c r="B28" s="57" t="s">
        <v>30</v>
      </c>
      <c r="C28" s="57"/>
      <c r="D28" s="13">
        <v>1</v>
      </c>
      <c r="E28" s="25">
        <v>381100</v>
      </c>
      <c r="F28" s="2"/>
      <c r="G28" s="14"/>
      <c r="H28" s="19"/>
    </row>
    <row r="29" spans="1:8" ht="26.25" customHeight="1" x14ac:dyDescent="0.2">
      <c r="A29" s="18">
        <v>21</v>
      </c>
      <c r="B29" s="57" t="s">
        <v>31</v>
      </c>
      <c r="C29" s="57"/>
      <c r="D29" s="13">
        <v>1</v>
      </c>
      <c r="E29" s="25">
        <v>611624</v>
      </c>
      <c r="F29" s="2"/>
      <c r="G29" s="14"/>
      <c r="H29" s="19"/>
    </row>
    <row r="30" spans="1:8" ht="26.25" customHeight="1" x14ac:dyDescent="0.2">
      <c r="A30" s="18">
        <v>22</v>
      </c>
      <c r="B30" s="57" t="s">
        <v>32</v>
      </c>
      <c r="C30" s="57"/>
      <c r="D30" s="13">
        <v>1</v>
      </c>
      <c r="E30" s="25">
        <v>692521</v>
      </c>
      <c r="F30" s="2"/>
      <c r="G30" s="14"/>
      <c r="H30" s="19"/>
    </row>
    <row r="31" spans="1:8" ht="26.25" customHeight="1" x14ac:dyDescent="0.2">
      <c r="A31" s="18">
        <v>23</v>
      </c>
      <c r="B31" s="57" t="s">
        <v>33</v>
      </c>
      <c r="C31" s="57"/>
      <c r="D31" s="13">
        <v>1</v>
      </c>
      <c r="E31" s="25">
        <v>88863</v>
      </c>
      <c r="F31" s="2"/>
      <c r="G31" s="14"/>
      <c r="H31" s="19"/>
    </row>
    <row r="32" spans="1:8" ht="26.25" customHeight="1" x14ac:dyDescent="0.2">
      <c r="A32" s="18">
        <v>24</v>
      </c>
      <c r="B32" s="57" t="s">
        <v>34</v>
      </c>
      <c r="C32" s="57"/>
      <c r="D32" s="13">
        <v>1</v>
      </c>
      <c r="E32" s="25">
        <v>15934</v>
      </c>
      <c r="F32" s="2"/>
      <c r="G32" s="15"/>
      <c r="H32" s="19"/>
    </row>
    <row r="33" spans="1:8" ht="26.25" customHeight="1" x14ac:dyDescent="0.2">
      <c r="A33" s="18">
        <v>25</v>
      </c>
      <c r="B33" s="57" t="s">
        <v>35</v>
      </c>
      <c r="C33" s="57"/>
      <c r="D33" s="13">
        <v>1</v>
      </c>
      <c r="E33" s="25">
        <v>611624</v>
      </c>
      <c r="F33" s="2"/>
      <c r="G33" s="15"/>
      <c r="H33" s="19"/>
    </row>
    <row r="34" spans="1:8" ht="26.25" customHeight="1" x14ac:dyDescent="0.2">
      <c r="A34" s="18">
        <v>26</v>
      </c>
      <c r="B34" s="57" t="s">
        <v>36</v>
      </c>
      <c r="C34" s="57"/>
      <c r="D34" s="13">
        <v>1</v>
      </c>
      <c r="E34" s="25">
        <v>611624</v>
      </c>
      <c r="F34" s="2"/>
      <c r="G34" s="15"/>
      <c r="H34" s="19"/>
    </row>
    <row r="35" spans="1:8" ht="26.25" customHeight="1" x14ac:dyDescent="0.2">
      <c r="A35" s="18">
        <v>27</v>
      </c>
      <c r="B35" s="57" t="s">
        <v>32</v>
      </c>
      <c r="C35" s="57"/>
      <c r="D35" s="13">
        <v>1</v>
      </c>
      <c r="E35" s="25">
        <v>692521</v>
      </c>
      <c r="F35" s="2"/>
      <c r="G35" s="15"/>
      <c r="H35" s="19"/>
    </row>
    <row r="36" spans="1:8" ht="39" customHeight="1" x14ac:dyDescent="0.2">
      <c r="A36" s="18">
        <v>28</v>
      </c>
      <c r="B36" s="57" t="s">
        <v>37</v>
      </c>
      <c r="C36" s="57"/>
      <c r="D36" s="13">
        <v>1</v>
      </c>
      <c r="E36" s="25">
        <v>2230774</v>
      </c>
      <c r="F36" s="2"/>
      <c r="G36" s="15"/>
      <c r="H36" s="19"/>
    </row>
    <row r="37" spans="1:8" ht="26.25" customHeight="1" x14ac:dyDescent="0.2">
      <c r="A37" s="18">
        <v>29</v>
      </c>
      <c r="B37" s="57" t="s">
        <v>38</v>
      </c>
      <c r="C37" s="57"/>
      <c r="D37" s="13">
        <v>1</v>
      </c>
      <c r="E37" s="25">
        <v>437544</v>
      </c>
      <c r="F37" s="2"/>
      <c r="G37" s="15"/>
      <c r="H37" s="19"/>
    </row>
    <row r="38" spans="1:8" ht="39" customHeight="1" x14ac:dyDescent="0.2">
      <c r="A38" s="18">
        <v>30</v>
      </c>
      <c r="B38" s="57" t="s">
        <v>39</v>
      </c>
      <c r="C38" s="57"/>
      <c r="D38" s="13">
        <v>1</v>
      </c>
      <c r="E38" s="25">
        <v>73542</v>
      </c>
      <c r="F38" s="2"/>
      <c r="G38" s="15"/>
      <c r="H38" s="19"/>
    </row>
    <row r="39" spans="1:8" ht="26.25" customHeight="1" x14ac:dyDescent="0.2">
      <c r="A39" s="18">
        <v>31</v>
      </c>
      <c r="B39" s="58" t="s">
        <v>40</v>
      </c>
      <c r="C39" s="58"/>
      <c r="D39" s="13">
        <v>1</v>
      </c>
      <c r="E39" s="25">
        <v>28191</v>
      </c>
      <c r="F39" s="2"/>
      <c r="G39" s="15"/>
      <c r="H39" s="19"/>
    </row>
    <row r="40" spans="1:8" ht="26.25" customHeight="1" x14ac:dyDescent="0.2">
      <c r="A40" s="18">
        <v>32</v>
      </c>
      <c r="B40" s="58" t="s">
        <v>41</v>
      </c>
      <c r="C40" s="58"/>
      <c r="D40" s="13">
        <v>1</v>
      </c>
      <c r="E40" s="25">
        <v>7354</v>
      </c>
      <c r="F40" s="2"/>
      <c r="G40" s="15"/>
      <c r="H40" s="19"/>
    </row>
    <row r="41" spans="1:8" ht="26.25" customHeight="1" x14ac:dyDescent="0.2">
      <c r="A41" s="18">
        <v>33</v>
      </c>
      <c r="B41" s="58" t="s">
        <v>42</v>
      </c>
      <c r="C41" s="58"/>
      <c r="D41" s="13">
        <v>1</v>
      </c>
      <c r="E41" s="25">
        <v>116687</v>
      </c>
      <c r="F41" s="2"/>
      <c r="G41" s="15"/>
      <c r="H41" s="19"/>
    </row>
    <row r="42" spans="1:8" ht="26.25" customHeight="1" x14ac:dyDescent="0.2">
      <c r="A42" s="18">
        <v>34</v>
      </c>
      <c r="B42" s="58" t="s">
        <v>43</v>
      </c>
      <c r="C42" s="58"/>
      <c r="D42" s="13">
        <v>1</v>
      </c>
      <c r="E42" s="25">
        <v>102959</v>
      </c>
      <c r="F42" s="2"/>
      <c r="G42" s="15"/>
      <c r="H42" s="19"/>
    </row>
    <row r="43" spans="1:8" ht="26.25" customHeight="1" x14ac:dyDescent="0.2">
      <c r="A43" s="18">
        <v>35</v>
      </c>
      <c r="B43" s="58" t="s">
        <v>44</v>
      </c>
      <c r="C43" s="58"/>
      <c r="D43" s="13">
        <v>1</v>
      </c>
      <c r="E43" s="25">
        <v>102469</v>
      </c>
      <c r="F43" s="2"/>
      <c r="G43" s="15"/>
      <c r="H43" s="19"/>
    </row>
    <row r="44" spans="1:8" ht="26.25" customHeight="1" x14ac:dyDescent="0.2">
      <c r="A44" s="18">
        <v>36</v>
      </c>
      <c r="B44" s="58" t="s">
        <v>45</v>
      </c>
      <c r="C44" s="58"/>
      <c r="D44" s="13">
        <v>1</v>
      </c>
      <c r="E44" s="25">
        <v>6129</v>
      </c>
      <c r="F44" s="2"/>
      <c r="G44" s="15"/>
      <c r="H44" s="19"/>
    </row>
    <row r="45" spans="1:8" ht="26.25" customHeight="1" x14ac:dyDescent="0.2">
      <c r="A45" s="18">
        <v>37</v>
      </c>
      <c r="B45" s="57" t="s">
        <v>46</v>
      </c>
      <c r="C45" s="57"/>
      <c r="D45" s="13">
        <v>1</v>
      </c>
      <c r="E45" s="25">
        <v>772191</v>
      </c>
      <c r="F45" s="2"/>
      <c r="G45" s="15"/>
      <c r="H45" s="19"/>
    </row>
    <row r="46" spans="1:8" ht="26.25" customHeight="1" x14ac:dyDescent="0.2">
      <c r="A46" s="18">
        <v>38</v>
      </c>
      <c r="B46" s="57" t="s">
        <v>47</v>
      </c>
      <c r="C46" s="57"/>
      <c r="D46" s="13">
        <v>1</v>
      </c>
      <c r="E46" s="25">
        <v>165470</v>
      </c>
      <c r="F46" s="2"/>
      <c r="G46" s="15"/>
      <c r="H46" s="19"/>
    </row>
    <row r="47" spans="1:8" ht="26.25" customHeight="1" x14ac:dyDescent="0.2">
      <c r="A47" s="18">
        <v>39</v>
      </c>
      <c r="B47" s="57" t="s">
        <v>48</v>
      </c>
      <c r="C47" s="57"/>
      <c r="D47" s="13">
        <v>1</v>
      </c>
      <c r="E47" s="25">
        <v>493099</v>
      </c>
      <c r="F47" s="2"/>
      <c r="G47" s="15"/>
      <c r="H47" s="19"/>
    </row>
    <row r="48" spans="1:8" ht="26.25" customHeight="1" x14ac:dyDescent="0.2">
      <c r="A48" s="18">
        <v>40</v>
      </c>
      <c r="B48" s="57" t="s">
        <v>49</v>
      </c>
      <c r="C48" s="57"/>
      <c r="D48" s="13">
        <v>1</v>
      </c>
      <c r="E48" s="25">
        <v>44432</v>
      </c>
      <c r="F48" s="2"/>
      <c r="G48" s="15"/>
      <c r="H48" s="19"/>
    </row>
    <row r="49" spans="1:8" ht="26.25" customHeight="1" x14ac:dyDescent="0.2">
      <c r="A49" s="18">
        <v>41</v>
      </c>
      <c r="B49" s="57" t="s">
        <v>50</v>
      </c>
      <c r="C49" s="57"/>
      <c r="D49" s="13">
        <v>1</v>
      </c>
      <c r="E49" s="25">
        <v>226755</v>
      </c>
      <c r="F49" s="2"/>
      <c r="G49" s="15"/>
      <c r="H49" s="19"/>
    </row>
    <row r="50" spans="1:8" ht="26.25" customHeight="1" x14ac:dyDescent="0.2">
      <c r="A50" s="18">
        <v>42</v>
      </c>
      <c r="B50" s="57" t="s">
        <v>51</v>
      </c>
      <c r="C50" s="57"/>
      <c r="D50" s="13">
        <v>1</v>
      </c>
      <c r="E50" s="25">
        <v>161792</v>
      </c>
      <c r="F50" s="2"/>
      <c r="G50" s="15"/>
      <c r="H50" s="19"/>
    </row>
    <row r="51" spans="1:8" ht="26.25" customHeight="1" x14ac:dyDescent="0.2">
      <c r="A51" s="18">
        <v>43</v>
      </c>
      <c r="B51" s="57" t="s">
        <v>52</v>
      </c>
      <c r="C51" s="57"/>
      <c r="D51" s="13">
        <v>1</v>
      </c>
      <c r="E51" s="25">
        <v>404481</v>
      </c>
      <c r="F51" s="2"/>
      <c r="G51" s="15"/>
      <c r="H51" s="19"/>
    </row>
    <row r="52" spans="1:8" ht="39" customHeight="1" x14ac:dyDescent="0.2">
      <c r="A52" s="18">
        <v>44</v>
      </c>
      <c r="B52" s="57" t="s">
        <v>53</v>
      </c>
      <c r="C52" s="57"/>
      <c r="D52" s="13">
        <v>1</v>
      </c>
      <c r="E52" s="25">
        <v>67904</v>
      </c>
      <c r="F52" s="2"/>
      <c r="G52" s="15"/>
      <c r="H52" s="19"/>
    </row>
    <row r="53" spans="1:8" ht="51.75" customHeight="1" x14ac:dyDescent="0.2">
      <c r="A53" s="18">
        <v>45</v>
      </c>
      <c r="B53" s="57" t="s">
        <v>54</v>
      </c>
      <c r="C53" s="57"/>
      <c r="D53" s="13">
        <v>1</v>
      </c>
      <c r="E53" s="25">
        <v>11031</v>
      </c>
      <c r="F53" s="2"/>
      <c r="G53" s="15"/>
      <c r="H53" s="19"/>
    </row>
    <row r="54" spans="1:8" ht="39" customHeight="1" x14ac:dyDescent="0.2">
      <c r="A54" s="18">
        <v>46</v>
      </c>
      <c r="B54" s="57" t="s">
        <v>55</v>
      </c>
      <c r="C54" s="57"/>
      <c r="D54" s="13">
        <v>1</v>
      </c>
      <c r="E54" s="25">
        <v>102469</v>
      </c>
      <c r="F54" s="2"/>
      <c r="G54" s="15"/>
      <c r="H54" s="19"/>
    </row>
    <row r="55" spans="1:8" x14ac:dyDescent="0.2">
      <c r="A55" s="18">
        <v>47</v>
      </c>
      <c r="B55" s="60" t="s">
        <v>56</v>
      </c>
      <c r="C55" s="60"/>
      <c r="D55" s="13">
        <v>1</v>
      </c>
      <c r="E55" s="25">
        <v>520677</v>
      </c>
      <c r="F55" s="2"/>
      <c r="G55" s="15"/>
      <c r="H55" s="19"/>
    </row>
    <row r="56" spans="1:8" ht="39" customHeight="1" x14ac:dyDescent="0.2">
      <c r="A56" s="18">
        <v>48</v>
      </c>
      <c r="B56" s="57" t="s">
        <v>57</v>
      </c>
      <c r="C56" s="57"/>
      <c r="D56" s="13">
        <v>1</v>
      </c>
      <c r="E56" s="25">
        <v>428995</v>
      </c>
      <c r="F56" s="2"/>
      <c r="G56" s="15"/>
      <c r="H56" s="19"/>
    </row>
    <row r="57" spans="1:8" ht="39" customHeight="1" x14ac:dyDescent="0.2">
      <c r="A57" s="18">
        <v>49</v>
      </c>
      <c r="B57" s="57" t="s">
        <v>58</v>
      </c>
      <c r="C57" s="57"/>
      <c r="D57" s="13">
        <v>1</v>
      </c>
      <c r="E57" s="25">
        <v>60059</v>
      </c>
      <c r="F57" s="2"/>
      <c r="G57" s="15"/>
      <c r="H57" s="19"/>
    </row>
    <row r="58" spans="1:8" ht="39" customHeight="1" x14ac:dyDescent="0.2">
      <c r="A58" s="18">
        <v>50</v>
      </c>
      <c r="B58" s="58" t="s">
        <v>59</v>
      </c>
      <c r="C58" s="58"/>
      <c r="D58" s="13">
        <v>1</v>
      </c>
      <c r="E58" s="25">
        <v>306425</v>
      </c>
      <c r="F58" s="2"/>
      <c r="G58" s="15"/>
      <c r="H58" s="19"/>
    </row>
    <row r="59" spans="1:8" ht="39" customHeight="1" x14ac:dyDescent="0.2">
      <c r="A59" s="18">
        <v>51</v>
      </c>
      <c r="B59" s="58" t="s">
        <v>60</v>
      </c>
      <c r="C59" s="58"/>
      <c r="D59" s="13">
        <v>1</v>
      </c>
      <c r="E59" s="25">
        <v>306425</v>
      </c>
      <c r="F59" s="2"/>
      <c r="G59" s="15"/>
      <c r="H59" s="19"/>
    </row>
    <row r="60" spans="1:8" ht="39" customHeight="1" x14ac:dyDescent="0.2">
      <c r="A60" s="18">
        <v>52</v>
      </c>
      <c r="B60" s="58" t="s">
        <v>61</v>
      </c>
      <c r="C60" s="58"/>
      <c r="D60" s="13">
        <v>1</v>
      </c>
      <c r="E60" s="25">
        <v>177727</v>
      </c>
      <c r="F60" s="2"/>
      <c r="G60" s="15"/>
      <c r="H60" s="19"/>
    </row>
    <row r="61" spans="1:8" x14ac:dyDescent="0.2">
      <c r="A61" s="18">
        <v>53</v>
      </c>
      <c r="B61" s="60" t="s">
        <v>62</v>
      </c>
      <c r="C61" s="60"/>
      <c r="D61" s="13">
        <v>1</v>
      </c>
      <c r="E61" s="25">
        <v>1961120</v>
      </c>
      <c r="F61" s="2"/>
      <c r="G61" s="15"/>
      <c r="H61" s="19"/>
    </row>
    <row r="62" spans="1:8" ht="39" customHeight="1" x14ac:dyDescent="0.2">
      <c r="A62" s="18">
        <v>54</v>
      </c>
      <c r="B62" s="57" t="s">
        <v>63</v>
      </c>
      <c r="C62" s="57"/>
      <c r="D62" s="13">
        <v>1</v>
      </c>
      <c r="E62" s="25">
        <v>7354</v>
      </c>
      <c r="F62" s="2"/>
      <c r="G62" s="15"/>
      <c r="H62" s="19"/>
    </row>
    <row r="63" spans="1:8" ht="26.25" customHeight="1" x14ac:dyDescent="0.2">
      <c r="A63" s="18">
        <v>55</v>
      </c>
      <c r="B63" s="57" t="s">
        <v>64</v>
      </c>
      <c r="C63" s="57"/>
      <c r="D63" s="13">
        <v>1</v>
      </c>
      <c r="E63" s="25">
        <v>81141</v>
      </c>
      <c r="F63" s="2"/>
      <c r="G63" s="15"/>
      <c r="H63" s="19"/>
    </row>
    <row r="64" spans="1:8" ht="39" customHeight="1" x14ac:dyDescent="0.2">
      <c r="A64" s="18">
        <v>56</v>
      </c>
      <c r="B64" s="57" t="s">
        <v>65</v>
      </c>
      <c r="C64" s="57"/>
      <c r="D64" s="13">
        <v>1</v>
      </c>
      <c r="E64" s="25">
        <v>60059</v>
      </c>
      <c r="F64" s="2"/>
      <c r="G64" s="15"/>
      <c r="H64" s="19"/>
    </row>
    <row r="65" spans="1:8" x14ac:dyDescent="0.2">
      <c r="A65" s="18">
        <v>57</v>
      </c>
      <c r="B65" s="60" t="s">
        <v>66</v>
      </c>
      <c r="C65" s="60"/>
      <c r="D65" s="13">
        <v>1</v>
      </c>
      <c r="E65" s="25">
        <v>196112</v>
      </c>
      <c r="F65" s="2"/>
      <c r="G65" s="15"/>
      <c r="H65" s="19"/>
    </row>
    <row r="66" spans="1:8" x14ac:dyDescent="0.2">
      <c r="A66" s="18">
        <v>58</v>
      </c>
      <c r="B66" s="60" t="s">
        <v>67</v>
      </c>
      <c r="C66" s="60"/>
      <c r="D66" s="13">
        <v>1</v>
      </c>
      <c r="E66" s="25">
        <v>465766</v>
      </c>
      <c r="F66" s="2"/>
      <c r="G66" s="15"/>
      <c r="H66" s="19"/>
    </row>
    <row r="67" spans="1:8" ht="26.25" customHeight="1" x14ac:dyDescent="0.2">
      <c r="A67" s="18">
        <v>59</v>
      </c>
      <c r="B67" s="57" t="s">
        <v>68</v>
      </c>
      <c r="C67" s="57"/>
      <c r="D67" s="13">
        <v>1</v>
      </c>
      <c r="E67" s="25">
        <v>11399</v>
      </c>
      <c r="F67" s="2"/>
      <c r="G67" s="15"/>
      <c r="H67" s="19"/>
    </row>
    <row r="68" spans="1:8" ht="26.25" customHeight="1" x14ac:dyDescent="0.2">
      <c r="A68" s="18">
        <v>60</v>
      </c>
      <c r="B68" s="57" t="s">
        <v>69</v>
      </c>
      <c r="C68" s="57"/>
      <c r="D68" s="13">
        <v>1</v>
      </c>
      <c r="E68" s="25">
        <v>10051</v>
      </c>
      <c r="F68" s="2"/>
      <c r="G68" s="15"/>
      <c r="H68" s="19"/>
    </row>
    <row r="69" spans="1:8" ht="26.25" customHeight="1" x14ac:dyDescent="0.2">
      <c r="A69" s="18">
        <v>61</v>
      </c>
      <c r="B69" s="57" t="s">
        <v>70</v>
      </c>
      <c r="C69" s="57"/>
      <c r="D69" s="13">
        <v>1</v>
      </c>
      <c r="E69" s="25">
        <v>67904</v>
      </c>
      <c r="F69" s="2"/>
      <c r="G69" s="15"/>
      <c r="H69" s="19"/>
    </row>
    <row r="70" spans="1:8" ht="26.25" customHeight="1" x14ac:dyDescent="0.2">
      <c r="A70" s="18">
        <v>62</v>
      </c>
      <c r="B70" s="57" t="s">
        <v>71</v>
      </c>
      <c r="C70" s="57"/>
      <c r="D70" s="13">
        <v>1</v>
      </c>
      <c r="E70" s="25">
        <v>47802</v>
      </c>
      <c r="F70" s="2"/>
      <c r="G70" s="15"/>
      <c r="H70" s="19"/>
    </row>
    <row r="71" spans="1:8" ht="26.25" customHeight="1" x14ac:dyDescent="0.2">
      <c r="A71" s="18">
        <v>63</v>
      </c>
      <c r="B71" s="57" t="s">
        <v>72</v>
      </c>
      <c r="C71" s="57"/>
      <c r="D71" s="13">
        <v>1</v>
      </c>
      <c r="E71" s="25">
        <v>118280</v>
      </c>
      <c r="F71" s="2"/>
      <c r="G71" s="15"/>
      <c r="H71" s="19"/>
    </row>
    <row r="72" spans="1:8" ht="26.25" customHeight="1" x14ac:dyDescent="0.2">
      <c r="A72" s="18">
        <v>64</v>
      </c>
      <c r="B72" s="57" t="s">
        <v>73</v>
      </c>
      <c r="C72" s="57"/>
      <c r="D72" s="13">
        <v>1</v>
      </c>
      <c r="E72" s="25">
        <v>25740</v>
      </c>
      <c r="F72" s="2"/>
      <c r="G72" s="15"/>
      <c r="H72" s="19"/>
    </row>
    <row r="73" spans="1:8" ht="26.25" customHeight="1" x14ac:dyDescent="0.2">
      <c r="A73" s="18">
        <v>65</v>
      </c>
      <c r="B73" s="57" t="s">
        <v>74</v>
      </c>
      <c r="C73" s="57"/>
      <c r="D73" s="13">
        <v>1</v>
      </c>
      <c r="E73" s="25">
        <v>47802</v>
      </c>
      <c r="F73" s="2"/>
      <c r="G73" s="15"/>
      <c r="H73" s="19"/>
    </row>
    <row r="74" spans="1:8" ht="26.25" customHeight="1" x14ac:dyDescent="0.2">
      <c r="A74" s="18">
        <v>66</v>
      </c>
      <c r="B74" s="57" t="s">
        <v>75</v>
      </c>
      <c r="C74" s="57"/>
      <c r="D74" s="13">
        <v>1</v>
      </c>
      <c r="E74" s="25">
        <v>161792</v>
      </c>
      <c r="F74" s="2"/>
      <c r="G74" s="15"/>
      <c r="H74" s="19"/>
    </row>
    <row r="75" spans="1:8" ht="39" customHeight="1" x14ac:dyDescent="0.2">
      <c r="A75" s="18">
        <v>67</v>
      </c>
      <c r="B75" s="57" t="s">
        <v>76</v>
      </c>
      <c r="C75" s="57"/>
      <c r="D75" s="13">
        <v>1</v>
      </c>
      <c r="E75" s="25">
        <v>22308</v>
      </c>
      <c r="F75" s="2"/>
      <c r="G75" s="15"/>
      <c r="H75" s="19"/>
    </row>
    <row r="76" spans="1:8" ht="26.25" customHeight="1" x14ac:dyDescent="0.2">
      <c r="A76" s="18">
        <v>68</v>
      </c>
      <c r="B76" s="57" t="s">
        <v>77</v>
      </c>
      <c r="C76" s="57"/>
      <c r="D76" s="13">
        <v>1</v>
      </c>
      <c r="E76" s="25">
        <v>1593410</v>
      </c>
      <c r="F76" s="2"/>
      <c r="G76" s="15"/>
      <c r="H76" s="19"/>
    </row>
    <row r="77" spans="1:8" ht="39" customHeight="1" x14ac:dyDescent="0.2">
      <c r="A77" s="18">
        <v>69</v>
      </c>
      <c r="B77" s="57" t="s">
        <v>78</v>
      </c>
      <c r="C77" s="57"/>
      <c r="D77" s="13">
        <v>1</v>
      </c>
      <c r="E77" s="25">
        <v>147084</v>
      </c>
      <c r="F77" s="2"/>
      <c r="G77" s="15"/>
      <c r="H77" s="19"/>
    </row>
    <row r="78" spans="1:8" ht="26.25" customHeight="1" x14ac:dyDescent="0.2">
      <c r="A78" s="18">
        <v>70</v>
      </c>
      <c r="B78" s="57" t="s">
        <v>79</v>
      </c>
      <c r="C78" s="57"/>
      <c r="D78" s="13">
        <v>1</v>
      </c>
      <c r="E78" s="25">
        <v>72071</v>
      </c>
      <c r="F78" s="2"/>
      <c r="G78" s="15"/>
      <c r="H78" s="19"/>
    </row>
    <row r="79" spans="1:8" ht="39" customHeight="1" x14ac:dyDescent="0.2">
      <c r="A79" s="18">
        <v>71</v>
      </c>
      <c r="B79" s="57" t="s">
        <v>80</v>
      </c>
      <c r="C79" s="57"/>
      <c r="D79" s="13">
        <v>1</v>
      </c>
      <c r="E79" s="25">
        <v>204692</v>
      </c>
      <c r="F79" s="2"/>
      <c r="G79" s="15"/>
      <c r="H79" s="19"/>
    </row>
    <row r="80" spans="1:8" ht="26.25" customHeight="1" x14ac:dyDescent="0.2">
      <c r="A80" s="18">
        <v>72</v>
      </c>
      <c r="B80" s="57" t="s">
        <v>81</v>
      </c>
      <c r="C80" s="57"/>
      <c r="D80" s="13">
        <v>1</v>
      </c>
      <c r="E80" s="25">
        <v>12257</v>
      </c>
      <c r="F80" s="2"/>
      <c r="G80" s="15"/>
      <c r="H80" s="19"/>
    </row>
    <row r="81" spans="1:8" ht="26.25" customHeight="1" x14ac:dyDescent="0.2">
      <c r="A81" s="18">
        <v>73</v>
      </c>
      <c r="B81" s="57" t="s">
        <v>82</v>
      </c>
      <c r="C81" s="57"/>
      <c r="D81" s="13">
        <v>1</v>
      </c>
      <c r="E81" s="25">
        <v>1593410</v>
      </c>
      <c r="F81" s="2"/>
      <c r="G81" s="15"/>
      <c r="H81" s="19"/>
    </row>
    <row r="82" spans="1:8" ht="39" customHeight="1" x14ac:dyDescent="0.2">
      <c r="A82" s="18">
        <v>74</v>
      </c>
      <c r="B82" s="57" t="s">
        <v>83</v>
      </c>
      <c r="C82" s="57"/>
      <c r="D82" s="13">
        <v>1</v>
      </c>
      <c r="E82" s="25">
        <v>704777.5</v>
      </c>
      <c r="F82" s="2"/>
      <c r="G82" s="16"/>
      <c r="H82" s="19"/>
    </row>
    <row r="83" spans="1:8" ht="39" customHeight="1" x14ac:dyDescent="0.2">
      <c r="A83" s="18">
        <v>75</v>
      </c>
      <c r="B83" s="57" t="s">
        <v>84</v>
      </c>
      <c r="C83" s="57"/>
      <c r="D83" s="13">
        <v>1</v>
      </c>
      <c r="E83" s="25">
        <v>428995</v>
      </c>
      <c r="F83" s="2"/>
      <c r="G83" s="16"/>
      <c r="H83" s="19"/>
    </row>
    <row r="84" spans="1:8" ht="26.25" customHeight="1" x14ac:dyDescent="0.2">
      <c r="A84" s="18">
        <v>76</v>
      </c>
      <c r="B84" s="57" t="s">
        <v>85</v>
      </c>
      <c r="C84" s="57"/>
      <c r="D84" s="13">
        <v>1</v>
      </c>
      <c r="E84" s="25">
        <v>1338464.3999999999</v>
      </c>
      <c r="F84" s="2"/>
      <c r="G84" s="16"/>
      <c r="H84" s="19"/>
    </row>
    <row r="85" spans="1:8" ht="26.25" customHeight="1" x14ac:dyDescent="0.2">
      <c r="A85" s="18">
        <v>77</v>
      </c>
      <c r="B85" s="57" t="s">
        <v>86</v>
      </c>
      <c r="C85" s="57"/>
      <c r="D85" s="13">
        <v>1</v>
      </c>
      <c r="E85" s="25">
        <v>11644</v>
      </c>
      <c r="F85" s="2"/>
      <c r="G85" s="15"/>
      <c r="H85" s="19"/>
    </row>
    <row r="86" spans="1:8" ht="26.25" customHeight="1" x14ac:dyDescent="0.2">
      <c r="A86" s="18">
        <v>78</v>
      </c>
      <c r="B86" s="57" t="s">
        <v>87</v>
      </c>
      <c r="C86" s="57"/>
      <c r="D86" s="13">
        <v>1</v>
      </c>
      <c r="E86" s="25">
        <v>58343</v>
      </c>
      <c r="F86" s="2"/>
      <c r="G86" s="15"/>
      <c r="H86" s="19"/>
    </row>
    <row r="87" spans="1:8" ht="26.25" customHeight="1" x14ac:dyDescent="0.2">
      <c r="A87" s="18">
        <v>79</v>
      </c>
      <c r="B87" s="57" t="s">
        <v>88</v>
      </c>
      <c r="C87" s="57"/>
      <c r="D87" s="13">
        <v>1</v>
      </c>
      <c r="E87" s="25">
        <v>520677</v>
      </c>
      <c r="F87" s="2"/>
      <c r="G87" s="15"/>
      <c r="H87" s="19"/>
    </row>
    <row r="88" spans="1:8" ht="39" customHeight="1" x14ac:dyDescent="0.2">
      <c r="A88" s="18">
        <v>80</v>
      </c>
      <c r="B88" s="57" t="s">
        <v>89</v>
      </c>
      <c r="C88" s="57"/>
      <c r="D88" s="13">
        <v>1</v>
      </c>
      <c r="E88" s="25">
        <v>343196</v>
      </c>
      <c r="F88" s="2"/>
      <c r="G88" s="15"/>
      <c r="H88" s="19"/>
    </row>
    <row r="89" spans="1:8" ht="39" customHeight="1" x14ac:dyDescent="0.2">
      <c r="A89" s="18">
        <v>80</v>
      </c>
      <c r="B89" s="57" t="s">
        <v>83</v>
      </c>
      <c r="C89" s="57"/>
      <c r="D89" s="13">
        <v>1</v>
      </c>
      <c r="E89" s="25">
        <v>704778</v>
      </c>
      <c r="F89" s="2"/>
      <c r="G89" s="15"/>
      <c r="H89" s="19"/>
    </row>
    <row r="90" spans="1:8" ht="39" customHeight="1" x14ac:dyDescent="0.2">
      <c r="A90" s="18">
        <v>81</v>
      </c>
      <c r="B90" s="57" t="s">
        <v>90</v>
      </c>
      <c r="C90" s="57"/>
      <c r="D90" s="13">
        <v>1</v>
      </c>
      <c r="E90" s="25">
        <v>55157</v>
      </c>
      <c r="F90" s="2"/>
      <c r="G90" s="15"/>
      <c r="H90" s="19"/>
    </row>
    <row r="91" spans="1:8" ht="39" customHeight="1" x14ac:dyDescent="0.2">
      <c r="A91" s="18">
        <v>82</v>
      </c>
      <c r="B91" s="57" t="s">
        <v>91</v>
      </c>
      <c r="C91" s="57"/>
      <c r="D91" s="13">
        <v>1</v>
      </c>
      <c r="E91" s="25">
        <v>102958.8</v>
      </c>
      <c r="F91" s="2"/>
      <c r="G91" s="16"/>
      <c r="H91" s="19"/>
    </row>
    <row r="92" spans="1:8" ht="26.25" customHeight="1" x14ac:dyDescent="0.2">
      <c r="A92" s="18">
        <v>83</v>
      </c>
      <c r="B92" s="57" t="s">
        <v>92</v>
      </c>
      <c r="C92" s="57"/>
      <c r="D92" s="13">
        <v>1</v>
      </c>
      <c r="E92" s="25">
        <v>6128.5</v>
      </c>
      <c r="F92" s="2"/>
      <c r="G92" s="16"/>
      <c r="H92" s="19"/>
    </row>
    <row r="93" spans="1:8" ht="26.25" customHeight="1" x14ac:dyDescent="0.2">
      <c r="A93" s="18">
        <v>84</v>
      </c>
      <c r="B93" s="57" t="s">
        <v>93</v>
      </c>
      <c r="C93" s="57"/>
      <c r="D93" s="13">
        <v>1</v>
      </c>
      <c r="E93" s="25">
        <v>11644.15</v>
      </c>
      <c r="F93" s="2"/>
      <c r="G93" s="16"/>
      <c r="H93" s="19"/>
    </row>
    <row r="94" spans="1:8" ht="26.25" customHeight="1" thickBot="1" x14ac:dyDescent="0.25">
      <c r="A94" s="20">
        <v>85</v>
      </c>
      <c r="B94" s="61" t="s">
        <v>71</v>
      </c>
      <c r="C94" s="61"/>
      <c r="D94" s="21">
        <v>1</v>
      </c>
      <c r="E94" s="26">
        <v>49028</v>
      </c>
      <c r="F94" s="22"/>
      <c r="G94" s="23"/>
      <c r="H94" s="24"/>
    </row>
  </sheetData>
  <mergeCells count="92">
    <mergeCell ref="B93:C93"/>
    <mergeCell ref="B94:C94"/>
    <mergeCell ref="B87:C87"/>
    <mergeCell ref="B88:C88"/>
    <mergeCell ref="B89:C89"/>
    <mergeCell ref="B90:C90"/>
    <mergeCell ref="B91:C91"/>
    <mergeCell ref="B92:C92"/>
    <mergeCell ref="B86:C86"/>
    <mergeCell ref="B75:C75"/>
    <mergeCell ref="B76:C76"/>
    <mergeCell ref="B77:C77"/>
    <mergeCell ref="B78:C78"/>
    <mergeCell ref="B79:C79"/>
    <mergeCell ref="B80:C80"/>
    <mergeCell ref="B81:C81"/>
    <mergeCell ref="B82:C82"/>
    <mergeCell ref="B83:C83"/>
    <mergeCell ref="B84:C84"/>
    <mergeCell ref="B85:C85"/>
    <mergeCell ref="B74:C74"/>
    <mergeCell ref="B63:C63"/>
    <mergeCell ref="B64:C64"/>
    <mergeCell ref="B65:C65"/>
    <mergeCell ref="B66:C66"/>
    <mergeCell ref="B67:C67"/>
    <mergeCell ref="B68:C68"/>
    <mergeCell ref="B69:C69"/>
    <mergeCell ref="B70:C70"/>
    <mergeCell ref="B71:C71"/>
    <mergeCell ref="B72:C72"/>
    <mergeCell ref="B73:C73"/>
    <mergeCell ref="B62:C62"/>
    <mergeCell ref="B51:C51"/>
    <mergeCell ref="B52:C52"/>
    <mergeCell ref="B53:C53"/>
    <mergeCell ref="B54:C54"/>
    <mergeCell ref="B55:C55"/>
    <mergeCell ref="B56:C56"/>
    <mergeCell ref="B57:C57"/>
    <mergeCell ref="B58:C58"/>
    <mergeCell ref="B59:C59"/>
    <mergeCell ref="B60:C60"/>
    <mergeCell ref="B61:C61"/>
    <mergeCell ref="B50:C50"/>
    <mergeCell ref="B39:C39"/>
    <mergeCell ref="B40:C40"/>
    <mergeCell ref="B41:C41"/>
    <mergeCell ref="B42:C42"/>
    <mergeCell ref="B43:C43"/>
    <mergeCell ref="B44:C44"/>
    <mergeCell ref="B45:C45"/>
    <mergeCell ref="B46:C46"/>
    <mergeCell ref="B47:C47"/>
    <mergeCell ref="B48:C48"/>
    <mergeCell ref="B49:C49"/>
    <mergeCell ref="B38:C38"/>
    <mergeCell ref="B27:C27"/>
    <mergeCell ref="B28:C28"/>
    <mergeCell ref="B29:C29"/>
    <mergeCell ref="B30:C30"/>
    <mergeCell ref="B31:C31"/>
    <mergeCell ref="B32:C32"/>
    <mergeCell ref="B33:C33"/>
    <mergeCell ref="B34:C34"/>
    <mergeCell ref="B35:C35"/>
    <mergeCell ref="B36:C36"/>
    <mergeCell ref="B37:C37"/>
    <mergeCell ref="B13:C13"/>
    <mergeCell ref="B14:C14"/>
    <mergeCell ref="B15:C15"/>
    <mergeCell ref="B20:C20"/>
    <mergeCell ref="B21:C21"/>
    <mergeCell ref="B8:C8"/>
    <mergeCell ref="B9:C9"/>
    <mergeCell ref="B10:C10"/>
    <mergeCell ref="B11:C11"/>
    <mergeCell ref="B12:C12"/>
    <mergeCell ref="B26:C26"/>
    <mergeCell ref="B16:C16"/>
    <mergeCell ref="B17:C17"/>
    <mergeCell ref="B18:C18"/>
    <mergeCell ref="B19:C19"/>
    <mergeCell ref="B25:C25"/>
    <mergeCell ref="B22:C22"/>
    <mergeCell ref="B23:C23"/>
    <mergeCell ref="B24:C24"/>
    <mergeCell ref="A3:B4"/>
    <mergeCell ref="C3:H3"/>
    <mergeCell ref="C4:H4"/>
    <mergeCell ref="A6:B6"/>
    <mergeCell ref="C6:H6"/>
  </mergeCells>
  <pageMargins left="0.7" right="0.7" top="0.75" bottom="0.75" header="0.3" footer="0.3"/>
  <pageSetup paperSize="9"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Tunal</vt:lpstr>
      <vt:lpstr>Hoja1</vt:lpstr>
      <vt:lpstr>LISTADO DE REPUESTOS </vt:lpstr>
      <vt:lpstr>'LISTADO DE REPUESTOS '!Área_de_impresión</vt:lpstr>
      <vt:lpstr>Tunal!Área_de_impresión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Érika Paola Becerra Malagón</dc:creator>
  <cp:lastModifiedBy>JUAN SEBASTIAN ANDRADE GOMEZ</cp:lastModifiedBy>
  <dcterms:created xsi:type="dcterms:W3CDTF">2025-03-18T14:33:20Z</dcterms:created>
  <dcterms:modified xsi:type="dcterms:W3CDTF">2026-08-11T20:40:47Z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2025-03-18T00:00:00Z</vt:filetime>
  </property>
  <property fmtid="{D5CDD505-2E9C-101B-9397-08002B2CF9AE}" pid="3" name="Creator">
    <vt:lpwstr>Microsoft® Word 2019</vt:lpwstr>
  </property>
  <property fmtid="{D5CDD505-2E9C-101B-9397-08002B2CF9AE}" pid="4" name="LastSaved">
    <vt:filetime>2025-03-18T00:00:00Z</vt:filetime>
  </property>
  <property fmtid="{D5CDD505-2E9C-101B-9397-08002B2CF9AE}" pid="5" name="Producer">
    <vt:lpwstr>Microsoft® Word 2019</vt:lpwstr>
  </property>
</Properties>
</file>