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defaultThemeVersion="123820"/>
  <mc:AlternateContent xmlns:mc="http://schemas.openxmlformats.org/markup-compatibility/2006">
    <mc:Choice Requires="x15">
      <x15ac:absPath xmlns:x15ac="http://schemas.microsoft.com/office/spreadsheetml/2010/11/ac" url="D:\alcadlia 2026\DEFENSA CIVIL\para cargar defensa civil\"/>
    </mc:Choice>
  </mc:AlternateContent>
  <xr:revisionPtr revIDLastSave="0" documentId="13_ncr:1_{96699C3A-A966-444F-888B-0B554EFD30BA}" xr6:coauthVersionLast="47" xr6:coauthVersionMax="47" xr10:uidLastSave="{00000000-0000-0000-0000-000000000000}"/>
  <bookViews>
    <workbookView xWindow="720" yWindow="-120" windowWidth="19890" windowHeight="11760" activeTab="2" xr2:uid="{00000000-000D-0000-FFFF-FFFF00000000}"/>
  </bookViews>
  <sheets>
    <sheet name="FICHA" sheetId="3" r:id="rId1"/>
    <sheet name="FICHA (2)" sheetId="4" r:id="rId2"/>
    <sheet name="FICHA (3)" sheetId="5" r:id="rId3"/>
  </sheets>
  <definedNames>
    <definedName name="_Hlk151735171" localSheetId="0">FICHA!$C$3</definedName>
    <definedName name="_Hlk151735171" localSheetId="1">'FICHA (2)'!$C$2</definedName>
    <definedName name="_Hlk151735171" localSheetId="2">'FICHA (3)'!$C$2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16" i="5" l="1"/>
  <c r="H15" i="5"/>
  <c r="H14" i="5"/>
  <c r="H13" i="5"/>
  <c r="H12" i="5"/>
  <c r="H11" i="5"/>
  <c r="H10" i="5"/>
  <c r="H9" i="5"/>
  <c r="H8" i="5"/>
  <c r="H7" i="5"/>
  <c r="H6" i="5"/>
  <c r="H5" i="5"/>
  <c r="H4" i="5"/>
  <c r="H17" i="5" s="1"/>
  <c r="J17" i="4"/>
  <c r="J5" i="4"/>
  <c r="J6" i="4"/>
  <c r="J7" i="4"/>
  <c r="J8" i="4"/>
  <c r="J9" i="4"/>
  <c r="J10" i="4"/>
  <c r="J11" i="4"/>
  <c r="J12" i="4"/>
  <c r="J13" i="4"/>
  <c r="J14" i="4"/>
  <c r="J15" i="4"/>
  <c r="J16" i="4"/>
  <c r="J4" i="4"/>
  <c r="H17" i="4"/>
  <c r="H5" i="4"/>
  <c r="H6" i="4"/>
  <c r="H7" i="4"/>
  <c r="H8" i="4"/>
  <c r="H9" i="4"/>
  <c r="H10" i="4"/>
  <c r="H11" i="4"/>
  <c r="H12" i="4"/>
  <c r="H13" i="4"/>
  <c r="H14" i="4"/>
  <c r="H15" i="4"/>
  <c r="H16" i="4"/>
  <c r="H4" i="4"/>
</calcChain>
</file>

<file path=xl/sharedStrings.xml><?xml version="1.0" encoding="utf-8"?>
<sst xmlns="http://schemas.openxmlformats.org/spreadsheetml/2006/main" count="102" uniqueCount="29">
  <si>
    <t>ITEM</t>
  </si>
  <si>
    <t>DESCRIPCION</t>
  </si>
  <si>
    <t>UNIDAD DE MEDIDA</t>
  </si>
  <si>
    <t>CANTIDAD</t>
  </si>
  <si>
    <t>Und</t>
  </si>
  <si>
    <t>Pares</t>
  </si>
  <si>
    <t>Rollos de 10 mt</t>
  </si>
  <si>
    <t xml:space="preserve">FORTALECIMIENTO A LAS CAPACIDADES A JUNTA DEFENSA CIVIL </t>
  </si>
  <si>
    <t>Radio de comunicación portátil digital Hyter-8D-506, con modos análogos y digital-resistencia IP54 UHF/VHF 136-174 Mhz• Tipo digital- 7-5W. 64 canales, Radio Móvil Digital (DMR), Pantalla: A color alfanumérica, Potencia de salida RF: baja : 1-25W, Canales: 1000 CH, GPS, Bluetooth,WI-FI</t>
  </si>
  <si>
    <t>Monografía táctica transparente, de seguridad; tipo de protección visual  Ancho 9 cm Largo 19 cm  Alto 5 cm Material Policarbonato Color Transparente Cuenta con protección rayos UVA y UVB filtro superior al 99%</t>
  </si>
  <si>
    <t>Tabla Fel Rigida;  Material: Higiénica, traslucida, material polietileno de alta densidad. Técnica de Fabricación: Inyección de una sola pieza, Tamaño: 184 cm. x 45 cm x 6.5cm Peso: 7 Kg , Soporta carga: de 130 a 142 Kg. Inmovilizador: 8 correas de nylon de 2” con velcro y cintas reflectiva. Almohadilla para sostener y proteger cabeza. Colores: Anaranjado o amarillo.
Propiedades: 100% traslúcida a los rayos X</t>
  </si>
  <si>
    <t xml:space="preserve">Tensiómetro digital: Material de plástico, Color blanco, Rango de presión: 40-280mmHg.  Rango de pulso: 30-160 veces/minuto. Precisión de la presión: ± 5 mmHg. Precisión del pulso: ± 5%. Duración de la batería: 300 veces (180 mmHg, 1 hora/día). Capacidad de almacenamiento: 60 recuerdos </t>
  </si>
  <si>
    <t xml:space="preserve">Rodilleras Tácticas profesionales, fabricados en poliester acolchado de alto gramaje, resistente, duradero y adaptable. Protege de la abrasión, impactos y cortes, cumple con las recomendaciones de OSHA </t>
  </si>
  <si>
    <t>Guantes   de seguridad  especial para rapalear o fijar: Fabricado con piel natural  de alta calidad con palma reforzada. Doble capa de piel resistente en las zonas mas expuestas de la mano (puntas de los dedos, palma, espacio entre el pulgar y el índice). Dorso de piel con nilón elástico antiabrasión en las articulaciones. Puño de neopreno con cierre de Velcro. Orificio de enganche de los guantes al arnés.</t>
  </si>
  <si>
    <t xml:space="preserve">Cordino para rescate: cordino tendón de 11 mm diámetro, resistencia de 34 KN, tipo A, trenzada de bajo coeficiente de alargamiento, compuesta de un alma o núcleo rodeada de una funda o camisa, certificacion CE EN 1891  </t>
  </si>
  <si>
    <t xml:space="preserve">Mosqueton de escalada, en acero, con sistema keylock,"tipo D rosca", Resistencia longitudinal: 72 kN. Resistencia transversal: 12 kN.Resistencia mosqueton abierto: 22 kN. (28 mm), Certificación: NFPA 1983 «G», Material: Acero
</t>
  </si>
  <si>
    <t>Arnes de rescate tallas M portátil; capacidad 190 kg, ubicaciones de los anillos en D: posteriores, frontales y de suspensión, con cinturon coroporal, tipo de hebilla con correa para las piernas ddde conexion rapida "DUO LOCK", ubicacion de las almohadillas: hombros/espalda y piernas, espalda /cadera, en hilos de poliester, hebillas para las piernas y el torso en acero cincado, almohadillas en nailon, poliester, malla aereo espacial, espuma EVA</t>
  </si>
  <si>
    <t xml:space="preserve">Casco de seguridad para rescate, color naranja, Carcasa externa fabricada en plástico ABS de alto impacto o termoplástico reforzado con fibra de vidrio, Revestimiento interno en espuma de Poliestireno Expandido (EPS). Suspensión/Arnés en Sistema textil de 6 puntos de apoyo fabricado en poliéster o nylon. Protección de Impacto, con Certificados Tipo 1 impactos verticales y 2 horizontales.  Aislamiento Eléctrico Clasificados comúnmente como Clase E soportan hasta 20,000 V.  </t>
  </si>
  <si>
    <t>Anclaje portátil de doble argolla,  certificado bajo las  ultimas normas ANSI y cumpliendo con los lineamientos de la ANSI; compuesto por:Reata de 45 mm en poliéster con resistencia a la rotura de 5.000 libras, Reata de protección de 75 mm en poliéster con resistencia a 5.000 libras,  2 Argolla en D grande en acero inoxidable con resistencia a las 5.000 libras, Longitud de 1 metro o a petición del cliente</t>
  </si>
  <si>
    <t>Bolsa respuesta primero auxilios extra grande y alta resistencia de servicios modulares</t>
  </si>
  <si>
    <t>Cilindro de oxigeno portátil de -415 LTS, referencia MD, peso 2,3 kg , volumen interno de 2,8 L, capacidad oxigeno 406 L + CARRO , Regulador yugo ( verde/gris)</t>
  </si>
  <si>
    <t>VAL TOTAL</t>
  </si>
  <si>
    <t>VALOR/UNITA</t>
  </si>
  <si>
    <t>VALO TOTAL</t>
  </si>
  <si>
    <t>VALO/UNITA</t>
  </si>
  <si>
    <t>COTIZAION 1</t>
  </si>
  <si>
    <t>COTIZACIÓN 2</t>
  </si>
  <si>
    <t>TOTAL</t>
  </si>
  <si>
    <t>Tabla Fel Rigida;  Material: Higiénica, traslucida, material polietileno de alta densidad. Técnica de Fabricación: Inyección de una sola pieza, Tamaño: 184 cm. x 45 cm x 6.5cm Peso: 7 Kg , Soporta carga: de 130 a 142 Kg. Inmovilizador: 8 correas de nylon de 2” con velcro y cintas reflectiva. Almohadilla para sostener y proteger cabeza. Colores: Anaranjado o amarillo. Propiedades: 100% traslúcida a los rayos 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</si>
</sst>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_-;\-* #,##0.0_-;_-* &quot;-&quot;??_-;_-@_-"/>
    <numFmt numFmtId="165" formatCode="_-* #,##0_-;\-* #,##0_-;_-* &quot;-&quot;??_-;_-@_-"/>
  </numFmts>
  <fonts count="8" x14ac:knownFonts="1">
    <font>
      <sz val="11"/>
      <color rgb="FF000000"/>
      <name val="Calibri"/>
      <family val="2"/>
      <charset val="204"/>
    </font>
    <font>
      <sz val="11"/>
      <color rgb="FF000000"/>
      <name val="Calibri"/>
      <family val="2"/>
    </font>
    <font>
      <b/>
      <sz val="11"/>
      <color rgb="FF000000"/>
      <name val="Calibri"/>
      <family val="2"/>
    </font>
    <font>
      <sz val="9"/>
      <color rgb="FF000000"/>
      <name val="Arial"/>
      <family val="2"/>
    </font>
    <font>
      <sz val="11"/>
      <color rgb="FF000000"/>
      <name val="Calibri"/>
      <family val="2"/>
      <charset val="204"/>
    </font>
    <font>
      <b/>
      <sz val="9"/>
      <color rgb="FF000000"/>
      <name val="Calibri"/>
      <family val="2"/>
    </font>
    <font>
      <sz val="9"/>
      <color rgb="FF000000"/>
      <name val="Calibri"/>
      <family val="2"/>
    </font>
    <font>
      <sz val="9"/>
      <color rgb="FF000000"/>
      <name val="Calibri"/>
      <family val="2"/>
      <charset val="204"/>
    </font>
  </fonts>
  <fills count="2">
    <fill>
      <patternFill patternType="none"/>
    </fill>
    <fill>
      <patternFill patternType="gray125"/>
    </fill>
  </fills>
  <borders count="10">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style="thin">
        <color indexed="64"/>
      </left>
      <right style="thin">
        <color indexed="64"/>
      </right>
      <top/>
      <bottom style="thin">
        <color indexed="64"/>
      </bottom>
      <diagonal/>
    </border>
  </borders>
  <cellStyleXfs count="2">
    <xf numFmtId="0" fontId="0" fillId="0" borderId="0"/>
    <xf numFmtId="43" fontId="4" fillId="0" borderId="0" applyFont="0" applyFill="0" applyBorder="0" applyAlignment="0" applyProtection="0"/>
  </cellStyleXfs>
  <cellXfs count="45">
    <xf numFmtId="0" fontId="0" fillId="0" borderId="0" xfId="0"/>
    <xf numFmtId="0" fontId="2" fillId="0" borderId="1" xfId="0" applyFont="1" applyBorder="1" applyAlignment="1">
      <alignment horizontal="justify" vertical="center" wrapText="1"/>
    </xf>
    <xf numFmtId="0" fontId="2" fillId="0" borderId="2" xfId="0" applyFont="1" applyBorder="1" applyAlignment="1">
      <alignment horizontal="justify" vertical="center" wrapText="1"/>
    </xf>
    <xf numFmtId="0" fontId="2" fillId="0" borderId="2" xfId="0" applyFont="1" applyBorder="1" applyAlignment="1">
      <alignment horizontal="center" vertical="center" wrapText="1"/>
    </xf>
    <xf numFmtId="0" fontId="1" fillId="0" borderId="3" xfId="0" applyFont="1" applyBorder="1" applyAlignment="1">
      <alignment horizontal="center" vertical="center" wrapText="1"/>
    </xf>
    <xf numFmtId="0" fontId="3" fillId="0" borderId="4" xfId="0" applyFont="1" applyBorder="1" applyAlignment="1">
      <alignment horizontal="justify" vertical="center" wrapText="1"/>
    </xf>
    <xf numFmtId="0" fontId="1" fillId="0" borderId="4" xfId="0" applyFont="1" applyBorder="1" applyAlignment="1">
      <alignment horizontal="center" vertical="center" wrapText="1"/>
    </xf>
    <xf numFmtId="0" fontId="1" fillId="0" borderId="4" xfId="0" applyFont="1" applyBorder="1" applyAlignment="1">
      <alignment horizontal="justify" vertical="center" wrapText="1"/>
    </xf>
    <xf numFmtId="0" fontId="1" fillId="0" borderId="4" xfId="0" applyFont="1" applyBorder="1" applyAlignment="1">
      <alignment horizontal="left" vertical="center" wrapText="1"/>
    </xf>
    <xf numFmtId="0" fontId="2" fillId="0" borderId="5" xfId="0" applyFont="1" applyBorder="1" applyAlignment="1">
      <alignment horizontal="center"/>
    </xf>
    <xf numFmtId="164" fontId="0" fillId="0" borderId="0" xfId="1" applyNumberFormat="1" applyFont="1"/>
    <xf numFmtId="0" fontId="1" fillId="0" borderId="8" xfId="0" applyFont="1" applyBorder="1" applyAlignment="1">
      <alignment horizontal="center" vertical="center" wrapText="1"/>
    </xf>
    <xf numFmtId="0" fontId="1" fillId="0" borderId="6" xfId="0" applyFont="1" applyBorder="1" applyAlignment="1">
      <alignment horizontal="justify" vertical="center" wrapText="1"/>
    </xf>
    <xf numFmtId="0" fontId="1" fillId="0" borderId="6" xfId="0" applyFont="1" applyBorder="1" applyAlignment="1">
      <alignment horizontal="center" vertical="center" wrapText="1"/>
    </xf>
    <xf numFmtId="0" fontId="0" fillId="0" borderId="7" xfId="0" applyBorder="1"/>
    <xf numFmtId="165" fontId="0" fillId="0" borderId="7" xfId="0" applyNumberFormat="1" applyBorder="1"/>
    <xf numFmtId="0" fontId="1" fillId="0" borderId="7" xfId="0" applyFont="1" applyFill="1" applyBorder="1" applyAlignment="1">
      <alignment horizontal="center" vertical="center" wrapText="1"/>
    </xf>
    <xf numFmtId="0" fontId="1" fillId="0" borderId="5" xfId="0" applyFont="1" applyBorder="1" applyAlignment="1">
      <alignment horizontal="center" vertical="center" wrapText="1"/>
    </xf>
    <xf numFmtId="0" fontId="1" fillId="0" borderId="0" xfId="0" applyFont="1" applyBorder="1" applyAlignment="1">
      <alignment horizontal="center" vertical="center" wrapText="1"/>
    </xf>
    <xf numFmtId="165" fontId="0" fillId="0" borderId="7" xfId="1" applyNumberFormat="1" applyFont="1" applyBorder="1"/>
    <xf numFmtId="0" fontId="0" fillId="0" borderId="7" xfId="0" applyBorder="1" applyAlignment="1">
      <alignment horizontal="center"/>
    </xf>
    <xf numFmtId="0" fontId="2" fillId="0" borderId="7" xfId="0" applyFont="1" applyBorder="1" applyAlignment="1">
      <alignment horizontal="center" vertical="center" wrapText="1"/>
    </xf>
    <xf numFmtId="0" fontId="0" fillId="0" borderId="0" xfId="0" applyBorder="1" applyAlignment="1">
      <alignment horizontal="center"/>
    </xf>
    <xf numFmtId="0" fontId="0" fillId="0" borderId="0" xfId="0" applyBorder="1"/>
    <xf numFmtId="164" fontId="0" fillId="0" borderId="0" xfId="1" applyNumberFormat="1" applyFont="1" applyBorder="1"/>
    <xf numFmtId="165" fontId="0" fillId="0" borderId="0" xfId="1" applyNumberFormat="1" applyFont="1" applyBorder="1"/>
    <xf numFmtId="0" fontId="5" fillId="0" borderId="7" xfId="0" applyFont="1" applyBorder="1" applyAlignment="1">
      <alignment horizontal="center" vertical="center" wrapText="1"/>
    </xf>
    <xf numFmtId="0" fontId="6" fillId="0" borderId="7" xfId="0" applyFont="1" applyBorder="1" applyAlignment="1">
      <alignment horizontal="center"/>
    </xf>
    <xf numFmtId="0" fontId="6" fillId="0" borderId="7" xfId="0" applyFont="1" applyBorder="1"/>
    <xf numFmtId="164" fontId="6" fillId="0" borderId="7" xfId="1" applyNumberFormat="1" applyFont="1" applyBorder="1"/>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165" fontId="7" fillId="0" borderId="9" xfId="1" applyNumberFormat="1" applyFont="1" applyBorder="1"/>
    <xf numFmtId="165" fontId="7" fillId="0" borderId="7" xfId="1" applyNumberFormat="1" applyFont="1" applyBorder="1"/>
    <xf numFmtId="164" fontId="7" fillId="0" borderId="7" xfId="1" applyNumberFormat="1" applyFont="1" applyBorder="1"/>
    <xf numFmtId="0" fontId="6" fillId="0" borderId="4" xfId="0" applyFont="1" applyBorder="1" applyAlignment="1">
      <alignment horizontal="justify" vertical="center" wrapText="1"/>
    </xf>
    <xf numFmtId="0" fontId="6" fillId="0" borderId="4" xfId="0" applyFont="1" applyBorder="1" applyAlignment="1">
      <alignment horizontal="left" vertical="center" wrapText="1"/>
    </xf>
    <xf numFmtId="0" fontId="6" fillId="0" borderId="8" xfId="0" applyFont="1" applyBorder="1" applyAlignment="1">
      <alignment horizontal="center" vertical="center" wrapText="1"/>
    </xf>
    <xf numFmtId="0" fontId="6" fillId="0" borderId="6" xfId="0" applyFont="1" applyBorder="1" applyAlignment="1">
      <alignment horizontal="justify" vertical="center" wrapText="1"/>
    </xf>
    <xf numFmtId="0" fontId="6" fillId="0" borderId="6" xfId="0" applyFont="1" applyBorder="1" applyAlignment="1">
      <alignment horizontal="center" vertical="center" wrapText="1"/>
    </xf>
    <xf numFmtId="0" fontId="6" fillId="0" borderId="0" xfId="0" applyFont="1" applyBorder="1" applyAlignment="1">
      <alignment horizontal="center" vertical="center" wrapText="1"/>
    </xf>
    <xf numFmtId="0" fontId="7" fillId="0" borderId="7" xfId="0" applyFont="1" applyBorder="1"/>
    <xf numFmtId="0" fontId="6" fillId="0" borderId="7" xfId="0" applyFont="1" applyFill="1" applyBorder="1" applyAlignment="1">
      <alignment horizontal="center" vertical="center" wrapText="1"/>
    </xf>
    <xf numFmtId="165" fontId="7" fillId="0" borderId="7" xfId="0" applyNumberFormat="1" applyFont="1" applyBorder="1"/>
  </cellXfs>
  <cellStyles count="2">
    <cellStyle name="Millares" xfId="1" builtinId="3"/>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40000"/>
                <a:satMod val="155000"/>
              </a:schemeClr>
            </a:gs>
            <a:gs pos="65000">
              <a:schemeClr val="phClr">
                <a:shade val="85000"/>
                <a:satMod val="155000"/>
              </a:schemeClr>
            </a:gs>
            <a:gs pos="100000">
              <a:schemeClr val="phClr">
                <a:shade val="95000"/>
                <a:satMod val="155000"/>
              </a:schemeClr>
            </a:gs>
          </a:gsLst>
          <a:lin ang="16200000" scaled="0"/>
        </a:gradFill>
      </a:fillStyleLst>
      <a:lnStyleLst>
        <a:ln w="6350" cap="rnd" cmpd="sng" algn="ctr">
          <a:solidFill>
            <a:schemeClr val="phClr">
              <a:shade val="95000"/>
              <a:satMod val="105000"/>
            </a:schemeClr>
          </a:solidFill>
          <a:prstDash val="solid"/>
        </a:ln>
        <a:ln w="25400" cap="flat" cmpd="sng" algn="ctr">
          <a:solidFill>
            <a:schemeClr val="phClr"/>
          </a:solidFill>
          <a:prstDash val="solid"/>
        </a:ln>
        <a:ln w="34925" cap="rnd" cmpd="sng" algn="ctr">
          <a:solidFill>
            <a:schemeClr val="phClr"/>
          </a:solidFill>
          <a:prstDash val="solid"/>
        </a:ln>
      </a:lnStyleLst>
      <a:effectStyleLst>
        <a:effectStyle>
          <a:effectLst>
            <a:outerShdw blurRad="50800" algn="tl" rotWithShape="0">
              <a:srgbClr val="000000">
                <a:alpha val="64000"/>
              </a:srgbClr>
            </a:outerShdw>
          </a:effectLst>
        </a:effectStyle>
        <a:effectStyle>
          <a:effectLst>
            <a:outerShdw blurRad="39000" dist="25400" dir="5400000">
              <a:srgbClr val="000000">
                <a:alpha val="35000"/>
              </a:srgbClr>
            </a:outerShdw>
          </a:effectLst>
        </a:effectStyle>
        <a:effectStyle>
          <a:effectLst>
            <a:outerShdw blurRad="39000" dist="25400" dir="5400000">
              <a:srgbClr val="000000">
                <a:alpha val="35000"/>
              </a:srgbClr>
            </a:outerShdw>
          </a:effectLst>
          <a:scene3d>
            <a:camera prst="orthographicFront" fov="0">
              <a:rot lat="0" lon="0" rev="0"/>
            </a:camera>
            <a:lightRig rig="threePt" dir="t">
              <a:rot lat="0" lon="0" rev="0"/>
            </a:lightRig>
          </a:scene3d>
          <a:sp3d prstMaterial="matte">
            <a:bevelT h="22225"/>
          </a:sp3d>
        </a:effectStyle>
      </a:effectStyleLst>
      <a:bgFillStyleLst>
        <a:solidFill>
          <a:schemeClr val="phClr"/>
        </a:solidFill>
        <a:gradFill rotWithShape="1">
          <a:gsLst>
            <a:gs pos="0">
              <a:schemeClr val="phClr">
                <a:shade val="50000"/>
                <a:satMod val="155000"/>
              </a:schemeClr>
            </a:gs>
            <a:gs pos="35000">
              <a:schemeClr val="phClr">
                <a:shade val="75000"/>
                <a:satMod val="155000"/>
              </a:schemeClr>
            </a:gs>
            <a:gs pos="100000">
              <a:schemeClr val="phClr">
                <a:tint val="80000"/>
                <a:satMod val="255000"/>
              </a:schemeClr>
            </a:gs>
          </a:gsLst>
          <a:lin ang="16200000" scaled="0"/>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2CFBDD-F379-4745-B85F-D594137AC8FC}">
  <dimension ref="C2:F16"/>
  <sheetViews>
    <sheetView workbookViewId="0">
      <selection activeCell="C3" sqref="C3:F16"/>
    </sheetView>
  </sheetViews>
  <sheetFormatPr baseColWidth="10" defaultRowHeight="15" x14ac:dyDescent="0.25"/>
  <cols>
    <col min="3" max="3" width="7.42578125" customWidth="1"/>
    <col min="4" max="4" width="59.140625" customWidth="1"/>
    <col min="5" max="5" width="13.7109375" customWidth="1"/>
    <col min="6" max="6" width="11.85546875" customWidth="1"/>
  </cols>
  <sheetData>
    <row r="2" spans="3:6" ht="15.75" thickBot="1" x14ac:dyDescent="0.3">
      <c r="C2" s="9" t="s">
        <v>7</v>
      </c>
      <c r="D2" s="9"/>
      <c r="E2" s="9"/>
      <c r="F2" s="9"/>
    </row>
    <row r="3" spans="3:6" ht="30.75" thickBot="1" x14ac:dyDescent="0.3">
      <c r="C3" s="1" t="s">
        <v>0</v>
      </c>
      <c r="D3" s="2" t="s">
        <v>1</v>
      </c>
      <c r="E3" s="3" t="s">
        <v>2</v>
      </c>
      <c r="F3" s="3" t="s">
        <v>3</v>
      </c>
    </row>
    <row r="4" spans="3:6" ht="57" customHeight="1" thickBot="1" x14ac:dyDescent="0.3">
      <c r="C4" s="4">
        <v>1</v>
      </c>
      <c r="D4" s="5" t="s">
        <v>8</v>
      </c>
      <c r="E4" s="6" t="s">
        <v>4</v>
      </c>
      <c r="F4" s="6">
        <v>2</v>
      </c>
    </row>
    <row r="5" spans="3:6" ht="48.75" customHeight="1" thickBot="1" x14ac:dyDescent="0.3">
      <c r="C5" s="4">
        <v>2</v>
      </c>
      <c r="D5" s="5" t="s">
        <v>9</v>
      </c>
      <c r="E5" s="6" t="s">
        <v>4</v>
      </c>
      <c r="F5" s="6">
        <v>4</v>
      </c>
    </row>
    <row r="6" spans="3:6" ht="106.5" customHeight="1" thickBot="1" x14ac:dyDescent="0.3">
      <c r="C6" s="4">
        <v>3</v>
      </c>
      <c r="D6" s="7" t="s">
        <v>10</v>
      </c>
      <c r="E6" s="6" t="s">
        <v>4</v>
      </c>
      <c r="F6" s="6">
        <v>1</v>
      </c>
    </row>
    <row r="7" spans="3:6" ht="88.5" customHeight="1" thickBot="1" x14ac:dyDescent="0.3">
      <c r="C7" s="4">
        <v>4</v>
      </c>
      <c r="D7" s="7" t="s">
        <v>11</v>
      </c>
      <c r="E7" s="6" t="s">
        <v>4</v>
      </c>
      <c r="F7" s="6">
        <v>1</v>
      </c>
    </row>
    <row r="8" spans="3:6" ht="62.25" customHeight="1" thickBot="1" x14ac:dyDescent="0.3">
      <c r="C8" s="4">
        <v>5</v>
      </c>
      <c r="D8" s="7" t="s">
        <v>12</v>
      </c>
      <c r="E8" s="6" t="s">
        <v>5</v>
      </c>
      <c r="F8" s="6">
        <v>4</v>
      </c>
    </row>
    <row r="9" spans="3:6" ht="108.75" customHeight="1" thickBot="1" x14ac:dyDescent="0.3">
      <c r="C9" s="4">
        <v>6</v>
      </c>
      <c r="D9" s="7" t="s">
        <v>13</v>
      </c>
      <c r="E9" s="6" t="s">
        <v>5</v>
      </c>
      <c r="F9" s="6">
        <v>4</v>
      </c>
    </row>
    <row r="10" spans="3:6" ht="56.25" customHeight="1" thickBot="1" x14ac:dyDescent="0.3">
      <c r="C10" s="4">
        <v>7</v>
      </c>
      <c r="D10" s="7" t="s">
        <v>14</v>
      </c>
      <c r="E10" s="6" t="s">
        <v>6</v>
      </c>
      <c r="F10" s="6">
        <v>4</v>
      </c>
    </row>
    <row r="11" spans="3:6" ht="65.25" customHeight="1" thickBot="1" x14ac:dyDescent="0.3">
      <c r="C11" s="4">
        <v>8</v>
      </c>
      <c r="D11" s="7" t="s">
        <v>15</v>
      </c>
      <c r="E11" s="6" t="s">
        <v>4</v>
      </c>
      <c r="F11" s="6">
        <v>8</v>
      </c>
    </row>
    <row r="12" spans="3:6" ht="123.75" customHeight="1" thickBot="1" x14ac:dyDescent="0.3">
      <c r="C12" s="4">
        <v>9</v>
      </c>
      <c r="D12" s="8" t="s">
        <v>16</v>
      </c>
      <c r="E12" s="6" t="s">
        <v>4</v>
      </c>
      <c r="F12" s="6">
        <v>4</v>
      </c>
    </row>
    <row r="13" spans="3:6" ht="117" customHeight="1" thickBot="1" x14ac:dyDescent="0.3">
      <c r="C13" s="4">
        <v>10</v>
      </c>
      <c r="D13" s="7" t="s">
        <v>17</v>
      </c>
      <c r="E13" s="6" t="s">
        <v>4</v>
      </c>
      <c r="F13" s="6">
        <v>4</v>
      </c>
    </row>
    <row r="14" spans="3:6" ht="102" customHeight="1" thickBot="1" x14ac:dyDescent="0.3">
      <c r="C14" s="4">
        <v>11</v>
      </c>
      <c r="D14" s="7" t="s">
        <v>18</v>
      </c>
      <c r="E14" s="6" t="s">
        <v>4</v>
      </c>
      <c r="F14" s="6">
        <v>4</v>
      </c>
    </row>
    <row r="15" spans="3:6" ht="44.25" customHeight="1" thickBot="1" x14ac:dyDescent="0.3">
      <c r="C15" s="4">
        <v>12</v>
      </c>
      <c r="D15" s="7" t="s">
        <v>19</v>
      </c>
      <c r="E15" s="6" t="s">
        <v>4</v>
      </c>
      <c r="F15" s="6">
        <v>1</v>
      </c>
    </row>
    <row r="16" spans="3:6" ht="48" customHeight="1" thickBot="1" x14ac:dyDescent="0.3">
      <c r="C16" s="4">
        <v>13</v>
      </c>
      <c r="D16" s="7" t="s">
        <v>20</v>
      </c>
      <c r="E16" s="6" t="s">
        <v>4</v>
      </c>
      <c r="F16" s="6">
        <v>1</v>
      </c>
    </row>
  </sheetData>
  <mergeCells count="1">
    <mergeCell ref="C2:F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40A4C8-DF30-4D22-966A-BC8352B4A714}">
  <dimension ref="C2:J17"/>
  <sheetViews>
    <sheetView workbookViewId="0">
      <selection activeCell="D7" sqref="D7"/>
    </sheetView>
  </sheetViews>
  <sheetFormatPr baseColWidth="10" defaultRowHeight="15" x14ac:dyDescent="0.25"/>
  <cols>
    <col min="2" max="2" width="12.7109375" customWidth="1"/>
    <col min="3" max="3" width="4.28515625" customWidth="1"/>
    <col min="4" max="4" width="59.140625" customWidth="1"/>
    <col min="5" max="5" width="9.7109375" customWidth="1"/>
    <col min="6" max="6" width="8.85546875" customWidth="1"/>
    <col min="7" max="7" width="9" customWidth="1"/>
    <col min="8" max="8" width="10.28515625" customWidth="1"/>
    <col min="9" max="9" width="8.7109375" customWidth="1"/>
    <col min="10" max="10" width="11.5703125" style="10" customWidth="1"/>
  </cols>
  <sheetData>
    <row r="2" spans="3:10" x14ac:dyDescent="0.25">
      <c r="C2" s="26" t="s">
        <v>0</v>
      </c>
      <c r="D2" s="26" t="s">
        <v>1</v>
      </c>
      <c r="E2" s="26" t="s">
        <v>2</v>
      </c>
      <c r="F2" s="26" t="s">
        <v>3</v>
      </c>
      <c r="G2" s="27" t="s">
        <v>25</v>
      </c>
      <c r="H2" s="27"/>
      <c r="I2" s="27" t="s">
        <v>26</v>
      </c>
      <c r="J2" s="27"/>
    </row>
    <row r="3" spans="3:10" x14ac:dyDescent="0.25">
      <c r="C3" s="26"/>
      <c r="D3" s="26"/>
      <c r="E3" s="26"/>
      <c r="F3" s="26"/>
      <c r="G3" s="28" t="s">
        <v>24</v>
      </c>
      <c r="H3" s="28" t="s">
        <v>21</v>
      </c>
      <c r="I3" s="28" t="s">
        <v>22</v>
      </c>
      <c r="J3" s="29" t="s">
        <v>23</v>
      </c>
    </row>
    <row r="4" spans="3:10" ht="57" customHeight="1" thickBot="1" x14ac:dyDescent="0.3">
      <c r="C4" s="30">
        <v>1</v>
      </c>
      <c r="D4" s="5" t="s">
        <v>8</v>
      </c>
      <c r="E4" s="31" t="s">
        <v>4</v>
      </c>
      <c r="F4" s="32">
        <v>2</v>
      </c>
      <c r="G4" s="33">
        <v>1851700</v>
      </c>
      <c r="H4" s="33">
        <f>G4*F4</f>
        <v>3703400</v>
      </c>
      <c r="I4" s="34">
        <v>1949200</v>
      </c>
      <c r="J4" s="35">
        <f>F4*I4</f>
        <v>3898400</v>
      </c>
    </row>
    <row r="5" spans="3:10" ht="48.75" customHeight="1" thickBot="1" x14ac:dyDescent="0.3">
      <c r="C5" s="30">
        <v>2</v>
      </c>
      <c r="D5" s="5" t="s">
        <v>9</v>
      </c>
      <c r="E5" s="31" t="s">
        <v>4</v>
      </c>
      <c r="F5" s="32">
        <v>4</v>
      </c>
      <c r="G5" s="34">
        <v>538700</v>
      </c>
      <c r="H5" s="34">
        <f t="shared" ref="H5:H16" si="0">G5*F5</f>
        <v>2154800</v>
      </c>
      <c r="I5" s="34">
        <v>567100</v>
      </c>
      <c r="J5" s="35">
        <f t="shared" ref="J5:J16" si="1">F5*I5</f>
        <v>2268400</v>
      </c>
    </row>
    <row r="6" spans="3:10" ht="69" customHeight="1" thickBot="1" x14ac:dyDescent="0.3">
      <c r="C6" s="30">
        <v>3</v>
      </c>
      <c r="D6" s="36" t="s">
        <v>28</v>
      </c>
      <c r="E6" s="31" t="s">
        <v>4</v>
      </c>
      <c r="F6" s="32">
        <v>1</v>
      </c>
      <c r="G6" s="34">
        <v>235800</v>
      </c>
      <c r="H6" s="34">
        <f t="shared" si="0"/>
        <v>235800</v>
      </c>
      <c r="I6" s="34">
        <v>248200</v>
      </c>
      <c r="J6" s="35">
        <f t="shared" si="1"/>
        <v>248200</v>
      </c>
    </row>
    <row r="7" spans="3:10" ht="47.25" customHeight="1" thickBot="1" x14ac:dyDescent="0.3">
      <c r="C7" s="30">
        <v>4</v>
      </c>
      <c r="D7" s="36" t="s">
        <v>11</v>
      </c>
      <c r="E7" s="31" t="s">
        <v>4</v>
      </c>
      <c r="F7" s="32">
        <v>1</v>
      </c>
      <c r="G7" s="34">
        <v>104400</v>
      </c>
      <c r="H7" s="34">
        <f t="shared" si="0"/>
        <v>104400</v>
      </c>
      <c r="I7" s="34">
        <v>109900</v>
      </c>
      <c r="J7" s="35">
        <f t="shared" si="1"/>
        <v>109900</v>
      </c>
    </row>
    <row r="8" spans="3:10" ht="34.5" customHeight="1" thickBot="1" x14ac:dyDescent="0.3">
      <c r="C8" s="30">
        <v>5</v>
      </c>
      <c r="D8" s="36" t="s">
        <v>12</v>
      </c>
      <c r="E8" s="31" t="s">
        <v>5</v>
      </c>
      <c r="F8" s="32">
        <v>4</v>
      </c>
      <c r="G8" s="34">
        <v>168300</v>
      </c>
      <c r="H8" s="34">
        <f t="shared" si="0"/>
        <v>673200</v>
      </c>
      <c r="I8" s="34">
        <v>177200</v>
      </c>
      <c r="J8" s="35">
        <f t="shared" si="1"/>
        <v>708800</v>
      </c>
    </row>
    <row r="9" spans="3:10" ht="72" customHeight="1" thickBot="1" x14ac:dyDescent="0.3">
      <c r="C9" s="30">
        <v>6</v>
      </c>
      <c r="D9" s="36" t="s">
        <v>13</v>
      </c>
      <c r="E9" s="31" t="s">
        <v>5</v>
      </c>
      <c r="F9" s="32">
        <v>4</v>
      </c>
      <c r="G9" s="34">
        <v>404000</v>
      </c>
      <c r="H9" s="34">
        <f t="shared" si="0"/>
        <v>1616000</v>
      </c>
      <c r="I9" s="34">
        <v>425300</v>
      </c>
      <c r="J9" s="35">
        <f t="shared" si="1"/>
        <v>1701200</v>
      </c>
    </row>
    <row r="10" spans="3:10" ht="37.5" customHeight="1" thickBot="1" x14ac:dyDescent="0.3">
      <c r="C10" s="30">
        <v>7</v>
      </c>
      <c r="D10" s="36" t="s">
        <v>14</v>
      </c>
      <c r="E10" s="31" t="s">
        <v>6</v>
      </c>
      <c r="F10" s="32">
        <v>4</v>
      </c>
      <c r="G10" s="34">
        <v>101000</v>
      </c>
      <c r="H10" s="34">
        <f t="shared" si="0"/>
        <v>404000</v>
      </c>
      <c r="I10" s="34">
        <v>106300</v>
      </c>
      <c r="J10" s="35">
        <f t="shared" si="1"/>
        <v>425200</v>
      </c>
    </row>
    <row r="11" spans="3:10" ht="53.25" customHeight="1" thickBot="1" x14ac:dyDescent="0.3">
      <c r="C11" s="30">
        <v>8</v>
      </c>
      <c r="D11" s="36" t="s">
        <v>15</v>
      </c>
      <c r="E11" s="31" t="s">
        <v>4</v>
      </c>
      <c r="F11" s="32">
        <v>8</v>
      </c>
      <c r="G11" s="34">
        <v>67300</v>
      </c>
      <c r="H11" s="34">
        <f t="shared" si="0"/>
        <v>538400</v>
      </c>
      <c r="I11" s="34">
        <v>70800</v>
      </c>
      <c r="J11" s="35">
        <f t="shared" si="1"/>
        <v>566400</v>
      </c>
    </row>
    <row r="12" spans="3:10" ht="79.5" customHeight="1" thickBot="1" x14ac:dyDescent="0.3">
      <c r="C12" s="30">
        <v>9</v>
      </c>
      <c r="D12" s="37" t="s">
        <v>16</v>
      </c>
      <c r="E12" s="31" t="s">
        <v>4</v>
      </c>
      <c r="F12" s="32">
        <v>4</v>
      </c>
      <c r="G12" s="34">
        <v>420800</v>
      </c>
      <c r="H12" s="34">
        <f t="shared" si="0"/>
        <v>1683200</v>
      </c>
      <c r="I12" s="34">
        <v>442900</v>
      </c>
      <c r="J12" s="35">
        <f t="shared" si="1"/>
        <v>1771600</v>
      </c>
    </row>
    <row r="13" spans="3:10" ht="88.5" customHeight="1" thickBot="1" x14ac:dyDescent="0.3">
      <c r="C13" s="30">
        <v>10</v>
      </c>
      <c r="D13" s="36" t="s">
        <v>17</v>
      </c>
      <c r="E13" s="31" t="s">
        <v>4</v>
      </c>
      <c r="F13" s="32">
        <v>4</v>
      </c>
      <c r="G13" s="34">
        <v>1178300</v>
      </c>
      <c r="H13" s="34">
        <f t="shared" si="0"/>
        <v>4713200</v>
      </c>
      <c r="I13" s="34">
        <v>1240300</v>
      </c>
      <c r="J13" s="35">
        <f t="shared" si="1"/>
        <v>4961200</v>
      </c>
    </row>
    <row r="14" spans="3:10" ht="75" customHeight="1" thickBot="1" x14ac:dyDescent="0.3">
      <c r="C14" s="30">
        <v>11</v>
      </c>
      <c r="D14" s="36" t="s">
        <v>18</v>
      </c>
      <c r="E14" s="31" t="s">
        <v>4</v>
      </c>
      <c r="F14" s="32">
        <v>4</v>
      </c>
      <c r="G14" s="34">
        <v>92600</v>
      </c>
      <c r="H14" s="34">
        <f t="shared" si="0"/>
        <v>370400</v>
      </c>
      <c r="I14" s="34">
        <v>97500</v>
      </c>
      <c r="J14" s="35">
        <f t="shared" si="1"/>
        <v>390000</v>
      </c>
    </row>
    <row r="15" spans="3:10" ht="25.5" customHeight="1" thickBot="1" x14ac:dyDescent="0.3">
      <c r="C15" s="30">
        <v>12</v>
      </c>
      <c r="D15" s="36" t="s">
        <v>19</v>
      </c>
      <c r="E15" s="31" t="s">
        <v>4</v>
      </c>
      <c r="F15" s="32">
        <v>1</v>
      </c>
      <c r="G15" s="34">
        <v>117800</v>
      </c>
      <c r="H15" s="34">
        <f t="shared" si="0"/>
        <v>117800</v>
      </c>
      <c r="I15" s="34">
        <v>124000</v>
      </c>
      <c r="J15" s="35">
        <f t="shared" si="1"/>
        <v>124000</v>
      </c>
    </row>
    <row r="16" spans="3:10" ht="37.5" customHeight="1" x14ac:dyDescent="0.25">
      <c r="C16" s="38">
        <v>13</v>
      </c>
      <c r="D16" s="39" t="s">
        <v>20</v>
      </c>
      <c r="E16" s="40" t="s">
        <v>4</v>
      </c>
      <c r="F16" s="41">
        <v>1</v>
      </c>
      <c r="G16" s="34">
        <v>1010000</v>
      </c>
      <c r="H16" s="34">
        <f t="shared" si="0"/>
        <v>1010000</v>
      </c>
      <c r="I16" s="34">
        <v>1063200</v>
      </c>
      <c r="J16" s="35">
        <f t="shared" si="1"/>
        <v>1063200</v>
      </c>
    </row>
    <row r="17" spans="3:10" x14ac:dyDescent="0.25">
      <c r="C17" s="42"/>
      <c r="D17" s="43" t="s">
        <v>27</v>
      </c>
      <c r="E17" s="42"/>
      <c r="F17" s="42"/>
      <c r="G17" s="42"/>
      <c r="H17" s="44">
        <f>SUM(H4:H16)</f>
        <v>17324600</v>
      </c>
      <c r="I17" s="42"/>
      <c r="J17" s="35">
        <f>SUM(J4:J16)</f>
        <v>18236500</v>
      </c>
    </row>
  </sheetData>
  <mergeCells count="6">
    <mergeCell ref="G2:H2"/>
    <mergeCell ref="I2:J2"/>
    <mergeCell ref="C2:C3"/>
    <mergeCell ref="D2:D3"/>
    <mergeCell ref="E2:E3"/>
    <mergeCell ref="F2:F3"/>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954EFD-B82C-476B-AE73-DFE327F5C965}">
  <dimension ref="C2:J17"/>
  <sheetViews>
    <sheetView tabSelected="1" topLeftCell="A15" workbookViewId="0">
      <selection activeCell="H20" sqref="H20"/>
    </sheetView>
  </sheetViews>
  <sheetFormatPr baseColWidth="10" defaultRowHeight="15" x14ac:dyDescent="0.25"/>
  <cols>
    <col min="3" max="3" width="7.42578125" customWidth="1"/>
    <col min="4" max="4" width="59.140625" customWidth="1"/>
    <col min="5" max="5" width="10.85546875" customWidth="1"/>
    <col min="6" max="6" width="10.140625" customWidth="1"/>
    <col min="7" max="7" width="11.140625" customWidth="1"/>
    <col min="8" max="8" width="11.28515625" customWidth="1"/>
    <col min="9" max="9" width="13.140625" style="23" bestFit="1" customWidth="1"/>
    <col min="10" max="10" width="13.140625" style="24" bestFit="1" customWidth="1"/>
  </cols>
  <sheetData>
    <row r="2" spans="3:10" x14ac:dyDescent="0.25">
      <c r="C2" s="21" t="s">
        <v>0</v>
      </c>
      <c r="D2" s="21" t="s">
        <v>1</v>
      </c>
      <c r="E2" s="21" t="s">
        <v>2</v>
      </c>
      <c r="F2" s="21" t="s">
        <v>3</v>
      </c>
      <c r="G2" s="20" t="s">
        <v>25</v>
      </c>
      <c r="H2" s="20"/>
      <c r="I2" s="22"/>
      <c r="J2" s="22"/>
    </row>
    <row r="3" spans="3:10" x14ac:dyDescent="0.25">
      <c r="C3" s="21"/>
      <c r="D3" s="21"/>
      <c r="E3" s="21"/>
      <c r="F3" s="21"/>
      <c r="G3" s="14" t="s">
        <v>24</v>
      </c>
      <c r="H3" s="14" t="s">
        <v>21</v>
      </c>
    </row>
    <row r="4" spans="3:10" ht="57" customHeight="1" thickBot="1" x14ac:dyDescent="0.3">
      <c r="C4" s="4">
        <v>1</v>
      </c>
      <c r="D4" s="5" t="s">
        <v>8</v>
      </c>
      <c r="E4" s="6" t="s">
        <v>4</v>
      </c>
      <c r="F4" s="17">
        <v>2</v>
      </c>
      <c r="G4" s="19">
        <v>1851700</v>
      </c>
      <c r="H4" s="19">
        <f>G4*F4</f>
        <v>3703400</v>
      </c>
      <c r="I4" s="25"/>
    </row>
    <row r="5" spans="3:10" ht="48.75" customHeight="1" thickBot="1" x14ac:dyDescent="0.3">
      <c r="C5" s="4">
        <v>2</v>
      </c>
      <c r="D5" s="5" t="s">
        <v>9</v>
      </c>
      <c r="E5" s="6" t="s">
        <v>4</v>
      </c>
      <c r="F5" s="17">
        <v>4</v>
      </c>
      <c r="G5" s="19">
        <v>538700</v>
      </c>
      <c r="H5" s="19">
        <f t="shared" ref="H5:H16" si="0">G5*F5</f>
        <v>2154800</v>
      </c>
      <c r="I5" s="25"/>
    </row>
    <row r="6" spans="3:10" ht="106.5" customHeight="1" thickBot="1" x14ac:dyDescent="0.3">
      <c r="C6" s="4">
        <v>3</v>
      </c>
      <c r="D6" s="7" t="s">
        <v>10</v>
      </c>
      <c r="E6" s="6" t="s">
        <v>4</v>
      </c>
      <c r="F6" s="17">
        <v>1</v>
      </c>
      <c r="G6" s="19">
        <v>235800</v>
      </c>
      <c r="H6" s="19">
        <f t="shared" si="0"/>
        <v>235800</v>
      </c>
      <c r="I6" s="25"/>
    </row>
    <row r="7" spans="3:10" ht="88.5" customHeight="1" thickBot="1" x14ac:dyDescent="0.3">
      <c r="C7" s="4">
        <v>4</v>
      </c>
      <c r="D7" s="7" t="s">
        <v>11</v>
      </c>
      <c r="E7" s="6" t="s">
        <v>4</v>
      </c>
      <c r="F7" s="17">
        <v>1</v>
      </c>
      <c r="G7" s="19">
        <v>104400</v>
      </c>
      <c r="H7" s="19">
        <f t="shared" si="0"/>
        <v>104400</v>
      </c>
      <c r="I7" s="25"/>
    </row>
    <row r="8" spans="3:10" ht="62.25" customHeight="1" thickBot="1" x14ac:dyDescent="0.3">
      <c r="C8" s="4">
        <v>5</v>
      </c>
      <c r="D8" s="7" t="s">
        <v>12</v>
      </c>
      <c r="E8" s="6" t="s">
        <v>5</v>
      </c>
      <c r="F8" s="17">
        <v>4</v>
      </c>
      <c r="G8" s="19">
        <v>168300</v>
      </c>
      <c r="H8" s="19">
        <f t="shared" si="0"/>
        <v>673200</v>
      </c>
      <c r="I8" s="25"/>
    </row>
    <row r="9" spans="3:10" ht="108.75" customHeight="1" thickBot="1" x14ac:dyDescent="0.3">
      <c r="C9" s="4">
        <v>6</v>
      </c>
      <c r="D9" s="7" t="s">
        <v>13</v>
      </c>
      <c r="E9" s="6" t="s">
        <v>5</v>
      </c>
      <c r="F9" s="17">
        <v>4</v>
      </c>
      <c r="G9" s="19">
        <v>404000</v>
      </c>
      <c r="H9" s="19">
        <f t="shared" si="0"/>
        <v>1616000</v>
      </c>
      <c r="I9" s="25"/>
    </row>
    <row r="10" spans="3:10" ht="56.25" customHeight="1" thickBot="1" x14ac:dyDescent="0.3">
      <c r="C10" s="4">
        <v>7</v>
      </c>
      <c r="D10" s="7" t="s">
        <v>14</v>
      </c>
      <c r="E10" s="6" t="s">
        <v>6</v>
      </c>
      <c r="F10" s="17">
        <v>4</v>
      </c>
      <c r="G10" s="19">
        <v>101000</v>
      </c>
      <c r="H10" s="19">
        <f t="shared" si="0"/>
        <v>404000</v>
      </c>
      <c r="I10" s="25"/>
    </row>
    <row r="11" spans="3:10" ht="65.25" customHeight="1" thickBot="1" x14ac:dyDescent="0.3">
      <c r="C11" s="4">
        <v>8</v>
      </c>
      <c r="D11" s="7" t="s">
        <v>15</v>
      </c>
      <c r="E11" s="6" t="s">
        <v>4</v>
      </c>
      <c r="F11" s="17">
        <v>8</v>
      </c>
      <c r="G11" s="19">
        <v>67300</v>
      </c>
      <c r="H11" s="19">
        <f t="shared" si="0"/>
        <v>538400</v>
      </c>
      <c r="I11" s="25"/>
    </row>
    <row r="12" spans="3:10" ht="123.75" customHeight="1" thickBot="1" x14ac:dyDescent="0.3">
      <c r="C12" s="4">
        <v>9</v>
      </c>
      <c r="D12" s="8" t="s">
        <v>16</v>
      </c>
      <c r="E12" s="6" t="s">
        <v>4</v>
      </c>
      <c r="F12" s="17">
        <v>4</v>
      </c>
      <c r="G12" s="19">
        <v>420800</v>
      </c>
      <c r="H12" s="19">
        <f t="shared" si="0"/>
        <v>1683200</v>
      </c>
      <c r="I12" s="25"/>
    </row>
    <row r="13" spans="3:10" ht="117" customHeight="1" thickBot="1" x14ac:dyDescent="0.3">
      <c r="C13" s="4">
        <v>10</v>
      </c>
      <c r="D13" s="7" t="s">
        <v>17</v>
      </c>
      <c r="E13" s="6" t="s">
        <v>4</v>
      </c>
      <c r="F13" s="17">
        <v>4</v>
      </c>
      <c r="G13" s="19">
        <v>1178300</v>
      </c>
      <c r="H13" s="19">
        <f t="shared" si="0"/>
        <v>4713200</v>
      </c>
      <c r="I13" s="25"/>
    </row>
    <row r="14" spans="3:10" ht="102" customHeight="1" thickBot="1" x14ac:dyDescent="0.3">
      <c r="C14" s="4">
        <v>11</v>
      </c>
      <c r="D14" s="7" t="s">
        <v>18</v>
      </c>
      <c r="E14" s="6" t="s">
        <v>4</v>
      </c>
      <c r="F14" s="17">
        <v>4</v>
      </c>
      <c r="G14" s="19">
        <v>92600</v>
      </c>
      <c r="H14" s="19">
        <f t="shared" si="0"/>
        <v>370400</v>
      </c>
      <c r="I14" s="25"/>
    </row>
    <row r="15" spans="3:10" ht="44.25" customHeight="1" thickBot="1" x14ac:dyDescent="0.3">
      <c r="C15" s="4">
        <v>12</v>
      </c>
      <c r="D15" s="7" t="s">
        <v>19</v>
      </c>
      <c r="E15" s="6" t="s">
        <v>4</v>
      </c>
      <c r="F15" s="17">
        <v>1</v>
      </c>
      <c r="G15" s="19">
        <v>117800</v>
      </c>
      <c r="H15" s="19">
        <f t="shared" si="0"/>
        <v>117800</v>
      </c>
      <c r="I15" s="25"/>
    </row>
    <row r="16" spans="3:10" ht="48" customHeight="1" x14ac:dyDescent="0.25">
      <c r="C16" s="11">
        <v>13</v>
      </c>
      <c r="D16" s="12" t="s">
        <v>20</v>
      </c>
      <c r="E16" s="13" t="s">
        <v>4</v>
      </c>
      <c r="F16" s="18">
        <v>1</v>
      </c>
      <c r="G16" s="19">
        <v>1010000</v>
      </c>
      <c r="H16" s="19">
        <f t="shared" si="0"/>
        <v>1010000</v>
      </c>
      <c r="I16" s="25"/>
    </row>
    <row r="17" spans="3:8" x14ac:dyDescent="0.25">
      <c r="C17" s="14"/>
      <c r="D17" s="16" t="s">
        <v>27</v>
      </c>
      <c r="E17" s="14"/>
      <c r="F17" s="14"/>
      <c r="G17" s="14"/>
      <c r="H17" s="15">
        <f>SUM(H4:H16)</f>
        <v>17324600</v>
      </c>
    </row>
  </sheetData>
  <mergeCells count="6">
    <mergeCell ref="C2:C3"/>
    <mergeCell ref="D2:D3"/>
    <mergeCell ref="E2:E3"/>
    <mergeCell ref="F2:F3"/>
    <mergeCell ref="G2:H2"/>
    <mergeCell ref="I2:J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FICHA</vt:lpstr>
      <vt:lpstr>FICHA (2)</vt:lpstr>
      <vt:lpstr>FICHA (3)</vt:lpstr>
      <vt:lpstr>FICHA!_Hlk151735171</vt:lpstr>
      <vt:lpstr>'FICHA (2)'!_Hlk151735171</vt:lpstr>
      <vt:lpstr>'FICHA (3)'!_Hlk151735171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herlin mera m</cp:lastModifiedBy>
  <dcterms:modified xsi:type="dcterms:W3CDTF">2026-05-22T03:47:53Z</dcterms:modified>
</cp:coreProperties>
</file>