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1696865c\Documents\nln\MigCol\2026 Contratación\UPS\Evento de cotización\AXON TECH SAS\"/>
    </mc:Choice>
  </mc:AlternateContent>
  <xr:revisionPtr revIDLastSave="0" documentId="13_ncr:1_{5CCE0A5D-5C8D-4331-88FE-1800D61DA8B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cotizació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7" i="1" l="1"/>
  <c r="E41" i="1"/>
  <c r="E16" i="1" l="1"/>
  <c r="E13" i="1"/>
</calcChain>
</file>

<file path=xl/sharedStrings.xml><?xml version="1.0" encoding="utf-8"?>
<sst xmlns="http://schemas.openxmlformats.org/spreadsheetml/2006/main" count="409" uniqueCount="200">
  <si>
    <t>REGIONAL NARIÑO</t>
  </si>
  <si>
    <t xml:space="preserve">PCM TUMACO </t>
  </si>
  <si>
    <t>MONOFÁSICA</t>
  </si>
  <si>
    <t>PCM RUMICHACA (frontera con Ecuador)</t>
  </si>
  <si>
    <t>PCM SAN MIGUEL (frontera con Ecuador)</t>
  </si>
  <si>
    <t>REGIONAL GUAJIRA</t>
  </si>
  <si>
    <t xml:space="preserve">CFSM VALLEDUPAR </t>
  </si>
  <si>
    <t>REGIONAL ANTIOQUIA</t>
  </si>
  <si>
    <t>PCM CAPURGANA</t>
  </si>
  <si>
    <t>PCM BAHIA SOLANO</t>
  </si>
  <si>
    <t>REGIONAL ANDINA</t>
  </si>
  <si>
    <t>CFSM IBAGUE</t>
  </si>
  <si>
    <t>REGIONAL ATLANTICO</t>
  </si>
  <si>
    <t>SANTA MARTA CFSM</t>
  </si>
  <si>
    <t>REGIONAL SAN ANDRES</t>
  </si>
  <si>
    <t xml:space="preserve">CFSM SAN ANDRES  </t>
  </si>
  <si>
    <t>REGIONAL</t>
  </si>
  <si>
    <t>CANTIDAD</t>
  </si>
  <si>
    <t>CIUDAD</t>
  </si>
  <si>
    <t>REGULADORES</t>
  </si>
  <si>
    <t>PCM JURADO</t>
  </si>
  <si>
    <t xml:space="preserve">PCM RIONEGRO AEROPUERTO   </t>
  </si>
  <si>
    <t>BIFÁSICA</t>
  </si>
  <si>
    <t>REGIONAL EJE CAFETERO </t>
  </si>
  <si>
    <t xml:space="preserve">PCM PEREIRA AEROPUERTO   </t>
  </si>
  <si>
    <t xml:space="preserve">PCM AEROPUERTO   </t>
  </si>
  <si>
    <t>REGIONAL CARIBE</t>
  </si>
  <si>
    <t xml:space="preserve">PCM MUELLE MARITIMO   </t>
  </si>
  <si>
    <t xml:space="preserve">PCM CARTAGENA AEROPUERTO   </t>
  </si>
  <si>
    <t>REGIONAL ORIENTE</t>
  </si>
  <si>
    <t xml:space="preserve">PCM CÚCUTA AEROPUERTO    </t>
  </si>
  <si>
    <t xml:space="preserve">PCM PUERTO SANTANDER   </t>
  </si>
  <si>
    <t>PUENTE SANTANDER (UREÑA)</t>
  </si>
  <si>
    <t>PCM TIENDITAS</t>
  </si>
  <si>
    <t>PCM CENAF (SIMON BOLIVAR</t>
  </si>
  <si>
    <t xml:space="preserve">BUCARAMANGA CFSM   </t>
  </si>
  <si>
    <t>TRIFÁSICA</t>
  </si>
  <si>
    <t>REGIONAL ORINOQUIA</t>
  </si>
  <si>
    <t xml:space="preserve">PCM PUERTO CARREÑO   </t>
  </si>
  <si>
    <t>PCM PUERTO CARREÑO   BALSA</t>
  </si>
  <si>
    <t>REGIONAL AEROPUERTO ELDORADO</t>
  </si>
  <si>
    <t>POLICIA JUDICIAL</t>
  </si>
  <si>
    <t>CASA ESTUDIO</t>
  </si>
  <si>
    <t>AREA ADMINISTRATIVA</t>
  </si>
  <si>
    <t>DATACENTER</t>
  </si>
  <si>
    <t>PCM RIONEGRO AEROPUERTO</t>
  </si>
  <si>
    <t>VALOR MANTENIMIENTO (IVA INCLUIDO)</t>
  </si>
  <si>
    <t>SEDE</t>
  </si>
  <si>
    <t>#MTTOS PREVENTIVOS</t>
  </si>
  <si>
    <t>PASTO CFSM   Capacidad KVA   22</t>
  </si>
  <si>
    <t>PCM RUMICHACA    Capacidad KVA   6</t>
  </si>
  <si>
    <t>PCM RUMICHACA    Capacidad KVA   3</t>
  </si>
  <si>
    <t>CFSM SAN MIGUEL (frontera con Ecuador) Capacidad KVA   6</t>
  </si>
  <si>
    <t>CFSM MAICAO Capacidad KVA   18</t>
  </si>
  <si>
    <t>PCM PARAGUACHON   Capacidad KVA   6</t>
  </si>
  <si>
    <t>PCM PARAGUACHON   Capacidad KVA  8</t>
  </si>
  <si>
    <t>CFSM MEDELLIN Capacidad KVA   20</t>
  </si>
  <si>
    <t>PCM PUERTO LEGUIZAMO   Capacidad KVA   6</t>
  </si>
  <si>
    <t>CFSM QUIBDO   Capacidad KVA   3</t>
  </si>
  <si>
    <t>PUESTO DE VERIFICACIÓN NECOCLI Capacidad KVA   3</t>
  </si>
  <si>
    <t>PCM TURBO Capacidad KVA   6</t>
  </si>
  <si>
    <t>PCM RIONEGRO AEROPUERTO   Capacidad KVA   15</t>
  </si>
  <si>
    <t>PCM RIONEGRO AEROPUERTO   Capacidad KVA   5</t>
  </si>
  <si>
    <t>PCM RIONEGRO AEROPUERTO   Capacidad KVA   6</t>
  </si>
  <si>
    <t>PCM RIONEGRO AEROPUERTO   Capacidad KVA   4</t>
  </si>
  <si>
    <t>LETICIA CFSM   Capacidad KVA   15</t>
  </si>
  <si>
    <t>PCM LETICIA AEROPUERTO   Capacidad KVA   5</t>
  </si>
  <si>
    <t>PCM LETICIA BALSA</t>
  </si>
  <si>
    <t>NEIVA HUILA CFSM   Capacidad KVA   25</t>
  </si>
  <si>
    <t>TUNJA CFSM   Capacidad KVA   6</t>
  </si>
  <si>
    <t>PCM BARRANQUILLA AEROPUERTO   Capacidad KVA   12</t>
  </si>
  <si>
    <t>PCM BARRANQUILLA AEROPUERTO   Capacidad KVA   5</t>
  </si>
  <si>
    <t>PCM BARRANQUILLA AEROPUERTO   Capacidad KVA   10</t>
  </si>
  <si>
    <t>BARRANQUILLA CFSM   Capacidad KVA   20</t>
  </si>
  <si>
    <t>SANTA MARTA PCM AEROPUERTO Capacidad KVA  6</t>
  </si>
  <si>
    <t>CARTAGENA CFSM    Capacidad KVA   3</t>
  </si>
  <si>
    <t>PCM CARTAGENA AEROPUERTO   Capacidad KVA   15</t>
  </si>
  <si>
    <t>PCM CARTAGENA AEROPUERTO   Capacidad KVA   5</t>
  </si>
  <si>
    <t>MONTERIA CFSM   Capacidad KVA   3</t>
  </si>
  <si>
    <t>PEREIRA CFSM   Capacidad KVA   20</t>
  </si>
  <si>
    <t>PCM PEREIRA AEROPUERTO   Capacidad KVA   5</t>
  </si>
  <si>
    <t>PCM ARMENIA AEROPUERTO   Capacidad KVA   5</t>
  </si>
  <si>
    <t>ARMENIA CFSM   Capacidad KVA   6</t>
  </si>
  <si>
    <t>CALI CFSM   Capacidad KVA   22</t>
  </si>
  <si>
    <t>POPAYAN CFSM 3.5</t>
  </si>
  <si>
    <t>PCM PALMIRA AEROPUERTO   Capacidad KVA   5</t>
  </si>
  <si>
    <t>PCM PALMIRA AEROPUERTO   Capacidad KVA   8</t>
  </si>
  <si>
    <t>PCM CUCUTA AEROPUERTO    Capacidad KVA   6</t>
  </si>
  <si>
    <t>PCM PUERTO SANTANDER   CUCUTA Capacidad KVA   3</t>
  </si>
  <si>
    <t>PUENTE SANTANDER (UREÑA) CUCUTA Capacidad KVA   6</t>
  </si>
  <si>
    <t>PCM TIENDITAS CUCUTA   Capacidad KVA   25</t>
  </si>
  <si>
    <t>PCM TIENDITAS CUCUTA Capacidad KVA   12</t>
  </si>
  <si>
    <t>PCM CENAF CUCUTA Capacidad KVA   10</t>
  </si>
  <si>
    <t>PCM BUCARAMANGA AEROPUERTO    Capacidad KVA   5</t>
  </si>
  <si>
    <t>ARAUCA CFSM   Capacidad KVA   25</t>
  </si>
  <si>
    <t>PCM PUERTO CARREÑO   Capacidad KVA   5</t>
  </si>
  <si>
    <t>PCM PUERTO CARREÑO BALSA Capacidad KVA 3</t>
  </si>
  <si>
    <t>PCM AEROPUERTO SAN ANDRÉS Capacidad KVA 3</t>
  </si>
  <si>
    <t>PCM PROVIDENCIA</t>
  </si>
  <si>
    <t>AEROPUERTO EL DORADO PCM   Capacidad KVA   6</t>
  </si>
  <si>
    <t>AEROPUERTO EL DORADO PCM   Capacidad KVA   9</t>
  </si>
  <si>
    <t>BOGOTA NIVEL CENTRAL Capacidad KVA   6</t>
  </si>
  <si>
    <t>BOGOTA NIVEL CENTRAL DATACENTER Capacidad KVA   30</t>
  </si>
  <si>
    <t>BOGOTA NIVEL CENTRAL DATACENTER Capacidad KVA   60</t>
  </si>
  <si>
    <t xml:space="preserve">TRIFÁSICA </t>
  </si>
  <si>
    <t>CARACTERÍSTICA</t>
  </si>
  <si>
    <t xml:space="preserve">PCM CHILES  Capacidad KVA   3 </t>
  </si>
  <si>
    <t>BUCARAMANGA CFSM   Capacidad KVA   20</t>
  </si>
  <si>
    <t xml:space="preserve">PCM PUENTE PAEZ ARAUCA Capacidad  KVA   8 </t>
  </si>
  <si>
    <t>No.</t>
  </si>
  <si>
    <t xml:space="preserve">VALOR EQUIPO + TRANSPORTE + INSTALACIÓN (ACOMETIDAS, BREAKER Y DUCTOS) + DESINSTALACIÓN DE LA ACTUAL (IVA incluido) </t>
  </si>
  <si>
    <t xml:space="preserve">VALOR TOTAL ITEM 1 </t>
  </si>
  <si>
    <t>DESCRIPCIÓN</t>
  </si>
  <si>
    <t xml:space="preserve">INSTALACIÓN de una (1) UPS marca Vertiv a cuatro 4 metros </t>
  </si>
  <si>
    <t>PCM ATANASIO GIRARDOT (TIENDITAS)</t>
  </si>
  <si>
    <t xml:space="preserve">VALOR TOTAL ITEM 2 </t>
  </si>
  <si>
    <t xml:space="preserve">INSTALACIÓN + BREAKERS + DESINSTALACIÓN DE LA ACTUAL (IVA incluido) </t>
  </si>
  <si>
    <t>VALOR TOTAL ITEM 3</t>
  </si>
  <si>
    <t>VALOR TOTAL ITEM 4</t>
  </si>
  <si>
    <t xml:space="preserve">VALOR BATERÍAS + INSTALACIÓN + DESINSTALACIÓN DE LA ACTUAL (IVA incluido) </t>
  </si>
  <si>
    <t xml:space="preserve">ITEM 1 : ADQUISICIÓN DE 9 UPS </t>
  </si>
  <si>
    <t>ÍTEM 3: INSTALACIÓN UPS EXISTENTE EN PCM TIENDITAS</t>
  </si>
  <si>
    <t>ITEM 2: ADQUISICIÓN DE 3 REGULADORES</t>
  </si>
  <si>
    <t>ITEM 4 ADQUISICIÓN E INSTALACIÓN DE BATERÍAS PARA 18 UPS A NIVEL NACIONAL</t>
  </si>
  <si>
    <t>ITEM 5: MANTENIMIENTO PREVENTIVO PARA LAS UPS A NIVEL NACIONAL</t>
  </si>
  <si>
    <t>VALOR TOTAL ITEM 5</t>
  </si>
  <si>
    <t>PCM MUELLE MARITIMO  CARTAGENA Capacidad KVA   3</t>
  </si>
  <si>
    <t>PCM BUENAVENTURA   Capacidad KVA  10</t>
  </si>
  <si>
    <t>CATATUMBO CFSM    Capacidad KVA   3</t>
  </si>
  <si>
    <t>UPS 3 KVA MONOFASICO</t>
  </si>
  <si>
    <t>DESCRIPCIÓN ELEMENTO</t>
  </si>
  <si>
    <t>ZONA 1</t>
  </si>
  <si>
    <t>ZONA 2</t>
  </si>
  <si>
    <t>ZONA 3</t>
  </si>
  <si>
    <t>MODULO DE POTENCIA DE INVERSOR</t>
  </si>
  <si>
    <t>MODULO RECTIFICADOR</t>
  </si>
  <si>
    <t>BREAKER 1-32ª</t>
  </si>
  <si>
    <t>VENTILADOR 120V</t>
  </si>
  <si>
    <t>REJILLA VENTILADOR</t>
  </si>
  <si>
    <t>DISPLAY CRISTAL LIQUIDO</t>
  </si>
  <si>
    <t>TARJETA CARGADOR</t>
  </si>
  <si>
    <t>TARJETA INVERSOR</t>
  </si>
  <si>
    <t>TARJETA DISPLAY</t>
  </si>
  <si>
    <t>TARJETA BYPASS</t>
  </si>
  <si>
    <t>FUENTE 120 VAC</t>
  </si>
  <si>
    <t>RUEDAS FIJAS</t>
  </si>
  <si>
    <t>BANCO DE BATERÍAS</t>
  </si>
  <si>
    <t>UPS 3.5 KVA MONOFASICO</t>
  </si>
  <si>
    <t>BREAKER 1-40ª</t>
  </si>
  <si>
    <t>UPS 4 KVA BIFASICO</t>
  </si>
  <si>
    <t>BREAKER 2-32ª</t>
  </si>
  <si>
    <t>FUENTE 208/120 VAC</t>
  </si>
  <si>
    <t>RUEDAS GIRATORIAS</t>
  </si>
  <si>
    <t>UPS 5 KVA BIFASICO</t>
  </si>
  <si>
    <t>BREAKER 2-40ª</t>
  </si>
  <si>
    <t>UPS 6 KVA BIFASICO</t>
  </si>
  <si>
    <t>BREAKER 2-50ª</t>
  </si>
  <si>
    <t>UPS12 KVA BIFASICO</t>
  </si>
  <si>
    <t>BREAKER 2-80ª</t>
  </si>
  <si>
    <t>UPS 10 KVA</t>
  </si>
  <si>
    <t>BREAKER 3*50ª</t>
  </si>
  <si>
    <t>CONTACTOR BYPASS</t>
  </si>
  <si>
    <t>FUENTE LASER TR1</t>
  </si>
  <si>
    <t>FUENTE LASER 502</t>
  </si>
  <si>
    <t>FUENTE SWICHING</t>
  </si>
  <si>
    <t>UPS 15 KVA</t>
  </si>
  <si>
    <t>BREAKER 3*63ª</t>
  </si>
  <si>
    <t>UPS 20 KVA</t>
  </si>
  <si>
    <t>BREAKER 3*80ª</t>
  </si>
  <si>
    <t>UPS 22 KVA</t>
  </si>
  <si>
    <t>BREAKER 3*90ª</t>
  </si>
  <si>
    <t>UPS 25 KVA</t>
  </si>
  <si>
    <t>BREAKER 3*100ª</t>
  </si>
  <si>
    <t>UPS 30 KVA APC</t>
  </si>
  <si>
    <t>3CH-D PFC Board/PFC Filter</t>
  </si>
  <si>
    <t>3CH-A Board/Rect PFC Board 208V</t>
  </si>
  <si>
    <t>3CH-M Board /Main ControlBoard 208V</t>
  </si>
  <si>
    <t>3CH-D INV Board / Inverter Filter Board</t>
  </si>
  <si>
    <t>3CH-C Board / Charguer Board</t>
  </si>
  <si>
    <t>3CH-F Board / Choque Filter</t>
  </si>
  <si>
    <t>3CH-FA /Rectifier Filter</t>
  </si>
  <si>
    <t>PFC IGBT´s</t>
  </si>
  <si>
    <t xml:space="preserve">Inverter IGBT´s </t>
  </si>
  <si>
    <t xml:space="preserve">SCR Static Switch Inverter </t>
  </si>
  <si>
    <t>SCR Static Switch Bypass</t>
  </si>
  <si>
    <t>Ventilador</t>
  </si>
  <si>
    <t>UPS 60 KVA VERTIV</t>
  </si>
  <si>
    <t>ITEM 6: BOLSA DE REPUESTOS</t>
  </si>
  <si>
    <t>VALOR REPUESTO + DIAGNÓSTICO + MANO DE OBRA + INSTALACIÓN EN SITIO (IVA INCLUIDO)</t>
  </si>
  <si>
    <t>Empresa:</t>
  </si>
  <si>
    <t>Correo electronico:</t>
  </si>
  <si>
    <t>Numero de celular:</t>
  </si>
  <si>
    <t>Direccion:</t>
  </si>
  <si>
    <t>Fecha Cotización (2026-06-22)</t>
  </si>
  <si>
    <t>AXON TECH SAS</t>
  </si>
  <si>
    <t>JEAN JOSE ACEVEDO BARRIOS</t>
  </si>
  <si>
    <t>comercial@axontech.com.co</t>
  </si>
  <si>
    <t xml:space="preserve">Av. Calle 26 # 68C 61 </t>
  </si>
  <si>
    <t>Firma:
Nombre:</t>
  </si>
  <si>
    <r>
      <t>TRIFÁSICA</t>
    </r>
    <r>
      <rPr>
        <sz val="10"/>
        <color rgb="FF000000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</si>
</sst>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25">
    <xf numFmtId="0" fontId="0" fillId="0" borderId="0" xfId="0"/>
    <xf numFmtId="6" fontId="2" fillId="2" borderId="26" xfId="0" applyNumberFormat="1" applyFont="1" applyFill="1" applyBorder="1" applyAlignment="1">
      <alignment horizontal="center" vertical="center" wrapText="1"/>
    </xf>
    <xf numFmtId="6" fontId="2" fillId="2" borderId="32" xfId="0" applyNumberFormat="1" applyFont="1" applyFill="1" applyBorder="1" applyAlignment="1">
      <alignment horizontal="center" vertical="center" wrapText="1"/>
    </xf>
    <xf numFmtId="44" fontId="2" fillId="2" borderId="11" xfId="0" applyNumberFormat="1" applyFont="1" applyFill="1" applyBorder="1" applyAlignment="1">
      <alignment vertical="center" wrapText="1"/>
    </xf>
    <xf numFmtId="44" fontId="2" fillId="2" borderId="12" xfId="1" applyFont="1" applyFill="1" applyBorder="1" applyAlignment="1">
      <alignment vertical="center" wrapText="1"/>
    </xf>
    <xf numFmtId="0" fontId="4" fillId="0" borderId="8" xfId="0" applyFont="1" applyBorder="1" applyAlignment="1">
      <alignment horizontal="center" vertical="center"/>
    </xf>
    <xf numFmtId="0" fontId="4" fillId="0" borderId="0" xfId="0" applyFont="1"/>
    <xf numFmtId="0" fontId="4" fillId="0" borderId="36" xfId="0" applyFont="1" applyBorder="1"/>
    <xf numFmtId="0" fontId="2" fillId="0" borderId="49" xfId="0" applyFont="1" applyBorder="1" applyAlignment="1">
      <alignment horizontal="left"/>
    </xf>
    <xf numFmtId="0" fontId="6" fillId="0" borderId="49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/>
    </xf>
    <xf numFmtId="0" fontId="6" fillId="0" borderId="2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left" vertical="center" wrapText="1"/>
    </xf>
    <xf numFmtId="44" fontId="4" fillId="0" borderId="11" xfId="1" applyFont="1" applyBorder="1"/>
    <xf numFmtId="0" fontId="7" fillId="2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left" vertical="center" wrapText="1"/>
    </xf>
    <xf numFmtId="0" fontId="6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9" xfId="0" applyFont="1" applyBorder="1"/>
    <xf numFmtId="0" fontId="4" fillId="0" borderId="6" xfId="0" applyFont="1" applyBorder="1"/>
    <xf numFmtId="0" fontId="4" fillId="0" borderId="25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9" xfId="0" applyFont="1" applyBorder="1" applyAlignment="1">
      <alignment horizontal="left" vertical="center"/>
    </xf>
    <xf numFmtId="44" fontId="4" fillId="0" borderId="11" xfId="1" applyFont="1" applyBorder="1" applyAlignment="1">
      <alignment vertical="center"/>
    </xf>
    <xf numFmtId="44" fontId="6" fillId="0" borderId="11" xfId="1" applyFont="1" applyBorder="1" applyAlignment="1">
      <alignment vertical="center"/>
    </xf>
    <xf numFmtId="0" fontId="7" fillId="2" borderId="9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4" fillId="0" borderId="21" xfId="0" applyFont="1" applyBorder="1"/>
    <xf numFmtId="44" fontId="6" fillId="0" borderId="24" xfId="1" applyFont="1" applyBorder="1"/>
    <xf numFmtId="0" fontId="6" fillId="0" borderId="17" xfId="0" applyFont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4" fillId="2" borderId="9" xfId="0" applyFont="1" applyFill="1" applyBorder="1" applyAlignment="1">
      <alignment horizontal="left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164" fontId="5" fillId="4" borderId="1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164" fontId="5" fillId="3" borderId="11" xfId="1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vertical="center" wrapText="1"/>
    </xf>
    <xf numFmtId="44" fontId="5" fillId="3" borderId="11" xfId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44" fontId="6" fillId="0" borderId="12" xfId="1" applyFont="1" applyBorder="1"/>
    <xf numFmtId="0" fontId="6" fillId="0" borderId="0" xfId="0" applyFont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/>
    </xf>
    <xf numFmtId="0" fontId="4" fillId="0" borderId="35" xfId="0" applyFont="1" applyBorder="1"/>
    <xf numFmtId="0" fontId="6" fillId="0" borderId="0" xfId="0" applyFont="1" applyAlignment="1">
      <alignment horizontal="center" vertical="center"/>
    </xf>
    <xf numFmtId="0" fontId="4" fillId="0" borderId="37" xfId="0" applyFont="1" applyBorder="1" applyAlignment="1">
      <alignment wrapText="1"/>
    </xf>
    <xf numFmtId="0" fontId="7" fillId="0" borderId="43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justify" vertical="center" wrapText="1"/>
    </xf>
    <xf numFmtId="44" fontId="7" fillId="0" borderId="53" xfId="1" applyFont="1" applyBorder="1" applyAlignment="1">
      <alignment horizontal="right" vertical="top" shrinkToFit="1"/>
    </xf>
    <xf numFmtId="44" fontId="4" fillId="0" borderId="30" xfId="1" applyFont="1" applyBorder="1"/>
    <xf numFmtId="0" fontId="7" fillId="0" borderId="44" xfId="0" applyFont="1" applyBorder="1" applyAlignment="1">
      <alignment horizontal="center" vertical="center" wrapText="1"/>
    </xf>
    <xf numFmtId="44" fontId="7" fillId="0" borderId="54" xfId="1" applyFont="1" applyBorder="1" applyAlignment="1">
      <alignment horizontal="right" vertical="top" shrinkToFit="1"/>
    </xf>
    <xf numFmtId="44" fontId="4" fillId="0" borderId="9" xfId="1" applyFont="1" applyBorder="1"/>
    <xf numFmtId="0" fontId="7" fillId="0" borderId="4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justify" vertical="center" wrapText="1"/>
    </xf>
    <xf numFmtId="44" fontId="7" fillId="0" borderId="55" xfId="1" applyFont="1" applyBorder="1" applyAlignment="1">
      <alignment horizontal="right" vertical="top" shrinkToFit="1"/>
    </xf>
    <xf numFmtId="44" fontId="4" fillId="0" borderId="0" xfId="1" applyFont="1"/>
    <xf numFmtId="44" fontId="4" fillId="0" borderId="45" xfId="1" applyFont="1" applyBorder="1"/>
    <xf numFmtId="44" fontId="4" fillId="0" borderId="28" xfId="1" applyFont="1" applyBorder="1"/>
    <xf numFmtId="44" fontId="4" fillId="0" borderId="29" xfId="1" applyFont="1" applyBorder="1"/>
    <xf numFmtId="44" fontId="7" fillId="0" borderId="7" xfId="1" applyFont="1" applyBorder="1" applyAlignment="1">
      <alignment horizontal="right" vertical="top" shrinkToFit="1"/>
    </xf>
    <xf numFmtId="44" fontId="7" fillId="0" borderId="8" xfId="1" applyFont="1" applyBorder="1" applyAlignment="1">
      <alignment horizontal="right" vertical="top" shrinkToFit="1"/>
    </xf>
    <xf numFmtId="44" fontId="7" fillId="0" borderId="6" xfId="1" applyFont="1" applyBorder="1" applyAlignment="1">
      <alignment horizontal="right" vertical="top" shrinkToFit="1"/>
    </xf>
    <xf numFmtId="44" fontId="4" fillId="0" borderId="33" xfId="1" applyFont="1" applyBorder="1"/>
    <xf numFmtId="44" fontId="4" fillId="0" borderId="19" xfId="1" applyFont="1" applyBorder="1"/>
    <xf numFmtId="44" fontId="4" fillId="0" borderId="20" xfId="1" applyFont="1" applyBorder="1"/>
    <xf numFmtId="0" fontId="4" fillId="0" borderId="48" xfId="0" applyFont="1" applyBorder="1" applyAlignment="1">
      <alignment horizontal="justify" vertical="center" wrapText="1"/>
    </xf>
    <xf numFmtId="44" fontId="4" fillId="0" borderId="46" xfId="1" applyFont="1" applyBorder="1"/>
    <xf numFmtId="44" fontId="4" fillId="0" borderId="47" xfId="1" applyFont="1" applyBorder="1"/>
    <xf numFmtId="0" fontId="6" fillId="0" borderId="34" xfId="0" applyFont="1" applyBorder="1" applyAlignment="1">
      <alignment horizontal="center" vertical="center" wrapText="1"/>
    </xf>
    <xf numFmtId="44" fontId="4" fillId="0" borderId="37" xfId="1" applyFont="1" applyBorder="1"/>
    <xf numFmtId="44" fontId="4" fillId="0" borderId="36" xfId="1" applyFont="1" applyBorder="1"/>
    <xf numFmtId="44" fontId="4" fillId="0" borderId="34" xfId="1" applyFont="1" applyBorder="1"/>
    <xf numFmtId="44" fontId="4" fillId="0" borderId="0" xfId="0" applyNumberFormat="1" applyFont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6" fillId="0" borderId="19" xfId="0" applyFont="1" applyBorder="1" applyAlignment="1">
      <alignment horizontal="right" vertical="center"/>
    </xf>
    <xf numFmtId="0" fontId="6" fillId="0" borderId="4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6" fillId="0" borderId="22" xfId="0" applyFont="1" applyBorder="1" applyAlignment="1">
      <alignment horizontal="right"/>
    </xf>
    <xf numFmtId="0" fontId="6" fillId="0" borderId="23" xfId="0" applyFont="1" applyBorder="1" applyAlignment="1">
      <alignment horizontal="right"/>
    </xf>
    <xf numFmtId="0" fontId="7" fillId="2" borderId="14" xfId="0" applyFont="1" applyFill="1" applyBorder="1" applyAlignment="1">
      <alignment horizontal="left" vertical="center" wrapText="1"/>
    </xf>
    <xf numFmtId="0" fontId="7" fillId="2" borderId="15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31" xfId="0" applyFont="1" applyBorder="1" applyAlignment="1">
      <alignment horizontal="right"/>
    </xf>
    <xf numFmtId="0" fontId="6" fillId="0" borderId="19" xfId="0" applyFont="1" applyBorder="1" applyAlignment="1">
      <alignment horizontal="right"/>
    </xf>
    <xf numFmtId="0" fontId="6" fillId="0" borderId="20" xfId="0" applyFont="1" applyBorder="1" applyAlignment="1">
      <alignment horizontal="right"/>
    </xf>
    <xf numFmtId="0" fontId="2" fillId="0" borderId="50" xfId="0" applyFont="1" applyBorder="1" applyAlignment="1">
      <alignment horizontal="left"/>
    </xf>
    <xf numFmtId="0" fontId="2" fillId="0" borderId="51" xfId="0" applyFont="1" applyBorder="1" applyAlignment="1">
      <alignment horizontal="left"/>
    </xf>
    <xf numFmtId="0" fontId="2" fillId="0" borderId="52" xfId="0" applyFont="1" applyBorder="1" applyAlignment="1">
      <alignment horizontal="left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2" borderId="16" xfId="0" applyFont="1" applyFill="1" applyBorder="1" applyAlignment="1">
      <alignment horizontal="left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51" xfId="0" applyFont="1" applyBorder="1" applyAlignment="1">
      <alignment horizontal="left"/>
    </xf>
    <xf numFmtId="0" fontId="5" fillId="0" borderId="52" xfId="0" applyFont="1" applyBorder="1" applyAlignment="1">
      <alignment horizontal="left"/>
    </xf>
    <xf numFmtId="0" fontId="8" fillId="0" borderId="50" xfId="2" applyFont="1" applyBorder="1" applyAlignment="1">
      <alignment horizontal="left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131445</xdr:colOff>
      <xdr:row>303</xdr:row>
      <xdr:rowOff>43815</xdr:rowOff>
    </xdr:from>
    <xdr:to>
      <xdr:col>3</xdr:col>
      <xdr:colOff>640715</xdr:colOff>
      <xdr:row>303</xdr:row>
      <xdr:rowOff>396240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9517CA55-8B97-A412-A1EE-40E0BD9BA184}"/>
            </a:ext>
          </a:extLst>
        </xdr:cNvPr>
        <xdr:cNvPicPr/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>
        <a:xfrm>
          <a:off x="1975485" y="73081515"/>
          <a:ext cx="1202690" cy="352425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mercial@axontech.com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08"/>
  <sheetViews>
    <sheetView tabSelected="1" zoomScale="125" zoomScaleNormal="100" workbookViewId="0">
      <selection activeCell="G106" sqref="G106"/>
    </sheetView>
  </sheetViews>
  <sheetFormatPr baseColWidth="10" defaultColWidth="11.5546875" defaultRowHeight="13.2" x14ac:dyDescent="0.25"/>
  <cols>
    <col min="1" max="1" width="6.6640625" style="6" customWidth="1"/>
    <col min="2" max="2" width="20.109375" style="6" customWidth="1"/>
    <col min="3" max="3" width="10.109375" style="6" customWidth="1"/>
    <col min="4" max="4" width="46.109375" style="6" customWidth="1"/>
    <col min="5" max="5" width="21.6640625" style="6" customWidth="1"/>
    <col min="6" max="6" width="18.88671875" style="6" customWidth="1"/>
    <col min="7" max="7" width="17.109375" style="6" customWidth="1"/>
    <col min="8" max="8" width="4" style="6" customWidth="1"/>
    <col min="9" max="16384" width="11.5546875" style="6"/>
  </cols>
  <sheetData>
    <row r="1" spans="1:7" ht="13.8" thickBot="1" x14ac:dyDescent="0.3"/>
    <row r="2" spans="1:7" ht="18" customHeight="1" x14ac:dyDescent="0.25">
      <c r="A2" s="89" t="s">
        <v>120</v>
      </c>
      <c r="B2" s="90"/>
      <c r="C2" s="90"/>
      <c r="D2" s="90"/>
      <c r="E2" s="91"/>
    </row>
    <row r="3" spans="1:7" ht="110.25" customHeight="1" x14ac:dyDescent="0.25">
      <c r="A3" s="11" t="s">
        <v>109</v>
      </c>
      <c r="B3" s="12" t="s">
        <v>16</v>
      </c>
      <c r="C3" s="12" t="s">
        <v>17</v>
      </c>
      <c r="D3" s="13" t="s">
        <v>18</v>
      </c>
      <c r="E3" s="14" t="s">
        <v>110</v>
      </c>
    </row>
    <row r="4" spans="1:7" x14ac:dyDescent="0.25">
      <c r="A4" s="5">
        <v>1</v>
      </c>
      <c r="B4" s="98" t="s">
        <v>0</v>
      </c>
      <c r="C4" s="15">
        <v>1</v>
      </c>
      <c r="D4" s="16" t="s">
        <v>1</v>
      </c>
      <c r="E4" s="17">
        <v>15800000</v>
      </c>
    </row>
    <row r="5" spans="1:7" x14ac:dyDescent="0.25">
      <c r="A5" s="5">
        <v>2</v>
      </c>
      <c r="B5" s="117"/>
      <c r="C5" s="15">
        <v>1</v>
      </c>
      <c r="D5" s="16" t="s">
        <v>3</v>
      </c>
      <c r="E5" s="17">
        <v>23100000</v>
      </c>
      <c r="G5" s="121"/>
    </row>
    <row r="6" spans="1:7" x14ac:dyDescent="0.25">
      <c r="A6" s="5">
        <v>3</v>
      </c>
      <c r="B6" s="99"/>
      <c r="C6" s="15">
        <v>1</v>
      </c>
      <c r="D6" s="16" t="s">
        <v>4</v>
      </c>
      <c r="E6" s="17">
        <v>15800000</v>
      </c>
      <c r="G6" s="121"/>
    </row>
    <row r="7" spans="1:7" x14ac:dyDescent="0.25">
      <c r="A7" s="5">
        <v>4</v>
      </c>
      <c r="B7" s="18" t="s">
        <v>5</v>
      </c>
      <c r="C7" s="15">
        <v>1</v>
      </c>
      <c r="D7" s="16" t="s">
        <v>6</v>
      </c>
      <c r="E7" s="17">
        <v>15250000</v>
      </c>
      <c r="G7" s="19"/>
    </row>
    <row r="8" spans="1:7" x14ac:dyDescent="0.25">
      <c r="A8" s="5">
        <v>5</v>
      </c>
      <c r="B8" s="115" t="s">
        <v>7</v>
      </c>
      <c r="C8" s="20">
        <v>1</v>
      </c>
      <c r="D8" s="21" t="s">
        <v>8</v>
      </c>
      <c r="E8" s="17">
        <v>5750000</v>
      </c>
      <c r="G8" s="19"/>
    </row>
    <row r="9" spans="1:7" x14ac:dyDescent="0.25">
      <c r="A9" s="5">
        <v>6</v>
      </c>
      <c r="B9" s="116"/>
      <c r="C9" s="20">
        <v>1</v>
      </c>
      <c r="D9" s="22" t="s">
        <v>9</v>
      </c>
      <c r="E9" s="17">
        <v>9950000</v>
      </c>
      <c r="G9" s="19"/>
    </row>
    <row r="10" spans="1:7" x14ac:dyDescent="0.25">
      <c r="A10" s="5">
        <v>7</v>
      </c>
      <c r="B10" s="18" t="s">
        <v>10</v>
      </c>
      <c r="C10" s="15">
        <v>1</v>
      </c>
      <c r="D10" s="16" t="s">
        <v>11</v>
      </c>
      <c r="E10" s="17">
        <v>12750000</v>
      </c>
      <c r="G10" s="19"/>
    </row>
    <row r="11" spans="1:7" ht="26.4" x14ac:dyDescent="0.25">
      <c r="A11" s="5">
        <v>8</v>
      </c>
      <c r="B11" s="18" t="s">
        <v>12</v>
      </c>
      <c r="C11" s="15">
        <v>1</v>
      </c>
      <c r="D11" s="16" t="s">
        <v>13</v>
      </c>
      <c r="E11" s="17">
        <v>20950000</v>
      </c>
      <c r="G11" s="19"/>
    </row>
    <row r="12" spans="1:7" ht="26.4" x14ac:dyDescent="0.25">
      <c r="A12" s="5">
        <v>9</v>
      </c>
      <c r="B12" s="18" t="s">
        <v>14</v>
      </c>
      <c r="C12" s="15">
        <v>1</v>
      </c>
      <c r="D12" s="16" t="s">
        <v>15</v>
      </c>
      <c r="E12" s="17">
        <v>25800000</v>
      </c>
      <c r="G12" s="19"/>
    </row>
    <row r="13" spans="1:7" ht="13.8" thickBot="1" x14ac:dyDescent="0.3">
      <c r="A13" s="109" t="s">
        <v>111</v>
      </c>
      <c r="B13" s="110"/>
      <c r="C13" s="110"/>
      <c r="D13" s="111"/>
      <c r="E13" s="3">
        <f>SUM(E4:E12)</f>
        <v>145150000</v>
      </c>
      <c r="G13" s="19"/>
    </row>
    <row r="14" spans="1:7" x14ac:dyDescent="0.25">
      <c r="A14" s="89" t="s">
        <v>122</v>
      </c>
      <c r="B14" s="90"/>
      <c r="C14" s="90"/>
      <c r="D14" s="90"/>
      <c r="E14" s="91"/>
      <c r="G14" s="19"/>
    </row>
    <row r="15" spans="1:7" x14ac:dyDescent="0.25">
      <c r="A15" s="5">
        <v>1</v>
      </c>
      <c r="B15" s="23" t="s">
        <v>19</v>
      </c>
      <c r="C15" s="24">
        <v>3</v>
      </c>
      <c r="D15" s="25" t="s">
        <v>20</v>
      </c>
      <c r="E15" s="17">
        <v>2700000</v>
      </c>
      <c r="G15" s="19"/>
    </row>
    <row r="16" spans="1:7" ht="13.8" thickBot="1" x14ac:dyDescent="0.3">
      <c r="A16" s="26"/>
      <c r="B16" s="94" t="s">
        <v>115</v>
      </c>
      <c r="C16" s="94"/>
      <c r="D16" s="95"/>
      <c r="E16" s="4">
        <f>E15*1</f>
        <v>2700000</v>
      </c>
      <c r="G16" s="19"/>
    </row>
    <row r="17" spans="1:7" x14ac:dyDescent="0.25">
      <c r="A17" s="106" t="s">
        <v>121</v>
      </c>
      <c r="B17" s="107"/>
      <c r="C17" s="107"/>
      <c r="D17" s="107"/>
      <c r="E17" s="108"/>
      <c r="G17" s="19"/>
    </row>
    <row r="18" spans="1:7" ht="64.5" customHeight="1" x14ac:dyDescent="0.25">
      <c r="A18" s="27" t="s">
        <v>109</v>
      </c>
      <c r="B18" s="12" t="s">
        <v>112</v>
      </c>
      <c r="C18" s="28" t="s">
        <v>17</v>
      </c>
      <c r="D18" s="29" t="s">
        <v>18</v>
      </c>
      <c r="E18" s="2" t="s">
        <v>116</v>
      </c>
      <c r="G18" s="19"/>
    </row>
    <row r="19" spans="1:7" ht="39.6" x14ac:dyDescent="0.25">
      <c r="A19" s="5">
        <v>1</v>
      </c>
      <c r="B19" s="30" t="s">
        <v>113</v>
      </c>
      <c r="C19" s="24">
        <v>1</v>
      </c>
      <c r="D19" s="31" t="s">
        <v>114</v>
      </c>
      <c r="E19" s="32">
        <v>4500000</v>
      </c>
      <c r="G19" s="19"/>
    </row>
    <row r="20" spans="1:7" ht="13.8" thickBot="1" x14ac:dyDescent="0.3">
      <c r="A20" s="92" t="s">
        <v>117</v>
      </c>
      <c r="B20" s="93"/>
      <c r="C20" s="93"/>
      <c r="D20" s="93"/>
      <c r="E20" s="33">
        <v>4500000</v>
      </c>
      <c r="G20" s="19"/>
    </row>
    <row r="21" spans="1:7" x14ac:dyDescent="0.25">
      <c r="A21" s="89" t="s">
        <v>123</v>
      </c>
      <c r="B21" s="90"/>
      <c r="C21" s="90"/>
      <c r="D21" s="90"/>
      <c r="E21" s="91"/>
      <c r="G21" s="19"/>
    </row>
    <row r="22" spans="1:7" ht="70.5" customHeight="1" x14ac:dyDescent="0.25">
      <c r="A22" s="27" t="s">
        <v>109</v>
      </c>
      <c r="B22" s="12" t="s">
        <v>112</v>
      </c>
      <c r="C22" s="28" t="s">
        <v>17</v>
      </c>
      <c r="D22" s="12" t="s">
        <v>18</v>
      </c>
      <c r="E22" s="1" t="s">
        <v>119</v>
      </c>
      <c r="G22" s="19"/>
    </row>
    <row r="23" spans="1:7" x14ac:dyDescent="0.25">
      <c r="A23" s="5">
        <v>1</v>
      </c>
      <c r="B23" s="98" t="s">
        <v>7</v>
      </c>
      <c r="C23" s="15">
        <v>1</v>
      </c>
      <c r="D23" s="16" t="s">
        <v>45</v>
      </c>
      <c r="E23" s="17">
        <v>3200000</v>
      </c>
      <c r="G23" s="19"/>
    </row>
    <row r="24" spans="1:7" x14ac:dyDescent="0.25">
      <c r="A24" s="5">
        <v>2</v>
      </c>
      <c r="B24" s="99"/>
      <c r="C24" s="15">
        <v>1</v>
      </c>
      <c r="D24" s="34" t="s">
        <v>21</v>
      </c>
      <c r="E24" s="17">
        <v>3800000</v>
      </c>
      <c r="G24" s="19"/>
    </row>
    <row r="25" spans="1:7" ht="26.4" x14ac:dyDescent="0.25">
      <c r="A25" s="5">
        <v>3</v>
      </c>
      <c r="B25" s="15" t="s">
        <v>23</v>
      </c>
      <c r="C25" s="15">
        <v>1</v>
      </c>
      <c r="D25" s="16" t="s">
        <v>24</v>
      </c>
      <c r="E25" s="17">
        <v>5500000</v>
      </c>
      <c r="G25" s="19"/>
    </row>
    <row r="26" spans="1:7" ht="26.4" x14ac:dyDescent="0.25">
      <c r="A26" s="5">
        <v>4</v>
      </c>
      <c r="B26" s="35" t="s">
        <v>12</v>
      </c>
      <c r="C26" s="15">
        <v>1</v>
      </c>
      <c r="D26" s="34" t="s">
        <v>25</v>
      </c>
      <c r="E26" s="17">
        <v>7200000</v>
      </c>
      <c r="G26" s="19"/>
    </row>
    <row r="27" spans="1:7" x14ac:dyDescent="0.25">
      <c r="A27" s="5">
        <v>5</v>
      </c>
      <c r="B27" s="100" t="s">
        <v>26</v>
      </c>
      <c r="C27" s="15">
        <v>1</v>
      </c>
      <c r="D27" s="16" t="s">
        <v>27</v>
      </c>
      <c r="E27" s="17">
        <v>2700000</v>
      </c>
      <c r="G27" s="19"/>
    </row>
    <row r="28" spans="1:7" x14ac:dyDescent="0.25">
      <c r="A28" s="5">
        <v>6</v>
      </c>
      <c r="B28" s="101"/>
      <c r="C28" s="15">
        <v>1</v>
      </c>
      <c r="D28" s="16" t="s">
        <v>28</v>
      </c>
      <c r="E28" s="17">
        <v>5500000</v>
      </c>
      <c r="G28" s="19"/>
    </row>
    <row r="29" spans="1:7" x14ac:dyDescent="0.25">
      <c r="A29" s="5">
        <v>7</v>
      </c>
      <c r="B29" s="100" t="s">
        <v>29</v>
      </c>
      <c r="C29" s="15">
        <v>1</v>
      </c>
      <c r="D29" s="16" t="s">
        <v>30</v>
      </c>
      <c r="E29" s="17">
        <v>3700000</v>
      </c>
      <c r="G29" s="19"/>
    </row>
    <row r="30" spans="1:7" x14ac:dyDescent="0.25">
      <c r="A30" s="5">
        <v>8</v>
      </c>
      <c r="B30" s="102"/>
      <c r="C30" s="15">
        <v>1</v>
      </c>
      <c r="D30" s="16" t="s">
        <v>31</v>
      </c>
      <c r="E30" s="17">
        <v>3200000</v>
      </c>
      <c r="G30" s="19"/>
    </row>
    <row r="31" spans="1:7" x14ac:dyDescent="0.25">
      <c r="A31" s="5">
        <v>9</v>
      </c>
      <c r="B31" s="102"/>
      <c r="C31" s="15">
        <v>1</v>
      </c>
      <c r="D31" s="34" t="s">
        <v>32</v>
      </c>
      <c r="E31" s="17">
        <v>3800000</v>
      </c>
      <c r="G31" s="19"/>
    </row>
    <row r="32" spans="1:7" x14ac:dyDescent="0.25">
      <c r="A32" s="5">
        <v>10</v>
      </c>
      <c r="B32" s="102"/>
      <c r="C32" s="15">
        <v>1</v>
      </c>
      <c r="D32" s="34" t="s">
        <v>33</v>
      </c>
      <c r="E32" s="17">
        <v>4500000</v>
      </c>
      <c r="G32" s="19"/>
    </row>
    <row r="33" spans="1:6" x14ac:dyDescent="0.25">
      <c r="A33" s="5">
        <v>11</v>
      </c>
      <c r="B33" s="102"/>
      <c r="C33" s="15">
        <v>1</v>
      </c>
      <c r="D33" s="34" t="s">
        <v>34</v>
      </c>
      <c r="E33" s="17">
        <v>3800000</v>
      </c>
    </row>
    <row r="34" spans="1:6" x14ac:dyDescent="0.25">
      <c r="A34" s="5">
        <v>12</v>
      </c>
      <c r="B34" s="102"/>
      <c r="C34" s="15">
        <v>1</v>
      </c>
      <c r="D34" s="34" t="s">
        <v>35</v>
      </c>
      <c r="E34" s="17">
        <v>11400000</v>
      </c>
    </row>
    <row r="35" spans="1:6" x14ac:dyDescent="0.25">
      <c r="A35" s="5">
        <v>13</v>
      </c>
      <c r="B35" s="101"/>
      <c r="C35" s="15">
        <v>1</v>
      </c>
      <c r="D35" s="34" t="s">
        <v>38</v>
      </c>
      <c r="E35" s="17">
        <v>5600000</v>
      </c>
    </row>
    <row r="36" spans="1:6" x14ac:dyDescent="0.25">
      <c r="A36" s="5">
        <v>14</v>
      </c>
      <c r="B36" s="100" t="s">
        <v>37</v>
      </c>
      <c r="C36" s="15">
        <v>1</v>
      </c>
      <c r="D36" s="34" t="s">
        <v>39</v>
      </c>
      <c r="E36" s="17">
        <v>1850000</v>
      </c>
    </row>
    <row r="37" spans="1:6" x14ac:dyDescent="0.25">
      <c r="A37" s="5">
        <v>15</v>
      </c>
      <c r="B37" s="102"/>
      <c r="C37" s="15">
        <v>1</v>
      </c>
      <c r="D37" s="34" t="s">
        <v>41</v>
      </c>
      <c r="E37" s="17">
        <v>2200000</v>
      </c>
    </row>
    <row r="38" spans="1:6" x14ac:dyDescent="0.25">
      <c r="A38" s="5">
        <v>16</v>
      </c>
      <c r="B38" s="101"/>
      <c r="C38" s="15">
        <v>1</v>
      </c>
      <c r="D38" s="16" t="s">
        <v>42</v>
      </c>
      <c r="E38" s="17">
        <v>2700000</v>
      </c>
    </row>
    <row r="39" spans="1:6" ht="15" customHeight="1" x14ac:dyDescent="0.25">
      <c r="A39" s="5">
        <v>17</v>
      </c>
      <c r="B39" s="100" t="s">
        <v>40</v>
      </c>
      <c r="C39" s="15">
        <v>1</v>
      </c>
      <c r="D39" s="16" t="s">
        <v>43</v>
      </c>
      <c r="E39" s="17">
        <v>2700000</v>
      </c>
    </row>
    <row r="40" spans="1:6" x14ac:dyDescent="0.25">
      <c r="A40" s="5">
        <v>18</v>
      </c>
      <c r="B40" s="101"/>
      <c r="C40" s="15">
        <v>1</v>
      </c>
      <c r="D40" s="34" t="s">
        <v>44</v>
      </c>
      <c r="E40" s="17">
        <v>12400000</v>
      </c>
    </row>
    <row r="41" spans="1:6" ht="15.75" customHeight="1" thickBot="1" x14ac:dyDescent="0.3">
      <c r="A41" s="36"/>
      <c r="B41" s="96" t="s">
        <v>118</v>
      </c>
      <c r="C41" s="96"/>
      <c r="D41" s="97"/>
      <c r="E41" s="37">
        <f>SUM(E23:E40)</f>
        <v>85750000</v>
      </c>
    </row>
    <row r="42" spans="1:6" ht="42.75" customHeight="1" thickBot="1" x14ac:dyDescent="0.3">
      <c r="A42" s="103" t="s">
        <v>124</v>
      </c>
      <c r="B42" s="104"/>
      <c r="C42" s="104"/>
      <c r="D42" s="105"/>
      <c r="E42" s="38" t="s">
        <v>46</v>
      </c>
    </row>
    <row r="43" spans="1:6" ht="20.25" customHeight="1" x14ac:dyDescent="0.25">
      <c r="A43" s="11" t="s">
        <v>109</v>
      </c>
      <c r="B43" s="39" t="s">
        <v>47</v>
      </c>
      <c r="C43" s="39" t="s">
        <v>48</v>
      </c>
      <c r="D43" s="40" t="s">
        <v>105</v>
      </c>
      <c r="E43" s="41"/>
    </row>
    <row r="44" spans="1:6" ht="26.4" x14ac:dyDescent="0.25">
      <c r="A44" s="5">
        <v>1</v>
      </c>
      <c r="B44" s="18" t="s">
        <v>49</v>
      </c>
      <c r="C44" s="15">
        <v>1</v>
      </c>
      <c r="D44" s="42" t="s">
        <v>199</v>
      </c>
      <c r="E44" s="43">
        <v>2650000</v>
      </c>
      <c r="F44" s="88"/>
    </row>
    <row r="45" spans="1:6" ht="26.4" x14ac:dyDescent="0.25">
      <c r="A45" s="5">
        <v>2</v>
      </c>
      <c r="B45" s="18" t="s">
        <v>50</v>
      </c>
      <c r="C45" s="15">
        <v>1</v>
      </c>
      <c r="D45" s="16" t="s">
        <v>22</v>
      </c>
      <c r="E45" s="44">
        <v>1650000</v>
      </c>
      <c r="F45" s="88"/>
    </row>
    <row r="46" spans="1:6" ht="26.4" x14ac:dyDescent="0.25">
      <c r="A46" s="5">
        <v>3</v>
      </c>
      <c r="B46" s="45" t="s">
        <v>51</v>
      </c>
      <c r="C46" s="15">
        <v>1</v>
      </c>
      <c r="D46" s="46" t="s">
        <v>2</v>
      </c>
      <c r="E46" s="47">
        <v>1400000</v>
      </c>
      <c r="F46" s="88"/>
    </row>
    <row r="47" spans="1:6" ht="39.6" x14ac:dyDescent="0.25">
      <c r="A47" s="5">
        <v>4</v>
      </c>
      <c r="B47" s="45" t="s">
        <v>52</v>
      </c>
      <c r="C47" s="15">
        <v>1</v>
      </c>
      <c r="D47" s="46" t="s">
        <v>22</v>
      </c>
      <c r="E47" s="44">
        <v>3350000</v>
      </c>
      <c r="F47" s="88"/>
    </row>
    <row r="48" spans="1:6" ht="26.4" x14ac:dyDescent="0.25">
      <c r="A48" s="5">
        <v>5</v>
      </c>
      <c r="B48" s="45" t="s">
        <v>106</v>
      </c>
      <c r="C48" s="15">
        <v>1</v>
      </c>
      <c r="D48" s="48" t="s">
        <v>2</v>
      </c>
      <c r="E48" s="47">
        <v>2200000</v>
      </c>
      <c r="F48" s="88"/>
    </row>
    <row r="49" spans="1:6" ht="26.4" x14ac:dyDescent="0.25">
      <c r="A49" s="5">
        <v>6</v>
      </c>
      <c r="B49" s="45" t="s">
        <v>53</v>
      </c>
      <c r="C49" s="15">
        <v>1</v>
      </c>
      <c r="D49" s="46" t="s">
        <v>199</v>
      </c>
      <c r="E49" s="44">
        <v>2800000</v>
      </c>
      <c r="F49" s="88"/>
    </row>
    <row r="50" spans="1:6" ht="26.4" x14ac:dyDescent="0.25">
      <c r="A50" s="5">
        <v>7</v>
      </c>
      <c r="B50" s="45" t="s">
        <v>54</v>
      </c>
      <c r="C50" s="15">
        <v>1</v>
      </c>
      <c r="D50" s="46" t="s">
        <v>22</v>
      </c>
      <c r="E50" s="47">
        <v>1650000</v>
      </c>
      <c r="F50" s="88"/>
    </row>
    <row r="51" spans="1:6" ht="26.4" x14ac:dyDescent="0.25">
      <c r="A51" s="5">
        <v>8</v>
      </c>
      <c r="B51" s="45" t="s">
        <v>55</v>
      </c>
      <c r="C51" s="15">
        <v>1</v>
      </c>
      <c r="D51" s="46" t="s">
        <v>22</v>
      </c>
      <c r="E51" s="44">
        <v>1750000</v>
      </c>
      <c r="F51" s="88"/>
    </row>
    <row r="52" spans="1:6" ht="26.4" x14ac:dyDescent="0.25">
      <c r="A52" s="5">
        <v>9</v>
      </c>
      <c r="B52" s="45" t="s">
        <v>56</v>
      </c>
      <c r="C52" s="15">
        <v>1</v>
      </c>
      <c r="D52" s="46" t="s">
        <v>36</v>
      </c>
      <c r="E52" s="47">
        <v>2800000</v>
      </c>
      <c r="F52" s="88"/>
    </row>
    <row r="53" spans="1:6" ht="39.6" x14ac:dyDescent="0.25">
      <c r="A53" s="5">
        <v>10</v>
      </c>
      <c r="B53" s="45" t="s">
        <v>57</v>
      </c>
      <c r="C53" s="15">
        <v>1</v>
      </c>
      <c r="D53" s="46" t="s">
        <v>22</v>
      </c>
      <c r="E53" s="44">
        <v>3675000</v>
      </c>
      <c r="F53" s="88"/>
    </row>
    <row r="54" spans="1:6" ht="26.4" x14ac:dyDescent="0.25">
      <c r="A54" s="5">
        <v>11</v>
      </c>
      <c r="B54" s="45" t="s">
        <v>58</v>
      </c>
      <c r="C54" s="15">
        <v>1</v>
      </c>
      <c r="D54" s="46" t="s">
        <v>2</v>
      </c>
      <c r="E54" s="47">
        <v>2350000</v>
      </c>
      <c r="F54" s="88"/>
    </row>
    <row r="55" spans="1:6" ht="52.8" x14ac:dyDescent="0.25">
      <c r="A55" s="5">
        <v>12</v>
      </c>
      <c r="B55" s="45" t="s">
        <v>59</v>
      </c>
      <c r="C55" s="15">
        <v>1</v>
      </c>
      <c r="D55" s="46" t="s">
        <v>2</v>
      </c>
      <c r="E55" s="44">
        <v>1625000</v>
      </c>
      <c r="F55" s="88"/>
    </row>
    <row r="56" spans="1:6" ht="26.4" x14ac:dyDescent="0.25">
      <c r="A56" s="5">
        <v>13</v>
      </c>
      <c r="B56" s="45" t="s">
        <v>60</v>
      </c>
      <c r="C56" s="15">
        <v>1</v>
      </c>
      <c r="D56" s="46" t="s">
        <v>22</v>
      </c>
      <c r="E56" s="47">
        <v>2725000</v>
      </c>
      <c r="F56" s="88"/>
    </row>
    <row r="57" spans="1:6" ht="39.6" x14ac:dyDescent="0.25">
      <c r="A57" s="5">
        <v>14</v>
      </c>
      <c r="B57" s="45" t="s">
        <v>61</v>
      </c>
      <c r="C57" s="15">
        <v>1</v>
      </c>
      <c r="D57" s="46" t="s">
        <v>199</v>
      </c>
      <c r="E57" s="44">
        <v>2550000</v>
      </c>
      <c r="F57" s="88"/>
    </row>
    <row r="58" spans="1:6" ht="39.6" x14ac:dyDescent="0.25">
      <c r="A58" s="5">
        <v>15</v>
      </c>
      <c r="B58" s="45" t="s">
        <v>62</v>
      </c>
      <c r="C58" s="15">
        <v>1</v>
      </c>
      <c r="D58" s="46" t="s">
        <v>22</v>
      </c>
      <c r="E58" s="47">
        <v>1625000</v>
      </c>
      <c r="F58" s="88"/>
    </row>
    <row r="59" spans="1:6" ht="39.6" x14ac:dyDescent="0.25">
      <c r="A59" s="5">
        <v>16</v>
      </c>
      <c r="B59" s="45" t="s">
        <v>63</v>
      </c>
      <c r="C59" s="15">
        <v>1</v>
      </c>
      <c r="D59" s="46" t="s">
        <v>22</v>
      </c>
      <c r="E59" s="44">
        <v>1650000</v>
      </c>
      <c r="F59" s="88"/>
    </row>
    <row r="60" spans="1:6" ht="39.6" x14ac:dyDescent="0.25">
      <c r="A60" s="5">
        <v>17</v>
      </c>
      <c r="B60" s="45" t="s">
        <v>64</v>
      </c>
      <c r="C60" s="15">
        <v>1</v>
      </c>
      <c r="D60" s="46" t="s">
        <v>22</v>
      </c>
      <c r="E60" s="47">
        <v>1525000</v>
      </c>
      <c r="F60" s="88"/>
    </row>
    <row r="61" spans="1:6" ht="26.4" x14ac:dyDescent="0.25">
      <c r="A61" s="5">
        <v>18</v>
      </c>
      <c r="B61" s="45" t="s">
        <v>65</v>
      </c>
      <c r="C61" s="15">
        <v>1</v>
      </c>
      <c r="D61" s="46" t="s">
        <v>199</v>
      </c>
      <c r="E61" s="44">
        <v>3800000</v>
      </c>
      <c r="F61" s="88"/>
    </row>
    <row r="62" spans="1:6" ht="39.6" x14ac:dyDescent="0.25">
      <c r="A62" s="5">
        <v>19</v>
      </c>
      <c r="B62" s="45" t="s">
        <v>66</v>
      </c>
      <c r="C62" s="15">
        <v>1</v>
      </c>
      <c r="D62" s="46" t="s">
        <v>22</v>
      </c>
      <c r="E62" s="47">
        <v>2900000</v>
      </c>
      <c r="F62" s="88"/>
    </row>
    <row r="63" spans="1:6" x14ac:dyDescent="0.25">
      <c r="A63" s="5">
        <v>20</v>
      </c>
      <c r="B63" s="45" t="s">
        <v>67</v>
      </c>
      <c r="C63" s="15">
        <v>1</v>
      </c>
      <c r="D63" s="46" t="s">
        <v>2</v>
      </c>
      <c r="E63" s="44">
        <v>1800000</v>
      </c>
      <c r="F63" s="88"/>
    </row>
    <row r="64" spans="1:6" ht="26.4" x14ac:dyDescent="0.25">
      <c r="A64" s="5">
        <v>21</v>
      </c>
      <c r="B64" s="18" t="s">
        <v>68</v>
      </c>
      <c r="C64" s="15">
        <v>1</v>
      </c>
      <c r="D64" s="16" t="s">
        <v>104</v>
      </c>
      <c r="E64" s="47">
        <v>2775000</v>
      </c>
      <c r="F64" s="88"/>
    </row>
    <row r="65" spans="1:6" ht="26.4" x14ac:dyDescent="0.25">
      <c r="A65" s="5">
        <v>22</v>
      </c>
      <c r="B65" s="45" t="s">
        <v>69</v>
      </c>
      <c r="C65" s="15">
        <v>1</v>
      </c>
      <c r="D65" s="46" t="s">
        <v>22</v>
      </c>
      <c r="E65" s="44">
        <v>1575000</v>
      </c>
      <c r="F65" s="88"/>
    </row>
    <row r="66" spans="1:6" ht="39.6" x14ac:dyDescent="0.25">
      <c r="A66" s="5">
        <v>23</v>
      </c>
      <c r="B66" s="45" t="s">
        <v>70</v>
      </c>
      <c r="C66" s="15">
        <v>1</v>
      </c>
      <c r="D66" s="46" t="s">
        <v>22</v>
      </c>
      <c r="E66" s="47">
        <v>2700000</v>
      </c>
      <c r="F66" s="88"/>
    </row>
    <row r="67" spans="1:6" ht="19.5" customHeight="1" x14ac:dyDescent="0.25">
      <c r="A67" s="5">
        <v>24</v>
      </c>
      <c r="B67" s="45" t="s">
        <v>71</v>
      </c>
      <c r="C67" s="15">
        <v>1</v>
      </c>
      <c r="D67" s="46" t="s">
        <v>22</v>
      </c>
      <c r="E67" s="44">
        <v>1600000</v>
      </c>
      <c r="F67" s="88"/>
    </row>
    <row r="68" spans="1:6" ht="39.6" x14ac:dyDescent="0.25">
      <c r="A68" s="5">
        <v>25</v>
      </c>
      <c r="B68" s="45" t="s">
        <v>72</v>
      </c>
      <c r="C68" s="15">
        <v>1</v>
      </c>
      <c r="D68" s="46" t="s">
        <v>22</v>
      </c>
      <c r="E68" s="47">
        <v>1725000</v>
      </c>
      <c r="F68" s="88"/>
    </row>
    <row r="69" spans="1:6" ht="39.6" x14ac:dyDescent="0.25">
      <c r="A69" s="5">
        <v>26</v>
      </c>
      <c r="B69" s="45" t="s">
        <v>73</v>
      </c>
      <c r="C69" s="15">
        <v>1</v>
      </c>
      <c r="D69" s="46" t="s">
        <v>199</v>
      </c>
      <c r="E69" s="44">
        <v>4600000</v>
      </c>
      <c r="F69" s="88"/>
    </row>
    <row r="70" spans="1:6" ht="39.6" x14ac:dyDescent="0.25">
      <c r="A70" s="5">
        <v>27</v>
      </c>
      <c r="B70" s="45" t="s">
        <v>74</v>
      </c>
      <c r="C70" s="15">
        <v>1</v>
      </c>
      <c r="D70" s="46" t="s">
        <v>22</v>
      </c>
      <c r="E70" s="47">
        <v>1700000</v>
      </c>
      <c r="F70" s="88"/>
    </row>
    <row r="71" spans="1:6" ht="26.4" x14ac:dyDescent="0.25">
      <c r="A71" s="5">
        <v>28</v>
      </c>
      <c r="B71" s="45" t="s">
        <v>75</v>
      </c>
      <c r="C71" s="15">
        <v>1</v>
      </c>
      <c r="D71" s="46" t="s">
        <v>2</v>
      </c>
      <c r="E71" s="44">
        <v>1450000</v>
      </c>
      <c r="F71" s="88"/>
    </row>
    <row r="72" spans="1:6" ht="52.8" x14ac:dyDescent="0.25">
      <c r="A72" s="5">
        <v>29</v>
      </c>
      <c r="B72" s="45" t="s">
        <v>126</v>
      </c>
      <c r="C72" s="15">
        <v>1</v>
      </c>
      <c r="D72" s="46" t="s">
        <v>2</v>
      </c>
      <c r="E72" s="47">
        <v>1400000</v>
      </c>
      <c r="F72" s="88"/>
    </row>
    <row r="73" spans="1:6" ht="39.6" x14ac:dyDescent="0.25">
      <c r="A73" s="5">
        <v>30</v>
      </c>
      <c r="B73" s="45" t="s">
        <v>76</v>
      </c>
      <c r="C73" s="15">
        <v>1</v>
      </c>
      <c r="D73" s="46" t="s">
        <v>199</v>
      </c>
      <c r="E73" s="44">
        <v>3200000</v>
      </c>
      <c r="F73" s="88"/>
    </row>
    <row r="74" spans="1:6" ht="39.6" x14ac:dyDescent="0.25">
      <c r="A74" s="5">
        <v>31</v>
      </c>
      <c r="B74" s="45" t="s">
        <v>77</v>
      </c>
      <c r="C74" s="15">
        <v>1</v>
      </c>
      <c r="D74" s="46" t="s">
        <v>22</v>
      </c>
      <c r="E74" s="47">
        <v>1650000</v>
      </c>
      <c r="F74" s="88"/>
    </row>
    <row r="75" spans="1:6" ht="26.4" x14ac:dyDescent="0.25">
      <c r="A75" s="5">
        <v>32</v>
      </c>
      <c r="B75" s="45" t="s">
        <v>78</v>
      </c>
      <c r="C75" s="15">
        <v>1</v>
      </c>
      <c r="D75" s="46" t="s">
        <v>2</v>
      </c>
      <c r="E75" s="44">
        <v>2925000</v>
      </c>
      <c r="F75" s="88"/>
    </row>
    <row r="76" spans="1:6" ht="26.4" x14ac:dyDescent="0.25">
      <c r="A76" s="5">
        <v>33</v>
      </c>
      <c r="B76" s="45" t="s">
        <v>79</v>
      </c>
      <c r="C76" s="15">
        <v>1</v>
      </c>
      <c r="D76" s="46" t="s">
        <v>199</v>
      </c>
      <c r="E76" s="47">
        <v>3575000</v>
      </c>
      <c r="F76" s="88"/>
    </row>
    <row r="77" spans="1:6" ht="39.6" x14ac:dyDescent="0.25">
      <c r="A77" s="5">
        <v>34</v>
      </c>
      <c r="B77" s="45" t="s">
        <v>80</v>
      </c>
      <c r="C77" s="15">
        <v>1</v>
      </c>
      <c r="D77" s="46" t="s">
        <v>22</v>
      </c>
      <c r="E77" s="44">
        <v>1650000</v>
      </c>
      <c r="F77" s="88"/>
    </row>
    <row r="78" spans="1:6" ht="39.6" x14ac:dyDescent="0.25">
      <c r="A78" s="5">
        <v>35</v>
      </c>
      <c r="B78" s="45" t="s">
        <v>81</v>
      </c>
      <c r="C78" s="15">
        <v>1</v>
      </c>
      <c r="D78" s="46" t="s">
        <v>22</v>
      </c>
      <c r="E78" s="47">
        <v>1700000</v>
      </c>
      <c r="F78" s="88"/>
    </row>
    <row r="79" spans="1:6" ht="26.4" x14ac:dyDescent="0.25">
      <c r="A79" s="5">
        <v>36</v>
      </c>
      <c r="B79" s="45" t="s">
        <v>82</v>
      </c>
      <c r="C79" s="15">
        <v>1</v>
      </c>
      <c r="D79" s="46" t="s">
        <v>22</v>
      </c>
      <c r="E79" s="44">
        <v>1550000</v>
      </c>
      <c r="F79" s="88"/>
    </row>
    <row r="80" spans="1:6" ht="26.4" x14ac:dyDescent="0.25">
      <c r="A80" s="5">
        <v>37</v>
      </c>
      <c r="B80" s="45" t="s">
        <v>83</v>
      </c>
      <c r="C80" s="15">
        <v>1</v>
      </c>
      <c r="D80" s="46" t="s">
        <v>199</v>
      </c>
      <c r="E80" s="47">
        <v>3350000</v>
      </c>
      <c r="F80" s="88"/>
    </row>
    <row r="81" spans="1:6" x14ac:dyDescent="0.25">
      <c r="A81" s="5">
        <v>38</v>
      </c>
      <c r="B81" s="45" t="s">
        <v>84</v>
      </c>
      <c r="C81" s="15">
        <v>1</v>
      </c>
      <c r="D81" s="46" t="s">
        <v>2</v>
      </c>
      <c r="E81" s="44">
        <v>1200000</v>
      </c>
      <c r="F81" s="88"/>
    </row>
    <row r="82" spans="1:6" ht="39.6" x14ac:dyDescent="0.25">
      <c r="A82" s="5">
        <v>39</v>
      </c>
      <c r="B82" s="45" t="s">
        <v>85</v>
      </c>
      <c r="C82" s="15">
        <v>1</v>
      </c>
      <c r="D82" s="46" t="s">
        <v>22</v>
      </c>
      <c r="E82" s="47">
        <v>1750000</v>
      </c>
      <c r="F82" s="88"/>
    </row>
    <row r="83" spans="1:6" ht="39.6" x14ac:dyDescent="0.25">
      <c r="A83" s="5">
        <v>40</v>
      </c>
      <c r="B83" s="45" t="s">
        <v>86</v>
      </c>
      <c r="C83" s="15">
        <v>1</v>
      </c>
      <c r="D83" s="46" t="s">
        <v>22</v>
      </c>
      <c r="E83" s="44">
        <v>1725000</v>
      </c>
      <c r="F83" s="88"/>
    </row>
    <row r="84" spans="1:6" ht="26.4" x14ac:dyDescent="0.25">
      <c r="A84" s="5">
        <v>41</v>
      </c>
      <c r="B84" s="45" t="s">
        <v>127</v>
      </c>
      <c r="C84" s="15">
        <v>1</v>
      </c>
      <c r="D84" s="46" t="s">
        <v>22</v>
      </c>
      <c r="E84" s="44">
        <v>2700000</v>
      </c>
      <c r="F84" s="88"/>
    </row>
    <row r="85" spans="1:6" ht="39.6" x14ac:dyDescent="0.25">
      <c r="A85" s="5">
        <v>42</v>
      </c>
      <c r="B85" s="45" t="s">
        <v>87</v>
      </c>
      <c r="C85" s="15">
        <v>1</v>
      </c>
      <c r="D85" s="46" t="s">
        <v>22</v>
      </c>
      <c r="E85" s="49">
        <v>2200000</v>
      </c>
      <c r="F85" s="88"/>
    </row>
    <row r="86" spans="1:6" ht="15.75" customHeight="1" x14ac:dyDescent="0.25">
      <c r="A86" s="5">
        <v>43</v>
      </c>
      <c r="B86" s="50" t="s">
        <v>88</v>
      </c>
      <c r="C86" s="15">
        <v>1</v>
      </c>
      <c r="D86" s="48" t="s">
        <v>2</v>
      </c>
      <c r="E86" s="44">
        <v>1550000</v>
      </c>
      <c r="F86" s="88"/>
    </row>
    <row r="87" spans="1:6" ht="39.6" x14ac:dyDescent="0.25">
      <c r="A87" s="5">
        <v>44</v>
      </c>
      <c r="B87" s="45" t="s">
        <v>89</v>
      </c>
      <c r="C87" s="15">
        <v>1</v>
      </c>
      <c r="D87" s="46" t="s">
        <v>22</v>
      </c>
      <c r="E87" s="47">
        <v>2250000</v>
      </c>
      <c r="F87" s="88"/>
    </row>
    <row r="88" spans="1:6" ht="39.6" x14ac:dyDescent="0.25">
      <c r="A88" s="5">
        <v>45</v>
      </c>
      <c r="B88" s="45" t="s">
        <v>90</v>
      </c>
      <c r="C88" s="15">
        <v>1</v>
      </c>
      <c r="D88" s="46" t="s">
        <v>199</v>
      </c>
      <c r="E88" s="44">
        <v>4575000</v>
      </c>
      <c r="F88" s="88"/>
    </row>
    <row r="89" spans="1:6" ht="39.6" x14ac:dyDescent="0.25">
      <c r="A89" s="5">
        <v>46</v>
      </c>
      <c r="B89" s="45" t="s">
        <v>91</v>
      </c>
      <c r="C89" s="15">
        <v>1</v>
      </c>
      <c r="D89" s="46" t="s">
        <v>199</v>
      </c>
      <c r="E89" s="47">
        <v>3700000</v>
      </c>
      <c r="F89" s="88"/>
    </row>
    <row r="90" spans="1:6" ht="16.5" customHeight="1" x14ac:dyDescent="0.25">
      <c r="A90" s="5">
        <v>47</v>
      </c>
      <c r="B90" s="45" t="s">
        <v>90</v>
      </c>
      <c r="C90" s="15">
        <v>1</v>
      </c>
      <c r="D90" s="48" t="s">
        <v>22</v>
      </c>
      <c r="E90" s="44">
        <v>1650000</v>
      </c>
      <c r="F90" s="88"/>
    </row>
    <row r="91" spans="1:6" ht="26.4" x14ac:dyDescent="0.25">
      <c r="A91" s="5">
        <v>48</v>
      </c>
      <c r="B91" s="45" t="s">
        <v>92</v>
      </c>
      <c r="C91" s="15">
        <v>1</v>
      </c>
      <c r="D91" s="46" t="s">
        <v>22</v>
      </c>
      <c r="E91" s="47">
        <v>2125000</v>
      </c>
      <c r="F91" s="88"/>
    </row>
    <row r="92" spans="1:6" ht="26.4" x14ac:dyDescent="0.25">
      <c r="A92" s="5">
        <v>49</v>
      </c>
      <c r="B92" s="45" t="s">
        <v>128</v>
      </c>
      <c r="C92" s="15">
        <v>1</v>
      </c>
      <c r="D92" s="46" t="s">
        <v>22</v>
      </c>
      <c r="E92" s="44">
        <v>1450000</v>
      </c>
      <c r="F92" s="88"/>
    </row>
    <row r="93" spans="1:6" ht="21" customHeight="1" x14ac:dyDescent="0.25">
      <c r="A93" s="5">
        <v>50</v>
      </c>
      <c r="B93" s="51" t="s">
        <v>93</v>
      </c>
      <c r="C93" s="15">
        <v>1</v>
      </c>
      <c r="D93" s="46" t="s">
        <v>22</v>
      </c>
      <c r="E93" s="44">
        <v>1625000</v>
      </c>
      <c r="F93" s="88"/>
    </row>
    <row r="94" spans="1:6" ht="39.6" x14ac:dyDescent="0.25">
      <c r="A94" s="5">
        <v>51</v>
      </c>
      <c r="B94" s="45" t="s">
        <v>107</v>
      </c>
      <c r="C94" s="15">
        <v>1</v>
      </c>
      <c r="D94" s="48" t="s">
        <v>199</v>
      </c>
      <c r="E94" s="47">
        <v>3800000</v>
      </c>
      <c r="F94" s="88"/>
    </row>
    <row r="95" spans="1:6" ht="26.4" x14ac:dyDescent="0.25">
      <c r="A95" s="5">
        <v>52</v>
      </c>
      <c r="B95" s="45" t="s">
        <v>94</v>
      </c>
      <c r="C95" s="15">
        <v>1</v>
      </c>
      <c r="D95" s="46" t="s">
        <v>199</v>
      </c>
      <c r="E95" s="44">
        <v>6375000</v>
      </c>
      <c r="F95" s="88"/>
    </row>
    <row r="96" spans="1:6" ht="39.6" x14ac:dyDescent="0.25">
      <c r="A96" s="5">
        <v>53</v>
      </c>
      <c r="B96" s="45" t="s">
        <v>108</v>
      </c>
      <c r="C96" s="15">
        <v>1</v>
      </c>
      <c r="D96" s="48" t="s">
        <v>22</v>
      </c>
      <c r="E96" s="47">
        <v>5600000</v>
      </c>
      <c r="F96" s="88"/>
    </row>
    <row r="97" spans="1:8" ht="39.6" x14ac:dyDescent="0.25">
      <c r="A97" s="5">
        <v>54</v>
      </c>
      <c r="B97" s="45" t="s">
        <v>95</v>
      </c>
      <c r="C97" s="15">
        <v>1</v>
      </c>
      <c r="D97" s="46" t="s">
        <v>22</v>
      </c>
      <c r="E97" s="44">
        <v>5250000</v>
      </c>
      <c r="F97" s="88"/>
    </row>
    <row r="98" spans="1:8" ht="39.6" x14ac:dyDescent="0.25">
      <c r="A98" s="5">
        <v>55</v>
      </c>
      <c r="B98" s="45" t="s">
        <v>96</v>
      </c>
      <c r="C98" s="15">
        <v>1</v>
      </c>
      <c r="D98" s="46" t="s">
        <v>2</v>
      </c>
      <c r="E98" s="47">
        <v>3750000</v>
      </c>
      <c r="F98" s="88"/>
    </row>
    <row r="99" spans="1:8" ht="39.6" x14ac:dyDescent="0.25">
      <c r="A99" s="5">
        <v>56</v>
      </c>
      <c r="B99" s="45" t="s">
        <v>97</v>
      </c>
      <c r="C99" s="15">
        <v>1</v>
      </c>
      <c r="D99" s="46" t="s">
        <v>2</v>
      </c>
      <c r="E99" s="44">
        <v>1450000</v>
      </c>
      <c r="F99" s="88"/>
    </row>
    <row r="100" spans="1:8" x14ac:dyDescent="0.25">
      <c r="A100" s="5">
        <v>57</v>
      </c>
      <c r="B100" s="45" t="s">
        <v>98</v>
      </c>
      <c r="C100" s="15">
        <v>1</v>
      </c>
      <c r="D100" s="46" t="s">
        <v>2</v>
      </c>
      <c r="E100" s="47">
        <v>1900000</v>
      </c>
      <c r="F100" s="88"/>
    </row>
    <row r="101" spans="1:8" ht="39.6" x14ac:dyDescent="0.25">
      <c r="A101" s="5">
        <v>58</v>
      </c>
      <c r="B101" s="45" t="s">
        <v>99</v>
      </c>
      <c r="C101" s="15">
        <v>1</v>
      </c>
      <c r="D101" s="46" t="s">
        <v>22</v>
      </c>
      <c r="E101" s="44">
        <v>1125000</v>
      </c>
      <c r="F101" s="88"/>
    </row>
    <row r="102" spans="1:8" ht="39.6" x14ac:dyDescent="0.25">
      <c r="A102" s="5">
        <v>59</v>
      </c>
      <c r="B102" s="45" t="s">
        <v>99</v>
      </c>
      <c r="C102" s="15">
        <v>1</v>
      </c>
      <c r="D102" s="46" t="s">
        <v>22</v>
      </c>
      <c r="E102" s="47">
        <v>1125000</v>
      </c>
      <c r="F102" s="88"/>
    </row>
    <row r="103" spans="1:8" ht="39.6" x14ac:dyDescent="0.25">
      <c r="A103" s="5">
        <v>60</v>
      </c>
      <c r="B103" s="45" t="s">
        <v>100</v>
      </c>
      <c r="C103" s="15">
        <v>1</v>
      </c>
      <c r="D103" s="46" t="s">
        <v>22</v>
      </c>
      <c r="E103" s="44">
        <v>1500000</v>
      </c>
      <c r="F103" s="88"/>
    </row>
    <row r="104" spans="1:8" ht="39.6" x14ac:dyDescent="0.25">
      <c r="A104" s="5">
        <v>61</v>
      </c>
      <c r="B104" s="45" t="s">
        <v>101</v>
      </c>
      <c r="C104" s="15">
        <v>1</v>
      </c>
      <c r="D104" s="46" t="s">
        <v>22</v>
      </c>
      <c r="E104" s="47">
        <v>1150000</v>
      </c>
      <c r="F104" s="88"/>
    </row>
    <row r="105" spans="1:8" ht="52.8" x14ac:dyDescent="0.25">
      <c r="A105" s="5">
        <v>62</v>
      </c>
      <c r="B105" s="45" t="s">
        <v>102</v>
      </c>
      <c r="C105" s="15">
        <v>1</v>
      </c>
      <c r="D105" s="46" t="s">
        <v>36</v>
      </c>
      <c r="E105" s="44">
        <v>3800000</v>
      </c>
      <c r="F105" s="88"/>
    </row>
    <row r="106" spans="1:8" ht="52.8" x14ac:dyDescent="0.25">
      <c r="A106" s="5">
        <v>63</v>
      </c>
      <c r="B106" s="45" t="s">
        <v>103</v>
      </c>
      <c r="C106" s="15">
        <v>1</v>
      </c>
      <c r="D106" s="46" t="s">
        <v>36</v>
      </c>
      <c r="E106" s="47">
        <v>5600000</v>
      </c>
      <c r="F106" s="88"/>
    </row>
    <row r="107" spans="1:8" ht="13.8" thickBot="1" x14ac:dyDescent="0.3">
      <c r="A107" s="26"/>
      <c r="B107" s="94" t="s">
        <v>125</v>
      </c>
      <c r="C107" s="94"/>
      <c r="D107" s="95"/>
      <c r="E107" s="52">
        <f>SUM(E44:E106)</f>
        <v>156525000</v>
      </c>
      <c r="F107" s="52"/>
    </row>
    <row r="108" spans="1:8" ht="30" customHeight="1" thickBot="1" x14ac:dyDescent="0.3">
      <c r="A108" s="53"/>
      <c r="B108" s="53"/>
      <c r="C108" s="118" t="s">
        <v>187</v>
      </c>
      <c r="D108" s="120"/>
      <c r="E108" s="118" t="s">
        <v>188</v>
      </c>
      <c r="F108" s="119"/>
      <c r="G108" s="120"/>
      <c r="H108" s="54"/>
    </row>
    <row r="109" spans="1:8" ht="14.25" customHeight="1" thickBot="1" x14ac:dyDescent="0.3">
      <c r="A109" s="55"/>
      <c r="B109" s="53"/>
      <c r="C109" s="38" t="s">
        <v>109</v>
      </c>
      <c r="D109" s="38" t="s">
        <v>130</v>
      </c>
      <c r="E109" s="56" t="s">
        <v>131</v>
      </c>
      <c r="F109" s="57" t="s">
        <v>132</v>
      </c>
      <c r="G109" s="56" t="s">
        <v>133</v>
      </c>
      <c r="H109" s="58"/>
    </row>
    <row r="110" spans="1:8" ht="20.25" customHeight="1" x14ac:dyDescent="0.25">
      <c r="A110" s="59"/>
      <c r="B110" s="59"/>
      <c r="C110" s="60"/>
      <c r="D110" s="55" t="s">
        <v>129</v>
      </c>
      <c r="E110" s="103"/>
      <c r="F110" s="104"/>
      <c r="G110" s="105"/>
      <c r="H110" s="58"/>
    </row>
    <row r="111" spans="1:8" x14ac:dyDescent="0.25">
      <c r="C111" s="61">
        <v>1</v>
      </c>
      <c r="D111" s="62" t="s">
        <v>134</v>
      </c>
      <c r="E111" s="63">
        <v>1547000</v>
      </c>
      <c r="F111" s="64">
        <v>1856400</v>
      </c>
      <c r="G111" s="64">
        <v>2289560</v>
      </c>
      <c r="H111" s="58"/>
    </row>
    <row r="112" spans="1:8" x14ac:dyDescent="0.25">
      <c r="C112" s="65">
        <v>2</v>
      </c>
      <c r="D112" s="62" t="s">
        <v>135</v>
      </c>
      <c r="E112" s="66">
        <v>1353000</v>
      </c>
      <c r="F112" s="64">
        <v>1623600</v>
      </c>
      <c r="G112" s="64">
        <v>2002440</v>
      </c>
      <c r="H112" s="58"/>
    </row>
    <row r="113" spans="3:8" x14ac:dyDescent="0.25">
      <c r="C113" s="65">
        <v>3</v>
      </c>
      <c r="D113" s="62" t="s">
        <v>136</v>
      </c>
      <c r="E113" s="66">
        <v>110000.00000000001</v>
      </c>
      <c r="F113" s="64">
        <v>132000</v>
      </c>
      <c r="G113" s="64">
        <v>162800.00000000003</v>
      </c>
      <c r="H113" s="58"/>
    </row>
    <row r="114" spans="3:8" x14ac:dyDescent="0.25">
      <c r="C114" s="65">
        <v>4</v>
      </c>
      <c r="D114" s="62" t="s">
        <v>137</v>
      </c>
      <c r="E114" s="66">
        <v>187000.00000000003</v>
      </c>
      <c r="F114" s="64">
        <v>224400.00000000003</v>
      </c>
      <c r="G114" s="64">
        <v>276760.00000000006</v>
      </c>
      <c r="H114" s="58"/>
    </row>
    <row r="115" spans="3:8" x14ac:dyDescent="0.25">
      <c r="C115" s="65">
        <v>5</v>
      </c>
      <c r="D115" s="62" t="s">
        <v>138</v>
      </c>
      <c r="E115" s="66">
        <v>154000</v>
      </c>
      <c r="F115" s="64">
        <v>184800</v>
      </c>
      <c r="G115" s="64">
        <v>227920</v>
      </c>
      <c r="H115" s="58"/>
    </row>
    <row r="116" spans="3:8" x14ac:dyDescent="0.25">
      <c r="C116" s="65">
        <v>6</v>
      </c>
      <c r="D116" s="62" t="s">
        <v>139</v>
      </c>
      <c r="E116" s="63">
        <v>737800</v>
      </c>
      <c r="F116" s="64">
        <v>885360</v>
      </c>
      <c r="G116" s="67">
        <v>1091944</v>
      </c>
    </row>
    <row r="117" spans="3:8" x14ac:dyDescent="0.25">
      <c r="C117" s="65">
        <v>7</v>
      </c>
      <c r="D117" s="62" t="s">
        <v>140</v>
      </c>
      <c r="E117" s="66">
        <v>1764000</v>
      </c>
      <c r="F117" s="64">
        <v>2116800</v>
      </c>
      <c r="G117" s="67">
        <v>2610720</v>
      </c>
    </row>
    <row r="118" spans="3:8" x14ac:dyDescent="0.25">
      <c r="C118" s="65">
        <v>8</v>
      </c>
      <c r="D118" s="62" t="s">
        <v>141</v>
      </c>
      <c r="E118" s="66">
        <v>1890000</v>
      </c>
      <c r="F118" s="64">
        <v>2268000</v>
      </c>
      <c r="G118" s="67">
        <v>2797200</v>
      </c>
    </row>
    <row r="119" spans="3:8" x14ac:dyDescent="0.25">
      <c r="C119" s="65">
        <v>9</v>
      </c>
      <c r="D119" s="62" t="s">
        <v>142</v>
      </c>
      <c r="E119" s="66">
        <v>1023000.0000000001</v>
      </c>
      <c r="F119" s="64">
        <v>1227600</v>
      </c>
      <c r="G119" s="67">
        <v>1514040.0000000002</v>
      </c>
    </row>
    <row r="120" spans="3:8" x14ac:dyDescent="0.25">
      <c r="C120" s="65">
        <v>10</v>
      </c>
      <c r="D120" s="62" t="s">
        <v>143</v>
      </c>
      <c r="E120" s="66">
        <v>1599000</v>
      </c>
      <c r="F120" s="64">
        <v>1918800</v>
      </c>
      <c r="G120" s="67">
        <v>2366520</v>
      </c>
    </row>
    <row r="121" spans="3:8" x14ac:dyDescent="0.25">
      <c r="C121" s="65">
        <v>11</v>
      </c>
      <c r="D121" s="62" t="s">
        <v>144</v>
      </c>
      <c r="E121" s="66">
        <v>583100</v>
      </c>
      <c r="F121" s="64">
        <v>699720</v>
      </c>
      <c r="G121" s="67">
        <v>862988</v>
      </c>
    </row>
    <row r="122" spans="3:8" x14ac:dyDescent="0.25">
      <c r="C122" s="65">
        <v>12</v>
      </c>
      <c r="D122" s="62" t="s">
        <v>145</v>
      </c>
      <c r="E122" s="66">
        <v>166050</v>
      </c>
      <c r="F122" s="64">
        <v>199260</v>
      </c>
      <c r="G122" s="67">
        <v>245754</v>
      </c>
    </row>
    <row r="123" spans="3:8" ht="13.8" thickBot="1" x14ac:dyDescent="0.3">
      <c r="C123" s="68">
        <v>13</v>
      </c>
      <c r="D123" s="69" t="s">
        <v>146</v>
      </c>
      <c r="E123" s="70">
        <v>1950000</v>
      </c>
      <c r="F123" s="71">
        <v>2340000</v>
      </c>
      <c r="G123" s="72">
        <v>2886000</v>
      </c>
    </row>
    <row r="124" spans="3:8" ht="13.8" thickBot="1" x14ac:dyDescent="0.3">
      <c r="C124" s="60"/>
      <c r="D124" s="55" t="s">
        <v>147</v>
      </c>
      <c r="E124" s="71"/>
      <c r="F124" s="73"/>
      <c r="G124" s="74"/>
    </row>
    <row r="125" spans="3:8" x14ac:dyDescent="0.25">
      <c r="C125" s="65">
        <v>1</v>
      </c>
      <c r="D125" s="62" t="s">
        <v>134</v>
      </c>
      <c r="E125" s="75">
        <v>1094800</v>
      </c>
      <c r="F125" s="64">
        <v>1313760</v>
      </c>
      <c r="G125" s="67">
        <v>1620304</v>
      </c>
    </row>
    <row r="126" spans="3:8" x14ac:dyDescent="0.25">
      <c r="C126" s="65">
        <v>2</v>
      </c>
      <c r="D126" s="62" t="s">
        <v>135</v>
      </c>
      <c r="E126" s="76">
        <v>934800</v>
      </c>
      <c r="F126" s="64">
        <v>1121760</v>
      </c>
      <c r="G126" s="67">
        <v>1383504</v>
      </c>
    </row>
    <row r="127" spans="3:8" x14ac:dyDescent="0.25">
      <c r="C127" s="65">
        <v>3</v>
      </c>
      <c r="D127" s="62" t="s">
        <v>148</v>
      </c>
      <c r="E127" s="76">
        <v>528000</v>
      </c>
      <c r="F127" s="64">
        <v>633600</v>
      </c>
      <c r="G127" s="67">
        <v>781440</v>
      </c>
    </row>
    <row r="128" spans="3:8" x14ac:dyDescent="0.25">
      <c r="C128" s="65">
        <v>4</v>
      </c>
      <c r="D128" s="62" t="s">
        <v>137</v>
      </c>
      <c r="E128" s="76">
        <v>187000.00000000003</v>
      </c>
      <c r="F128" s="64">
        <v>224400.00000000003</v>
      </c>
      <c r="G128" s="67">
        <v>276760.00000000006</v>
      </c>
    </row>
    <row r="129" spans="3:7" x14ac:dyDescent="0.25">
      <c r="C129" s="65">
        <v>5</v>
      </c>
      <c r="D129" s="62" t="s">
        <v>138</v>
      </c>
      <c r="E129" s="76">
        <v>88000</v>
      </c>
      <c r="F129" s="64">
        <v>105600</v>
      </c>
      <c r="G129" s="67">
        <v>130240</v>
      </c>
    </row>
    <row r="130" spans="3:7" x14ac:dyDescent="0.25">
      <c r="C130" s="65">
        <v>6</v>
      </c>
      <c r="D130" s="62" t="s">
        <v>139</v>
      </c>
      <c r="E130" s="76">
        <v>559300</v>
      </c>
      <c r="F130" s="64">
        <v>671160</v>
      </c>
      <c r="G130" s="67">
        <v>827764</v>
      </c>
    </row>
    <row r="131" spans="3:7" x14ac:dyDescent="0.25">
      <c r="C131" s="65">
        <v>7</v>
      </c>
      <c r="D131" s="62" t="s">
        <v>140</v>
      </c>
      <c r="E131" s="76">
        <v>1386000</v>
      </c>
      <c r="F131" s="64">
        <v>1663200</v>
      </c>
      <c r="G131" s="67">
        <v>2051280</v>
      </c>
    </row>
    <row r="132" spans="3:7" x14ac:dyDescent="0.25">
      <c r="C132" s="65">
        <v>8</v>
      </c>
      <c r="D132" s="62" t="s">
        <v>141</v>
      </c>
      <c r="E132" s="76">
        <v>1386000</v>
      </c>
      <c r="F132" s="64">
        <v>1663200</v>
      </c>
      <c r="G132" s="67">
        <v>2051280</v>
      </c>
    </row>
    <row r="133" spans="3:7" x14ac:dyDescent="0.25">
      <c r="C133" s="65">
        <v>9</v>
      </c>
      <c r="D133" s="62" t="s">
        <v>142</v>
      </c>
      <c r="E133" s="76">
        <v>715000</v>
      </c>
      <c r="F133" s="64">
        <v>858000</v>
      </c>
      <c r="G133" s="67">
        <v>1058200</v>
      </c>
    </row>
    <row r="134" spans="3:7" x14ac:dyDescent="0.25">
      <c r="C134" s="65">
        <v>10</v>
      </c>
      <c r="D134" s="62" t="s">
        <v>143</v>
      </c>
      <c r="E134" s="76">
        <v>1168500</v>
      </c>
      <c r="F134" s="64">
        <v>1402200</v>
      </c>
      <c r="G134" s="67">
        <v>1729380</v>
      </c>
    </row>
    <row r="135" spans="3:7" x14ac:dyDescent="0.25">
      <c r="C135" s="65">
        <v>11</v>
      </c>
      <c r="D135" s="62" t="s">
        <v>144</v>
      </c>
      <c r="E135" s="76">
        <v>416500</v>
      </c>
      <c r="F135" s="64">
        <v>499800</v>
      </c>
      <c r="G135" s="67">
        <v>616420</v>
      </c>
    </row>
    <row r="136" spans="3:7" x14ac:dyDescent="0.25">
      <c r="C136" s="65">
        <v>12</v>
      </c>
      <c r="D136" s="62" t="s">
        <v>145</v>
      </c>
      <c r="E136" s="76">
        <v>88560</v>
      </c>
      <c r="F136" s="64">
        <v>106272</v>
      </c>
      <c r="G136" s="67">
        <v>131068.8</v>
      </c>
    </row>
    <row r="137" spans="3:7" ht="13.8" thickBot="1" x14ac:dyDescent="0.3">
      <c r="C137" s="68">
        <v>13</v>
      </c>
      <c r="D137" s="69" t="s">
        <v>146</v>
      </c>
      <c r="E137" s="77">
        <v>2210000</v>
      </c>
      <c r="F137" s="71">
        <v>2652000</v>
      </c>
      <c r="G137" s="78">
        <v>3270800</v>
      </c>
    </row>
    <row r="138" spans="3:7" ht="13.8" thickBot="1" x14ac:dyDescent="0.3">
      <c r="C138" s="60"/>
      <c r="D138" s="55" t="s">
        <v>149</v>
      </c>
      <c r="E138" s="71"/>
      <c r="F138" s="73"/>
      <c r="G138" s="74"/>
    </row>
    <row r="139" spans="3:7" x14ac:dyDescent="0.25">
      <c r="C139" s="65">
        <v>1</v>
      </c>
      <c r="D139" s="62" t="s">
        <v>134</v>
      </c>
      <c r="E139" s="75">
        <v>1309000</v>
      </c>
      <c r="F139" s="64">
        <v>1570800</v>
      </c>
      <c r="G139" s="67">
        <v>1937320</v>
      </c>
    </row>
    <row r="140" spans="3:7" x14ac:dyDescent="0.25">
      <c r="C140" s="65">
        <v>2</v>
      </c>
      <c r="D140" s="62" t="s">
        <v>135</v>
      </c>
      <c r="E140" s="76">
        <v>1131600</v>
      </c>
      <c r="F140" s="64">
        <v>1357920</v>
      </c>
      <c r="G140" s="67">
        <v>1674768</v>
      </c>
    </row>
    <row r="141" spans="3:7" x14ac:dyDescent="0.25">
      <c r="C141" s="65">
        <v>3</v>
      </c>
      <c r="D141" s="62" t="s">
        <v>150</v>
      </c>
      <c r="E141" s="76">
        <v>66000</v>
      </c>
      <c r="F141" s="64">
        <v>79200</v>
      </c>
      <c r="G141" s="67">
        <v>97680</v>
      </c>
    </row>
    <row r="142" spans="3:7" x14ac:dyDescent="0.25">
      <c r="C142" s="65">
        <v>4</v>
      </c>
      <c r="D142" s="62" t="s">
        <v>137</v>
      </c>
      <c r="E142" s="66">
        <v>187000.00000000003</v>
      </c>
      <c r="F142" s="64">
        <v>224400.00000000003</v>
      </c>
      <c r="G142" s="67">
        <v>276760.00000000006</v>
      </c>
    </row>
    <row r="143" spans="3:7" x14ac:dyDescent="0.25">
      <c r="C143" s="65">
        <v>5</v>
      </c>
      <c r="D143" s="62" t="s">
        <v>138</v>
      </c>
      <c r="E143" s="76">
        <v>88000</v>
      </c>
      <c r="F143" s="64">
        <v>105600</v>
      </c>
      <c r="G143" s="67">
        <v>130240</v>
      </c>
    </row>
    <row r="144" spans="3:7" x14ac:dyDescent="0.25">
      <c r="C144" s="65">
        <v>6</v>
      </c>
      <c r="D144" s="62" t="s">
        <v>139</v>
      </c>
      <c r="E144" s="76">
        <v>559300</v>
      </c>
      <c r="F144" s="64">
        <v>671160</v>
      </c>
      <c r="G144" s="67">
        <v>827764</v>
      </c>
    </row>
    <row r="145" spans="3:7" x14ac:dyDescent="0.25">
      <c r="C145" s="65">
        <v>7</v>
      </c>
      <c r="D145" s="62" t="s">
        <v>140</v>
      </c>
      <c r="E145" s="76">
        <v>1575000</v>
      </c>
      <c r="F145" s="64">
        <v>1890000</v>
      </c>
      <c r="G145" s="67">
        <v>2331000</v>
      </c>
    </row>
    <row r="146" spans="3:7" x14ac:dyDescent="0.25">
      <c r="C146" s="65">
        <v>8</v>
      </c>
      <c r="D146" s="62" t="s">
        <v>141</v>
      </c>
      <c r="E146" s="76">
        <v>1638000</v>
      </c>
      <c r="F146" s="64">
        <v>1965600</v>
      </c>
      <c r="G146" s="67">
        <v>2424240</v>
      </c>
    </row>
    <row r="147" spans="3:7" x14ac:dyDescent="0.25">
      <c r="C147" s="65">
        <v>9</v>
      </c>
      <c r="D147" s="62" t="s">
        <v>142</v>
      </c>
      <c r="E147" s="76">
        <v>858000.00000000012</v>
      </c>
      <c r="F147" s="64">
        <v>1029600.0000000001</v>
      </c>
      <c r="G147" s="67">
        <v>1269840.0000000002</v>
      </c>
    </row>
    <row r="148" spans="3:7" x14ac:dyDescent="0.25">
      <c r="C148" s="65">
        <v>10</v>
      </c>
      <c r="D148" s="62" t="s">
        <v>143</v>
      </c>
      <c r="E148" s="76">
        <v>1476000</v>
      </c>
      <c r="F148" s="64">
        <v>1771200</v>
      </c>
      <c r="G148" s="67">
        <v>2184480</v>
      </c>
    </row>
    <row r="149" spans="3:7" x14ac:dyDescent="0.25">
      <c r="C149" s="65">
        <v>11</v>
      </c>
      <c r="D149" s="62" t="s">
        <v>151</v>
      </c>
      <c r="E149" s="76">
        <v>499800</v>
      </c>
      <c r="F149" s="64">
        <v>599760</v>
      </c>
      <c r="G149" s="67">
        <v>739704</v>
      </c>
    </row>
    <row r="150" spans="3:7" x14ac:dyDescent="0.25">
      <c r="C150" s="65">
        <v>12</v>
      </c>
      <c r="D150" s="62" t="s">
        <v>152</v>
      </c>
      <c r="E150" s="76">
        <v>110700</v>
      </c>
      <c r="F150" s="64">
        <v>132840</v>
      </c>
      <c r="G150" s="67">
        <v>163836</v>
      </c>
    </row>
    <row r="151" spans="3:7" ht="13.8" thickBot="1" x14ac:dyDescent="0.3">
      <c r="C151" s="68">
        <v>13</v>
      </c>
      <c r="D151" s="69" t="s">
        <v>146</v>
      </c>
      <c r="E151" s="77">
        <v>2990000</v>
      </c>
      <c r="F151" s="71">
        <v>3588000</v>
      </c>
      <c r="G151" s="78">
        <v>4425200</v>
      </c>
    </row>
    <row r="152" spans="3:7" ht="13.8" thickBot="1" x14ac:dyDescent="0.3">
      <c r="C152" s="60"/>
      <c r="D152" s="55" t="s">
        <v>153</v>
      </c>
      <c r="E152" s="73"/>
      <c r="F152" s="73"/>
      <c r="G152" s="74"/>
    </row>
    <row r="153" spans="3:7" x14ac:dyDescent="0.25">
      <c r="C153" s="65">
        <v>1</v>
      </c>
      <c r="D153" s="62" t="s">
        <v>134</v>
      </c>
      <c r="E153" s="75">
        <v>1428000</v>
      </c>
      <c r="F153" s="64">
        <v>1713600</v>
      </c>
      <c r="G153" s="67">
        <v>2113440</v>
      </c>
    </row>
    <row r="154" spans="3:7" x14ac:dyDescent="0.25">
      <c r="C154" s="65">
        <v>2</v>
      </c>
      <c r="D154" s="62" t="s">
        <v>135</v>
      </c>
      <c r="E154" s="76">
        <v>1353000</v>
      </c>
      <c r="F154" s="64">
        <v>1623600</v>
      </c>
      <c r="G154" s="67">
        <v>2002440</v>
      </c>
    </row>
    <row r="155" spans="3:7" x14ac:dyDescent="0.25">
      <c r="C155" s="65">
        <v>3</v>
      </c>
      <c r="D155" s="62" t="s">
        <v>154</v>
      </c>
      <c r="E155" s="76">
        <v>71500</v>
      </c>
      <c r="F155" s="64">
        <v>85800</v>
      </c>
      <c r="G155" s="67">
        <v>105820</v>
      </c>
    </row>
    <row r="156" spans="3:7" x14ac:dyDescent="0.25">
      <c r="C156" s="65">
        <v>4</v>
      </c>
      <c r="D156" s="62" t="s">
        <v>137</v>
      </c>
      <c r="E156" s="76">
        <v>217800.00000000003</v>
      </c>
      <c r="F156" s="64">
        <v>261360.00000000003</v>
      </c>
      <c r="G156" s="67">
        <v>322344.00000000006</v>
      </c>
    </row>
    <row r="157" spans="3:7" x14ac:dyDescent="0.25">
      <c r="C157" s="65">
        <v>5</v>
      </c>
      <c r="D157" s="62" t="s">
        <v>138</v>
      </c>
      <c r="E157" s="76">
        <v>88000</v>
      </c>
      <c r="F157" s="64">
        <v>105600</v>
      </c>
      <c r="G157" s="67">
        <v>130240</v>
      </c>
    </row>
    <row r="158" spans="3:7" x14ac:dyDescent="0.25">
      <c r="C158" s="65">
        <v>6</v>
      </c>
      <c r="D158" s="62" t="s">
        <v>139</v>
      </c>
      <c r="E158" s="76">
        <v>559300</v>
      </c>
      <c r="F158" s="64">
        <v>671160</v>
      </c>
      <c r="G158" s="67">
        <v>827764</v>
      </c>
    </row>
    <row r="159" spans="3:7" x14ac:dyDescent="0.25">
      <c r="C159" s="65">
        <v>7</v>
      </c>
      <c r="D159" s="62" t="s">
        <v>140</v>
      </c>
      <c r="E159" s="76">
        <v>1764000</v>
      </c>
      <c r="F159" s="64">
        <v>2116800</v>
      </c>
      <c r="G159" s="67">
        <v>2610720</v>
      </c>
    </row>
    <row r="160" spans="3:7" x14ac:dyDescent="0.25">
      <c r="C160" s="65">
        <v>8</v>
      </c>
      <c r="D160" s="62" t="s">
        <v>141</v>
      </c>
      <c r="E160" s="76">
        <v>1764000</v>
      </c>
      <c r="F160" s="64">
        <v>2116800</v>
      </c>
      <c r="G160" s="67">
        <v>2610720</v>
      </c>
    </row>
    <row r="161" spans="3:7" x14ac:dyDescent="0.25">
      <c r="C161" s="65">
        <v>9</v>
      </c>
      <c r="D161" s="62" t="s">
        <v>142</v>
      </c>
      <c r="E161" s="76">
        <v>913000.00000000012</v>
      </c>
      <c r="F161" s="64">
        <v>1095600</v>
      </c>
      <c r="G161" s="67">
        <v>1351240.0000000002</v>
      </c>
    </row>
    <row r="162" spans="3:7" x14ac:dyDescent="0.25">
      <c r="C162" s="65">
        <v>10</v>
      </c>
      <c r="D162" s="62" t="s">
        <v>143</v>
      </c>
      <c r="E162" s="76">
        <v>1537500</v>
      </c>
      <c r="F162" s="64">
        <v>1845000</v>
      </c>
      <c r="G162" s="67">
        <v>2275500</v>
      </c>
    </row>
    <row r="163" spans="3:7" x14ac:dyDescent="0.25">
      <c r="C163" s="65">
        <v>11</v>
      </c>
      <c r="D163" s="62" t="s">
        <v>151</v>
      </c>
      <c r="E163" s="76">
        <v>547400</v>
      </c>
      <c r="F163" s="64">
        <v>656880</v>
      </c>
      <c r="G163" s="67">
        <v>810152</v>
      </c>
    </row>
    <row r="164" spans="3:7" x14ac:dyDescent="0.25">
      <c r="C164" s="65">
        <v>12</v>
      </c>
      <c r="D164" s="62" t="s">
        <v>152</v>
      </c>
      <c r="E164" s="76">
        <v>110700</v>
      </c>
      <c r="F164" s="64">
        <v>132840</v>
      </c>
      <c r="G164" s="67">
        <v>163836</v>
      </c>
    </row>
    <row r="165" spans="3:7" ht="13.8" thickBot="1" x14ac:dyDescent="0.3">
      <c r="C165" s="68">
        <v>13</v>
      </c>
      <c r="D165" s="69" t="s">
        <v>146</v>
      </c>
      <c r="E165" s="77">
        <v>3250000</v>
      </c>
      <c r="F165" s="79">
        <v>3900000</v>
      </c>
      <c r="G165" s="78">
        <v>4810000</v>
      </c>
    </row>
    <row r="166" spans="3:7" ht="13.8" thickBot="1" x14ac:dyDescent="0.3">
      <c r="C166" s="60"/>
      <c r="D166" s="55" t="s">
        <v>155</v>
      </c>
      <c r="E166" s="73"/>
      <c r="F166" s="71"/>
      <c r="G166" s="74"/>
    </row>
    <row r="167" spans="3:7" x14ac:dyDescent="0.25">
      <c r="C167" s="65">
        <v>1</v>
      </c>
      <c r="D167" s="62" t="s">
        <v>134</v>
      </c>
      <c r="E167" s="75">
        <v>1606500</v>
      </c>
      <c r="F167" s="64">
        <v>1927800</v>
      </c>
      <c r="G167" s="67">
        <v>2377620</v>
      </c>
    </row>
    <row r="168" spans="3:7" x14ac:dyDescent="0.25">
      <c r="C168" s="65">
        <v>2</v>
      </c>
      <c r="D168" s="62" t="s">
        <v>135</v>
      </c>
      <c r="E168" s="76">
        <v>1353000</v>
      </c>
      <c r="F168" s="64">
        <v>1623600</v>
      </c>
      <c r="G168" s="67">
        <v>2002440</v>
      </c>
    </row>
    <row r="169" spans="3:7" x14ac:dyDescent="0.25">
      <c r="C169" s="65">
        <v>3</v>
      </c>
      <c r="D169" s="62" t="s">
        <v>156</v>
      </c>
      <c r="E169" s="76">
        <v>275000</v>
      </c>
      <c r="F169" s="64">
        <v>330000</v>
      </c>
      <c r="G169" s="67">
        <v>407000</v>
      </c>
    </row>
    <row r="170" spans="3:7" x14ac:dyDescent="0.25">
      <c r="C170" s="65">
        <v>4</v>
      </c>
      <c r="D170" s="62" t="s">
        <v>137</v>
      </c>
      <c r="E170" s="76">
        <v>217800.00000000003</v>
      </c>
      <c r="F170" s="64">
        <v>261360.00000000003</v>
      </c>
      <c r="G170" s="67">
        <v>322344.00000000006</v>
      </c>
    </row>
    <row r="171" spans="3:7" x14ac:dyDescent="0.25">
      <c r="C171" s="65">
        <v>5</v>
      </c>
      <c r="D171" s="62" t="s">
        <v>138</v>
      </c>
      <c r="E171" s="76">
        <v>88000</v>
      </c>
      <c r="F171" s="64">
        <v>105600</v>
      </c>
      <c r="G171" s="67">
        <v>130240</v>
      </c>
    </row>
    <row r="172" spans="3:7" x14ac:dyDescent="0.25">
      <c r="C172" s="65">
        <v>6</v>
      </c>
      <c r="D172" s="62" t="s">
        <v>139</v>
      </c>
      <c r="E172" s="76">
        <v>559300</v>
      </c>
      <c r="F172" s="64">
        <v>671160</v>
      </c>
      <c r="G172" s="67">
        <v>827764</v>
      </c>
    </row>
    <row r="173" spans="3:7" x14ac:dyDescent="0.25">
      <c r="C173" s="65">
        <v>7</v>
      </c>
      <c r="D173" s="62" t="s">
        <v>140</v>
      </c>
      <c r="E173" s="76">
        <v>1890000</v>
      </c>
      <c r="F173" s="64">
        <v>2268000</v>
      </c>
      <c r="G173" s="67">
        <v>2797200</v>
      </c>
    </row>
    <row r="174" spans="3:7" x14ac:dyDescent="0.25">
      <c r="C174" s="65">
        <v>8</v>
      </c>
      <c r="D174" s="62" t="s">
        <v>141</v>
      </c>
      <c r="E174" s="76">
        <v>1864800</v>
      </c>
      <c r="F174" s="64">
        <v>2237760</v>
      </c>
      <c r="G174" s="67">
        <v>2759904</v>
      </c>
    </row>
    <row r="175" spans="3:7" x14ac:dyDescent="0.25">
      <c r="C175" s="65">
        <v>9</v>
      </c>
      <c r="D175" s="62" t="s">
        <v>142</v>
      </c>
      <c r="E175" s="76">
        <v>979000.00000000012</v>
      </c>
      <c r="F175" s="64">
        <v>1174800</v>
      </c>
      <c r="G175" s="67">
        <v>1448920.0000000002</v>
      </c>
    </row>
    <row r="176" spans="3:7" x14ac:dyDescent="0.25">
      <c r="C176" s="65">
        <v>10</v>
      </c>
      <c r="D176" s="62" t="s">
        <v>143</v>
      </c>
      <c r="E176" s="76">
        <v>1660500</v>
      </c>
      <c r="F176" s="64">
        <v>1992600</v>
      </c>
      <c r="G176" s="67">
        <v>2457540</v>
      </c>
    </row>
    <row r="177" spans="3:7" x14ac:dyDescent="0.25">
      <c r="C177" s="65">
        <v>11</v>
      </c>
      <c r="D177" s="62" t="s">
        <v>151</v>
      </c>
      <c r="E177" s="76">
        <v>547400</v>
      </c>
      <c r="F177" s="64">
        <v>656880</v>
      </c>
      <c r="G177" s="67">
        <v>810152</v>
      </c>
    </row>
    <row r="178" spans="3:7" x14ac:dyDescent="0.25">
      <c r="C178" s="65">
        <v>12</v>
      </c>
      <c r="D178" s="62" t="s">
        <v>152</v>
      </c>
      <c r="E178" s="76">
        <v>110700</v>
      </c>
      <c r="F178" s="64">
        <v>132840</v>
      </c>
      <c r="G178" s="67">
        <v>163836</v>
      </c>
    </row>
    <row r="179" spans="3:7" ht="13.8" thickBot="1" x14ac:dyDescent="0.3">
      <c r="C179" s="68">
        <v>13</v>
      </c>
      <c r="D179" s="69" t="s">
        <v>146</v>
      </c>
      <c r="E179" s="77">
        <v>4290000</v>
      </c>
      <c r="F179" s="71">
        <v>5148000</v>
      </c>
      <c r="G179" s="78">
        <v>6349200</v>
      </c>
    </row>
    <row r="180" spans="3:7" ht="13.8" thickBot="1" x14ac:dyDescent="0.3">
      <c r="C180" s="60"/>
      <c r="D180" s="55" t="s">
        <v>157</v>
      </c>
      <c r="E180" s="71"/>
      <c r="F180" s="73"/>
      <c r="G180" s="74"/>
    </row>
    <row r="181" spans="3:7" x14ac:dyDescent="0.25">
      <c r="C181" s="65">
        <v>1</v>
      </c>
      <c r="D181" s="62" t="s">
        <v>134</v>
      </c>
      <c r="E181" s="75">
        <v>2737000</v>
      </c>
      <c r="F181" s="64">
        <v>3284400</v>
      </c>
      <c r="G181" s="67">
        <v>4050760</v>
      </c>
    </row>
    <row r="182" spans="3:7" x14ac:dyDescent="0.25">
      <c r="C182" s="65">
        <v>2</v>
      </c>
      <c r="D182" s="62" t="s">
        <v>135</v>
      </c>
      <c r="E182" s="76">
        <v>2214000</v>
      </c>
      <c r="F182" s="64">
        <v>2656800</v>
      </c>
      <c r="G182" s="67">
        <v>3276720</v>
      </c>
    </row>
    <row r="183" spans="3:7" x14ac:dyDescent="0.25">
      <c r="C183" s="65">
        <v>3</v>
      </c>
      <c r="D183" s="62" t="s">
        <v>158</v>
      </c>
      <c r="E183" s="76">
        <v>330000</v>
      </c>
      <c r="F183" s="64">
        <v>396000</v>
      </c>
      <c r="G183" s="67">
        <v>488400</v>
      </c>
    </row>
    <row r="184" spans="3:7" x14ac:dyDescent="0.25">
      <c r="C184" s="65">
        <v>4</v>
      </c>
      <c r="D184" s="62" t="s">
        <v>137</v>
      </c>
      <c r="E184" s="76">
        <v>217800.00000000003</v>
      </c>
      <c r="F184" s="64">
        <v>261360.00000000003</v>
      </c>
      <c r="G184" s="67">
        <v>322344.00000000006</v>
      </c>
    </row>
    <row r="185" spans="3:7" x14ac:dyDescent="0.25">
      <c r="C185" s="65">
        <v>5</v>
      </c>
      <c r="D185" s="62" t="s">
        <v>138</v>
      </c>
      <c r="E185" s="76">
        <v>88000</v>
      </c>
      <c r="F185" s="64">
        <v>105600</v>
      </c>
      <c r="G185" s="67">
        <v>130240</v>
      </c>
    </row>
    <row r="186" spans="3:7" x14ac:dyDescent="0.25">
      <c r="C186" s="65">
        <v>6</v>
      </c>
      <c r="D186" s="62" t="s">
        <v>139</v>
      </c>
      <c r="E186" s="76">
        <v>559300</v>
      </c>
      <c r="F186" s="64">
        <v>671160</v>
      </c>
      <c r="G186" s="67">
        <v>827764</v>
      </c>
    </row>
    <row r="187" spans="3:7" x14ac:dyDescent="0.25">
      <c r="C187" s="65">
        <v>7</v>
      </c>
      <c r="D187" s="62" t="s">
        <v>140</v>
      </c>
      <c r="E187" s="76">
        <v>3150000</v>
      </c>
      <c r="F187" s="64">
        <v>3780000</v>
      </c>
      <c r="G187" s="67">
        <v>4662000</v>
      </c>
    </row>
    <row r="188" spans="3:7" x14ac:dyDescent="0.25">
      <c r="C188" s="65">
        <v>8</v>
      </c>
      <c r="D188" s="62" t="s">
        <v>141</v>
      </c>
      <c r="E188" s="76">
        <v>3150000</v>
      </c>
      <c r="F188" s="64">
        <v>3780000</v>
      </c>
      <c r="G188" s="67">
        <v>4662000</v>
      </c>
    </row>
    <row r="189" spans="3:7" x14ac:dyDescent="0.25">
      <c r="C189" s="65">
        <v>9</v>
      </c>
      <c r="D189" s="62" t="s">
        <v>142</v>
      </c>
      <c r="E189" s="76">
        <v>1650000.0000000002</v>
      </c>
      <c r="F189" s="64">
        <v>1980000.0000000002</v>
      </c>
      <c r="G189" s="67">
        <v>2442000.0000000005</v>
      </c>
    </row>
    <row r="190" spans="3:7" x14ac:dyDescent="0.25">
      <c r="C190" s="65">
        <v>10</v>
      </c>
      <c r="D190" s="62" t="s">
        <v>143</v>
      </c>
      <c r="E190" s="76">
        <v>2829000</v>
      </c>
      <c r="F190" s="64">
        <v>3394800</v>
      </c>
      <c r="G190" s="67">
        <v>4186920</v>
      </c>
    </row>
    <row r="191" spans="3:7" x14ac:dyDescent="0.25">
      <c r="C191" s="65">
        <v>11</v>
      </c>
      <c r="D191" s="62" t="s">
        <v>151</v>
      </c>
      <c r="E191" s="76">
        <v>928200</v>
      </c>
      <c r="F191" s="64">
        <v>1113840</v>
      </c>
      <c r="G191" s="67">
        <v>1373736</v>
      </c>
    </row>
    <row r="192" spans="3:7" x14ac:dyDescent="0.25">
      <c r="C192" s="65">
        <v>12</v>
      </c>
      <c r="D192" s="62" t="s">
        <v>152</v>
      </c>
      <c r="E192" s="76">
        <v>1107000</v>
      </c>
      <c r="F192" s="64">
        <v>1328400</v>
      </c>
      <c r="G192" s="67">
        <v>1638360</v>
      </c>
    </row>
    <row r="193" spans="3:7" ht="13.8" thickBot="1" x14ac:dyDescent="0.3">
      <c r="C193" s="68">
        <v>13</v>
      </c>
      <c r="D193" s="69" t="s">
        <v>146</v>
      </c>
      <c r="E193" s="77">
        <v>8450000</v>
      </c>
      <c r="F193" s="71">
        <v>10140000</v>
      </c>
      <c r="G193" s="80">
        <v>12506000</v>
      </c>
    </row>
    <row r="194" spans="3:7" ht="13.8" thickBot="1" x14ac:dyDescent="0.3">
      <c r="C194" s="60"/>
      <c r="D194" s="55" t="s">
        <v>159</v>
      </c>
      <c r="E194" s="73"/>
      <c r="F194" s="73"/>
      <c r="G194" s="78"/>
    </row>
    <row r="195" spans="3:7" x14ac:dyDescent="0.25">
      <c r="C195" s="65">
        <v>1</v>
      </c>
      <c r="D195" s="62" t="s">
        <v>134</v>
      </c>
      <c r="E195" s="75">
        <v>3094000</v>
      </c>
      <c r="F195" s="64">
        <v>3712800</v>
      </c>
      <c r="G195" s="67">
        <v>4579120</v>
      </c>
    </row>
    <row r="196" spans="3:7" x14ac:dyDescent="0.25">
      <c r="C196" s="65">
        <v>2</v>
      </c>
      <c r="D196" s="62" t="s">
        <v>135</v>
      </c>
      <c r="E196" s="76">
        <v>270600</v>
      </c>
      <c r="F196" s="64">
        <v>324720</v>
      </c>
      <c r="G196" s="67">
        <v>400488</v>
      </c>
    </row>
    <row r="197" spans="3:7" x14ac:dyDescent="0.25">
      <c r="C197" s="65">
        <v>3</v>
      </c>
      <c r="D197" s="62" t="s">
        <v>160</v>
      </c>
      <c r="E197" s="76">
        <v>396000.00000000006</v>
      </c>
      <c r="F197" s="64">
        <v>475200.00000000006</v>
      </c>
      <c r="G197" s="67">
        <v>586080.00000000012</v>
      </c>
    </row>
    <row r="198" spans="3:7" x14ac:dyDescent="0.25">
      <c r="C198" s="65">
        <v>4</v>
      </c>
      <c r="D198" s="62" t="s">
        <v>137</v>
      </c>
      <c r="E198" s="76">
        <v>217800.00000000003</v>
      </c>
      <c r="F198" s="64">
        <v>261360.00000000003</v>
      </c>
      <c r="G198" s="67">
        <v>322344.00000000006</v>
      </c>
    </row>
    <row r="199" spans="3:7" x14ac:dyDescent="0.25">
      <c r="C199" s="65">
        <v>5</v>
      </c>
      <c r="D199" s="62" t="s">
        <v>138</v>
      </c>
      <c r="E199" s="76">
        <v>88000</v>
      </c>
      <c r="F199" s="64">
        <v>105600</v>
      </c>
      <c r="G199" s="67">
        <v>130240</v>
      </c>
    </row>
    <row r="200" spans="3:7" x14ac:dyDescent="0.25">
      <c r="C200" s="65">
        <v>6</v>
      </c>
      <c r="D200" s="62" t="s">
        <v>139</v>
      </c>
      <c r="E200" s="76">
        <v>559300</v>
      </c>
      <c r="F200" s="64">
        <v>671160</v>
      </c>
      <c r="G200" s="67">
        <v>827764</v>
      </c>
    </row>
    <row r="201" spans="3:7" x14ac:dyDescent="0.25">
      <c r="C201" s="65">
        <v>7</v>
      </c>
      <c r="D201" s="62" t="s">
        <v>140</v>
      </c>
      <c r="E201" s="76">
        <v>2772000</v>
      </c>
      <c r="F201" s="64">
        <v>3326400</v>
      </c>
      <c r="G201" s="67">
        <v>4102560</v>
      </c>
    </row>
    <row r="202" spans="3:7" x14ac:dyDescent="0.25">
      <c r="C202" s="65">
        <v>8</v>
      </c>
      <c r="D202" s="62" t="s">
        <v>141</v>
      </c>
      <c r="E202" s="76">
        <v>3780000</v>
      </c>
      <c r="F202" s="64">
        <v>4536000</v>
      </c>
      <c r="G202" s="67">
        <v>5594400</v>
      </c>
    </row>
    <row r="203" spans="3:7" x14ac:dyDescent="0.25">
      <c r="C203" s="65">
        <v>9</v>
      </c>
      <c r="D203" s="62" t="s">
        <v>142</v>
      </c>
      <c r="E203" s="76">
        <v>3300000.0000000005</v>
      </c>
      <c r="F203" s="64">
        <v>3960000.0000000005</v>
      </c>
      <c r="G203" s="67">
        <v>4884000.0000000009</v>
      </c>
    </row>
    <row r="204" spans="3:7" x14ac:dyDescent="0.25">
      <c r="C204" s="65">
        <v>10</v>
      </c>
      <c r="D204" s="62" t="s">
        <v>143</v>
      </c>
      <c r="E204" s="76">
        <v>2214000</v>
      </c>
      <c r="F204" s="64">
        <v>2656800</v>
      </c>
      <c r="G204" s="67">
        <v>3276720</v>
      </c>
    </row>
    <row r="205" spans="3:7" x14ac:dyDescent="0.25">
      <c r="C205" s="65">
        <v>11</v>
      </c>
      <c r="D205" s="62" t="s">
        <v>161</v>
      </c>
      <c r="E205" s="76">
        <v>3153500</v>
      </c>
      <c r="F205" s="64">
        <v>3784200</v>
      </c>
      <c r="G205" s="67">
        <v>4667180</v>
      </c>
    </row>
    <row r="206" spans="3:7" x14ac:dyDescent="0.25">
      <c r="C206" s="65">
        <v>12</v>
      </c>
      <c r="D206" s="62" t="s">
        <v>162</v>
      </c>
      <c r="E206" s="76">
        <v>1143900</v>
      </c>
      <c r="F206" s="64">
        <v>1372680</v>
      </c>
      <c r="G206" s="67">
        <v>1692972</v>
      </c>
    </row>
    <row r="207" spans="3:7" x14ac:dyDescent="0.25">
      <c r="C207" s="65">
        <v>13</v>
      </c>
      <c r="D207" s="62" t="s">
        <v>163</v>
      </c>
      <c r="E207" s="76">
        <v>143000</v>
      </c>
      <c r="F207" s="64">
        <v>171600</v>
      </c>
      <c r="G207" s="67">
        <v>211640</v>
      </c>
    </row>
    <row r="208" spans="3:7" x14ac:dyDescent="0.25">
      <c r="C208" s="65">
        <v>14</v>
      </c>
      <c r="D208" s="62" t="s">
        <v>164</v>
      </c>
      <c r="E208" s="76">
        <v>2324700</v>
      </c>
      <c r="F208" s="64">
        <v>2789640</v>
      </c>
      <c r="G208" s="67">
        <v>3440556</v>
      </c>
    </row>
    <row r="209" spans="3:7" ht="13.8" thickBot="1" x14ac:dyDescent="0.3">
      <c r="C209" s="65">
        <v>15</v>
      </c>
      <c r="D209" s="81" t="s">
        <v>146</v>
      </c>
      <c r="E209" s="77">
        <v>6760000</v>
      </c>
      <c r="F209" s="82">
        <v>8112000</v>
      </c>
      <c r="G209" s="83">
        <v>10004800</v>
      </c>
    </row>
    <row r="210" spans="3:7" ht="13.8" thickBot="1" x14ac:dyDescent="0.3">
      <c r="C210" s="60"/>
      <c r="D210" s="84" t="s">
        <v>165</v>
      </c>
      <c r="E210" s="85"/>
      <c r="F210" s="86"/>
      <c r="G210" s="87"/>
    </row>
    <row r="211" spans="3:7" x14ac:dyDescent="0.25">
      <c r="C211" s="65">
        <v>1</v>
      </c>
      <c r="D211" s="62" t="s">
        <v>134</v>
      </c>
      <c r="E211" s="75">
        <v>4403000</v>
      </c>
      <c r="F211" s="64">
        <v>5283600</v>
      </c>
      <c r="G211" s="67">
        <v>6516440</v>
      </c>
    </row>
    <row r="212" spans="3:7" x14ac:dyDescent="0.25">
      <c r="C212" s="65">
        <v>2</v>
      </c>
      <c r="D212" s="62" t="s">
        <v>135</v>
      </c>
      <c r="E212" s="76">
        <v>393600</v>
      </c>
      <c r="F212" s="64">
        <v>472320</v>
      </c>
      <c r="G212" s="67">
        <v>582528</v>
      </c>
    </row>
    <row r="213" spans="3:7" x14ac:dyDescent="0.25">
      <c r="C213" s="65">
        <v>3</v>
      </c>
      <c r="D213" s="62" t="s">
        <v>166</v>
      </c>
      <c r="E213" s="76">
        <v>429000.00000000006</v>
      </c>
      <c r="F213" s="64">
        <v>514800.00000000006</v>
      </c>
      <c r="G213" s="67">
        <v>634920.00000000012</v>
      </c>
    </row>
    <row r="214" spans="3:7" x14ac:dyDescent="0.25">
      <c r="C214" s="65">
        <v>4</v>
      </c>
      <c r="D214" s="62" t="s">
        <v>137</v>
      </c>
      <c r="E214" s="76">
        <v>209000.00000000003</v>
      </c>
      <c r="F214" s="64">
        <v>250800.00000000003</v>
      </c>
      <c r="G214" s="67">
        <v>309320.00000000006</v>
      </c>
    </row>
    <row r="215" spans="3:7" x14ac:dyDescent="0.25">
      <c r="C215" s="65">
        <v>5</v>
      </c>
      <c r="D215" s="62" t="s">
        <v>138</v>
      </c>
      <c r="E215" s="76">
        <v>88000</v>
      </c>
      <c r="F215" s="64">
        <v>105600</v>
      </c>
      <c r="G215" s="67">
        <v>130240</v>
      </c>
    </row>
    <row r="216" spans="3:7" x14ac:dyDescent="0.25">
      <c r="C216" s="65">
        <v>6</v>
      </c>
      <c r="D216" s="62" t="s">
        <v>139</v>
      </c>
      <c r="E216" s="76">
        <v>666400</v>
      </c>
      <c r="F216" s="64">
        <v>799680</v>
      </c>
      <c r="G216" s="67">
        <v>986272</v>
      </c>
    </row>
    <row r="217" spans="3:7" x14ac:dyDescent="0.25">
      <c r="C217" s="65">
        <v>7</v>
      </c>
      <c r="D217" s="62" t="s">
        <v>140</v>
      </c>
      <c r="E217" s="76">
        <v>2772000</v>
      </c>
      <c r="F217" s="64">
        <v>3326400</v>
      </c>
      <c r="G217" s="67">
        <v>4102560</v>
      </c>
    </row>
    <row r="218" spans="3:7" x14ac:dyDescent="0.25">
      <c r="C218" s="65">
        <v>8</v>
      </c>
      <c r="D218" s="62" t="s">
        <v>141</v>
      </c>
      <c r="E218" s="76">
        <v>5418000</v>
      </c>
      <c r="F218" s="64">
        <v>6501600</v>
      </c>
      <c r="G218" s="67">
        <v>8018640</v>
      </c>
    </row>
    <row r="219" spans="3:7" x14ac:dyDescent="0.25">
      <c r="C219" s="65">
        <v>9</v>
      </c>
      <c r="D219" s="62" t="s">
        <v>142</v>
      </c>
      <c r="E219" s="76">
        <v>616000</v>
      </c>
      <c r="F219" s="64">
        <v>739200</v>
      </c>
      <c r="G219" s="67">
        <v>911680</v>
      </c>
    </row>
    <row r="220" spans="3:7" x14ac:dyDescent="0.25">
      <c r="C220" s="65">
        <v>10</v>
      </c>
      <c r="D220" s="62" t="s">
        <v>143</v>
      </c>
      <c r="E220" s="76">
        <v>3198000</v>
      </c>
      <c r="F220" s="64">
        <v>3837600</v>
      </c>
      <c r="G220" s="67">
        <v>4733040</v>
      </c>
    </row>
    <row r="221" spans="3:7" x14ac:dyDescent="0.25">
      <c r="C221" s="65">
        <v>11</v>
      </c>
      <c r="D221" s="62" t="s">
        <v>161</v>
      </c>
      <c r="E221" s="76">
        <v>4403000</v>
      </c>
      <c r="F221" s="64">
        <v>5283600</v>
      </c>
      <c r="G221" s="67">
        <v>6516440</v>
      </c>
    </row>
    <row r="222" spans="3:7" x14ac:dyDescent="0.25">
      <c r="C222" s="65">
        <v>12</v>
      </c>
      <c r="D222" s="62" t="s">
        <v>162</v>
      </c>
      <c r="E222" s="76">
        <v>1722000</v>
      </c>
      <c r="F222" s="64">
        <v>2066400</v>
      </c>
      <c r="G222" s="67">
        <v>2548560</v>
      </c>
    </row>
    <row r="223" spans="3:7" x14ac:dyDescent="0.25">
      <c r="C223" s="65">
        <v>13</v>
      </c>
      <c r="D223" s="62" t="s">
        <v>163</v>
      </c>
      <c r="E223" s="76">
        <v>1950000</v>
      </c>
      <c r="F223" s="64">
        <v>2340000</v>
      </c>
      <c r="G223" s="67">
        <v>2886000</v>
      </c>
    </row>
    <row r="224" spans="3:7" x14ac:dyDescent="0.25">
      <c r="C224" s="65">
        <v>14</v>
      </c>
      <c r="D224" s="62" t="s">
        <v>164</v>
      </c>
      <c r="E224" s="76">
        <v>3444000</v>
      </c>
      <c r="F224" s="64">
        <v>4132800</v>
      </c>
      <c r="G224" s="67">
        <v>5097120</v>
      </c>
    </row>
    <row r="225" spans="3:7" ht="13.8" thickBot="1" x14ac:dyDescent="0.3">
      <c r="C225" s="68">
        <v>15</v>
      </c>
      <c r="D225" s="69" t="s">
        <v>146</v>
      </c>
      <c r="E225" s="77">
        <v>9880000</v>
      </c>
      <c r="F225" s="71">
        <v>11856000</v>
      </c>
      <c r="G225" s="78">
        <v>14622400</v>
      </c>
    </row>
    <row r="226" spans="3:7" ht="13.8" thickBot="1" x14ac:dyDescent="0.3">
      <c r="C226" s="60"/>
      <c r="D226" s="84" t="s">
        <v>167</v>
      </c>
      <c r="E226" s="85"/>
      <c r="F226" s="86"/>
      <c r="G226" s="87"/>
    </row>
    <row r="227" spans="3:7" x14ac:dyDescent="0.25">
      <c r="C227" s="65">
        <v>1</v>
      </c>
      <c r="D227" s="62" t="s">
        <v>134</v>
      </c>
      <c r="E227" s="75">
        <v>5355000</v>
      </c>
      <c r="F227" s="64">
        <v>6426000</v>
      </c>
      <c r="G227" s="67">
        <v>7925400</v>
      </c>
    </row>
    <row r="228" spans="3:7" x14ac:dyDescent="0.25">
      <c r="C228" s="65">
        <v>2</v>
      </c>
      <c r="D228" s="62" t="s">
        <v>135</v>
      </c>
      <c r="E228" s="76">
        <v>4674000</v>
      </c>
      <c r="F228" s="64">
        <v>5608800</v>
      </c>
      <c r="G228" s="67">
        <v>6917520</v>
      </c>
    </row>
    <row r="229" spans="3:7" x14ac:dyDescent="0.25">
      <c r="C229" s="65">
        <v>3</v>
      </c>
      <c r="D229" s="62" t="s">
        <v>168</v>
      </c>
      <c r="E229" s="76">
        <v>539000</v>
      </c>
      <c r="F229" s="64">
        <v>646800</v>
      </c>
      <c r="G229" s="67">
        <v>797720</v>
      </c>
    </row>
    <row r="230" spans="3:7" x14ac:dyDescent="0.25">
      <c r="C230" s="65">
        <v>4</v>
      </c>
      <c r="D230" s="62" t="s">
        <v>137</v>
      </c>
      <c r="E230" s="76">
        <v>214500.00000000003</v>
      </c>
      <c r="F230" s="64">
        <v>257400.00000000003</v>
      </c>
      <c r="G230" s="67">
        <v>317460.00000000006</v>
      </c>
    </row>
    <row r="231" spans="3:7" x14ac:dyDescent="0.25">
      <c r="C231" s="65">
        <v>5</v>
      </c>
      <c r="D231" s="62" t="s">
        <v>138</v>
      </c>
      <c r="E231" s="76">
        <v>88000</v>
      </c>
      <c r="F231" s="64">
        <v>105600</v>
      </c>
      <c r="G231" s="67">
        <v>130240</v>
      </c>
    </row>
    <row r="232" spans="3:7" x14ac:dyDescent="0.25">
      <c r="C232" s="65">
        <v>6</v>
      </c>
      <c r="D232" s="62" t="s">
        <v>139</v>
      </c>
      <c r="E232" s="76">
        <v>666400</v>
      </c>
      <c r="F232" s="64">
        <v>799680</v>
      </c>
      <c r="G232" s="67">
        <v>986272</v>
      </c>
    </row>
    <row r="233" spans="3:7" x14ac:dyDescent="0.25">
      <c r="C233" s="65">
        <v>7</v>
      </c>
      <c r="D233" s="62" t="s">
        <v>140</v>
      </c>
      <c r="E233" s="76">
        <v>4032000</v>
      </c>
      <c r="F233" s="64">
        <v>4838400</v>
      </c>
      <c r="G233" s="67">
        <v>5967360</v>
      </c>
    </row>
    <row r="234" spans="3:7" x14ac:dyDescent="0.25">
      <c r="C234" s="65">
        <v>8</v>
      </c>
      <c r="D234" s="62" t="s">
        <v>141</v>
      </c>
      <c r="E234" s="76">
        <v>6237000</v>
      </c>
      <c r="F234" s="64">
        <v>7484400</v>
      </c>
      <c r="G234" s="67">
        <v>9230760</v>
      </c>
    </row>
    <row r="235" spans="3:7" x14ac:dyDescent="0.25">
      <c r="C235" s="65">
        <v>9</v>
      </c>
      <c r="D235" s="62" t="s">
        <v>142</v>
      </c>
      <c r="E235" s="76">
        <v>715000</v>
      </c>
      <c r="F235" s="64">
        <v>858000</v>
      </c>
      <c r="G235" s="67">
        <v>1058200</v>
      </c>
    </row>
    <row r="236" spans="3:7" x14ac:dyDescent="0.25">
      <c r="C236" s="65">
        <v>10</v>
      </c>
      <c r="D236" s="62" t="s">
        <v>143</v>
      </c>
      <c r="E236" s="76">
        <v>3936000</v>
      </c>
      <c r="F236" s="64">
        <v>4723200</v>
      </c>
      <c r="G236" s="67">
        <v>5825280</v>
      </c>
    </row>
    <row r="237" spans="3:7" x14ac:dyDescent="0.25">
      <c r="C237" s="65">
        <v>11</v>
      </c>
      <c r="D237" s="62" t="s">
        <v>161</v>
      </c>
      <c r="E237" s="76">
        <v>5355000</v>
      </c>
      <c r="F237" s="64">
        <v>6426000</v>
      </c>
      <c r="G237" s="67">
        <v>7925400</v>
      </c>
    </row>
    <row r="238" spans="3:7" x14ac:dyDescent="0.25">
      <c r="C238" s="65">
        <v>12</v>
      </c>
      <c r="D238" s="62" t="s">
        <v>162</v>
      </c>
      <c r="E238" s="76">
        <v>1968000</v>
      </c>
      <c r="F238" s="64">
        <v>2361600</v>
      </c>
      <c r="G238" s="67">
        <v>2912640</v>
      </c>
    </row>
    <row r="239" spans="3:7" x14ac:dyDescent="0.25">
      <c r="C239" s="65">
        <v>13</v>
      </c>
      <c r="D239" s="62" t="s">
        <v>163</v>
      </c>
      <c r="E239" s="76">
        <v>2340000</v>
      </c>
      <c r="F239" s="64">
        <v>2808000</v>
      </c>
      <c r="G239" s="67">
        <v>3463200</v>
      </c>
    </row>
    <row r="240" spans="3:7" x14ac:dyDescent="0.25">
      <c r="C240" s="65">
        <v>14</v>
      </c>
      <c r="D240" s="62" t="s">
        <v>164</v>
      </c>
      <c r="E240" s="76">
        <v>3936000</v>
      </c>
      <c r="F240" s="64">
        <v>4723200</v>
      </c>
      <c r="G240" s="67">
        <v>5825280</v>
      </c>
    </row>
    <row r="241" spans="3:7" ht="13.8" thickBot="1" x14ac:dyDescent="0.3">
      <c r="C241" s="68">
        <v>15</v>
      </c>
      <c r="D241" s="69" t="s">
        <v>146</v>
      </c>
      <c r="E241" s="77">
        <v>14950000</v>
      </c>
      <c r="F241" s="71">
        <v>17940000</v>
      </c>
      <c r="G241" s="78">
        <v>22126000</v>
      </c>
    </row>
    <row r="242" spans="3:7" ht="13.8" thickBot="1" x14ac:dyDescent="0.3">
      <c r="C242" s="60"/>
      <c r="D242" s="84" t="s">
        <v>169</v>
      </c>
      <c r="E242" s="85"/>
      <c r="F242" s="86"/>
      <c r="G242" s="87"/>
    </row>
    <row r="243" spans="3:7" x14ac:dyDescent="0.25">
      <c r="C243" s="65">
        <v>1</v>
      </c>
      <c r="D243" s="62" t="s">
        <v>134</v>
      </c>
      <c r="E243" s="75">
        <v>5712000</v>
      </c>
      <c r="F243" s="64">
        <v>6854400</v>
      </c>
      <c r="G243" s="67">
        <v>8453760</v>
      </c>
    </row>
    <row r="244" spans="3:7" x14ac:dyDescent="0.25">
      <c r="C244" s="65">
        <v>2</v>
      </c>
      <c r="D244" s="62" t="s">
        <v>135</v>
      </c>
      <c r="E244" s="76">
        <v>4858500</v>
      </c>
      <c r="F244" s="64">
        <v>5830200</v>
      </c>
      <c r="G244" s="67">
        <v>7190580</v>
      </c>
    </row>
    <row r="245" spans="3:7" x14ac:dyDescent="0.25">
      <c r="C245" s="65">
        <v>3</v>
      </c>
      <c r="D245" s="62" t="s">
        <v>170</v>
      </c>
      <c r="E245" s="76">
        <v>550000</v>
      </c>
      <c r="F245" s="64">
        <v>660000</v>
      </c>
      <c r="G245" s="67">
        <v>814000</v>
      </c>
    </row>
    <row r="246" spans="3:7" x14ac:dyDescent="0.25">
      <c r="C246" s="65">
        <v>4</v>
      </c>
      <c r="D246" s="62" t="s">
        <v>137</v>
      </c>
      <c r="E246" s="76">
        <v>217800.00000000003</v>
      </c>
      <c r="F246" s="64">
        <v>261360.00000000003</v>
      </c>
      <c r="G246" s="67">
        <v>322344.00000000006</v>
      </c>
    </row>
    <row r="247" spans="3:7" x14ac:dyDescent="0.25">
      <c r="C247" s="65">
        <v>5</v>
      </c>
      <c r="D247" s="62" t="s">
        <v>138</v>
      </c>
      <c r="E247" s="76">
        <v>88000</v>
      </c>
      <c r="F247" s="64">
        <v>105600</v>
      </c>
      <c r="G247" s="67">
        <v>130240</v>
      </c>
    </row>
    <row r="248" spans="3:7" x14ac:dyDescent="0.25">
      <c r="C248" s="65">
        <v>6</v>
      </c>
      <c r="D248" s="62" t="s">
        <v>139</v>
      </c>
      <c r="E248" s="76">
        <v>654500</v>
      </c>
      <c r="F248" s="64">
        <v>785400</v>
      </c>
      <c r="G248" s="67">
        <v>968660</v>
      </c>
    </row>
    <row r="249" spans="3:7" x14ac:dyDescent="0.25">
      <c r="C249" s="65">
        <v>7</v>
      </c>
      <c r="D249" s="62" t="s">
        <v>140</v>
      </c>
      <c r="E249" s="76">
        <v>4536000</v>
      </c>
      <c r="F249" s="64">
        <v>5443200</v>
      </c>
      <c r="G249" s="67">
        <v>6713280</v>
      </c>
    </row>
    <row r="250" spans="3:7" x14ac:dyDescent="0.25">
      <c r="C250" s="65">
        <v>8</v>
      </c>
      <c r="D250" s="62" t="s">
        <v>141</v>
      </c>
      <c r="E250" s="76">
        <v>7056000</v>
      </c>
      <c r="F250" s="64">
        <v>8467200</v>
      </c>
      <c r="G250" s="67">
        <v>10442880</v>
      </c>
    </row>
    <row r="251" spans="3:7" x14ac:dyDescent="0.25">
      <c r="C251" s="65">
        <v>9</v>
      </c>
      <c r="D251" s="62" t="s">
        <v>142</v>
      </c>
      <c r="E251" s="76">
        <v>605000</v>
      </c>
      <c r="F251" s="64">
        <v>726000</v>
      </c>
      <c r="G251" s="67">
        <v>895400</v>
      </c>
    </row>
    <row r="252" spans="3:7" x14ac:dyDescent="0.25">
      <c r="C252" s="65">
        <v>10</v>
      </c>
      <c r="D252" s="62" t="s">
        <v>143</v>
      </c>
      <c r="E252" s="76">
        <v>4182000</v>
      </c>
      <c r="F252" s="64">
        <v>5018400</v>
      </c>
      <c r="G252" s="67">
        <v>6189360</v>
      </c>
    </row>
    <row r="253" spans="3:7" x14ac:dyDescent="0.25">
      <c r="C253" s="65">
        <v>11</v>
      </c>
      <c r="D253" s="62" t="s">
        <v>161</v>
      </c>
      <c r="E253" s="76">
        <v>5831000</v>
      </c>
      <c r="F253" s="64">
        <v>6997200</v>
      </c>
      <c r="G253" s="67">
        <v>8629880</v>
      </c>
    </row>
    <row r="254" spans="3:7" x14ac:dyDescent="0.25">
      <c r="C254" s="65">
        <v>12</v>
      </c>
      <c r="D254" s="62" t="s">
        <v>162</v>
      </c>
      <c r="E254" s="76">
        <v>2214000</v>
      </c>
      <c r="F254" s="64">
        <v>2656800</v>
      </c>
      <c r="G254" s="67">
        <v>3276720</v>
      </c>
    </row>
    <row r="255" spans="3:7" x14ac:dyDescent="0.25">
      <c r="C255" s="65">
        <v>13</v>
      </c>
      <c r="D255" s="62" t="s">
        <v>163</v>
      </c>
      <c r="E255" s="76">
        <v>247000</v>
      </c>
      <c r="F255" s="64">
        <v>296400</v>
      </c>
      <c r="G255" s="67">
        <v>365560</v>
      </c>
    </row>
    <row r="256" spans="3:7" x14ac:dyDescent="0.25">
      <c r="C256" s="65">
        <v>14</v>
      </c>
      <c r="D256" s="62" t="s">
        <v>164</v>
      </c>
      <c r="E256" s="76">
        <v>4305000</v>
      </c>
      <c r="F256" s="64">
        <v>5166000</v>
      </c>
      <c r="G256" s="67">
        <v>6371400</v>
      </c>
    </row>
    <row r="257" spans="3:7" ht="13.8" thickBot="1" x14ac:dyDescent="0.3">
      <c r="C257" s="68">
        <v>15</v>
      </c>
      <c r="D257" s="69" t="s">
        <v>146</v>
      </c>
      <c r="E257" s="77">
        <v>14690000</v>
      </c>
      <c r="F257" s="71">
        <v>17628000</v>
      </c>
      <c r="G257" s="78">
        <v>21741200</v>
      </c>
    </row>
    <row r="258" spans="3:7" ht="13.8" thickBot="1" x14ac:dyDescent="0.3">
      <c r="C258" s="60"/>
      <c r="D258" s="84" t="s">
        <v>171</v>
      </c>
      <c r="E258" s="85"/>
      <c r="F258" s="86"/>
      <c r="G258" s="87"/>
    </row>
    <row r="259" spans="3:7" x14ac:dyDescent="0.25">
      <c r="C259" s="65">
        <v>1</v>
      </c>
      <c r="D259" s="62" t="s">
        <v>134</v>
      </c>
      <c r="E259" s="75">
        <v>6902000</v>
      </c>
      <c r="F259" s="64">
        <v>8282400</v>
      </c>
      <c r="G259" s="67">
        <v>10214960</v>
      </c>
    </row>
    <row r="260" spans="3:7" x14ac:dyDescent="0.25">
      <c r="C260" s="65">
        <v>2</v>
      </c>
      <c r="D260" s="62" t="s">
        <v>135</v>
      </c>
      <c r="E260" s="76">
        <v>5904000</v>
      </c>
      <c r="F260" s="64">
        <v>7084800</v>
      </c>
      <c r="G260" s="67">
        <v>8737920</v>
      </c>
    </row>
    <row r="261" spans="3:7" x14ac:dyDescent="0.25">
      <c r="C261" s="65">
        <v>3</v>
      </c>
      <c r="D261" s="62" t="s">
        <v>172</v>
      </c>
      <c r="E261" s="76">
        <v>715000</v>
      </c>
      <c r="F261" s="64">
        <v>858000</v>
      </c>
      <c r="G261" s="67">
        <v>1058200</v>
      </c>
    </row>
    <row r="262" spans="3:7" x14ac:dyDescent="0.25">
      <c r="C262" s="65">
        <v>4</v>
      </c>
      <c r="D262" s="62" t="s">
        <v>137</v>
      </c>
      <c r="E262" s="76">
        <v>214500.00000000003</v>
      </c>
      <c r="F262" s="64">
        <v>257400.00000000003</v>
      </c>
      <c r="G262" s="67">
        <v>317460.00000000006</v>
      </c>
    </row>
    <row r="263" spans="3:7" x14ac:dyDescent="0.25">
      <c r="C263" s="65">
        <v>5</v>
      </c>
      <c r="D263" s="62" t="s">
        <v>138</v>
      </c>
      <c r="E263" s="76">
        <v>88000</v>
      </c>
      <c r="F263" s="64">
        <v>105600</v>
      </c>
      <c r="G263" s="67">
        <v>130240</v>
      </c>
    </row>
    <row r="264" spans="3:7" x14ac:dyDescent="0.25">
      <c r="C264" s="65">
        <v>6</v>
      </c>
      <c r="D264" s="62" t="s">
        <v>139</v>
      </c>
      <c r="E264" s="76">
        <v>654500</v>
      </c>
      <c r="F264" s="64">
        <v>785400</v>
      </c>
      <c r="G264" s="67">
        <v>968660</v>
      </c>
    </row>
    <row r="265" spans="3:7" x14ac:dyDescent="0.25">
      <c r="C265" s="65">
        <v>7</v>
      </c>
      <c r="D265" s="62" t="s">
        <v>140</v>
      </c>
      <c r="E265" s="76">
        <v>5418000</v>
      </c>
      <c r="F265" s="64">
        <v>6501600</v>
      </c>
      <c r="G265" s="67">
        <v>8018640</v>
      </c>
    </row>
    <row r="266" spans="3:7" x14ac:dyDescent="0.25">
      <c r="C266" s="65">
        <v>8</v>
      </c>
      <c r="D266" s="62" t="s">
        <v>141</v>
      </c>
      <c r="E266" s="76">
        <v>8316000</v>
      </c>
      <c r="F266" s="64">
        <v>9979200</v>
      </c>
      <c r="G266" s="67">
        <v>12307680</v>
      </c>
    </row>
    <row r="267" spans="3:7" x14ac:dyDescent="0.25">
      <c r="C267" s="65">
        <v>9</v>
      </c>
      <c r="D267" s="62" t="s">
        <v>142</v>
      </c>
      <c r="E267" s="76">
        <v>715000</v>
      </c>
      <c r="F267" s="64">
        <v>858000</v>
      </c>
      <c r="G267" s="67">
        <v>1058200</v>
      </c>
    </row>
    <row r="268" spans="3:7" x14ac:dyDescent="0.25">
      <c r="C268" s="65">
        <v>10</v>
      </c>
      <c r="D268" s="62" t="s">
        <v>143</v>
      </c>
      <c r="E268" s="76">
        <v>4858500</v>
      </c>
      <c r="F268" s="64">
        <v>5830200</v>
      </c>
      <c r="G268" s="67">
        <v>7190580</v>
      </c>
    </row>
    <row r="269" spans="3:7" x14ac:dyDescent="0.25">
      <c r="C269" s="65">
        <v>11</v>
      </c>
      <c r="D269" s="62" t="s">
        <v>161</v>
      </c>
      <c r="E269" s="76">
        <v>7021000</v>
      </c>
      <c r="F269" s="64">
        <v>8425200</v>
      </c>
      <c r="G269" s="67">
        <v>10391080</v>
      </c>
    </row>
    <row r="270" spans="3:7" x14ac:dyDescent="0.25">
      <c r="C270" s="65">
        <v>12</v>
      </c>
      <c r="D270" s="62" t="s">
        <v>162</v>
      </c>
      <c r="E270" s="76">
        <v>2583000</v>
      </c>
      <c r="F270" s="64">
        <v>3099600</v>
      </c>
      <c r="G270" s="67">
        <v>3822840</v>
      </c>
    </row>
    <row r="271" spans="3:7" x14ac:dyDescent="0.25">
      <c r="C271" s="65">
        <v>13</v>
      </c>
      <c r="D271" s="62" t="s">
        <v>163</v>
      </c>
      <c r="E271" s="76">
        <v>299000</v>
      </c>
      <c r="F271" s="64">
        <v>358800</v>
      </c>
      <c r="G271" s="67">
        <v>442520</v>
      </c>
    </row>
    <row r="272" spans="3:7" x14ac:dyDescent="0.25">
      <c r="C272" s="65">
        <v>14</v>
      </c>
      <c r="D272" s="62" t="s">
        <v>164</v>
      </c>
      <c r="E272" s="76">
        <v>5166000</v>
      </c>
      <c r="F272" s="64">
        <v>6199200</v>
      </c>
      <c r="G272" s="67">
        <v>7645680</v>
      </c>
    </row>
    <row r="273" spans="3:7" ht="13.8" thickBot="1" x14ac:dyDescent="0.3">
      <c r="C273" s="68">
        <v>15</v>
      </c>
      <c r="D273" s="69" t="s">
        <v>146</v>
      </c>
      <c r="E273" s="77">
        <v>16250000</v>
      </c>
      <c r="F273" s="71">
        <v>19500000</v>
      </c>
      <c r="G273" s="78">
        <v>24050000</v>
      </c>
    </row>
    <row r="274" spans="3:7" ht="13.8" thickBot="1" x14ac:dyDescent="0.3">
      <c r="C274" s="60"/>
      <c r="D274" s="84" t="s">
        <v>173</v>
      </c>
      <c r="E274" s="85"/>
      <c r="F274" s="86"/>
      <c r="G274" s="87">
        <v>0</v>
      </c>
    </row>
    <row r="275" spans="3:7" x14ac:dyDescent="0.25">
      <c r="C275" s="65">
        <v>1</v>
      </c>
      <c r="D275" s="62" t="s">
        <v>174</v>
      </c>
      <c r="E275" s="75">
        <v>29750000</v>
      </c>
      <c r="F275" s="64">
        <v>35700000</v>
      </c>
      <c r="G275" s="67">
        <v>44030000</v>
      </c>
    </row>
    <row r="276" spans="3:7" x14ac:dyDescent="0.25">
      <c r="C276" s="65">
        <v>2</v>
      </c>
      <c r="D276" s="62" t="s">
        <v>175</v>
      </c>
      <c r="E276" s="76">
        <v>29274000</v>
      </c>
      <c r="F276" s="64">
        <v>35128800</v>
      </c>
      <c r="G276" s="67">
        <v>43325520</v>
      </c>
    </row>
    <row r="277" spans="3:7" x14ac:dyDescent="0.25">
      <c r="C277" s="65">
        <v>3</v>
      </c>
      <c r="D277" s="62" t="s">
        <v>176</v>
      </c>
      <c r="E277" s="76">
        <v>19030000</v>
      </c>
      <c r="F277" s="64">
        <v>22836000</v>
      </c>
      <c r="G277" s="67">
        <v>28164400</v>
      </c>
    </row>
    <row r="278" spans="3:7" x14ac:dyDescent="0.25">
      <c r="C278" s="65">
        <v>4</v>
      </c>
      <c r="D278" s="62" t="s">
        <v>177</v>
      </c>
      <c r="E278" s="76">
        <v>19030000</v>
      </c>
      <c r="F278" s="64">
        <v>22836000</v>
      </c>
      <c r="G278" s="67">
        <v>28164400</v>
      </c>
    </row>
    <row r="279" spans="3:7" x14ac:dyDescent="0.25">
      <c r="C279" s="65">
        <v>5</v>
      </c>
      <c r="D279" s="62" t="s">
        <v>178</v>
      </c>
      <c r="E279" s="76">
        <v>20790000</v>
      </c>
      <c r="F279" s="64">
        <v>24948000</v>
      </c>
      <c r="G279" s="67">
        <v>30769200</v>
      </c>
    </row>
    <row r="280" spans="3:7" x14ac:dyDescent="0.25">
      <c r="C280" s="65">
        <v>6</v>
      </c>
      <c r="D280" s="62" t="s">
        <v>179</v>
      </c>
      <c r="E280" s="76">
        <v>17731000</v>
      </c>
      <c r="F280" s="64">
        <v>21277200</v>
      </c>
      <c r="G280" s="67">
        <v>26241880</v>
      </c>
    </row>
    <row r="281" spans="3:7" x14ac:dyDescent="0.25">
      <c r="C281" s="65">
        <v>7</v>
      </c>
      <c r="D281" s="62" t="s">
        <v>180</v>
      </c>
      <c r="E281" s="76">
        <v>27468000</v>
      </c>
      <c r="F281" s="64">
        <v>32961600</v>
      </c>
      <c r="G281" s="67">
        <v>40652640</v>
      </c>
    </row>
    <row r="282" spans="3:7" x14ac:dyDescent="0.25">
      <c r="C282" s="65">
        <v>8</v>
      </c>
      <c r="D282" s="62" t="s">
        <v>181</v>
      </c>
      <c r="E282" s="76">
        <v>23814000</v>
      </c>
      <c r="F282" s="64">
        <v>28576800</v>
      </c>
      <c r="G282" s="67">
        <v>35244720</v>
      </c>
    </row>
    <row r="283" spans="3:7" x14ac:dyDescent="0.25">
      <c r="C283" s="65">
        <v>9</v>
      </c>
      <c r="D283" s="62" t="s">
        <v>182</v>
      </c>
      <c r="E283" s="76">
        <v>18590000</v>
      </c>
      <c r="F283" s="64">
        <v>22308000</v>
      </c>
      <c r="G283" s="67">
        <v>27513200</v>
      </c>
    </row>
    <row r="284" spans="3:7" x14ac:dyDescent="0.25">
      <c r="C284" s="65">
        <v>10</v>
      </c>
      <c r="D284" s="62" t="s">
        <v>183</v>
      </c>
      <c r="E284" s="76">
        <v>22755000</v>
      </c>
      <c r="F284" s="64">
        <v>27306000</v>
      </c>
      <c r="G284" s="67">
        <v>33677400</v>
      </c>
    </row>
    <row r="285" spans="3:7" x14ac:dyDescent="0.25">
      <c r="C285" s="65">
        <v>11</v>
      </c>
      <c r="D285" s="62" t="s">
        <v>184</v>
      </c>
      <c r="E285" s="76">
        <v>15351000</v>
      </c>
      <c r="F285" s="64">
        <v>18421200</v>
      </c>
      <c r="G285" s="67">
        <v>22719480</v>
      </c>
    </row>
    <row r="286" spans="3:7" x14ac:dyDescent="0.25">
      <c r="C286" s="65">
        <v>12</v>
      </c>
      <c r="D286" s="62" t="s">
        <v>185</v>
      </c>
      <c r="E286" s="76">
        <v>2952000</v>
      </c>
      <c r="F286" s="64">
        <v>3542400</v>
      </c>
      <c r="G286" s="67">
        <v>4368960</v>
      </c>
    </row>
    <row r="287" spans="3:7" ht="13.8" thickBot="1" x14ac:dyDescent="0.3">
      <c r="C287" s="65">
        <v>13</v>
      </c>
      <c r="D287" s="62" t="s">
        <v>146</v>
      </c>
      <c r="E287" s="77">
        <v>21840000</v>
      </c>
      <c r="F287" s="64">
        <v>26208000</v>
      </c>
      <c r="G287" s="67">
        <v>32323200</v>
      </c>
    </row>
    <row r="288" spans="3:7" ht="13.8" thickBot="1" x14ac:dyDescent="0.3">
      <c r="C288" s="60"/>
      <c r="D288" s="84" t="s">
        <v>186</v>
      </c>
      <c r="E288" s="85"/>
      <c r="F288" s="86"/>
      <c r="G288" s="87"/>
    </row>
    <row r="289" spans="2:7" x14ac:dyDescent="0.25">
      <c r="C289" s="65">
        <v>1</v>
      </c>
      <c r="D289" s="62" t="s">
        <v>174</v>
      </c>
      <c r="E289" s="75">
        <v>41888000</v>
      </c>
      <c r="F289" s="64">
        <v>50265600</v>
      </c>
      <c r="G289" s="67">
        <v>61994240</v>
      </c>
    </row>
    <row r="290" spans="2:7" x14ac:dyDescent="0.25">
      <c r="C290" s="65">
        <v>2</v>
      </c>
      <c r="D290" s="62" t="s">
        <v>175</v>
      </c>
      <c r="E290" s="76">
        <v>44157000</v>
      </c>
      <c r="F290" s="64">
        <v>52988400</v>
      </c>
      <c r="G290" s="67">
        <v>65352360</v>
      </c>
    </row>
    <row r="291" spans="2:7" x14ac:dyDescent="0.25">
      <c r="C291" s="65">
        <v>3</v>
      </c>
      <c r="D291" s="62" t="s">
        <v>176</v>
      </c>
      <c r="E291" s="76">
        <v>29480000.000000004</v>
      </c>
      <c r="F291" s="64">
        <v>35376000</v>
      </c>
      <c r="G291" s="67">
        <v>43630400.000000007</v>
      </c>
    </row>
    <row r="292" spans="2:7" x14ac:dyDescent="0.25">
      <c r="C292" s="65">
        <v>4</v>
      </c>
      <c r="D292" s="62" t="s">
        <v>177</v>
      </c>
      <c r="E292" s="76">
        <v>29920000.000000004</v>
      </c>
      <c r="F292" s="64">
        <v>35904000</v>
      </c>
      <c r="G292" s="67">
        <v>44281600.000000007</v>
      </c>
    </row>
    <row r="293" spans="2:7" x14ac:dyDescent="0.25">
      <c r="C293" s="65">
        <v>5</v>
      </c>
      <c r="D293" s="62" t="s">
        <v>178</v>
      </c>
      <c r="E293" s="76">
        <v>30690000.000000004</v>
      </c>
      <c r="F293" s="64">
        <v>36828000</v>
      </c>
      <c r="G293" s="67">
        <v>45421200.000000007</v>
      </c>
    </row>
    <row r="294" spans="2:7" x14ac:dyDescent="0.25">
      <c r="C294" s="65">
        <v>6</v>
      </c>
      <c r="D294" s="62" t="s">
        <v>179</v>
      </c>
      <c r="E294" s="76">
        <v>28798000</v>
      </c>
      <c r="F294" s="64">
        <v>34557600</v>
      </c>
      <c r="G294" s="67">
        <v>42621040</v>
      </c>
    </row>
    <row r="295" spans="2:7" x14ac:dyDescent="0.25">
      <c r="C295" s="65">
        <v>7</v>
      </c>
      <c r="D295" s="62" t="s">
        <v>180</v>
      </c>
      <c r="E295" s="76">
        <v>40320000</v>
      </c>
      <c r="F295" s="64">
        <v>48384000</v>
      </c>
      <c r="G295" s="67">
        <v>59673600</v>
      </c>
    </row>
    <row r="296" spans="2:7" x14ac:dyDescent="0.25">
      <c r="C296" s="65">
        <v>8</v>
      </c>
      <c r="D296" s="62" t="s">
        <v>181</v>
      </c>
      <c r="E296" s="76">
        <v>31374000</v>
      </c>
      <c r="F296" s="64">
        <v>37648800</v>
      </c>
      <c r="G296" s="67">
        <v>46433520</v>
      </c>
    </row>
    <row r="297" spans="2:7" x14ac:dyDescent="0.25">
      <c r="C297" s="65">
        <v>9</v>
      </c>
      <c r="D297" s="62" t="s">
        <v>182</v>
      </c>
      <c r="E297" s="76">
        <v>28930000.000000004</v>
      </c>
      <c r="F297" s="64">
        <v>34716000</v>
      </c>
      <c r="G297" s="67">
        <v>42816400.000000007</v>
      </c>
    </row>
    <row r="298" spans="2:7" x14ac:dyDescent="0.25">
      <c r="C298" s="65">
        <v>10</v>
      </c>
      <c r="D298" s="62" t="s">
        <v>183</v>
      </c>
      <c r="E298" s="76">
        <v>29274000</v>
      </c>
      <c r="F298" s="64">
        <v>35128800</v>
      </c>
      <c r="G298" s="67">
        <v>43325520</v>
      </c>
    </row>
    <row r="299" spans="2:7" x14ac:dyDescent="0.25">
      <c r="C299" s="65">
        <v>11</v>
      </c>
      <c r="D299" s="62" t="s">
        <v>184</v>
      </c>
      <c r="E299" s="76">
        <v>22491000</v>
      </c>
      <c r="F299" s="64">
        <v>26989200</v>
      </c>
      <c r="G299" s="67">
        <v>33286680</v>
      </c>
    </row>
    <row r="300" spans="2:7" x14ac:dyDescent="0.25">
      <c r="C300" s="65">
        <v>12</v>
      </c>
      <c r="D300" s="62" t="s">
        <v>185</v>
      </c>
      <c r="E300" s="76">
        <v>44280000</v>
      </c>
      <c r="F300" s="64">
        <v>53136000</v>
      </c>
      <c r="G300" s="67">
        <v>65534400</v>
      </c>
    </row>
    <row r="301" spans="2:7" ht="13.8" thickBot="1" x14ac:dyDescent="0.3">
      <c r="C301" s="68">
        <v>13</v>
      </c>
      <c r="D301" s="69" t="s">
        <v>146</v>
      </c>
      <c r="E301" s="77">
        <v>44200000</v>
      </c>
      <c r="F301" s="82">
        <v>53040000</v>
      </c>
      <c r="G301" s="83">
        <v>65416000</v>
      </c>
    </row>
    <row r="302" spans="2:7" x14ac:dyDescent="0.25">
      <c r="F302" s="7"/>
      <c r="G302" s="7"/>
    </row>
    <row r="303" spans="2:7" x14ac:dyDescent="0.25">
      <c r="B303" s="8" t="s">
        <v>189</v>
      </c>
      <c r="C303" s="112" t="s">
        <v>194</v>
      </c>
      <c r="D303" s="122"/>
      <c r="E303" s="122"/>
      <c r="F303" s="122"/>
      <c r="G303" s="123"/>
    </row>
    <row r="304" spans="2:7" ht="36" customHeight="1" x14ac:dyDescent="0.25">
      <c r="B304" s="9" t="s">
        <v>198</v>
      </c>
      <c r="C304" s="112" t="s">
        <v>195</v>
      </c>
      <c r="D304" s="122"/>
      <c r="E304" s="122"/>
      <c r="F304" s="122"/>
      <c r="G304" s="123"/>
    </row>
    <row r="305" spans="2:7" x14ac:dyDescent="0.25">
      <c r="B305" s="10" t="s">
        <v>190</v>
      </c>
      <c r="C305" s="124" t="s">
        <v>196</v>
      </c>
      <c r="D305" s="122"/>
      <c r="E305" s="122"/>
      <c r="F305" s="122"/>
      <c r="G305" s="123"/>
    </row>
    <row r="306" spans="2:7" x14ac:dyDescent="0.25">
      <c r="B306" s="10" t="s">
        <v>191</v>
      </c>
      <c r="C306" s="112">
        <v>3006145138</v>
      </c>
      <c r="D306" s="122"/>
      <c r="E306" s="122"/>
      <c r="F306" s="122"/>
      <c r="G306" s="123"/>
    </row>
    <row r="307" spans="2:7" x14ac:dyDescent="0.25">
      <c r="B307" s="10" t="s">
        <v>192</v>
      </c>
      <c r="C307" s="112" t="s">
        <v>197</v>
      </c>
      <c r="D307" s="122"/>
      <c r="E307" s="122"/>
      <c r="F307" s="122"/>
      <c r="G307" s="123"/>
    </row>
    <row r="308" spans="2:7" x14ac:dyDescent="0.25">
      <c r="B308" s="112" t="s">
        <v>193</v>
      </c>
      <c r="C308" s="113"/>
      <c r="D308" s="113"/>
      <c r="E308" s="113"/>
      <c r="F308" s="113"/>
      <c r="G308" s="114"/>
    </row>
  </sheetData>
  <mergeCells count="27">
    <mergeCell ref="B308:G308"/>
    <mergeCell ref="B8:B9"/>
    <mergeCell ref="B4:B6"/>
    <mergeCell ref="A14:E14"/>
    <mergeCell ref="E108:G108"/>
    <mergeCell ref="C108:D108"/>
    <mergeCell ref="E110:G110"/>
    <mergeCell ref="G5:G6"/>
    <mergeCell ref="C303:G303"/>
    <mergeCell ref="C304:G304"/>
    <mergeCell ref="C305:G305"/>
    <mergeCell ref="C306:G306"/>
    <mergeCell ref="C307:G307"/>
    <mergeCell ref="A2:E2"/>
    <mergeCell ref="A20:D20"/>
    <mergeCell ref="A21:E21"/>
    <mergeCell ref="B107:D107"/>
    <mergeCell ref="B41:D41"/>
    <mergeCell ref="B23:B24"/>
    <mergeCell ref="B39:B40"/>
    <mergeCell ref="B36:B38"/>
    <mergeCell ref="B29:B35"/>
    <mergeCell ref="B27:B28"/>
    <mergeCell ref="A42:D42"/>
    <mergeCell ref="B16:D16"/>
    <mergeCell ref="A17:E17"/>
    <mergeCell ref="A13:D13"/>
  </mergeCells>
  <hyperlinks>
    <hyperlink ref="C305" r:id="rId1" xr:uid="{00000000-0004-0000-0000-000000000000}"/>
  </hyperlinks>
  <pageMargins left="0.7" right="0.7" top="0.75" bottom="0.75" header="0.3" footer="0.3"/>
  <pageSetup scale="63" fitToHeight="0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cotización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NITRO</dc:creator>
  <cp:keywords/>
  <dc:description/>
  <cp:lastModifiedBy>Nidia Arabely Lopez Novoa</cp:lastModifiedBy>
  <cp:lastPrinted>2026-06-22T17:44:58Z</cp:lastPrinted>
  <dcterms:created xsi:type="dcterms:W3CDTF">2026-03-27T00:24:47Z</dcterms:created>
  <dcterms:modified xsi:type="dcterms:W3CDTF">2026-07-10T21:36:45Z</dcterms:modified>
  <cp:category/>
</cp:coreProperties>
</file>