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ana.pena\Downloads\Documentos KIT Desplazados\"/>
    </mc:Choice>
  </mc:AlternateContent>
  <xr:revisionPtr revIDLastSave="0" documentId="13_ncr:1_{F4B34196-1707-41CA-AAF9-C65687056963}" xr6:coauthVersionLast="47" xr6:coauthVersionMax="47" xr10:uidLastSave="{00000000-0000-0000-0000-000000000000}"/>
  <bookViews>
    <workbookView xWindow="-120" yWindow="-120" windowWidth="29040" windowHeight="15720" activeTab="1" xr2:uid="{00000000-000D-0000-FFFF-FFFF00000000}"/>
  </bookViews>
  <sheets>
    <sheet name="Materiales Kit Individual" sheetId="7" r:id="rId1"/>
    <sheet name="Materiales Kit Asociativo" sheetId="10" r:id="rId2"/>
    <sheet name="Regionales" sheetId="5" state="hidden" r:id="rId3"/>
  </sheets>
  <externalReferences>
    <externalReference r:id="rId4"/>
    <externalReference r:id="rId5"/>
  </externalReferences>
  <definedNames>
    <definedName name="_xlnm._FilterDatabase" localSheetId="1" hidden="1">'Materiales Kit Asociativo'!$C$11:$I$25</definedName>
    <definedName name="_xlnm._FilterDatabase" localSheetId="0" hidden="1">'Materiales Kit Individual'!$C$11:$I$19</definedName>
    <definedName name="Amazonas" localSheetId="1">[1]Regionales!#REF!</definedName>
    <definedName name="Amazonas" localSheetId="0">[1]Regionales!#REF!</definedName>
    <definedName name="Amazonas">Regionales!#REF!</definedName>
    <definedName name="Antioquia" localSheetId="1">[1]Regionales!#REF!</definedName>
    <definedName name="Antioquia" localSheetId="0">[1]Regionales!#REF!</definedName>
    <definedName name="Antioquia">Regionales!#REF!</definedName>
    <definedName name="Arauca" localSheetId="1">[1]Regionales!#REF!</definedName>
    <definedName name="Arauca" localSheetId="0">[1]Regionales!#REF!</definedName>
    <definedName name="Arauca">Regionales!#REF!</definedName>
    <definedName name="Atlántico" localSheetId="1">[1]Regionales!#REF!</definedName>
    <definedName name="Atlántico" localSheetId="0">[1]Regionales!#REF!</definedName>
    <definedName name="Atlántico">Regionales!#REF!</definedName>
    <definedName name="Bolívar" localSheetId="1">[1]Regionales!#REF!</definedName>
    <definedName name="Bolívar" localSheetId="0">[1]Regionales!#REF!</definedName>
    <definedName name="Bolívar">Regionales!#REF!</definedName>
    <definedName name="Boyacá" localSheetId="1">[1]Regionales!#REF!</definedName>
    <definedName name="Boyacá" localSheetId="0">[1]Regionales!#REF!</definedName>
    <definedName name="Boyacá">Regionales!#REF!</definedName>
    <definedName name="Caldas" localSheetId="1">[1]Regionales!#REF!</definedName>
    <definedName name="Caldas" localSheetId="0">[1]Regionales!#REF!</definedName>
    <definedName name="Caldas">Regionales!#REF!</definedName>
    <definedName name="Caquetá" localSheetId="1">[1]Regionales!#REF!</definedName>
    <definedName name="Caquetá" localSheetId="0">[1]Regionales!#REF!</definedName>
    <definedName name="Caquetá">Regionales!#REF!</definedName>
    <definedName name="Casanare" localSheetId="1">[1]Regionales!#REF!</definedName>
    <definedName name="Casanare" localSheetId="0">[1]Regionales!#REF!</definedName>
    <definedName name="Casanare">Regionales!#REF!</definedName>
    <definedName name="Cauca" localSheetId="1">[1]Regionales!#REF!</definedName>
    <definedName name="Cauca" localSheetId="0">[1]Regionales!#REF!</definedName>
    <definedName name="Cauca">Regionales!#REF!</definedName>
    <definedName name="Cesar" localSheetId="1">[1]Regionales!#REF!</definedName>
    <definedName name="Cesar" localSheetId="0">[1]Regionales!#REF!</definedName>
    <definedName name="Cesar">Regionales!#REF!</definedName>
    <definedName name="Choco" localSheetId="1">[1]Regionales!#REF!</definedName>
    <definedName name="Choco" localSheetId="0">[1]Regionales!#REF!</definedName>
    <definedName name="Choco">Regionales!#REF!</definedName>
    <definedName name="Córdoba" localSheetId="1">[1]Regionales!#REF!</definedName>
    <definedName name="Córdoba" localSheetId="0">[1]Regionales!#REF!</definedName>
    <definedName name="Córdoba">Regionales!#REF!</definedName>
    <definedName name="Cundinamarca" localSheetId="1">[1]Regionales!#REF!</definedName>
    <definedName name="Cundinamarca" localSheetId="0">[1]Regionales!#REF!</definedName>
    <definedName name="Cundinamarca">Regionales!#REF!</definedName>
    <definedName name="Distrito_Capital" localSheetId="1">[1]Regionales!#REF!</definedName>
    <definedName name="Distrito_Capital" localSheetId="0">[1]Regionales!#REF!</definedName>
    <definedName name="Distrito_Capital">Regionales!#REF!</definedName>
    <definedName name="Guainía" localSheetId="1">[1]Regionales!#REF!</definedName>
    <definedName name="Guainía" localSheetId="0">[1]Regionales!#REF!</definedName>
    <definedName name="Guainía">Regionales!#REF!</definedName>
    <definedName name="Guajira" localSheetId="1">[1]Regionales!#REF!</definedName>
    <definedName name="Guajira" localSheetId="0">[1]Regionales!#REF!</definedName>
    <definedName name="Guajira">Regionales!#REF!</definedName>
    <definedName name="Guaviare" localSheetId="1">[1]Regionales!#REF!</definedName>
    <definedName name="Guaviare" localSheetId="0">[1]Regionales!#REF!</definedName>
    <definedName name="Guaviare">Regionales!#REF!</definedName>
    <definedName name="Huila" localSheetId="1">[1]Regionales!#REF!</definedName>
    <definedName name="Huila" localSheetId="0">[1]Regionales!#REF!</definedName>
    <definedName name="Huila">Regionales!#REF!</definedName>
    <definedName name="Magdalena" localSheetId="1">[1]Regionales!#REF!</definedName>
    <definedName name="Magdalena" localSheetId="0">[1]Regionales!#REF!</definedName>
    <definedName name="Magdalena">Regionales!#REF!</definedName>
    <definedName name="Meta" localSheetId="1">[1]Regionales!#REF!</definedName>
    <definedName name="Meta" localSheetId="0">[1]Regionales!#REF!</definedName>
    <definedName name="Meta">Regionales!#REF!</definedName>
    <definedName name="Nariño" localSheetId="1">[1]Regionales!#REF!</definedName>
    <definedName name="Nariño" localSheetId="0">[1]Regionales!#REF!</definedName>
    <definedName name="Nariño">Regionales!#REF!</definedName>
    <definedName name="Norte_de_Santander" localSheetId="1">[1]Regionales!#REF!</definedName>
    <definedName name="Norte_de_Santander" localSheetId="0">[1]Regionales!#REF!</definedName>
    <definedName name="Norte_de_Santander">Regionales!#REF!</definedName>
    <definedName name="Putumayo" localSheetId="1">[1]Regionales!#REF!</definedName>
    <definedName name="Putumayo" localSheetId="0">[1]Regionales!#REF!</definedName>
    <definedName name="Putumayo">Regionales!#REF!</definedName>
    <definedName name="Quindío" localSheetId="1">[1]Regionales!#REF!</definedName>
    <definedName name="Quindío" localSheetId="0">[1]Regionales!#REF!</definedName>
    <definedName name="Quindío">Regionales!#REF!</definedName>
    <definedName name="REG" localSheetId="1">'Materiales Kit Asociativo'!#REF!</definedName>
    <definedName name="REG" localSheetId="0">'Materiales Kit Individual'!#REF!</definedName>
    <definedName name="REG">#REF!</definedName>
    <definedName name="REGIONALES">'[2]datos 2'!$C$2:$C$35</definedName>
    <definedName name="Risaralda" localSheetId="1">[1]Regionales!#REF!</definedName>
    <definedName name="Risaralda" localSheetId="0">[1]Regionales!#REF!</definedName>
    <definedName name="Risaralda">Regionales!#REF!</definedName>
    <definedName name="San_Andrés" localSheetId="1">[1]Regionales!#REF!</definedName>
    <definedName name="San_Andrés" localSheetId="0">[1]Regionales!#REF!</definedName>
    <definedName name="San_Andrés">Regionales!#REF!</definedName>
    <definedName name="Santander" localSheetId="1">[1]Regionales!#REF!</definedName>
    <definedName name="Santander" localSheetId="0">[1]Regionales!#REF!</definedName>
    <definedName name="Santander">Regionales!#REF!</definedName>
    <definedName name="Sucre" localSheetId="1">[1]Regionales!#REF!</definedName>
    <definedName name="Sucre" localSheetId="0">[1]Regionales!#REF!</definedName>
    <definedName name="Sucre">Regionales!#REF!</definedName>
    <definedName name="Tolima" localSheetId="1">[1]Regionales!#REF!</definedName>
    <definedName name="Tolima" localSheetId="0">[1]Regionales!#REF!</definedName>
    <definedName name="Tolima">Regionales!#REF!</definedName>
    <definedName name="Valle" localSheetId="1">[1]Regionales!#REF!</definedName>
    <definedName name="Valle" localSheetId="0">[1]Regionales!#REF!</definedName>
    <definedName name="Valle">Regionales!#REF!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5" l="1"/>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alcChain>
</file>

<file path=xl/sharedStrings.xml><?xml version="1.0" encoding="utf-8"?>
<sst xmlns="http://schemas.openxmlformats.org/spreadsheetml/2006/main" count="502" uniqueCount="291">
  <si>
    <t xml:space="preserve">PROCEDIMIENTO DISEÑO CURRICULAR </t>
  </si>
  <si>
    <t>FORMATO ANEXO LISTA DE MATERIALES DE FORMACIÓN REFERENTE</t>
  </si>
  <si>
    <t>RED DE CONOCIMIENTO - INSTITUCIONAL</t>
  </si>
  <si>
    <t xml:space="preserve">CÓDIGO DE PROGRAMA DE FORMACIÓN </t>
  </si>
  <si>
    <t xml:space="preserve">NIVEL DE FORMACIÓN </t>
  </si>
  <si>
    <t xml:space="preserve">DENOMINACIÓN PROGRAMA DE FORMACIÓN </t>
  </si>
  <si>
    <t xml:space="preserve">VERSIÓN </t>
  </si>
  <si>
    <t>NOMBRE GESTOR DE RED</t>
  </si>
  <si>
    <t>ÍTEM</t>
  </si>
  <si>
    <t>CÓDIGO UNSPSC</t>
  </si>
  <si>
    <t xml:space="preserve">PRODUCTO </t>
  </si>
  <si>
    <t xml:space="preserve">DESCRIPCION TÉCNICA REQUERIDA DEL BIEN </t>
  </si>
  <si>
    <t xml:space="preserve">UNIDAD DE MEDIDA </t>
  </si>
  <si>
    <t>CONSUMO</t>
  </si>
  <si>
    <t>DEVOLUTIVO</t>
  </si>
  <si>
    <t>SOFTWARE</t>
  </si>
  <si>
    <t>EPP</t>
  </si>
  <si>
    <t xml:space="preserve">Ingrese el código UNSPSC del material hasta el nivel Producto según Clasificador de bienes </t>
  </si>
  <si>
    <t>Diligencie el nombre comercial del elemento de manera clara (Ej. Cartulina, Cinta Adhesiva, Lápiz).</t>
  </si>
  <si>
    <t>Se refiere a las características técnicas y atributos del elemento como: Color, tipo, material, modelo. Es importante indicar aspectos relevantes que orienten las caracterisitcas del bien. La información que se reporte cumpla criterios de: vigencia, suficiencia, coherencia, pertinencia, calidad, alcance, entre otros. En caso de requerirse se amplia información en referencia a la presentación del producto.</t>
  </si>
  <si>
    <t xml:space="preserve">De la lista desplegable seleccione la unidad de medida del producto </t>
  </si>
  <si>
    <t>INSTRUCTORES QUE ELABORAN</t>
  </si>
  <si>
    <t>INSTRUCTORES QUE VALIDAN</t>
  </si>
  <si>
    <t xml:space="preserve">NOMBRES Y APELLIDOS* </t>
  </si>
  <si>
    <t>CORREO *</t>
  </si>
  <si>
    <t>NÚMERO CELULAR DE CONTACTO*</t>
  </si>
  <si>
    <t xml:space="preserve">CENTRO DE FORMACIÓN </t>
  </si>
  <si>
    <t xml:space="preserve">Nota: "Autorizo al SENA para  la recolección y tratamiento de mis datos personales, conforme a la política de datos personales de la entidad, entiendo que los datos serán objeto de recolección, almacenamiento, uso, circulación, supresión, transferencia, transmisión, cesión y todos los tratamiento, realizados por el SENA. Declaro que se me ha informado que como Titular de la información tengo derecho a conocer, actualizar y rectificar mis datos personales, solicitar prueba de la autorización otorgada para su tratamiento, ser informado sobre el uso que se ha dado a los mismos, presentar quejas ante la Superintendencia de Industria y Comercio por infracción a la ley, revocar la autorización y/o solicitar la supresión de mis datos en los casos en que sea procedente y acceder en forma gratuita a los mismos.Así mismo, se me ha informado que las consultas y reclamos podrán ser presentados al Servicio Nacional de Aprendizaje - SENA, como responsable del tratamiento de la información, a través del correo electrónico servicioalciudadano@sena.edu.co y al número de teléfono fijo +57 1 5461500, en cumplimiento de la Ley 1581 de 2012, el Decreto No. 1377 de 2013 y demás normas concordantes."
</t>
  </si>
  <si>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</si>
  <si>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</si>
  <si>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</si>
  <si>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</si>
  <si>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</si>
  <si>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</si>
  <si>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</si>
  <si>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</si>
  <si>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</si>
  <si>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</si>
  <si>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Unidad</t>
  </si>
  <si>
    <t>Antioquia</t>
  </si>
  <si>
    <t>9101 - Centro de los Recursos Naturales Renovables -La Salada</t>
  </si>
  <si>
    <t>ACUÍCOLA Y PESCA</t>
  </si>
  <si>
    <t>COMPLEMENTARIA PRESENCIAL</t>
  </si>
  <si>
    <t xml:space="preserve">Metro </t>
  </si>
  <si>
    <t>Arauca</t>
  </si>
  <si>
    <t>9201 - Centro del Diseño y Manufactura del Cuero</t>
  </si>
  <si>
    <t>AEROESPACIAL</t>
  </si>
  <si>
    <t>COMPLEMENTARIA VIRTUAL</t>
  </si>
  <si>
    <t xml:space="preserve">Metro cuadrado </t>
  </si>
  <si>
    <t>Atlántico</t>
  </si>
  <si>
    <t>9202 - Centro de Formación en Diseño, Confección y Moda</t>
  </si>
  <si>
    <t>AGRÍCOLA</t>
  </si>
  <si>
    <t>ESPECIALIZACIÓN TECNOLÓGICA</t>
  </si>
  <si>
    <t xml:space="preserve">Metro Cúbico </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</si>
  <si>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</si>
  <si>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</si>
  <si>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</si>
  <si>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</si>
  <si>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</si>
  <si>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</si>
  <si>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</si>
  <si>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</si>
  <si>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</si>
  <si>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</si>
  <si>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</si>
  <si>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</si>
  <si>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</si>
  <si>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</si>
  <si>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</si>
  <si>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</si>
  <si>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</si>
  <si>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</si>
  <si>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</si>
  <si>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 xml:space="preserve">Kilogramo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</si>
  <si>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</si>
  <si>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</si>
  <si>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</si>
  <si>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</si>
  <si>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</si>
  <si>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</si>
  <si>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</si>
  <si>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</si>
  <si>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</si>
  <si>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</si>
  <si>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CONSTRUCCIÓN EINFRAESTRUCTURA</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</si>
  <si>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</si>
  <si>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</si>
  <si>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</si>
  <si>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</si>
  <si>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</si>
  <si>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</si>
  <si>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</si>
  <si>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</si>
  <si>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</si>
  <si>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</si>
  <si>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</si>
  <si>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</si>
  <si>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Libra</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</si>
  <si>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</si>
  <si>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</si>
  <si>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</si>
  <si>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</si>
  <si>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</si>
  <si>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</si>
  <si>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</si>
  <si>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</si>
  <si>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</si>
  <si>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</si>
  <si>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</si>
  <si>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</si>
  <si>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</si>
  <si>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</si>
  <si>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</si>
  <si>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</si>
  <si>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</si>
  <si>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</si>
  <si>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</si>
  <si>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</si>
  <si>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</si>
  <si>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</si>
  <si>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</si>
  <si>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</si>
  <si>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</si>
  <si>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</si>
  <si>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</si>
  <si>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</si>
  <si>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</si>
  <si>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</si>
  <si>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</si>
  <si>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</si>
  <si>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</si>
  <si>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</si>
  <si>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</si>
  <si>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</si>
  <si>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</si>
  <si>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</si>
  <si>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</si>
  <si>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</si>
  <si>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</si>
  <si>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</si>
  <si>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</si>
  <si>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</si>
  <si>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</si>
  <si>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</si>
  <si>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</si>
  <si>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</si>
  <si>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</si>
  <si>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</si>
  <si>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</si>
  <si>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</si>
  <si>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</si>
  <si>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</si>
  <si>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</si>
  <si>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</si>
  <si>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</si>
  <si>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</si>
  <si>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</si>
  <si>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</si>
  <si>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</si>
  <si>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</si>
  <si>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</si>
  <si>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</si>
  <si>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</si>
  <si>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</si>
  <si>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</si>
  <si>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</si>
  <si>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</si>
  <si>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</si>
  <si>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</si>
  <si>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</si>
  <si>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</si>
  <si>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</si>
  <si>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</si>
  <si>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</si>
  <si>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</si>
  <si>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</si>
  <si>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</si>
  <si>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</si>
  <si>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</si>
  <si>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</si>
  <si>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</si>
  <si>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</si>
  <si>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</si>
  <si>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</si>
  <si>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</si>
  <si>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</si>
  <si>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</si>
  <si>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</si>
  <si>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</si>
  <si>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</si>
  <si>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</si>
  <si>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</si>
  <si>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</si>
  <si>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</si>
  <si>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</si>
  <si>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</si>
  <si>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</si>
  <si>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</si>
  <si>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</si>
  <si>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</si>
  <si>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</si>
  <si>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</si>
  <si>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</si>
  <si>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</si>
  <si>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</si>
  <si>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</si>
  <si>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</si>
  <si>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</si>
  <si>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</si>
  <si>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</si>
  <si>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</si>
  <si>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</si>
  <si>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</si>
  <si>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</si>
  <si>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</si>
  <si>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</si>
  <si>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</si>
  <si>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</si>
  <si>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</si>
  <si>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</si>
  <si>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</si>
  <si>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</si>
  <si>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</si>
  <si>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</si>
  <si>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</si>
  <si>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</si>
  <si>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</si>
  <si>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</si>
  <si>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</si>
  <si>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</si>
  <si>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</si>
  <si>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</si>
  <si>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</si>
  <si>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</si>
  <si>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</si>
  <si>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</si>
  <si>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</si>
  <si>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</si>
  <si>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</si>
  <si>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</si>
  <si>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</si>
  <si>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</si>
  <si>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</si>
  <si>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</si>
  <si>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Versión: 01</t>
  </si>
  <si>
    <t>Código: GFPI-F-186</t>
  </si>
  <si>
    <t>Digitar (X) si pertenece a este tipo de clasificación.</t>
  </si>
  <si>
    <t>Digitar (X) si pertenece a este tipo de clasificación. Estos elementos son de uso personal.</t>
  </si>
  <si>
    <t>CANTIDAD REQUERIDA PARA FORMAR 30 APRENDICES DURANTE LA FORMACIÓN</t>
  </si>
  <si>
    <t>OBSERVACIONES</t>
  </si>
  <si>
    <t xml:space="preserve">Ingrese la cantidad de "unidades de medida" para atender un grupo de 30 aprendices </t>
  </si>
  <si>
    <t>X</t>
  </si>
  <si>
    <t xml:space="preserve">CORREO* </t>
  </si>
  <si>
    <t>jprietou@sena.edu.co</t>
  </si>
  <si>
    <t>JULIAN ORLANDO PRIETO URREA</t>
  </si>
  <si>
    <t>MEDIDOR DE HUMEDAD DE GRANO PORTÁTIL TIPO TAZA PARA 25 GRANOS INCLUYENDO TRIGO, MAÍZ, CAFÉ, ALTA PRECISIÓN CON COMPENSACIÓN DE TEMPERATURA, ALMACENAMIENTO DE DATOS, PARA AGRICULTORES PROCESADORES</t>
  </si>
  <si>
    <t>BALANZA DIGITAL CON CAPACIDAD MÍNIMA DE 2000 G Y PRECISIÓN DE 0.01 G, IDEAL PARA CATACIÓN, ANÁLISIS FÍSICO Y PREPARACIÓN DE CAFÉ. PLATAFORMA EN ACERO INOXIDABLE, PANTALLA LCD, FUNCIÓN DE TARA Y APAGADO AUTOMÁTICO. FUNCIONA CON BATERÍAS O ADAPTADOR (110 V) MARCA BREWISTA SMART SCALE I</t>
  </si>
  <si>
    <t>MOLINO PORTÁTIL MANUAL CON MUELAS CÓNICAS DE ACERO O CERÁMICA AJUSTABLES (FINA, MEDIA, GRUESA). CUERPO EN ACERO INOXIDABLE O ALUMINIO, DEPÓSITO EN VIDRIO O ABS RESISTENTE, CAPACIDAD MÍNIMA 30 G. ALTURA APROXIMADA 18–20 CM. FÁCIL LIMPIEZA Y DESENSAMBLE.MARCA 1ZPRESSO JX-PRO</t>
  </si>
  <si>
    <t>TETERA CUELLO DE GANZO RECIPIENTE PARA VERTIDO PRECISO DE AGUA EN CATACIÓN Y MÉTODOS FILTRADOS. FABRICADO EN ACERO INOXIDABLE GRADO ALIMENTICIO, CON BOQUILLA CUELLO DE GANSO Y MANGO TERMOAISLANTE. CAPACIDAD 1–1.2 L. COMPATIBLE CON FUENTES ELÉCTRICAS, (FELLOW STAGG EKG)</t>
  </si>
  <si>
    <t>HARIO SWITCH DISPOSITIVO HÍBRIDO DE PREPARACIÓN DE CAFÉ QUE COMBINA LOS PRINCIPIOS DE INMERSIÓN TOTAL Y FILTRADO POR GOTEO, PERMITIENDO CONTROLAR EL TIEMPO DE CONTACTO ENTRE EL AGUA Y EL CAFÉ MOLIDO. FABRICADO EN VIDRIO BOROSILICATO RESISTENTE AL CALOR, CON BASE DE SILICONA ANTIDESLIZANTE Y VÁLVULA DE GOMA CON SISTEMA DE APERTURA POR BOTÓN, QUE REGULA LA LIBERACIÓN DEL CAFÉ FILTRADO AL FINALIZAR LA INFUSIÓN.UTILIZA FILTROS DE PAPEL TIPO V60-02, Y PERMITE REALIZAR EXTRACCIONES MÁS CONTROLADAS Y CONSISTENTES QUE LOS MÉTODOS DE VERTIDO TRADICIONAL. SU DISEÑO FACILITA LA OBSERVACIÓN DEL PROCESO Y LA REPETICIÓN DE RECETAS CON PRECISIÓN.</t>
  </si>
  <si>
    <t>CHEMEX DISPOSITIVO DE FILTRADO POR GOTEO Y DECANTACIÓN, UTILIZADO PARA LA PREPARACIÓN DE CAFÉ LIMPIO, BRILLANTE Y CON ACIDEZ EQUILIBRADA. LA CHEMEX ESTÁ FABRICADA EN VIDRIO BOROSILICATO RESISTENTE AL CALOR, CON UN DISEÑO ELEGANTE EN FORMA DE RELOJ DE ARENA Y MANGO DE MADERA PULIDA CON CORREA DE CUERO QUE FACILITA SU MANIPULACIÓN.EMPLEA FILTROS DE PAPEL GRUESO Y POROSO, DE TRIPLE PLIEGUE, QUE RETIENEN ACEITES Y SEDIMENTOS, LOGRANDO UNA BEBIDA DE GRAN CLARIDAD. DISPONIBLE EN CAPACIDADES DE 3, 6 U 8 TAZAS, SEGÚN LA NECESIDAD. SE UTILIZA CON MOLIENDA MEDIA-GRUESA Y VERTIDO MANUAL CON TETERA DE CUELLO DE GANSO PARA CONTROLAR EL FLUJO DE AGUA.</t>
  </si>
  <si>
    <t>PRENSA FRANCESA ( 600ML)DISPOSITIVO DE PREPARACIÓN DE CAFÉ POR INMERSIÓN TOTAL, DISEÑADO PARA OBTENER BEBIDAS CON MAYOR CUERPO, TEXTURA DENSA Y SABORES BALANCEADOS. LA PRENSA FRANCESA ESTÁ FABRICADA EN VIDRIO BOROSILICATO RESISTENTE AL CALOR, ACERO INOXIDABLE O PLÁSTICO DE GRADO ALIMENTICIO (BPA FREE), E INCORPORA UN ÉMBOLO METÁLICO CON FILTRO DE MALLA FINA QUE SEPARA LOS RESIDUOS DEL CAFÉ LÍQUIDO DURANTE LA EXTRACCIÓN.</t>
  </si>
  <si>
    <t xml:space="preserve">BALANZA DIGITAL </t>
  </si>
  <si>
    <t xml:space="preserve">MOLINO PORTÁTIL MANUAL </t>
  </si>
  <si>
    <t xml:space="preserve">TETERA CUELLO DE GANZO </t>
  </si>
  <si>
    <t>MEDIDOR DE HUMEDAD</t>
  </si>
  <si>
    <t xml:space="preserve">HARIO SWITCH DISPOSITIVO  </t>
  </si>
  <si>
    <t xml:space="preserve">CHEMEX DISPOSITIVO DE FILTRADO POR GOTEO </t>
  </si>
  <si>
    <t xml:space="preserve">PRENSA FRANCESA </t>
  </si>
  <si>
    <t>KIT DE CAFÉ</t>
  </si>
  <si>
    <t>TAZAS INDIVIDUALES PARA CATACIÓN PROFESIONAL EN POLIPROPILENO (PP) GRADO ALIMENTICIO, COLOR NEGRO, CAPACIDAD 200 ± 10 ML. RESISTENTES AL CALOR (HASTA 100 °C) Y A IMPACTOS. SUPERFICIE LISA, SIN RELIEVES, BORDES REDONDEADOS, APTAS PARA LAVADO Y REUTILIZACIÓN.</t>
  </si>
  <si>
    <t>DELANTAL PRENDA DE PROTECCIÓN PERSONAL ELABORADA EN TELA TIPO DRIL O LINO GRUESO, COLOR OSCURO (NEGRO, GRIS O CAFÉ), CON AJUSTE EN CUELLO Y CINTURA MEDIANTE CORREAS O CINTAS RESISTENTES. CUBRE DESDE EL PECHO HASTA LAS RODILLAS PARA EVITAR MANCHAS Y CONTACTO DIRECTO CON LÍQUIDOS CALIENTES O CAFÉ. COSTURAS REFORZADAS, BOLSILLO FRONTAL Y ACABADO LAVABLE. MATERIAL TRANSPIRABLE Y DE FÁCIL LIMPIEZA.</t>
  </si>
  <si>
    <t>BANDEJA PLASTICA PARA CAFÉ EN GRANO</t>
  </si>
  <si>
    <t>BOLSAS PLASTICAS DE CIERRE HERMETICO EN POLIETILENO DE BAJA DENSIDAD, TRANSPARENTE, CON CIERRE HERMÉTICO, EN TAMAÑOS 18X20 CM PRESENTACIÓN: PAQUETE POR 100 UNIDADES</t>
  </si>
  <si>
    <t>KIT POSCOSECHA PLUS 2,0 KIT PARA EL BENEFICIO ECOLÓGICO DEL CAFÉ QUE PERMITE PRESERVAR LA CALIDAD DEL GRANO EN LA PRODUCCIÓN DE CAFÉS ESPECIALES. KIT COMPUESTO POR MÉTODO GRAVIMET PARA ESTIMAR LA HUMEDAD DEL GRANO, PALETA LAVACAFÉ REFORZADA; RASTRILLO 2.0 OPTIMIZADO PARA REVOLVER DIFERENTES GRANOS COMO CAFÉ Y CACAO Y FERMAESTRO PARA DETERMINAR EL PUNTO ÓPTIMO DE LAVADO.</t>
  </si>
  <si>
    <t>EL KIT DE CALIDAD DE LA CEREZA COMBINA MÚLTIPLES FUNCIONES EN UNA SOLA HERRAMIENTA, PARA EVALUAR LA CALIDAD DE LA COSECHA DEL CAFÉ, DETERMINAR LA CALIDAD EN RELACIÓN CON LA CANTIDAD DE FRUTOS VERDES Y PINTONES, EL PORCENTAJE DE FRUTOS VANOS Y SECOS Y LA DENSIDAD DEL CAFÉ INCLUYE UN INSPECTOR DE CEREZA, UN MEDIVERDES, UNA BALANZA DIGITAL Y UN REFRACTÓMETRO.</t>
  </si>
  <si>
    <t>TAZA INDIVIDUAL</t>
  </si>
  <si>
    <t>CUCHARAS DE ACERO</t>
  </si>
  <si>
    <t xml:space="preserve">DELANTAL </t>
  </si>
  <si>
    <t>MOLINO PORTATIL</t>
  </si>
  <si>
    <t xml:space="preserve">TETERA </t>
  </si>
  <si>
    <t>BANDEJA PLASTICA</t>
  </si>
  <si>
    <t>HARIO SWITCH</t>
  </si>
  <si>
    <t>CHEMEX</t>
  </si>
  <si>
    <t>PRENSA FRANCESA</t>
  </si>
  <si>
    <t>BOLSA PLASTICA</t>
  </si>
  <si>
    <t>KIT POSCOSECHA</t>
  </si>
  <si>
    <t>KIT DE CALIDAD DE CEREZA</t>
  </si>
  <si>
    <t xml:space="preserve">CUCHARAS EN ACERO INOXIDABLE 304, RESISTENTES A LA CORROSIÓN Y AL CALOR. DISEÑO ERGONÓMICO CON MANGO LARGO (16–18 CM) Y CAVIDAD PROFUNDA (8–10 ML) TIPO SOPA. ACABADO PULIDO ESPEJO, SIN BORDES FILOSOS. APTAS PARA LAVADO Y DESINFECCIÓN, </t>
  </si>
  <si>
    <t>BALANZA DIGITAL CON CAPACIDAD MÍNIMA DE 2000 G Y PRECISIÓN DE 0.01 G, IDEAL PARA CATACIÓN, ANÁLISIS FÍSICO Y PREPARACIÓN DE CAFÉ. PLATAFORMA EN ACERO INOXIDABLE, PANTALLA LCD, FUNCIÓN DE TARA Y APAGADO AUTOMÁTICO. FUNCIONA CON BATERÍAS O ADAPTADOR (110 V)</t>
  </si>
  <si>
    <t>MOLINO PORTÁTIL MANUAL CON MUELAS CÓNICAS DE ACERO O CERÁMICA AJUSTABLES (FINA, MEDIA, GRUESA). CUERPO EN ACERO INOXIDABLE O ALUMINIO, DEPÓSITO EN VIDRIO O ABS RESISTENTE, CAPACIDAD MÍNIMA 30 G. ALTURA APROXIMADA 18–20 CM. FÁCIL LIMPIEZA Y DESENSAMBLE.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</si>
</sst>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2" x14ac:knownFonts="1">
    <font>
      <sz val="11"/>
      <color theme="1"/>
      <name val="Calibri"/>
      <family val="2"/>
      <scheme val="minor"/>
    </font>
    <font>
      <sz val="10"/>
      <name val="Arial"/>
      <family val="2"/>
    </font>
    <font>
      <sz val="10"/>
      <color theme="1"/>
      <name val="Arial"/>
      <family val="2"/>
    </font>
    <font>
      <b/>
      <sz val="10"/>
      <color theme="1"/>
      <name val="Arial"/>
      <family val="2"/>
    </font>
    <font>
      <b/>
      <sz val="11"/>
      <color theme="1"/>
      <name val="Calibri"/>
      <family val="2"/>
      <scheme val="minor"/>
    </font>
    <font>
      <sz val="12"/>
      <color theme="1"/>
      <name val="Calibri"/>
      <family val="2"/>
      <scheme val="minor"/>
    </font>
    <font>
      <b/>
      <sz val="14"/>
      <color theme="0"/>
      <name val="Arial"/>
      <family val="2"/>
    </font>
    <font>
      <sz val="11"/>
      <color theme="1"/>
      <name val="Calibri"/>
      <family val="2"/>
      <scheme val="minor"/>
    </font>
    <font>
      <sz val="11"/>
      <color theme="1"/>
      <name val="Arial"/>
      <family val="2"/>
    </font>
    <font>
      <b/>
      <sz val="11"/>
      <color theme="1"/>
      <name val="Arial"/>
      <family val="2"/>
    </font>
    <font>
      <b/>
      <sz val="14"/>
      <color theme="1"/>
      <name val="Arial"/>
      <family val="2"/>
    </font>
    <font>
      <i/>
      <sz val="10"/>
      <color theme="1"/>
      <name val="Arial"/>
      <family val="2"/>
    </font>
    <font>
      <b/>
      <sz val="11"/>
      <color theme="0"/>
      <name val="Arial"/>
      <family val="2"/>
    </font>
    <font>
      <sz val="14"/>
      <color theme="1"/>
      <name val="Arial"/>
      <family val="2"/>
    </font>
    <font>
      <sz val="11"/>
      <name val="Calibri"/>
      <family val="2"/>
    </font>
    <font>
      <sz val="9"/>
      <color rgb="FF000000"/>
      <name val="Arial"/>
      <family val="2"/>
    </font>
    <font>
      <u/>
      <sz val="11"/>
      <color theme="10"/>
      <name val="Calibri"/>
      <family val="2"/>
      <scheme val="minor"/>
    </font>
    <font>
      <sz val="12"/>
      <name val="Calibri"/>
      <family val="2"/>
      <scheme val="minor"/>
    </font>
    <font>
      <u/>
      <sz val="14"/>
      <color theme="10"/>
      <name val="Calibri"/>
      <family val="2"/>
      <scheme val="minor"/>
    </font>
    <font>
      <sz val="14"/>
      <name val="Arial"/>
      <family val="2"/>
    </font>
    <font>
      <sz val="14"/>
      <name val="Calibri"/>
      <family val="2"/>
      <scheme val="minor"/>
    </font>
    <font>
      <sz val="14"/>
      <color theme="1"/>
      <name val="Calibri"/>
      <family val="2"/>
      <scheme val="minor"/>
    </font>
  </fonts>
  <fills count="9">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bgColor indexed="64"/>
      </patternFill>
    </fill>
    <fill>
      <patternFill patternType="solid">
        <fgColor rgb="FF38AA00"/>
        <bgColor indexed="64"/>
      </patternFill>
    </fill>
    <fill>
      <patternFill patternType="solid">
        <fgColor theme="9" tint="0.59999389629810485"/>
        <bgColor indexed="64"/>
      </patternFill>
    </fill>
    <fill>
      <patternFill patternType="solid">
        <fgColor theme="2" tint="-0.749992370372631"/>
        <bgColor indexed="64"/>
      </patternFill>
    </fill>
    <fill>
      <patternFill patternType="solid">
        <fgColor rgb="FFFFFFFF"/>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medium">
        <color rgb="FF000000"/>
      </right>
      <top style="medium">
        <color rgb="FF000000"/>
      </top>
      <bottom/>
      <diagonal/>
    </border>
    <border>
      <left/>
      <right style="medium">
        <color rgb="FF000000"/>
      </right>
      <top/>
      <bottom/>
      <diagonal/>
    </border>
    <border>
      <left/>
      <right/>
      <top style="medium">
        <color rgb="FF000000"/>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s>
  <cellStyleXfs count="8">
    <xf numFmtId="0" fontId="0" fillId="0" borderId="0"/>
    <xf numFmtId="0" fontId="1" fillId="0" borderId="0"/>
    <xf numFmtId="0" fontId="1" fillId="0" borderId="0"/>
    <xf numFmtId="0" fontId="1" fillId="0" borderId="0"/>
    <xf numFmtId="0" fontId="5" fillId="0" borderId="0"/>
    <xf numFmtId="44" fontId="7" fillId="0" borderId="0" applyFont="0" applyFill="0" applyBorder="0" applyAlignment="0" applyProtection="0"/>
    <xf numFmtId="0" fontId="1" fillId="0" borderId="0"/>
    <xf numFmtId="0" fontId="16" fillId="0" borderId="0" applyNumberFormat="0" applyFill="0" applyBorder="0" applyAlignment="0" applyProtection="0"/>
  </cellStyleXfs>
  <cellXfs count="137">
    <xf numFmtId="0" fontId="0" fillId="0" borderId="0" xfId="0"/>
    <xf numFmtId="0" fontId="2" fillId="0" borderId="0" xfId="0" applyFont="1"/>
    <xf numFmtId="0" fontId="2" fillId="0" borderId="0" xfId="0" applyFont="1" applyAlignment="1">
      <alignment horizontal="center" vertical="center"/>
    </xf>
    <xf numFmtId="0" fontId="3" fillId="0" borderId="0" xfId="0" applyFont="1" applyAlignment="1">
      <alignment horizontal="center" vertical="center" wrapText="1"/>
    </xf>
    <xf numFmtId="0" fontId="0" fillId="0" borderId="1" xfId="0" applyBorder="1"/>
    <xf numFmtId="0" fontId="4" fillId="0" borderId="0" xfId="0" applyFont="1"/>
    <xf numFmtId="0" fontId="2" fillId="0" borderId="5" xfId="0" applyFont="1" applyBorder="1"/>
    <xf numFmtId="0" fontId="3" fillId="0" borderId="5" xfId="0" applyFont="1" applyBorder="1" applyAlignment="1">
      <alignment horizontal="center" vertical="center" wrapText="1"/>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2" fillId="0" borderId="7" xfId="0" applyFont="1" applyBorder="1"/>
    <xf numFmtId="0" fontId="2" fillId="0" borderId="8" xfId="0" applyFont="1" applyBorder="1"/>
    <xf numFmtId="0" fontId="2" fillId="0" borderId="8" xfId="0" applyFont="1" applyBorder="1" applyAlignment="1">
      <alignment horizontal="center" vertical="center"/>
    </xf>
    <xf numFmtId="0" fontId="4" fillId="0" borderId="1" xfId="0" applyFont="1" applyBorder="1"/>
    <xf numFmtId="0" fontId="3" fillId="0" borderId="0" xfId="0" applyFont="1" applyAlignment="1">
      <alignment vertical="center" wrapText="1"/>
    </xf>
    <xf numFmtId="0" fontId="2" fillId="3" borderId="10" xfId="0" applyFont="1" applyFill="1" applyBorder="1" applyAlignment="1">
      <alignment horizontal="center" vertical="center"/>
    </xf>
    <xf numFmtId="0" fontId="9" fillId="3" borderId="0" xfId="0" applyFont="1" applyFill="1"/>
    <xf numFmtId="0" fontId="2" fillId="3" borderId="7" xfId="0" applyFont="1" applyFill="1" applyBorder="1"/>
    <xf numFmtId="0" fontId="2" fillId="3" borderId="5" xfId="0" applyFont="1" applyFill="1" applyBorder="1"/>
    <xf numFmtId="0" fontId="0" fillId="0" borderId="2" xfId="0" applyBorder="1"/>
    <xf numFmtId="0" fontId="9" fillId="3" borderId="8" xfId="0" applyFont="1" applyFill="1" applyBorder="1"/>
    <xf numFmtId="0" fontId="9" fillId="3" borderId="13" xfId="0" applyFont="1" applyFill="1" applyBorder="1"/>
    <xf numFmtId="0" fontId="8" fillId="3" borderId="3" xfId="0" applyFont="1" applyFill="1" applyBorder="1"/>
    <xf numFmtId="0" fontId="8" fillId="3" borderId="10" xfId="0" applyFont="1" applyFill="1" applyBorder="1"/>
    <xf numFmtId="0" fontId="9" fillId="3" borderId="10" xfId="0" applyFont="1" applyFill="1" applyBorder="1" applyAlignment="1">
      <alignment horizontal="left"/>
    </xf>
    <xf numFmtId="0" fontId="8" fillId="0" borderId="8" xfId="0" applyFont="1" applyBorder="1"/>
    <xf numFmtId="0" fontId="2" fillId="6" borderId="12" xfId="0" applyFont="1" applyFill="1" applyBorder="1"/>
    <xf numFmtId="0" fontId="2" fillId="6" borderId="6" xfId="0" applyFont="1" applyFill="1" applyBorder="1"/>
    <xf numFmtId="0" fontId="9" fillId="4" borderId="1" xfId="0" applyFont="1" applyFill="1" applyBorder="1" applyAlignment="1">
      <alignment horizontal="left"/>
    </xf>
    <xf numFmtId="0" fontId="9" fillId="4" borderId="1" xfId="0" applyFont="1" applyFill="1" applyBorder="1"/>
    <xf numFmtId="0" fontId="8" fillId="6" borderId="6" xfId="0" applyFont="1" applyFill="1" applyBorder="1"/>
    <xf numFmtId="0" fontId="9" fillId="6" borderId="5" xfId="0" applyFont="1" applyFill="1" applyBorder="1"/>
    <xf numFmtId="0" fontId="9" fillId="6" borderId="5" xfId="0" applyFont="1" applyFill="1" applyBorder="1" applyAlignment="1">
      <alignment horizontal="right"/>
    </xf>
    <xf numFmtId="0" fontId="8" fillId="3" borderId="3" xfId="0" applyFont="1" applyFill="1" applyBorder="1" applyAlignment="1">
      <alignment horizontal="center"/>
    </xf>
    <xf numFmtId="0" fontId="2" fillId="3" borderId="18"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8" fillId="0" borderId="0" xfId="0" applyFont="1" applyAlignment="1">
      <alignment horizontal="center" vertical="center"/>
    </xf>
    <xf numFmtId="0" fontId="2" fillId="0" borderId="20" xfId="0" applyFont="1" applyBorder="1"/>
    <xf numFmtId="0" fontId="2" fillId="0" borderId="21" xfId="0" applyFont="1" applyBorder="1"/>
    <xf numFmtId="0" fontId="2" fillId="0" borderId="22" xfId="0" applyFont="1" applyBorder="1"/>
    <xf numFmtId="0" fontId="8" fillId="3" borderId="0" xfId="0" applyFont="1" applyFill="1" applyAlignment="1">
      <alignment horizontal="center"/>
    </xf>
    <xf numFmtId="0" fontId="10" fillId="0" borderId="7"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8" fillId="3" borderId="0" xfId="0" applyFont="1" applyFill="1"/>
    <xf numFmtId="0" fontId="0" fillId="0" borderId="29" xfId="0" applyBorder="1"/>
    <xf numFmtId="0" fontId="0" fillId="0" borderId="30" xfId="0" applyBorder="1"/>
    <xf numFmtId="0" fontId="0" fillId="3" borderId="28" xfId="0" applyFill="1" applyBorder="1"/>
    <xf numFmtId="0" fontId="8" fillId="3" borderId="8" xfId="0" applyFont="1" applyFill="1" applyBorder="1" applyAlignment="1">
      <alignment horizontal="center"/>
    </xf>
    <xf numFmtId="0" fontId="0" fillId="3" borderId="32" xfId="0" applyFill="1" applyBorder="1"/>
    <xf numFmtId="0" fontId="15" fillId="0" borderId="0" xfId="0" applyFont="1"/>
    <xf numFmtId="0" fontId="8" fillId="6" borderId="5" xfId="0" applyFont="1" applyFill="1" applyBorder="1"/>
    <xf numFmtId="0" fontId="8" fillId="6" borderId="0" xfId="0" applyFont="1" applyFill="1"/>
    <xf numFmtId="0" fontId="12" fillId="7" borderId="1" xfId="0" applyFont="1" applyFill="1" applyBorder="1" applyAlignment="1">
      <alignment horizontal="center"/>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vertical="center" wrapText="1"/>
    </xf>
    <xf numFmtId="0" fontId="10" fillId="0" borderId="11" xfId="0" applyFont="1" applyBorder="1" applyAlignment="1">
      <alignment vertical="center" wrapText="1"/>
    </xf>
    <xf numFmtId="0" fontId="0" fillId="0" borderId="29" xfId="0" applyBorder="1" applyAlignment="1">
      <alignment horizontal="center"/>
    </xf>
    <xf numFmtId="0" fontId="2" fillId="0" borderId="38" xfId="0" applyFont="1" applyBorder="1"/>
    <xf numFmtId="0" fontId="8" fillId="0" borderId="1" xfId="0" applyFont="1" applyBorder="1" applyAlignment="1">
      <alignment horizontal="center"/>
    </xf>
    <xf numFmtId="0" fontId="8" fillId="6" borderId="0" xfId="0" applyFont="1" applyFill="1" applyAlignment="1">
      <alignment horizontal="center"/>
    </xf>
    <xf numFmtId="0" fontId="17" fillId="8" borderId="4" xfId="0" applyFont="1" applyFill="1" applyBorder="1" applyAlignment="1">
      <alignment horizontal="center" vertical="center" wrapText="1"/>
    </xf>
    <xf numFmtId="0" fontId="5" fillId="4" borderId="1" xfId="0" applyFont="1" applyFill="1" applyBorder="1" applyAlignment="1">
      <alignment horizontal="center" vertical="top" wrapText="1"/>
    </xf>
    <xf numFmtId="0" fontId="5" fillId="0" borderId="4" xfId="0" applyFont="1" applyBorder="1" applyAlignment="1">
      <alignment horizontal="center" vertical="center"/>
    </xf>
    <xf numFmtId="0" fontId="17" fillId="8" borderId="4" xfId="0" applyFont="1" applyFill="1" applyBorder="1" applyAlignment="1">
      <alignment horizontal="center" vertical="center"/>
    </xf>
    <xf numFmtId="0" fontId="5" fillId="4" borderId="4" xfId="0" applyFont="1" applyFill="1" applyBorder="1" applyAlignment="1" applyProtection="1">
      <alignment horizontal="center" vertical="center" wrapText="1"/>
      <protection locked="0"/>
    </xf>
    <xf numFmtId="0" fontId="17" fillId="0" borderId="4" xfId="0" applyFont="1" applyBorder="1" applyAlignment="1">
      <alignment horizontal="center" vertical="center" wrapText="1"/>
    </xf>
    <xf numFmtId="0" fontId="18" fillId="0" borderId="17" xfId="7" applyFont="1" applyBorder="1" applyAlignment="1">
      <alignment horizontal="center"/>
    </xf>
    <xf numFmtId="0" fontId="2" fillId="0" borderId="0" xfId="0" applyFont="1" applyAlignment="1">
      <alignment horizontal="center"/>
    </xf>
    <xf numFmtId="0" fontId="2" fillId="0" borderId="8" xfId="0" applyFont="1" applyBorder="1" applyAlignment="1">
      <alignment horizontal="center"/>
    </xf>
    <xf numFmtId="0" fontId="5" fillId="4" borderId="1" xfId="0" applyFont="1" applyFill="1" applyBorder="1" applyAlignment="1">
      <alignment horizontal="center" vertical="center" wrapText="1"/>
    </xf>
    <xf numFmtId="0" fontId="8" fillId="6" borderId="0" xfId="0" applyFont="1" applyFill="1" applyAlignment="1">
      <alignment horizontal="center" vertical="center"/>
    </xf>
    <xf numFmtId="0" fontId="2" fillId="0" borderId="0" xfId="0" applyFont="1" applyAlignment="1">
      <alignment horizontal="left" indent="1"/>
    </xf>
    <xf numFmtId="0" fontId="2" fillId="0" borderId="5" xfId="0" applyFont="1" applyBorder="1" applyAlignment="1">
      <alignment horizontal="left" indent="1"/>
    </xf>
    <xf numFmtId="0" fontId="1" fillId="0" borderId="17" xfId="0" applyFont="1" applyBorder="1" applyAlignment="1">
      <alignment horizontal="left" vertical="center" wrapText="1" indent="1"/>
    </xf>
    <xf numFmtId="0" fontId="17" fillId="0" borderId="17" xfId="0" applyFont="1" applyBorder="1" applyAlignment="1">
      <alignment horizontal="left" vertical="center" wrapText="1" indent="1"/>
    </xf>
    <xf numFmtId="0" fontId="5" fillId="0" borderId="17" xfId="0" applyFont="1" applyBorder="1" applyAlignment="1">
      <alignment horizontal="left" vertical="center" indent="1"/>
    </xf>
    <xf numFmtId="3" fontId="2" fillId="0" borderId="17" xfId="0" applyNumberFormat="1" applyFont="1" applyBorder="1" applyAlignment="1">
      <alignment horizontal="left" vertical="center" wrapText="1" indent="1"/>
    </xf>
    <xf numFmtId="0" fontId="8" fillId="0" borderId="0" xfId="0" applyFont="1" applyAlignment="1">
      <alignment horizontal="left" vertical="center" indent="1"/>
    </xf>
    <xf numFmtId="44" fontId="2" fillId="0" borderId="17" xfId="5" applyFont="1" applyFill="1" applyBorder="1" applyAlignment="1">
      <alignment horizontal="left" vertical="center" indent="1"/>
    </xf>
    <xf numFmtId="44" fontId="2" fillId="0" borderId="36" xfId="5" applyFont="1" applyFill="1" applyBorder="1" applyAlignment="1">
      <alignment horizontal="left" indent="1"/>
    </xf>
    <xf numFmtId="44" fontId="2" fillId="0" borderId="17" xfId="5" applyFont="1" applyFill="1" applyBorder="1" applyAlignment="1">
      <alignment horizontal="left" indent="1"/>
    </xf>
    <xf numFmtId="0" fontId="2" fillId="0" borderId="21" xfId="0" applyFont="1" applyBorder="1" applyAlignment="1">
      <alignment horizontal="left" indent="1"/>
    </xf>
    <xf numFmtId="44" fontId="13" fillId="0" borderId="17" xfId="5" applyFont="1" applyFill="1" applyBorder="1" applyAlignment="1">
      <alignment horizontal="center" vertical="center"/>
    </xf>
    <xf numFmtId="0" fontId="20" fillId="8" borderId="4"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21" fillId="0" borderId="17" xfId="0" applyFont="1" applyBorder="1" applyAlignment="1">
      <alignment horizontal="center" vertical="center"/>
    </xf>
    <xf numFmtId="3" fontId="13" fillId="0" borderId="17" xfId="0" applyNumberFormat="1" applyFont="1" applyBorder="1" applyAlignment="1">
      <alignment horizontal="left" vertical="center" wrapText="1" indent="1"/>
    </xf>
    <xf numFmtId="0" fontId="13" fillId="0" borderId="0" xfId="0" applyFont="1" applyAlignment="1">
      <alignment horizontal="left" vertical="center" indent="1"/>
    </xf>
    <xf numFmtId="0" fontId="21" fillId="0" borderId="4" xfId="0" applyFont="1" applyBorder="1" applyAlignment="1">
      <alignment horizontal="center" vertical="center"/>
    </xf>
    <xf numFmtId="0" fontId="20" fillId="8" borderId="4" xfId="0" applyFont="1" applyFill="1" applyBorder="1" applyAlignment="1">
      <alignment horizontal="center" vertical="center"/>
    </xf>
    <xf numFmtId="0" fontId="9" fillId="3" borderId="0" xfId="0" applyFont="1" applyFill="1" applyAlignment="1">
      <alignment horizontal="center"/>
    </xf>
    <xf numFmtId="0" fontId="19" fillId="0" borderId="17" xfId="0" applyFont="1" applyBorder="1" applyAlignment="1">
      <alignment horizontal="center" vertical="center" wrapText="1"/>
    </xf>
    <xf numFmtId="0" fontId="13" fillId="0" borderId="1" xfId="0" applyFont="1" applyBorder="1" applyAlignment="1">
      <alignment horizontal="center" vertical="center"/>
    </xf>
    <xf numFmtId="0" fontId="20" fillId="0" borderId="17"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6" fillId="7" borderId="5" xfId="0" applyFont="1" applyFill="1" applyBorder="1" applyAlignment="1">
      <alignment horizontal="center" vertical="center" wrapText="1"/>
    </xf>
    <xf numFmtId="0" fontId="6" fillId="7" borderId="0" xfId="0" applyFont="1" applyFill="1" applyAlignment="1">
      <alignment horizontal="center" vertical="center" wrapText="1"/>
    </xf>
    <xf numFmtId="0" fontId="9" fillId="3" borderId="8" xfId="0" applyFont="1" applyFill="1" applyBorder="1" applyAlignment="1">
      <alignment horizontal="left" vertical="top" wrapText="1"/>
    </xf>
    <xf numFmtId="0" fontId="8" fillId="3" borderId="13" xfId="0" applyFont="1" applyFill="1" applyBorder="1" applyAlignment="1">
      <alignment horizontal="center"/>
    </xf>
    <xf numFmtId="0" fontId="0" fillId="3" borderId="31" xfId="0" applyFill="1" applyBorder="1" applyAlignment="1">
      <alignment horizontal="center"/>
    </xf>
    <xf numFmtId="0" fontId="8" fillId="3" borderId="3" xfId="0" applyFont="1" applyFill="1" applyBorder="1" applyAlignment="1">
      <alignment horizontal="center"/>
    </xf>
    <xf numFmtId="0" fontId="0" fillId="3" borderId="27" xfId="0" applyFill="1" applyBorder="1" applyAlignment="1">
      <alignment horizontal="center"/>
    </xf>
    <xf numFmtId="0" fontId="2" fillId="3" borderId="9" xfId="0" applyFont="1" applyFill="1" applyBorder="1" applyAlignment="1">
      <alignment horizontal="center"/>
    </xf>
    <xf numFmtId="0" fontId="2" fillId="3" borderId="10" xfId="0" applyFont="1" applyFill="1" applyBorder="1" applyAlignment="1">
      <alignment horizontal="center"/>
    </xf>
    <xf numFmtId="0" fontId="8" fillId="3" borderId="10" xfId="0" applyFont="1" applyFill="1" applyBorder="1" applyAlignment="1">
      <alignment horizontal="center"/>
    </xf>
    <xf numFmtId="0" fontId="9" fillId="6" borderId="8" xfId="0" applyFont="1" applyFill="1" applyBorder="1" applyAlignment="1">
      <alignment horizontal="center"/>
    </xf>
    <xf numFmtId="0" fontId="9" fillId="6" borderId="0" xfId="0" applyFont="1" applyFill="1" applyAlignment="1">
      <alignment horizontal="center"/>
    </xf>
    <xf numFmtId="0" fontId="9" fillId="6" borderId="23" xfId="0" applyFont="1" applyFill="1" applyBorder="1" applyAlignment="1">
      <alignment horizontal="center"/>
    </xf>
    <xf numFmtId="0" fontId="9" fillId="6" borderId="24" xfId="0" applyFont="1" applyFill="1" applyBorder="1" applyAlignment="1">
      <alignment horizontal="center"/>
    </xf>
    <xf numFmtId="0" fontId="12" fillId="7" borderId="23" xfId="0" applyFont="1" applyFill="1" applyBorder="1" applyAlignment="1">
      <alignment horizontal="center"/>
    </xf>
    <xf numFmtId="0" fontId="12" fillId="7" borderId="24" xfId="0" applyFont="1" applyFill="1" applyBorder="1" applyAlignment="1">
      <alignment horizontal="center"/>
    </xf>
    <xf numFmtId="0" fontId="12" fillId="7" borderId="19" xfId="0" applyFont="1" applyFill="1" applyBorder="1" applyAlignment="1">
      <alignment horizontal="center"/>
    </xf>
    <xf numFmtId="0" fontId="12" fillId="7" borderId="25" xfId="0" applyFont="1" applyFill="1" applyBorder="1" applyAlignment="1">
      <alignment horizontal="center"/>
    </xf>
    <xf numFmtId="0" fontId="12" fillId="5" borderId="0" xfId="0" applyFont="1" applyFill="1" applyAlignment="1">
      <alignment horizontal="center"/>
    </xf>
    <xf numFmtId="0" fontId="12" fillId="5" borderId="26" xfId="0" applyFont="1" applyFill="1" applyBorder="1" applyAlignment="1">
      <alignment horizontal="center"/>
    </xf>
    <xf numFmtId="0" fontId="9" fillId="0" borderId="36" xfId="0" applyFont="1" applyBorder="1" applyAlignment="1">
      <alignment horizontal="center"/>
    </xf>
    <xf numFmtId="0" fontId="14" fillId="0" borderId="27" xfId="0" applyFont="1" applyBorder="1"/>
    <xf numFmtId="0" fontId="14" fillId="0" borderId="37" xfId="0" applyFont="1" applyBorder="1"/>
    <xf numFmtId="0" fontId="2" fillId="0" borderId="1" xfId="0" applyFont="1" applyBorder="1" applyAlignment="1">
      <alignment horizontal="center"/>
    </xf>
    <xf numFmtId="0" fontId="8" fillId="4" borderId="1" xfId="0" applyFont="1" applyFill="1" applyBorder="1" applyAlignment="1">
      <alignment horizontal="center"/>
    </xf>
    <xf numFmtId="0" fontId="9" fillId="0" borderId="4" xfId="0" applyFont="1" applyBorder="1" applyAlignment="1">
      <alignment horizontal="center"/>
    </xf>
    <xf numFmtId="0" fontId="9" fillId="0" borderId="3" xfId="0" applyFont="1" applyBorder="1" applyAlignment="1">
      <alignment horizontal="center"/>
    </xf>
    <xf numFmtId="0" fontId="9" fillId="0" borderId="2" xfId="0" applyFont="1" applyBorder="1" applyAlignment="1">
      <alignment horizontal="center"/>
    </xf>
    <xf numFmtId="0" fontId="13" fillId="3" borderId="1"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cellXfs>
  <cellStyles count="8">
    <cellStyle name="Hipervínculo" xfId="7" builtinId="8"/>
    <cellStyle name="Moneda" xfId="5" builtinId="4"/>
    <cellStyle name="Normal" xfId="0" builtinId="0"/>
    <cellStyle name="Normal 2" xfId="1" xr:uid="{00000000-0005-0000-0000-000001000000}"/>
    <cellStyle name="Normal 2 2" xfId="3" xr:uid="{DB137245-CC33-4617-9209-BC164C83B90A}"/>
    <cellStyle name="Normal 2 3" xfId="4" xr:uid="{5F287280-2D7C-4F05-AE61-D9DD69EE342F}"/>
    <cellStyle name="Normal 6" xfId="6" xr:uid="{FD61F5B2-9434-4B6C-914A-6C00E767CF49}"/>
    <cellStyle name="Normal 97" xfId="2" xr:uid="{00000000-0005-0000-0000-000002000000}"/>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48684</xdr:colOff>
      <xdr:row>1</xdr:row>
      <xdr:rowOff>34132</xdr:rowOff>
    </xdr:from>
    <xdr:to>
      <xdr:col>3</xdr:col>
      <xdr:colOff>1685925</xdr:colOff>
      <xdr:row>2</xdr:row>
      <xdr:rowOff>653932</xdr:rowOff>
    </xdr:to>
    <xdr:pic>
      <xdr:nvPicPr>
        <xdr:cNvPr id="2" name="Imagen 1">
          <a:extLst>
            <a:ext uri="{FF2B5EF4-FFF2-40B4-BE49-F238E27FC236}">
              <a16:creationId xmlns:a16="http://schemas.microsoft.com/office/drawing/2014/main" id="{6BE9412D-9C6D-4470-84F7-72EB5ECFA27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984" y="234157"/>
          <a:ext cx="2370666" cy="9912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48684</xdr:colOff>
      <xdr:row>1</xdr:row>
      <xdr:rowOff>34132</xdr:rowOff>
    </xdr:from>
    <xdr:to>
      <xdr:col>3</xdr:col>
      <xdr:colOff>1685925</xdr:colOff>
      <xdr:row>2</xdr:row>
      <xdr:rowOff>653932</xdr:rowOff>
    </xdr:to>
    <xdr:pic>
      <xdr:nvPicPr>
        <xdr:cNvPr id="2" name="Imagen 1">
          <a:extLst>
            <a:ext uri="{FF2B5EF4-FFF2-40B4-BE49-F238E27FC236}">
              <a16:creationId xmlns:a16="http://schemas.microsoft.com/office/drawing/2014/main" id="{8C71134E-6A9F-4EB7-A93F-A081D5A0A45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984" y="234157"/>
          <a:ext cx="2370666" cy="9912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SENA/Desktop/2026/BOTIQUINES%20%20KIT%20DESPLAZADOS/GFPI-F-186%20Cocina.xlsx" TargetMode="External"/><Relationship Id="rId2" Type="http://schemas.openxmlformats.org/officeDocument/2006/relationships/externalLinkPath" Target="file:///C:\Users\SENA\Desktop\2026\BOTIQUINES%20%20KIT%20DESPLAZADOS\GFPI-F-186%20Cocina.xlsx" TargetMode="External"/><Relationship Id="rId1" Type="http://schemas.openxmlformats.org/officeDocument/2006/relationships/externalLinkPath" Target="/Users/SENA/Desktop/2026/BOTIQUINES%20%20KIT%20DESPLAZADOS/GFPI-F-186%20Cocin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Lenovo/Downloads/GIL-F-014_FORMATO_SOLICITUD_BIENES_PARA_USO_CUENTADANTES%20(1).xlsx" TargetMode="External"/><Relationship Id="rId1" Type="http://schemas.openxmlformats.org/officeDocument/2006/relationships/externalLinkPath" Target="/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teriales"/>
      <sheetName val="Instrucciones "/>
      <sheetName val="Regionales"/>
    </sheetNames>
    <sheetDataSet>
      <sheetData sheetId="0"/>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prietou@sena.edu.co"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prietou@sena.edu.co"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E4981-1987-4406-9A78-5798B19B6BB9}">
  <dimension ref="A1:S30"/>
  <sheetViews>
    <sheetView showGridLines="0" topLeftCell="A2" zoomScale="55" zoomScaleNormal="55" workbookViewId="0">
      <selection activeCell="K6" sqref="K6:N6"/>
    </sheetView>
  </sheetViews>
  <sheetFormatPr baseColWidth="10" defaultColWidth="11.42578125" defaultRowHeight="15" x14ac:dyDescent="0.25"/>
  <cols>
    <col min="1" max="1" width="1.7109375" style="1" customWidth="1"/>
    <col min="2" max="2" width="2.85546875" style="1" customWidth="1"/>
    <col min="3" max="3" width="8.140625" style="1" customWidth="1"/>
    <col min="4" max="4" width="26" style="1" customWidth="1"/>
    <col min="5" max="5" width="38.28515625" style="2" customWidth="1"/>
    <col min="6" max="6" width="61.85546875" style="2" customWidth="1"/>
    <col min="7" max="7" width="46.85546875" customWidth="1"/>
    <col min="8" max="8" width="35" style="1" customWidth="1"/>
    <col min="9" max="9" width="42.140625" style="1" customWidth="1"/>
    <col min="10" max="10" width="1.140625" style="1" customWidth="1"/>
    <col min="11" max="14" width="23.140625" style="1" customWidth="1"/>
    <col min="15" max="15" width="4.28515625" style="1" customWidth="1"/>
    <col min="16" max="16384" width="11.42578125" style="1"/>
  </cols>
  <sheetData>
    <row r="1" spans="1:19" ht="15.75" thickBot="1" x14ac:dyDescent="0.3"/>
    <row r="2" spans="1:19" customFormat="1" ht="29.25" customHeight="1" thickBot="1" x14ac:dyDescent="0.3">
      <c r="B2" s="41"/>
      <c r="C2" s="42"/>
      <c r="D2" s="42"/>
      <c r="E2" s="56"/>
      <c r="F2" s="56"/>
      <c r="G2" s="42"/>
      <c r="H2" s="42"/>
      <c r="I2" s="42"/>
      <c r="J2" s="42"/>
      <c r="K2" s="42"/>
      <c r="L2" s="57"/>
      <c r="M2" s="97" t="s">
        <v>244</v>
      </c>
      <c r="N2" s="98"/>
      <c r="O2" s="99"/>
    </row>
    <row r="3" spans="1:19" customFormat="1" ht="57.75" customHeight="1" thickBot="1" x14ac:dyDescent="0.3">
      <c r="B3" s="43"/>
      <c r="C3" s="44"/>
      <c r="D3" s="44"/>
      <c r="E3" s="55"/>
      <c r="F3" s="55"/>
      <c r="G3" s="44"/>
      <c r="H3" s="44"/>
      <c r="I3" s="44"/>
      <c r="J3" s="44"/>
      <c r="K3" s="44"/>
      <c r="L3" s="58"/>
      <c r="M3" s="100" t="s">
        <v>245</v>
      </c>
      <c r="N3" s="101"/>
      <c r="O3" s="102"/>
    </row>
    <row r="4" spans="1:19" customFormat="1" ht="27.75" customHeight="1" x14ac:dyDescent="0.25">
      <c r="B4" s="103" t="s">
        <v>0</v>
      </c>
      <c r="C4" s="104"/>
      <c r="D4" s="104"/>
      <c r="E4" s="104"/>
      <c r="F4" s="104"/>
      <c r="G4" s="104"/>
      <c r="H4" s="104"/>
      <c r="I4" s="104"/>
      <c r="J4" s="104"/>
      <c r="K4" s="104"/>
      <c r="L4" s="104"/>
      <c r="M4" s="104"/>
      <c r="N4" s="104"/>
      <c r="O4" s="104"/>
    </row>
    <row r="5" spans="1:19" customFormat="1" ht="27" customHeight="1" thickBot="1" x14ac:dyDescent="0.3">
      <c r="B5" s="103" t="s">
        <v>1</v>
      </c>
      <c r="C5" s="104"/>
      <c r="D5" s="104"/>
      <c r="E5" s="104"/>
      <c r="F5" s="104"/>
      <c r="G5" s="104"/>
      <c r="H5" s="104"/>
      <c r="I5" s="104"/>
      <c r="J5" s="104"/>
      <c r="K5" s="104"/>
      <c r="L5" s="104"/>
      <c r="M5" s="104"/>
      <c r="N5" s="104"/>
      <c r="O5" s="104"/>
    </row>
    <row r="6" spans="1:19" customFormat="1" ht="30" customHeight="1" x14ac:dyDescent="0.25">
      <c r="B6" s="17"/>
      <c r="C6" s="105" t="s">
        <v>2</v>
      </c>
      <c r="D6" s="105"/>
      <c r="E6" s="106"/>
      <c r="F6" s="106"/>
      <c r="G6" s="49"/>
      <c r="H6" s="20" t="s">
        <v>3</v>
      </c>
      <c r="I6" s="20"/>
      <c r="J6" s="21"/>
      <c r="K6" s="107"/>
      <c r="L6" s="107"/>
      <c r="M6" s="107"/>
      <c r="N6" s="107"/>
      <c r="O6" s="50"/>
    </row>
    <row r="7" spans="1:19" customFormat="1" ht="30.75" customHeight="1" x14ac:dyDescent="0.25">
      <c r="B7" s="18"/>
      <c r="C7" s="16" t="s">
        <v>4</v>
      </c>
      <c r="D7" s="16"/>
      <c r="E7" s="108"/>
      <c r="F7" s="108"/>
      <c r="G7" s="40"/>
      <c r="H7" s="16" t="s">
        <v>5</v>
      </c>
      <c r="I7" s="45"/>
      <c r="J7" s="22"/>
      <c r="K7" s="109" t="s">
        <v>269</v>
      </c>
      <c r="L7" s="109"/>
      <c r="M7" s="109"/>
      <c r="N7" s="109"/>
      <c r="O7" s="48"/>
    </row>
    <row r="8" spans="1:19" customFormat="1" ht="29.25" customHeight="1" x14ac:dyDescent="0.25">
      <c r="B8" s="18"/>
      <c r="C8" s="16" t="s">
        <v>6</v>
      </c>
      <c r="D8" s="16"/>
      <c r="E8" s="108"/>
      <c r="F8" s="108"/>
      <c r="G8" s="40"/>
      <c r="H8" s="16" t="s">
        <v>7</v>
      </c>
      <c r="I8" s="40"/>
      <c r="J8" s="33"/>
      <c r="K8" s="109"/>
      <c r="L8" s="109"/>
      <c r="M8" s="109"/>
      <c r="N8" s="109"/>
      <c r="O8" s="48"/>
      <c r="R8" s="1"/>
      <c r="S8" s="1"/>
    </row>
    <row r="9" spans="1:19" customFormat="1" ht="9.75" customHeight="1" thickBot="1" x14ac:dyDescent="0.3">
      <c r="B9" s="110"/>
      <c r="C9" s="111"/>
      <c r="D9" s="111"/>
      <c r="E9" s="15"/>
      <c r="F9" s="15"/>
      <c r="G9" s="23"/>
      <c r="H9" s="24"/>
      <c r="I9" s="112"/>
      <c r="J9" s="112"/>
      <c r="K9" s="46"/>
      <c r="L9" s="59"/>
      <c r="M9" s="46"/>
      <c r="N9" s="46"/>
      <c r="O9" s="47"/>
      <c r="R9" s="1"/>
      <c r="S9" s="1"/>
    </row>
    <row r="10" spans="1:19" ht="14.25" x14ac:dyDescent="0.2">
      <c r="B10" s="10"/>
      <c r="C10" s="11"/>
      <c r="D10" s="11"/>
      <c r="E10" s="12"/>
      <c r="F10" s="12"/>
      <c r="G10" s="25"/>
      <c r="H10" s="11"/>
      <c r="I10" s="11"/>
      <c r="J10" s="11"/>
      <c r="K10" s="60"/>
      <c r="L10" s="39"/>
      <c r="M10" s="39"/>
      <c r="N10" s="39"/>
      <c r="O10" s="37"/>
    </row>
    <row r="11" spans="1:19" ht="63" customHeight="1" x14ac:dyDescent="0.2">
      <c r="B11" s="6"/>
      <c r="C11" s="8" t="s">
        <v>8</v>
      </c>
      <c r="D11" s="9" t="s">
        <v>9</v>
      </c>
      <c r="E11" s="9" t="s">
        <v>10</v>
      </c>
      <c r="F11" s="8" t="s">
        <v>11</v>
      </c>
      <c r="G11" s="8" t="s">
        <v>12</v>
      </c>
      <c r="H11" s="8" t="s">
        <v>248</v>
      </c>
      <c r="I11" s="8" t="s">
        <v>249</v>
      </c>
      <c r="J11" s="3"/>
      <c r="K11" s="8" t="s">
        <v>13</v>
      </c>
      <c r="L11" s="8" t="s">
        <v>14</v>
      </c>
      <c r="M11" s="8" t="s">
        <v>15</v>
      </c>
      <c r="N11" s="8" t="s">
        <v>16</v>
      </c>
      <c r="O11" s="38"/>
    </row>
    <row r="12" spans="1:19" s="3" customFormat="1" ht="76.5" x14ac:dyDescent="0.2">
      <c r="A12" s="14"/>
      <c r="B12" s="7"/>
      <c r="C12" s="35"/>
      <c r="D12" s="34" t="s">
        <v>17</v>
      </c>
      <c r="E12" s="34" t="s">
        <v>18</v>
      </c>
      <c r="F12" s="35" t="s">
        <v>19</v>
      </c>
      <c r="G12" s="34" t="s">
        <v>20</v>
      </c>
      <c r="H12" s="34" t="s">
        <v>250</v>
      </c>
      <c r="I12" s="34"/>
      <c r="J12" s="36"/>
      <c r="K12" s="34" t="s">
        <v>246</v>
      </c>
      <c r="L12" s="34" t="s">
        <v>246</v>
      </c>
      <c r="M12" s="34" t="s">
        <v>246</v>
      </c>
      <c r="N12" s="34" t="s">
        <v>247</v>
      </c>
      <c r="O12" s="38"/>
      <c r="R12" s="1"/>
      <c r="S12" s="1"/>
    </row>
    <row r="13" spans="1:19" s="74" customFormat="1" ht="155.25" customHeight="1" x14ac:dyDescent="0.2">
      <c r="B13" s="75"/>
      <c r="C13" s="76">
        <v>1</v>
      </c>
      <c r="D13" s="63">
        <v>41111502</v>
      </c>
      <c r="E13" s="72" t="s">
        <v>262</v>
      </c>
      <c r="F13" s="64" t="s">
        <v>256</v>
      </c>
      <c r="G13" s="77" t="s">
        <v>38</v>
      </c>
      <c r="H13" s="78">
        <v>1</v>
      </c>
      <c r="I13" s="79"/>
      <c r="J13" s="80"/>
      <c r="K13" s="81" t="s">
        <v>251</v>
      </c>
      <c r="L13" s="82"/>
      <c r="M13" s="83"/>
      <c r="N13" s="83"/>
      <c r="O13" s="84"/>
    </row>
    <row r="14" spans="1:19" s="74" customFormat="1" ht="129" customHeight="1" x14ac:dyDescent="0.2">
      <c r="B14" s="75"/>
      <c r="C14" s="76">
        <v>2</v>
      </c>
      <c r="D14" s="65">
        <v>52151631</v>
      </c>
      <c r="E14" s="72" t="s">
        <v>263</v>
      </c>
      <c r="F14" s="64" t="s">
        <v>257</v>
      </c>
      <c r="G14" s="77" t="s">
        <v>38</v>
      </c>
      <c r="H14" s="78">
        <v>1</v>
      </c>
      <c r="I14" s="79"/>
      <c r="J14" s="80"/>
      <c r="K14" s="81" t="s">
        <v>251</v>
      </c>
      <c r="L14" s="82"/>
      <c r="M14" s="83"/>
      <c r="N14" s="83"/>
      <c r="O14" s="84"/>
    </row>
    <row r="15" spans="1:19" s="74" customFormat="1" ht="129" customHeight="1" x14ac:dyDescent="0.2">
      <c r="B15" s="75"/>
      <c r="C15" s="76">
        <v>3</v>
      </c>
      <c r="D15" s="66">
        <v>48101542</v>
      </c>
      <c r="E15" s="72" t="s">
        <v>264</v>
      </c>
      <c r="F15" s="64" t="s">
        <v>258</v>
      </c>
      <c r="G15" s="77" t="s">
        <v>38</v>
      </c>
      <c r="H15" s="78">
        <v>1</v>
      </c>
      <c r="I15" s="79"/>
      <c r="J15" s="80"/>
      <c r="K15" s="81" t="s">
        <v>251</v>
      </c>
      <c r="L15" s="82"/>
      <c r="M15" s="83"/>
      <c r="N15" s="83"/>
      <c r="O15" s="84"/>
    </row>
    <row r="16" spans="1:19" s="74" customFormat="1" ht="129" customHeight="1" x14ac:dyDescent="0.2">
      <c r="B16" s="75"/>
      <c r="C16" s="76">
        <v>4</v>
      </c>
      <c r="D16" s="67">
        <v>41111951</v>
      </c>
      <c r="E16" s="72" t="s">
        <v>265</v>
      </c>
      <c r="F16" s="64" t="s">
        <v>255</v>
      </c>
      <c r="G16" s="77" t="s">
        <v>38</v>
      </c>
      <c r="H16" s="78">
        <v>1</v>
      </c>
      <c r="I16" s="79"/>
      <c r="J16" s="80"/>
      <c r="K16" s="81" t="s">
        <v>251</v>
      </c>
      <c r="L16" s="82"/>
      <c r="M16" s="83"/>
      <c r="N16" s="83"/>
      <c r="O16" s="84"/>
    </row>
    <row r="17" spans="2:15" s="74" customFormat="1" ht="288.75" customHeight="1" x14ac:dyDescent="0.2">
      <c r="B17" s="75"/>
      <c r="C17" s="76">
        <v>5</v>
      </c>
      <c r="D17" s="66">
        <v>24112601</v>
      </c>
      <c r="E17" s="72" t="s">
        <v>266</v>
      </c>
      <c r="F17" s="64" t="s">
        <v>259</v>
      </c>
      <c r="G17" s="77" t="s">
        <v>38</v>
      </c>
      <c r="H17" s="78">
        <v>1</v>
      </c>
      <c r="I17" s="79"/>
      <c r="J17" s="80"/>
      <c r="K17" s="81" t="s">
        <v>251</v>
      </c>
      <c r="L17" s="82"/>
      <c r="M17" s="83"/>
      <c r="N17" s="83"/>
      <c r="O17" s="84"/>
    </row>
    <row r="18" spans="2:15" s="74" customFormat="1" ht="309.75" customHeight="1" x14ac:dyDescent="0.2">
      <c r="B18" s="75"/>
      <c r="C18" s="76">
        <v>6</v>
      </c>
      <c r="D18" s="66">
        <v>24112601</v>
      </c>
      <c r="E18" s="72" t="s">
        <v>267</v>
      </c>
      <c r="F18" s="64" t="s">
        <v>260</v>
      </c>
      <c r="G18" s="77" t="s">
        <v>38</v>
      </c>
      <c r="H18" s="78">
        <v>1</v>
      </c>
      <c r="I18" s="79"/>
      <c r="J18" s="80"/>
      <c r="K18" s="81" t="s">
        <v>251</v>
      </c>
      <c r="L18" s="82"/>
      <c r="M18" s="83"/>
      <c r="N18" s="83"/>
      <c r="O18" s="84"/>
    </row>
    <row r="19" spans="2:15" s="74" customFormat="1" ht="183.75" customHeight="1" thickBot="1" x14ac:dyDescent="0.25">
      <c r="B19" s="75"/>
      <c r="C19" s="76">
        <v>7</v>
      </c>
      <c r="D19" s="68">
        <v>52141526</v>
      </c>
      <c r="E19" s="72" t="s">
        <v>268</v>
      </c>
      <c r="F19" s="64" t="s">
        <v>261</v>
      </c>
      <c r="G19" s="77" t="s">
        <v>38</v>
      </c>
      <c r="H19" s="78">
        <v>1</v>
      </c>
      <c r="I19" s="79"/>
      <c r="J19" s="80"/>
      <c r="K19" s="81" t="s">
        <v>251</v>
      </c>
      <c r="L19" s="82"/>
      <c r="M19" s="83"/>
      <c r="N19" s="83"/>
      <c r="O19" s="84"/>
    </row>
    <row r="20" spans="2:15" customFormat="1" ht="30" customHeight="1" x14ac:dyDescent="0.25">
      <c r="B20" s="31"/>
      <c r="C20" s="113" t="s">
        <v>21</v>
      </c>
      <c r="D20" s="113"/>
      <c r="E20" s="113"/>
      <c r="F20" s="113"/>
      <c r="G20" s="113"/>
      <c r="H20" s="115" t="s">
        <v>22</v>
      </c>
      <c r="I20" s="116"/>
      <c r="J20" s="116"/>
      <c r="K20" s="116"/>
      <c r="L20" s="116"/>
      <c r="M20" s="116"/>
      <c r="N20" s="116"/>
      <c r="O20" s="26"/>
    </row>
    <row r="21" spans="2:15" customFormat="1" ht="30" customHeight="1" x14ac:dyDescent="0.25">
      <c r="B21" s="31"/>
      <c r="C21" s="117" t="s">
        <v>23</v>
      </c>
      <c r="D21" s="118"/>
      <c r="E21" s="119"/>
      <c r="F21" s="54" t="s">
        <v>24</v>
      </c>
      <c r="G21" s="54" t="s">
        <v>25</v>
      </c>
      <c r="H21" s="120" t="s">
        <v>23</v>
      </c>
      <c r="I21" s="121"/>
      <c r="J21" s="122"/>
      <c r="K21" s="120" t="s">
        <v>252</v>
      </c>
      <c r="L21" s="122"/>
      <c r="M21" s="120" t="s">
        <v>25</v>
      </c>
      <c r="N21" s="122"/>
      <c r="O21" s="27"/>
    </row>
    <row r="22" spans="2:15" customFormat="1" ht="30" customHeight="1" x14ac:dyDescent="0.3">
      <c r="B22" s="31">
        <v>1</v>
      </c>
      <c r="C22" s="123" t="s">
        <v>254</v>
      </c>
      <c r="D22" s="124"/>
      <c r="E22" s="125"/>
      <c r="F22" s="69" t="s">
        <v>253</v>
      </c>
      <c r="G22" s="28">
        <v>3132514926</v>
      </c>
      <c r="H22" s="126"/>
      <c r="I22" s="126"/>
      <c r="J22" s="126"/>
      <c r="K22" s="126"/>
      <c r="L22" s="126"/>
      <c r="M22" s="127"/>
      <c r="N22" s="127"/>
      <c r="O22" s="27"/>
    </row>
    <row r="23" spans="2:15" customFormat="1" ht="30" customHeight="1" x14ac:dyDescent="0.25">
      <c r="B23" s="31">
        <v>2</v>
      </c>
      <c r="C23" s="128"/>
      <c r="D23" s="129"/>
      <c r="E23" s="130"/>
      <c r="F23" s="61"/>
      <c r="G23" s="28"/>
      <c r="H23" s="126"/>
      <c r="I23" s="126"/>
      <c r="J23" s="126"/>
      <c r="K23" s="126"/>
      <c r="L23" s="126"/>
      <c r="M23" s="127"/>
      <c r="N23" s="127"/>
      <c r="O23" s="27"/>
    </row>
    <row r="24" spans="2:15" customFormat="1" ht="30" customHeight="1" x14ac:dyDescent="0.25">
      <c r="B24" s="31">
        <v>3</v>
      </c>
      <c r="C24" s="128"/>
      <c r="D24" s="129"/>
      <c r="E24" s="130"/>
      <c r="F24" s="61"/>
      <c r="G24" s="28"/>
      <c r="H24" s="126"/>
      <c r="I24" s="126"/>
      <c r="J24" s="126"/>
      <c r="K24" s="126"/>
      <c r="L24" s="126"/>
      <c r="M24" s="127"/>
      <c r="N24" s="127"/>
      <c r="O24" s="27"/>
    </row>
    <row r="25" spans="2:15" customFormat="1" ht="30" customHeight="1" x14ac:dyDescent="0.25">
      <c r="B25" s="31">
        <v>4</v>
      </c>
      <c r="C25" s="128"/>
      <c r="D25" s="129"/>
      <c r="E25" s="130"/>
      <c r="F25" s="61"/>
      <c r="G25" s="28"/>
      <c r="H25" s="126"/>
      <c r="I25" s="126"/>
      <c r="J25" s="126"/>
      <c r="K25" s="126"/>
      <c r="L25" s="126"/>
      <c r="M25" s="127"/>
      <c r="N25" s="127"/>
      <c r="O25" s="27"/>
    </row>
    <row r="26" spans="2:15" customFormat="1" ht="30" customHeight="1" x14ac:dyDescent="0.25">
      <c r="B26" s="31">
        <v>5</v>
      </c>
      <c r="C26" s="128"/>
      <c r="D26" s="129"/>
      <c r="E26" s="130"/>
      <c r="F26" s="61"/>
      <c r="G26" s="28"/>
      <c r="H26" s="126"/>
      <c r="I26" s="126"/>
      <c r="J26" s="126"/>
      <c r="K26" s="126"/>
      <c r="L26" s="126"/>
      <c r="M26" s="127"/>
      <c r="N26" s="127"/>
      <c r="O26" s="27"/>
    </row>
    <row r="27" spans="2:15" customFormat="1" ht="30" customHeight="1" x14ac:dyDescent="0.25">
      <c r="B27" s="31">
        <v>6</v>
      </c>
      <c r="C27" s="128"/>
      <c r="D27" s="129"/>
      <c r="E27" s="130"/>
      <c r="F27" s="61"/>
      <c r="G27" s="29"/>
      <c r="H27" s="126"/>
      <c r="I27" s="126"/>
      <c r="J27" s="126"/>
      <c r="K27" s="126"/>
      <c r="L27" s="126"/>
      <c r="M27" s="127"/>
      <c r="N27" s="127"/>
      <c r="O27" s="27"/>
    </row>
    <row r="28" spans="2:15" customFormat="1" ht="30" customHeight="1" x14ac:dyDescent="0.25">
      <c r="B28" s="32"/>
      <c r="C28" s="128" t="s">
        <v>26</v>
      </c>
      <c r="D28" s="130"/>
      <c r="E28" s="131"/>
      <c r="F28" s="131"/>
      <c r="G28" s="131"/>
      <c r="H28" s="28" t="s">
        <v>26</v>
      </c>
      <c r="I28" s="132"/>
      <c r="J28" s="108"/>
      <c r="K28" s="108"/>
      <c r="L28" s="108"/>
      <c r="M28" s="108"/>
      <c r="N28" s="133"/>
      <c r="O28" s="30"/>
    </row>
    <row r="29" spans="2:15" customFormat="1" ht="30" customHeight="1" thickBot="1" x14ac:dyDescent="0.3">
      <c r="B29" s="52"/>
      <c r="C29" s="53"/>
      <c r="D29" s="53"/>
      <c r="E29" s="73"/>
      <c r="F29" s="62"/>
      <c r="G29" s="53"/>
      <c r="H29" s="53"/>
      <c r="I29" s="53"/>
      <c r="J29" s="53"/>
      <c r="K29" s="53"/>
      <c r="L29" s="53"/>
      <c r="M29" s="53"/>
      <c r="N29" s="53"/>
      <c r="O29" s="30"/>
    </row>
    <row r="30" spans="2:15" customFormat="1" ht="80.25" customHeight="1" thickBot="1" x14ac:dyDescent="0.3">
      <c r="B30" s="134" t="s">
        <v>27</v>
      </c>
      <c r="C30" s="135"/>
      <c r="D30" s="135"/>
      <c r="E30" s="135"/>
      <c r="F30" s="135"/>
      <c r="G30" s="135"/>
      <c r="H30" s="135"/>
      <c r="I30" s="135"/>
      <c r="J30" s="135"/>
      <c r="K30" s="135"/>
      <c r="L30" s="135"/>
      <c r="M30" s="135"/>
      <c r="N30" s="135"/>
      <c r="O30" s="136"/>
    </row>
  </sheetData>
  <mergeCells count="47">
    <mergeCell ref="C28:D28"/>
    <mergeCell ref="E28:G28"/>
    <mergeCell ref="I28:N28"/>
    <mergeCell ref="B30:O30"/>
    <mergeCell ref="C26:E26"/>
    <mergeCell ref="H26:J26"/>
    <mergeCell ref="K26:L26"/>
    <mergeCell ref="M26:N26"/>
    <mergeCell ref="C27:E27"/>
    <mergeCell ref="H27:J27"/>
    <mergeCell ref="K27:L27"/>
    <mergeCell ref="M27:N27"/>
    <mergeCell ref="C24:E24"/>
    <mergeCell ref="H24:J24"/>
    <mergeCell ref="K24:L24"/>
    <mergeCell ref="M24:N24"/>
    <mergeCell ref="C25:E25"/>
    <mergeCell ref="H25:J25"/>
    <mergeCell ref="K25:L25"/>
    <mergeCell ref="M25:N25"/>
    <mergeCell ref="C22:E22"/>
    <mergeCell ref="H22:J22"/>
    <mergeCell ref="K22:L22"/>
    <mergeCell ref="M22:N22"/>
    <mergeCell ref="C23:E23"/>
    <mergeCell ref="H23:J23"/>
    <mergeCell ref="K23:L23"/>
    <mergeCell ref="M23:N23"/>
    <mergeCell ref="C20:G20"/>
    <mergeCell ref="H20:N20"/>
    <mergeCell ref="C21:E21"/>
    <mergeCell ref="H21:J21"/>
    <mergeCell ref="K21:L21"/>
    <mergeCell ref="M21:N21"/>
    <mergeCell ref="E7:F7"/>
    <mergeCell ref="K7:N7"/>
    <mergeCell ref="E8:F8"/>
    <mergeCell ref="K8:N8"/>
    <mergeCell ref="B9:D9"/>
    <mergeCell ref="I9:J9"/>
    <mergeCell ref="M2:O2"/>
    <mergeCell ref="M3:O3"/>
    <mergeCell ref="B4:O4"/>
    <mergeCell ref="B5:O5"/>
    <mergeCell ref="C6:D6"/>
    <mergeCell ref="E6:F6"/>
    <mergeCell ref="K6:N6"/>
  </mergeCells>
  <dataValidations count="5">
    <dataValidation type="whole" allowBlank="1" showInputMessage="1" showErrorMessage="1" sqref="H13:H19" xr:uid="{4FF6CA3A-2829-4E5C-BE53-85D63C57605E}">
      <formula1>0</formula1>
      <formula2>9.99999999999999E+30</formula2>
    </dataValidation>
    <dataValidation type="decimal" allowBlank="1" showErrorMessage="1" sqref="D16" xr:uid="{B5C31352-95E1-4E56-B722-629BBC985C4B}">
      <formula1>0</formula1>
      <formula2>9999999999</formula2>
    </dataValidation>
    <dataValidation type="whole" allowBlank="1" showInputMessage="1" showErrorMessage="1" sqref="D13:D15 D17:D19" xr:uid="{584B2D85-B77A-47A6-A476-1DB373B579E1}">
      <formula1>0</formula1>
      <formula2>9999999999</formula2>
    </dataValidation>
    <dataValidation allowBlank="1" showInputMessage="1" showErrorMessage="1" promptTitle="FIRMA" prompt="Firma de la persona que autoriza la solicitud de bienes." sqref="G27" xr:uid="{6765A9B9-568C-4ABF-96B5-DD409FBF7712}"/>
    <dataValidation allowBlank="1" showInputMessage="1" showErrorMessage="1" promptTitle=" " sqref="H7:H8" xr:uid="{325F0B17-00D4-457D-8AF8-0F00A7FED98A}"/>
  </dataValidations>
  <hyperlinks>
    <hyperlink ref="F22" r:id="rId1" xr:uid="{11DED617-5301-42B2-974C-43A6356126F3}"/>
  </hyperlinks>
  <pageMargins left="0.7" right="0.7" top="0.75" bottom="0.75" header="0.3" footer="0.3"/>
  <pageSetup paperSize="9" scale="30" orientation="portrait" r:id="rId2"/>
  <headerFooter>
    <oddHeader>&amp;C
&amp;G</oddHeader>
  </headerFooter>
  <colBreaks count="1" manualBreakCount="1">
    <brk id="5" max="176" man="1"/>
  </colBreaks>
  <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8A437-425D-4256-BD15-4D12BDC98B45}">
  <dimension ref="A1:S36"/>
  <sheetViews>
    <sheetView showGridLines="0" tabSelected="1" topLeftCell="A14" zoomScale="55" zoomScaleNormal="55" workbookViewId="0">
      <selection activeCell="F17" sqref="F17"/>
    </sheetView>
  </sheetViews>
  <sheetFormatPr baseColWidth="10" defaultColWidth="11.42578125" defaultRowHeight="15" x14ac:dyDescent="0.25"/>
  <cols>
    <col min="1" max="1" width="1.7109375" style="1" customWidth="1"/>
    <col min="2" max="2" width="2.85546875" style="1" customWidth="1"/>
    <col min="3" max="3" width="8.140625" style="70" customWidth="1"/>
    <col min="4" max="4" width="26" style="1" customWidth="1"/>
    <col min="5" max="5" width="38.28515625" style="2" customWidth="1"/>
    <col min="6" max="6" width="61.85546875" style="2" customWidth="1"/>
    <col min="7" max="7" width="46.85546875" customWidth="1"/>
    <col min="8" max="8" width="35" style="1" customWidth="1"/>
    <col min="9" max="9" width="42.140625" style="1" customWidth="1"/>
    <col min="10" max="10" width="1.140625" style="1" customWidth="1"/>
    <col min="11" max="14" width="23.140625" style="1" customWidth="1"/>
    <col min="15" max="15" width="4.28515625" style="1" customWidth="1"/>
    <col min="16" max="16384" width="11.42578125" style="1"/>
  </cols>
  <sheetData>
    <row r="1" spans="1:19" ht="15.75" thickBot="1" x14ac:dyDescent="0.3"/>
    <row r="2" spans="1:19" customFormat="1" ht="29.25" customHeight="1" thickBot="1" x14ac:dyDescent="0.3">
      <c r="B2" s="41"/>
      <c r="C2" s="56"/>
      <c r="D2" s="42"/>
      <c r="E2" s="56"/>
      <c r="F2" s="56"/>
      <c r="G2" s="42"/>
      <c r="H2" s="42"/>
      <c r="I2" s="42"/>
      <c r="J2" s="42"/>
      <c r="K2" s="42"/>
      <c r="L2" s="57"/>
      <c r="M2" s="97" t="s">
        <v>244</v>
      </c>
      <c r="N2" s="98"/>
      <c r="O2" s="99"/>
    </row>
    <row r="3" spans="1:19" customFormat="1" ht="57.75" customHeight="1" thickBot="1" x14ac:dyDescent="0.3">
      <c r="B3" s="43"/>
      <c r="C3" s="55"/>
      <c r="D3" s="44"/>
      <c r="E3" s="55"/>
      <c r="F3" s="55"/>
      <c r="G3" s="44"/>
      <c r="H3" s="44"/>
      <c r="I3" s="44"/>
      <c r="J3" s="44"/>
      <c r="K3" s="44"/>
      <c r="L3" s="58"/>
      <c r="M3" s="100" t="s">
        <v>245</v>
      </c>
      <c r="N3" s="101"/>
      <c r="O3" s="102"/>
    </row>
    <row r="4" spans="1:19" customFormat="1" ht="27.75" customHeight="1" x14ac:dyDescent="0.25">
      <c r="B4" s="103" t="s">
        <v>0</v>
      </c>
      <c r="C4" s="104"/>
      <c r="D4" s="104"/>
      <c r="E4" s="104"/>
      <c r="F4" s="104"/>
      <c r="G4" s="104"/>
      <c r="H4" s="104"/>
      <c r="I4" s="104"/>
      <c r="J4" s="104"/>
      <c r="K4" s="104"/>
      <c r="L4" s="104"/>
      <c r="M4" s="104"/>
      <c r="N4" s="104"/>
      <c r="O4" s="104"/>
    </row>
    <row r="5" spans="1:19" customFormat="1" ht="27" customHeight="1" thickBot="1" x14ac:dyDescent="0.3">
      <c r="B5" s="103" t="s">
        <v>1</v>
      </c>
      <c r="C5" s="104"/>
      <c r="D5" s="104"/>
      <c r="E5" s="104"/>
      <c r="F5" s="104"/>
      <c r="G5" s="104"/>
      <c r="H5" s="104"/>
      <c r="I5" s="104"/>
      <c r="J5" s="104"/>
      <c r="K5" s="104"/>
      <c r="L5" s="104"/>
      <c r="M5" s="104"/>
      <c r="N5" s="104"/>
      <c r="O5" s="104"/>
    </row>
    <row r="6" spans="1:19" customFormat="1" ht="30" customHeight="1" x14ac:dyDescent="0.25">
      <c r="B6" s="17"/>
      <c r="C6" s="105" t="s">
        <v>2</v>
      </c>
      <c r="D6" s="105"/>
      <c r="E6" s="106"/>
      <c r="F6" s="106"/>
      <c r="G6" s="49"/>
      <c r="H6" s="20" t="s">
        <v>3</v>
      </c>
      <c r="I6" s="20"/>
      <c r="J6" s="21"/>
      <c r="K6" s="107"/>
      <c r="L6" s="107"/>
      <c r="M6" s="107"/>
      <c r="N6" s="107"/>
      <c r="O6" s="50"/>
    </row>
    <row r="7" spans="1:19" customFormat="1" ht="30.75" customHeight="1" x14ac:dyDescent="0.25">
      <c r="B7" s="18"/>
      <c r="C7" s="93" t="s">
        <v>4</v>
      </c>
      <c r="D7" s="16"/>
      <c r="E7" s="108"/>
      <c r="F7" s="108"/>
      <c r="G7" s="40"/>
      <c r="H7" s="16" t="s">
        <v>5</v>
      </c>
      <c r="I7" s="45"/>
      <c r="J7" s="22"/>
      <c r="K7" s="109" t="s">
        <v>269</v>
      </c>
      <c r="L7" s="109"/>
      <c r="M7" s="109"/>
      <c r="N7" s="109"/>
      <c r="O7" s="48"/>
    </row>
    <row r="8" spans="1:19" customFormat="1" ht="29.25" customHeight="1" x14ac:dyDescent="0.25">
      <c r="B8" s="18"/>
      <c r="C8" s="93" t="s">
        <v>6</v>
      </c>
      <c r="D8" s="16"/>
      <c r="E8" s="108"/>
      <c r="F8" s="108"/>
      <c r="G8" s="40"/>
      <c r="H8" s="16" t="s">
        <v>7</v>
      </c>
      <c r="I8" s="40"/>
      <c r="J8" s="33"/>
      <c r="K8" s="109"/>
      <c r="L8" s="109"/>
      <c r="M8" s="109"/>
      <c r="N8" s="109"/>
      <c r="O8" s="48"/>
      <c r="R8" s="1"/>
      <c r="S8" s="1"/>
    </row>
    <row r="9" spans="1:19" customFormat="1" ht="9.75" customHeight="1" thickBot="1" x14ac:dyDescent="0.3">
      <c r="B9" s="110"/>
      <c r="C9" s="111"/>
      <c r="D9" s="111"/>
      <c r="E9" s="15"/>
      <c r="F9" s="15"/>
      <c r="G9" s="23"/>
      <c r="H9" s="24"/>
      <c r="I9" s="112"/>
      <c r="J9" s="112"/>
      <c r="K9" s="46"/>
      <c r="L9" s="59"/>
      <c r="M9" s="46"/>
      <c r="N9" s="46"/>
      <c r="O9" s="47"/>
      <c r="R9" s="1"/>
      <c r="S9" s="1"/>
    </row>
    <row r="10" spans="1:19" ht="14.25" x14ac:dyDescent="0.2">
      <c r="B10" s="10"/>
      <c r="C10" s="71"/>
      <c r="D10" s="11"/>
      <c r="E10" s="12"/>
      <c r="F10" s="12"/>
      <c r="G10" s="25"/>
      <c r="H10" s="11"/>
      <c r="I10" s="11"/>
      <c r="J10" s="11"/>
      <c r="K10" s="60"/>
      <c r="L10" s="39"/>
      <c r="M10" s="39"/>
      <c r="N10" s="39"/>
      <c r="O10" s="37"/>
    </row>
    <row r="11" spans="1:19" ht="63" customHeight="1" x14ac:dyDescent="0.2">
      <c r="B11" s="6"/>
      <c r="C11" s="8" t="s">
        <v>8</v>
      </c>
      <c r="D11" s="9" t="s">
        <v>9</v>
      </c>
      <c r="E11" s="9" t="s">
        <v>10</v>
      </c>
      <c r="F11" s="8" t="s">
        <v>11</v>
      </c>
      <c r="G11" s="8" t="s">
        <v>12</v>
      </c>
      <c r="H11" s="8" t="s">
        <v>248</v>
      </c>
      <c r="I11" s="8" t="s">
        <v>249</v>
      </c>
      <c r="J11" s="3"/>
      <c r="K11" s="8" t="s">
        <v>13</v>
      </c>
      <c r="L11" s="8" t="s">
        <v>14</v>
      </c>
      <c r="M11" s="8" t="s">
        <v>15</v>
      </c>
      <c r="N11" s="8" t="s">
        <v>16</v>
      </c>
      <c r="O11" s="38"/>
    </row>
    <row r="12" spans="1:19" s="3" customFormat="1" ht="76.5" x14ac:dyDescent="0.2">
      <c r="A12" s="14"/>
      <c r="B12" s="7"/>
      <c r="C12" s="35"/>
      <c r="D12" s="34" t="s">
        <v>17</v>
      </c>
      <c r="E12" s="34" t="s">
        <v>18</v>
      </c>
      <c r="F12" s="35" t="s">
        <v>19</v>
      </c>
      <c r="G12" s="34" t="s">
        <v>20</v>
      </c>
      <c r="H12" s="34" t="s">
        <v>250</v>
      </c>
      <c r="I12" s="34"/>
      <c r="J12" s="36"/>
      <c r="K12" s="34" t="s">
        <v>246</v>
      </c>
      <c r="L12" s="34" t="s">
        <v>246</v>
      </c>
      <c r="M12" s="34" t="s">
        <v>246</v>
      </c>
      <c r="N12" s="34" t="s">
        <v>247</v>
      </c>
      <c r="O12" s="38"/>
      <c r="R12" s="1"/>
      <c r="S12" s="1"/>
    </row>
    <row r="13" spans="1:19" s="74" customFormat="1" ht="155.25" customHeight="1" x14ac:dyDescent="0.2">
      <c r="B13" s="75"/>
      <c r="C13" s="94">
        <v>1</v>
      </c>
      <c r="D13" s="86">
        <v>52152101</v>
      </c>
      <c r="E13" s="95" t="s">
        <v>276</v>
      </c>
      <c r="F13" s="87" t="s">
        <v>270</v>
      </c>
      <c r="G13" s="96" t="s">
        <v>38</v>
      </c>
      <c r="H13" s="88">
        <v>20</v>
      </c>
      <c r="I13" s="89"/>
      <c r="J13" s="90"/>
      <c r="K13" s="85" t="s">
        <v>251</v>
      </c>
      <c r="L13" s="82"/>
      <c r="M13" s="83"/>
      <c r="N13" s="83"/>
      <c r="O13" s="84"/>
    </row>
    <row r="14" spans="1:19" s="74" customFormat="1" ht="129" customHeight="1" x14ac:dyDescent="0.2">
      <c r="B14" s="75"/>
      <c r="C14" s="94">
        <v>2</v>
      </c>
      <c r="D14" s="91">
        <v>48101815</v>
      </c>
      <c r="E14" s="95" t="s">
        <v>277</v>
      </c>
      <c r="F14" s="87" t="s">
        <v>288</v>
      </c>
      <c r="G14" s="96" t="s">
        <v>38</v>
      </c>
      <c r="H14" s="88">
        <v>5</v>
      </c>
      <c r="I14" s="89"/>
      <c r="J14" s="90"/>
      <c r="K14" s="85" t="s">
        <v>251</v>
      </c>
      <c r="L14" s="82"/>
      <c r="M14" s="83"/>
      <c r="N14" s="83"/>
      <c r="O14" s="84"/>
    </row>
    <row r="15" spans="1:19" s="74" customFormat="1" ht="129" customHeight="1" x14ac:dyDescent="0.2">
      <c r="B15" s="75"/>
      <c r="C15" s="94">
        <v>3</v>
      </c>
      <c r="D15" s="92">
        <v>46181501</v>
      </c>
      <c r="E15" s="95" t="s">
        <v>278</v>
      </c>
      <c r="F15" s="87" t="s">
        <v>271</v>
      </c>
      <c r="G15" s="96" t="s">
        <v>38</v>
      </c>
      <c r="H15" s="88">
        <v>5</v>
      </c>
      <c r="I15" s="89"/>
      <c r="J15" s="90"/>
      <c r="K15" s="85" t="s">
        <v>251</v>
      </c>
      <c r="L15" s="82"/>
      <c r="M15" s="83"/>
      <c r="N15" s="83"/>
      <c r="O15" s="84"/>
    </row>
    <row r="16" spans="1:19" s="74" customFormat="1" ht="129" customHeight="1" x14ac:dyDescent="0.2">
      <c r="B16" s="75"/>
      <c r="C16" s="94">
        <v>4</v>
      </c>
      <c r="D16" s="92">
        <v>41111502</v>
      </c>
      <c r="E16" s="95" t="s">
        <v>262</v>
      </c>
      <c r="F16" s="87" t="s">
        <v>289</v>
      </c>
      <c r="G16" s="96" t="s">
        <v>38</v>
      </c>
      <c r="H16" s="88">
        <v>4</v>
      </c>
      <c r="I16" s="89"/>
      <c r="J16" s="90"/>
      <c r="K16" s="85" t="s">
        <v>251</v>
      </c>
      <c r="L16" s="82"/>
      <c r="M16" s="83"/>
      <c r="N16" s="83"/>
      <c r="O16" s="84"/>
    </row>
    <row r="17" spans="2:15" s="74" customFormat="1" ht="172.5" customHeight="1" x14ac:dyDescent="0.2">
      <c r="B17" s="75"/>
      <c r="C17" s="94">
        <v>5</v>
      </c>
      <c r="D17" s="92">
        <v>52151631</v>
      </c>
      <c r="E17" s="95" t="s">
        <v>279</v>
      </c>
      <c r="F17" s="87" t="s">
        <v>290</v>
      </c>
      <c r="G17" s="96" t="s">
        <v>38</v>
      </c>
      <c r="H17" s="88">
        <v>4</v>
      </c>
      <c r="I17" s="89"/>
      <c r="J17" s="90"/>
      <c r="K17" s="85" t="s">
        <v>251</v>
      </c>
      <c r="L17" s="82"/>
      <c r="M17" s="83"/>
      <c r="N17" s="83"/>
      <c r="O17" s="84"/>
    </row>
    <row r="18" spans="2:15" s="74" customFormat="1" ht="170.25" customHeight="1" x14ac:dyDescent="0.2">
      <c r="B18" s="75"/>
      <c r="C18" s="94">
        <v>6</v>
      </c>
      <c r="D18" s="92">
        <v>48101542</v>
      </c>
      <c r="E18" s="95" t="s">
        <v>280</v>
      </c>
      <c r="F18" s="87" t="s">
        <v>258</v>
      </c>
      <c r="G18" s="96" t="s">
        <v>38</v>
      </c>
      <c r="H18" s="88">
        <v>4</v>
      </c>
      <c r="I18" s="89"/>
      <c r="J18" s="90"/>
      <c r="K18" s="85" t="s">
        <v>251</v>
      </c>
      <c r="L18" s="82"/>
      <c r="M18" s="83"/>
      <c r="N18" s="83"/>
      <c r="O18" s="84"/>
    </row>
    <row r="19" spans="2:15" s="74" customFormat="1" ht="129" customHeight="1" x14ac:dyDescent="0.2">
      <c r="B19" s="75"/>
      <c r="C19" s="94">
        <v>7</v>
      </c>
      <c r="D19" s="92">
        <v>41122808</v>
      </c>
      <c r="E19" s="95" t="s">
        <v>281</v>
      </c>
      <c r="F19" s="87" t="s">
        <v>272</v>
      </c>
      <c r="G19" s="96" t="s">
        <v>38</v>
      </c>
      <c r="H19" s="88">
        <v>21</v>
      </c>
      <c r="I19" s="89"/>
      <c r="J19" s="90"/>
      <c r="K19" s="85" t="s">
        <v>251</v>
      </c>
      <c r="L19" s="82"/>
      <c r="M19" s="83"/>
      <c r="N19" s="83"/>
      <c r="O19" s="84"/>
    </row>
    <row r="20" spans="2:15" s="74" customFormat="1" ht="344.25" customHeight="1" x14ac:dyDescent="0.2">
      <c r="B20" s="75"/>
      <c r="C20" s="94">
        <v>8</v>
      </c>
      <c r="D20" s="92">
        <v>24112601</v>
      </c>
      <c r="E20" s="95" t="s">
        <v>282</v>
      </c>
      <c r="F20" s="87" t="s">
        <v>259</v>
      </c>
      <c r="G20" s="96" t="s">
        <v>38</v>
      </c>
      <c r="H20" s="88">
        <v>4</v>
      </c>
      <c r="I20" s="89"/>
      <c r="J20" s="90"/>
      <c r="K20" s="85" t="s">
        <v>251</v>
      </c>
      <c r="L20" s="82"/>
      <c r="M20" s="83"/>
      <c r="N20" s="83"/>
      <c r="O20" s="84"/>
    </row>
    <row r="21" spans="2:15" s="74" customFormat="1" ht="360.75" customHeight="1" x14ac:dyDescent="0.2">
      <c r="B21" s="75"/>
      <c r="C21" s="94">
        <v>9</v>
      </c>
      <c r="D21" s="92">
        <v>24112601</v>
      </c>
      <c r="E21" s="95" t="s">
        <v>283</v>
      </c>
      <c r="F21" s="87" t="s">
        <v>260</v>
      </c>
      <c r="G21" s="96" t="s">
        <v>38</v>
      </c>
      <c r="H21" s="88">
        <v>4</v>
      </c>
      <c r="I21" s="89"/>
      <c r="J21" s="90"/>
      <c r="K21" s="85" t="s">
        <v>251</v>
      </c>
      <c r="L21" s="82"/>
      <c r="M21" s="83"/>
      <c r="N21" s="83"/>
      <c r="O21" s="84"/>
    </row>
    <row r="22" spans="2:15" s="74" customFormat="1" ht="288.75" customHeight="1" x14ac:dyDescent="0.2">
      <c r="B22" s="75"/>
      <c r="C22" s="94">
        <v>10</v>
      </c>
      <c r="D22" s="92">
        <v>52141526</v>
      </c>
      <c r="E22" s="95" t="s">
        <v>284</v>
      </c>
      <c r="F22" s="87" t="s">
        <v>261</v>
      </c>
      <c r="G22" s="96" t="s">
        <v>38</v>
      </c>
      <c r="H22" s="88">
        <v>4</v>
      </c>
      <c r="I22" s="89"/>
      <c r="J22" s="90"/>
      <c r="K22" s="85" t="s">
        <v>251</v>
      </c>
      <c r="L22" s="82"/>
      <c r="M22" s="83"/>
      <c r="N22" s="83"/>
      <c r="O22" s="84"/>
    </row>
    <row r="23" spans="2:15" s="74" customFormat="1" ht="309.75" customHeight="1" x14ac:dyDescent="0.2">
      <c r="B23" s="75"/>
      <c r="C23" s="94">
        <v>11</v>
      </c>
      <c r="D23" s="92">
        <v>24111503</v>
      </c>
      <c r="E23" s="95" t="s">
        <v>285</v>
      </c>
      <c r="F23" s="87" t="s">
        <v>273</v>
      </c>
      <c r="G23" s="96" t="s">
        <v>38</v>
      </c>
      <c r="H23" s="88">
        <v>20</v>
      </c>
      <c r="I23" s="89"/>
      <c r="J23" s="90"/>
      <c r="K23" s="85" t="s">
        <v>251</v>
      </c>
      <c r="L23" s="82"/>
      <c r="M23" s="83"/>
      <c r="N23" s="83"/>
      <c r="O23" s="84"/>
    </row>
    <row r="24" spans="2:15" s="74" customFormat="1" ht="309.75" customHeight="1" x14ac:dyDescent="0.2">
      <c r="B24" s="75"/>
      <c r="C24" s="94">
        <v>12</v>
      </c>
      <c r="D24" s="92">
        <v>41104301</v>
      </c>
      <c r="E24" s="95" t="s">
        <v>286</v>
      </c>
      <c r="F24" s="87" t="s">
        <v>274</v>
      </c>
      <c r="G24" s="96" t="s">
        <v>38</v>
      </c>
      <c r="H24" s="88">
        <v>4</v>
      </c>
      <c r="I24" s="89"/>
      <c r="J24" s="90"/>
      <c r="K24" s="85" t="s">
        <v>251</v>
      </c>
      <c r="L24" s="82"/>
      <c r="M24" s="83"/>
      <c r="N24" s="83"/>
      <c r="O24" s="84"/>
    </row>
    <row r="25" spans="2:15" s="74" customFormat="1" ht="309.75" customHeight="1" thickBot="1" x14ac:dyDescent="0.25">
      <c r="B25" s="75"/>
      <c r="C25" s="94">
        <v>13</v>
      </c>
      <c r="D25" s="92">
        <v>41104301</v>
      </c>
      <c r="E25" s="95" t="s">
        <v>287</v>
      </c>
      <c r="F25" s="87" t="s">
        <v>275</v>
      </c>
      <c r="G25" s="96" t="s">
        <v>38</v>
      </c>
      <c r="H25" s="88">
        <v>5</v>
      </c>
      <c r="I25" s="89"/>
      <c r="J25" s="90"/>
      <c r="K25" s="85" t="s">
        <v>251</v>
      </c>
      <c r="L25" s="82"/>
      <c r="M25" s="83"/>
      <c r="N25" s="83"/>
      <c r="O25" s="84"/>
    </row>
    <row r="26" spans="2:15" customFormat="1" ht="30" customHeight="1" x14ac:dyDescent="0.25">
      <c r="B26" s="31"/>
      <c r="C26" s="113" t="s">
        <v>21</v>
      </c>
      <c r="D26" s="113"/>
      <c r="E26" s="114"/>
      <c r="F26" s="113"/>
      <c r="G26" s="113"/>
      <c r="H26" s="115" t="s">
        <v>22</v>
      </c>
      <c r="I26" s="116"/>
      <c r="J26" s="116"/>
      <c r="K26" s="116"/>
      <c r="L26" s="116"/>
      <c r="M26" s="116"/>
      <c r="N26" s="116"/>
      <c r="O26" s="26"/>
    </row>
    <row r="27" spans="2:15" customFormat="1" ht="30" customHeight="1" x14ac:dyDescent="0.25">
      <c r="B27" s="31"/>
      <c r="C27" s="117" t="s">
        <v>23</v>
      </c>
      <c r="D27" s="118"/>
      <c r="E27" s="119"/>
      <c r="F27" s="54" t="s">
        <v>24</v>
      </c>
      <c r="G27" s="54" t="s">
        <v>25</v>
      </c>
      <c r="H27" s="120" t="s">
        <v>23</v>
      </c>
      <c r="I27" s="121"/>
      <c r="J27" s="122"/>
      <c r="K27" s="120" t="s">
        <v>252</v>
      </c>
      <c r="L27" s="122"/>
      <c r="M27" s="120" t="s">
        <v>25</v>
      </c>
      <c r="N27" s="122"/>
      <c r="O27" s="27"/>
    </row>
    <row r="28" spans="2:15" customFormat="1" ht="30" customHeight="1" x14ac:dyDescent="0.3">
      <c r="B28" s="31">
        <v>1</v>
      </c>
      <c r="C28" s="123" t="s">
        <v>254</v>
      </c>
      <c r="D28" s="124"/>
      <c r="E28" s="125"/>
      <c r="F28" s="69" t="s">
        <v>253</v>
      </c>
      <c r="G28" s="28">
        <v>3132514926</v>
      </c>
      <c r="H28" s="126"/>
      <c r="I28" s="126"/>
      <c r="J28" s="126"/>
      <c r="K28" s="126"/>
      <c r="L28" s="126"/>
      <c r="M28" s="127"/>
      <c r="N28" s="127"/>
      <c r="O28" s="27"/>
    </row>
    <row r="29" spans="2:15" customFormat="1" ht="30" customHeight="1" x14ac:dyDescent="0.25">
      <c r="B29" s="31">
        <v>2</v>
      </c>
      <c r="C29" s="128"/>
      <c r="D29" s="129"/>
      <c r="E29" s="130"/>
      <c r="F29" s="61"/>
      <c r="G29" s="28"/>
      <c r="H29" s="126"/>
      <c r="I29" s="126"/>
      <c r="J29" s="126"/>
      <c r="K29" s="126"/>
      <c r="L29" s="126"/>
      <c r="M29" s="127"/>
      <c r="N29" s="127"/>
      <c r="O29" s="27"/>
    </row>
    <row r="30" spans="2:15" customFormat="1" ht="30" customHeight="1" x14ac:dyDescent="0.25">
      <c r="B30" s="31">
        <v>3</v>
      </c>
      <c r="C30" s="128"/>
      <c r="D30" s="129"/>
      <c r="E30" s="130"/>
      <c r="F30" s="61"/>
      <c r="G30" s="28"/>
      <c r="H30" s="126"/>
      <c r="I30" s="126"/>
      <c r="J30" s="126"/>
      <c r="K30" s="126"/>
      <c r="L30" s="126"/>
      <c r="M30" s="127"/>
      <c r="N30" s="127"/>
      <c r="O30" s="27"/>
    </row>
    <row r="31" spans="2:15" customFormat="1" ht="30" customHeight="1" x14ac:dyDescent="0.25">
      <c r="B31" s="31">
        <v>4</v>
      </c>
      <c r="C31" s="128"/>
      <c r="D31" s="129"/>
      <c r="E31" s="130"/>
      <c r="F31" s="61"/>
      <c r="G31" s="28"/>
      <c r="H31" s="126"/>
      <c r="I31" s="126"/>
      <c r="J31" s="126"/>
      <c r="K31" s="126"/>
      <c r="L31" s="126"/>
      <c r="M31" s="127"/>
      <c r="N31" s="127"/>
      <c r="O31" s="27"/>
    </row>
    <row r="32" spans="2:15" customFormat="1" ht="30" customHeight="1" x14ac:dyDescent="0.25">
      <c r="B32" s="31">
        <v>5</v>
      </c>
      <c r="C32" s="128"/>
      <c r="D32" s="129"/>
      <c r="E32" s="130"/>
      <c r="F32" s="61"/>
      <c r="G32" s="28"/>
      <c r="H32" s="126"/>
      <c r="I32" s="126"/>
      <c r="J32" s="126"/>
      <c r="K32" s="126"/>
      <c r="L32" s="126"/>
      <c r="M32" s="127"/>
      <c r="N32" s="127"/>
      <c r="O32" s="27"/>
    </row>
    <row r="33" spans="2:15" customFormat="1" ht="30" customHeight="1" x14ac:dyDescent="0.25">
      <c r="B33" s="31">
        <v>6</v>
      </c>
      <c r="C33" s="128"/>
      <c r="D33" s="129"/>
      <c r="E33" s="130"/>
      <c r="F33" s="61"/>
      <c r="G33" s="29"/>
      <c r="H33" s="126"/>
      <c r="I33" s="126"/>
      <c r="J33" s="126"/>
      <c r="K33" s="126"/>
      <c r="L33" s="126"/>
      <c r="M33" s="127"/>
      <c r="N33" s="127"/>
      <c r="O33" s="27"/>
    </row>
    <row r="34" spans="2:15" customFormat="1" ht="30" customHeight="1" x14ac:dyDescent="0.25">
      <c r="B34" s="32"/>
      <c r="C34" s="128" t="s">
        <v>26</v>
      </c>
      <c r="D34" s="130"/>
      <c r="E34" s="131"/>
      <c r="F34" s="131"/>
      <c r="G34" s="131"/>
      <c r="H34" s="28" t="s">
        <v>26</v>
      </c>
      <c r="I34" s="132"/>
      <c r="J34" s="108"/>
      <c r="K34" s="108"/>
      <c r="L34" s="108"/>
      <c r="M34" s="108"/>
      <c r="N34" s="133"/>
      <c r="O34" s="30"/>
    </row>
    <row r="35" spans="2:15" customFormat="1" ht="30" customHeight="1" thickBot="1" x14ac:dyDescent="0.3">
      <c r="B35" s="52"/>
      <c r="C35" s="62"/>
      <c r="D35" s="53"/>
      <c r="E35" s="73"/>
      <c r="F35" s="62"/>
      <c r="G35" s="53"/>
      <c r="H35" s="53"/>
      <c r="I35" s="53"/>
      <c r="J35" s="53"/>
      <c r="K35" s="53"/>
      <c r="L35" s="53"/>
      <c r="M35" s="53"/>
      <c r="N35" s="53"/>
      <c r="O35" s="30"/>
    </row>
    <row r="36" spans="2:15" customFormat="1" ht="80.25" customHeight="1" thickBot="1" x14ac:dyDescent="0.3">
      <c r="B36" s="134" t="s">
        <v>27</v>
      </c>
      <c r="C36" s="135"/>
      <c r="D36" s="135"/>
      <c r="E36" s="135"/>
      <c r="F36" s="135"/>
      <c r="G36" s="135"/>
      <c r="H36" s="135"/>
      <c r="I36" s="135"/>
      <c r="J36" s="135"/>
      <c r="K36" s="135"/>
      <c r="L36" s="135"/>
      <c r="M36" s="135"/>
      <c r="N36" s="135"/>
      <c r="O36" s="136"/>
    </row>
  </sheetData>
  <mergeCells count="47">
    <mergeCell ref="C34:D34"/>
    <mergeCell ref="E34:G34"/>
    <mergeCell ref="I34:N34"/>
    <mergeCell ref="B36:O36"/>
    <mergeCell ref="C32:E32"/>
    <mergeCell ref="H32:J32"/>
    <mergeCell ref="K32:L32"/>
    <mergeCell ref="M32:N32"/>
    <mergeCell ref="C33:E33"/>
    <mergeCell ref="H33:J33"/>
    <mergeCell ref="K33:L33"/>
    <mergeCell ref="M33:N33"/>
    <mergeCell ref="C30:E30"/>
    <mergeCell ref="H30:J30"/>
    <mergeCell ref="K30:L30"/>
    <mergeCell ref="M30:N30"/>
    <mergeCell ref="C31:E31"/>
    <mergeCell ref="H31:J31"/>
    <mergeCell ref="K31:L31"/>
    <mergeCell ref="M31:N31"/>
    <mergeCell ref="C28:E28"/>
    <mergeCell ref="H28:J28"/>
    <mergeCell ref="K28:L28"/>
    <mergeCell ref="M28:N28"/>
    <mergeCell ref="C29:E29"/>
    <mergeCell ref="H29:J29"/>
    <mergeCell ref="K29:L29"/>
    <mergeCell ref="M29:N29"/>
    <mergeCell ref="C26:G26"/>
    <mergeCell ref="H26:N26"/>
    <mergeCell ref="C27:E27"/>
    <mergeCell ref="H27:J27"/>
    <mergeCell ref="K27:L27"/>
    <mergeCell ref="M27:N27"/>
    <mergeCell ref="E7:F7"/>
    <mergeCell ref="K7:N7"/>
    <mergeCell ref="E8:F8"/>
    <mergeCell ref="K8:N8"/>
    <mergeCell ref="B9:D9"/>
    <mergeCell ref="I9:J9"/>
    <mergeCell ref="M2:O2"/>
    <mergeCell ref="M3:O3"/>
    <mergeCell ref="B4:O4"/>
    <mergeCell ref="B5:O5"/>
    <mergeCell ref="C6:D6"/>
    <mergeCell ref="E6:F6"/>
    <mergeCell ref="K6:N6"/>
  </mergeCells>
  <dataValidations count="4">
    <dataValidation allowBlank="1" showInputMessage="1" showErrorMessage="1" promptTitle=" " sqref="H7:H8" xr:uid="{44A01547-4A2C-4DBE-9584-EBFD16EB7C78}"/>
    <dataValidation allowBlank="1" showInputMessage="1" showErrorMessage="1" promptTitle="FIRMA" prompt="Firma de la persona que autoriza la solicitud de bienes." sqref="G33" xr:uid="{2EA25231-66F6-4BB0-9B59-E4F24351A01D}"/>
    <dataValidation type="whole" allowBlank="1" showInputMessage="1" showErrorMessage="1" sqref="D13:D25" xr:uid="{B0A163DB-A259-4849-8686-909A6D18F4A0}">
      <formula1>0</formula1>
      <formula2>9999999999</formula2>
    </dataValidation>
    <dataValidation type="whole" allowBlank="1" showInputMessage="1" showErrorMessage="1" sqref="H13:H25" xr:uid="{2D123914-D782-4557-807C-20787DA97B45}">
      <formula1>0</formula1>
      <formula2>9.99999999999999E+30</formula2>
    </dataValidation>
  </dataValidations>
  <hyperlinks>
    <hyperlink ref="F28" r:id="rId1" xr:uid="{C2092B03-D422-4675-B6D9-D6396B2B6717}"/>
  </hyperlinks>
  <pageMargins left="0.7" right="0.7" top="0.75" bottom="0.75" header="0.3" footer="0.3"/>
  <pageSetup paperSize="9" scale="30" orientation="portrait" r:id="rId2"/>
  <headerFooter>
    <oddHeader>&amp;C
&amp;G</oddHeader>
  </headerFooter>
  <colBreaks count="1" manualBreakCount="1">
    <brk id="5" max="176" man="1"/>
  </colBreaks>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2F290-6E08-4ACA-A501-E58DCD52CACF}">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5703125" customWidth="1"/>
    <col min="4" max="4" width="39.85546875" customWidth="1"/>
    <col min="5" max="5" width="83.85546875" customWidth="1"/>
    <col min="6" max="6" width="5.85546875" customWidth="1"/>
    <col min="7" max="7" width="46.85546875" customWidth="1"/>
    <col min="8" max="8" width="38.5703125" customWidth="1"/>
    <col min="9" max="9" width="24.5703125" customWidth="1"/>
    <col min="10" max="10" width="21.85546875" customWidth="1"/>
  </cols>
  <sheetData>
    <row r="2" spans="2:9" x14ac:dyDescent="0.25">
      <c r="B2" s="5" t="s">
        <v>28</v>
      </c>
      <c r="C2" s="13" t="s">
        <v>29</v>
      </c>
      <c r="D2" s="13" t="s">
        <v>26</v>
      </c>
      <c r="E2" s="5" t="s">
        <v>30</v>
      </c>
      <c r="G2" s="5" t="s">
        <v>31</v>
      </c>
      <c r="H2" s="5" t="s">
        <v>32</v>
      </c>
      <c r="I2" s="5" t="s">
        <v>33</v>
      </c>
    </row>
    <row r="3" spans="2:9" x14ac:dyDescent="0.25">
      <c r="B3" t="s">
        <v>34</v>
      </c>
      <c r="C3" s="4" t="s">
        <v>34</v>
      </c>
      <c r="D3" s="4" t="s">
        <v>35</v>
      </c>
      <c r="E3" s="19" t="str">
        <f>CONCATENATE(C3, " / ",D3)</f>
        <v>Amazonas / 9517 - Centro para la Biodiversidad y el Turismo del Amazonas</v>
      </c>
      <c r="G3" t="s">
        <v>36</v>
      </c>
      <c r="H3" t="s">
        <v>37</v>
      </c>
      <c r="I3" t="s">
        <v>38</v>
      </c>
    </row>
    <row r="4" spans="2:9" x14ac:dyDescent="0.25">
      <c r="B4" t="s">
        <v>39</v>
      </c>
      <c r="C4" s="4" t="s">
        <v>39</v>
      </c>
      <c r="D4" s="4" t="s">
        <v>40</v>
      </c>
      <c r="E4" s="19" t="str">
        <f t="shared" ref="E4:E67" si="0">CONCATENATE(C4, " / ",D4)</f>
        <v>Antioquia / 9101 - Centro de los Recursos Naturales Renovables -La Salada</v>
      </c>
      <c r="G4" t="s">
        <v>41</v>
      </c>
      <c r="H4" t="s">
        <v>42</v>
      </c>
      <c r="I4" t="s">
        <v>43</v>
      </c>
    </row>
    <row r="5" spans="2:9" x14ac:dyDescent="0.25">
      <c r="B5" t="s">
        <v>44</v>
      </c>
      <c r="C5" s="4" t="s">
        <v>39</v>
      </c>
      <c r="D5" s="4" t="s">
        <v>45</v>
      </c>
      <c r="E5" s="19" t="str">
        <f t="shared" si="0"/>
        <v>Antioquia / 9201 - Centro del Diseño y Manufactura del Cuero</v>
      </c>
      <c r="G5" t="s">
        <v>46</v>
      </c>
      <c r="H5" t="s">
        <v>47</v>
      </c>
      <c r="I5" t="s">
        <v>48</v>
      </c>
    </row>
    <row r="6" spans="2:9" x14ac:dyDescent="0.25">
      <c r="B6" t="s">
        <v>49</v>
      </c>
      <c r="C6" s="4" t="s">
        <v>39</v>
      </c>
      <c r="D6" s="4" t="s">
        <v>50</v>
      </c>
      <c r="E6" s="19" t="str">
        <f t="shared" si="0"/>
        <v>Antioquia / 9202 - Centro de Formación en Diseño, Confección y Moda</v>
      </c>
      <c r="G6" t="s">
        <v>51</v>
      </c>
      <c r="H6" t="s">
        <v>52</v>
      </c>
      <c r="I6" t="s">
        <v>53</v>
      </c>
    </row>
    <row r="7" spans="2:9" x14ac:dyDescent="0.25">
      <c r="B7" t="s">
        <v>54</v>
      </c>
      <c r="C7" s="4" t="s">
        <v>39</v>
      </c>
      <c r="D7" s="4" t="s">
        <v>55</v>
      </c>
      <c r="E7" s="19" t="str">
        <f t="shared" si="0"/>
        <v>Antioquia / 9203 - Centro para el Desarrollo del Hábitat y la Construcción</v>
      </c>
      <c r="G7" t="s">
        <v>56</v>
      </c>
      <c r="H7" t="s">
        <v>57</v>
      </c>
      <c r="I7" t="s">
        <v>58</v>
      </c>
    </row>
    <row r="8" spans="2:9" x14ac:dyDescent="0.25">
      <c r="B8" t="s">
        <v>59</v>
      </c>
      <c r="C8" s="4" t="s">
        <v>39</v>
      </c>
      <c r="D8" s="4" t="s">
        <v>60</v>
      </c>
      <c r="E8" s="19" t="str">
        <f t="shared" si="0"/>
        <v>Antioquia / 9204 - Centro de Tecnología de la Manufactura Avanzada.</v>
      </c>
      <c r="G8" t="s">
        <v>61</v>
      </c>
      <c r="H8" t="s">
        <v>62</v>
      </c>
      <c r="I8" t="s">
        <v>63</v>
      </c>
    </row>
    <row r="9" spans="2:9" x14ac:dyDescent="0.25">
      <c r="B9" t="s">
        <v>64</v>
      </c>
      <c r="C9" s="4" t="s">
        <v>39</v>
      </c>
      <c r="D9" s="4" t="s">
        <v>65</v>
      </c>
      <c r="E9" s="19" t="str">
        <f t="shared" si="0"/>
        <v>Antioquia / 9205 - Centro Tecnológico del Mobiliario</v>
      </c>
      <c r="G9" t="s">
        <v>66</v>
      </c>
      <c r="H9" t="s">
        <v>67</v>
      </c>
      <c r="I9" t="s">
        <v>68</v>
      </c>
    </row>
    <row r="10" spans="2:9" x14ac:dyDescent="0.25">
      <c r="B10" t="s">
        <v>69</v>
      </c>
      <c r="C10" s="4" t="s">
        <v>39</v>
      </c>
      <c r="D10" s="4" t="s">
        <v>70</v>
      </c>
      <c r="E10" s="19" t="str">
        <f t="shared" si="0"/>
        <v>Antioquia / 9206 - Centro Textil y de Gestión Industrial</v>
      </c>
      <c r="G10" t="s">
        <v>71</v>
      </c>
      <c r="H10" t="s">
        <v>72</v>
      </c>
      <c r="I10" t="s">
        <v>73</v>
      </c>
    </row>
    <row r="11" spans="2:9" x14ac:dyDescent="0.25">
      <c r="B11" t="s">
        <v>74</v>
      </c>
      <c r="C11" s="4" t="s">
        <v>39</v>
      </c>
      <c r="D11" s="4" t="s">
        <v>75</v>
      </c>
      <c r="E11" s="19" t="str">
        <f t="shared" si="0"/>
        <v>Antioquia / 9301 - Centro de Comercio</v>
      </c>
      <c r="G11" t="s">
        <v>76</v>
      </c>
      <c r="I11" t="s">
        <v>77</v>
      </c>
    </row>
    <row r="12" spans="2:9" x14ac:dyDescent="0.25">
      <c r="B12" t="s">
        <v>78</v>
      </c>
      <c r="C12" s="4" t="s">
        <v>39</v>
      </c>
      <c r="D12" s="4" t="s">
        <v>79</v>
      </c>
      <c r="E12" s="19" t="str">
        <f t="shared" si="0"/>
        <v>Antioquia / 9401 - Centro de Servicios de Salud</v>
      </c>
      <c r="G12" t="s">
        <v>80</v>
      </c>
      <c r="I12" t="s">
        <v>81</v>
      </c>
    </row>
    <row r="13" spans="2:9" x14ac:dyDescent="0.25">
      <c r="B13" t="s">
        <v>82</v>
      </c>
      <c r="C13" s="4" t="s">
        <v>39</v>
      </c>
      <c r="D13" s="4" t="s">
        <v>83</v>
      </c>
      <c r="E13" s="19" t="str">
        <f t="shared" si="0"/>
        <v xml:space="preserve">Antioquia / 9402 - Centro de Servicios y Gestión Empresarial </v>
      </c>
      <c r="G13" t="s">
        <v>84</v>
      </c>
      <c r="I13" t="s">
        <v>85</v>
      </c>
    </row>
    <row r="14" spans="2:9" x14ac:dyDescent="0.25">
      <c r="B14" t="s">
        <v>86</v>
      </c>
      <c r="C14" s="4" t="s">
        <v>39</v>
      </c>
      <c r="D14" s="4" t="s">
        <v>87</v>
      </c>
      <c r="E14" s="19" t="str">
        <f t="shared" si="0"/>
        <v>Antioquia / 9501 - Complejo Tecnológico para la Gestión Agroempresarial</v>
      </c>
      <c r="G14" t="s">
        <v>88</v>
      </c>
      <c r="I14" t="s">
        <v>89</v>
      </c>
    </row>
    <row r="15" spans="2:9" x14ac:dyDescent="0.25">
      <c r="B15" t="s">
        <v>90</v>
      </c>
      <c r="C15" s="4" t="s">
        <v>39</v>
      </c>
      <c r="D15" s="4" t="s">
        <v>91</v>
      </c>
      <c r="E15" s="19" t="str">
        <f t="shared" si="0"/>
        <v xml:space="preserve">Antioquia / 9502 - Complejo Tecnológico Minero Agroempresarial </v>
      </c>
      <c r="G15" t="s">
        <v>92</v>
      </c>
      <c r="I15" t="s">
        <v>93</v>
      </c>
    </row>
    <row r="16" spans="2:9" x14ac:dyDescent="0.25">
      <c r="B16" t="s">
        <v>94</v>
      </c>
      <c r="C16" s="4" t="s">
        <v>39</v>
      </c>
      <c r="D16" s="4" t="s">
        <v>95</v>
      </c>
      <c r="E16" s="19" t="str">
        <f t="shared" si="0"/>
        <v>Antioquia / 9503 - Centro de la Innovación, la Agroindustria y la Aviación</v>
      </c>
      <c r="G16" t="s">
        <v>96</v>
      </c>
      <c r="I16" t="s">
        <v>97</v>
      </c>
    </row>
    <row r="17" spans="2:9" x14ac:dyDescent="0.25">
      <c r="B17" t="s">
        <v>98</v>
      </c>
      <c r="C17" s="4" t="s">
        <v>39</v>
      </c>
      <c r="D17" s="4" t="s">
        <v>99</v>
      </c>
      <c r="E17" s="19" t="str">
        <f t="shared" si="0"/>
        <v>Antioquia / 9504 - Complejo Tecnológico Agroindustrial, Pecuario y Turístico</v>
      </c>
      <c r="G17" t="s">
        <v>100</v>
      </c>
      <c r="I17" t="s">
        <v>101</v>
      </c>
    </row>
    <row r="18" spans="2:9" x14ac:dyDescent="0.25">
      <c r="B18" t="s">
        <v>102</v>
      </c>
      <c r="C18" s="4" t="s">
        <v>39</v>
      </c>
      <c r="D18" s="4" t="s">
        <v>103</v>
      </c>
      <c r="E18" s="19" t="str">
        <f t="shared" si="0"/>
        <v>Antioquia / 9549 - Complejo Tecnológico, Turístico y Agroindustrial del Occidente Antioqueño</v>
      </c>
      <c r="G18" s="51" t="s">
        <v>104</v>
      </c>
      <c r="I18" t="s">
        <v>105</v>
      </c>
    </row>
    <row r="19" spans="2:9" x14ac:dyDescent="0.25">
      <c r="B19" t="s">
        <v>106</v>
      </c>
      <c r="C19" s="4" t="s">
        <v>39</v>
      </c>
      <c r="D19" s="4" t="s">
        <v>107</v>
      </c>
      <c r="E19" s="19" t="str">
        <f t="shared" si="0"/>
        <v>Antioquia / 9127 - Centro de Formación Minero Ambiental</v>
      </c>
      <c r="G19" t="s">
        <v>108</v>
      </c>
      <c r="I19" t="s">
        <v>109</v>
      </c>
    </row>
    <row r="20" spans="2:9" x14ac:dyDescent="0.25">
      <c r="B20" t="s">
        <v>110</v>
      </c>
      <c r="C20" s="4" t="s">
        <v>44</v>
      </c>
      <c r="D20" s="4" t="s">
        <v>111</v>
      </c>
      <c r="E20" s="19" t="str">
        <f t="shared" si="0"/>
        <v>Arauca / 9530 - Centro de Gestión y Desarrollo Agroindustrial de Arauca</v>
      </c>
      <c r="G20" t="s">
        <v>112</v>
      </c>
      <c r="I20" t="s">
        <v>113</v>
      </c>
    </row>
    <row r="21" spans="2:9" x14ac:dyDescent="0.25">
      <c r="B21" t="s">
        <v>114</v>
      </c>
      <c r="C21" s="4" t="s">
        <v>49</v>
      </c>
      <c r="D21" s="4" t="s">
        <v>115</v>
      </c>
      <c r="E21" s="19" t="str">
        <f t="shared" si="0"/>
        <v>Atlántico / 9103 - Centro para el Desarrollo Agroecologico y Agroindustrial</v>
      </c>
      <c r="G21" t="s">
        <v>116</v>
      </c>
      <c r="I21" t="s">
        <v>117</v>
      </c>
    </row>
    <row r="22" spans="2:9" x14ac:dyDescent="0.25">
      <c r="B22" t="s">
        <v>118</v>
      </c>
      <c r="C22" s="4" t="s">
        <v>49</v>
      </c>
      <c r="D22" s="4" t="s">
        <v>119</v>
      </c>
      <c r="E22" s="19" t="str">
        <f t="shared" si="0"/>
        <v>Atlántico / 9207 - Centro Nacional Colombo Alemán</v>
      </c>
      <c r="G22" t="s">
        <v>120</v>
      </c>
      <c r="I22" t="s">
        <v>121</v>
      </c>
    </row>
    <row r="23" spans="2:9" x14ac:dyDescent="0.25">
      <c r="B23" t="s">
        <v>122</v>
      </c>
      <c r="C23" s="4" t="s">
        <v>49</v>
      </c>
      <c r="D23" s="4" t="s">
        <v>123</v>
      </c>
      <c r="E23" s="19" t="str">
        <f t="shared" si="0"/>
        <v xml:space="preserve">Atlántico / 9208 - Centro Industrial y de Aviación  </v>
      </c>
      <c r="G23" t="s">
        <v>124</v>
      </c>
    </row>
    <row r="24" spans="2:9" x14ac:dyDescent="0.25">
      <c r="B24" t="s">
        <v>125</v>
      </c>
      <c r="C24" s="4" t="s">
        <v>49</v>
      </c>
      <c r="D24" s="4" t="s">
        <v>126</v>
      </c>
      <c r="E24" s="19" t="str">
        <f t="shared" si="0"/>
        <v>Atlántico / 9302 - Centro de Comercio y Servicios</v>
      </c>
      <c r="G24" t="s">
        <v>127</v>
      </c>
    </row>
    <row r="25" spans="2:9" x14ac:dyDescent="0.25">
      <c r="B25" t="s">
        <v>128</v>
      </c>
      <c r="C25" s="4" t="s">
        <v>54</v>
      </c>
      <c r="D25" s="4" t="s">
        <v>129</v>
      </c>
      <c r="E25" s="19" t="str">
        <f t="shared" si="0"/>
        <v>Bolívar / 9104 - Centro Agroempresarial y Minero</v>
      </c>
      <c r="G25" t="s">
        <v>130</v>
      </c>
    </row>
    <row r="26" spans="2:9" x14ac:dyDescent="0.25">
      <c r="B26" t="s">
        <v>131</v>
      </c>
      <c r="C26" s="4" t="s">
        <v>54</v>
      </c>
      <c r="D26" s="4" t="s">
        <v>132</v>
      </c>
      <c r="E26" s="19" t="str">
        <f t="shared" si="0"/>
        <v>Bolívar / 9105 - Centro Internacional Náutico, Fluvial y Portuario</v>
      </c>
      <c r="G26" t="s">
        <v>133</v>
      </c>
    </row>
    <row r="27" spans="2:9" x14ac:dyDescent="0.25">
      <c r="B27" t="s">
        <v>134</v>
      </c>
      <c r="C27" s="4" t="s">
        <v>54</v>
      </c>
      <c r="D27" s="4" t="s">
        <v>135</v>
      </c>
      <c r="E27" s="19" t="str">
        <f t="shared" si="0"/>
        <v>Bolívar / 9218 - Centro para la Industria Petroquímica</v>
      </c>
      <c r="G27" t="s">
        <v>136</v>
      </c>
    </row>
    <row r="28" spans="2:9" x14ac:dyDescent="0.25">
      <c r="B28" t="s">
        <v>137</v>
      </c>
      <c r="C28" s="4" t="s">
        <v>54</v>
      </c>
      <c r="D28" s="4" t="s">
        <v>138</v>
      </c>
      <c r="E28" s="19" t="str">
        <f t="shared" si="0"/>
        <v>Bolívar / 9304 - Centro de Comercio y Servicios</v>
      </c>
      <c r="G28" t="s">
        <v>139</v>
      </c>
    </row>
    <row r="29" spans="2:9" x14ac:dyDescent="0.25">
      <c r="B29" t="s">
        <v>140</v>
      </c>
      <c r="C29" s="4" t="s">
        <v>59</v>
      </c>
      <c r="D29" s="4" t="s">
        <v>141</v>
      </c>
      <c r="E29" s="19" t="str">
        <f t="shared" si="0"/>
        <v xml:space="preserve">Boyacá / 9110 - Centro de Desarrollo Agropecuario y Agroindustrial </v>
      </c>
      <c r="G29" t="s">
        <v>142</v>
      </c>
    </row>
    <row r="30" spans="2:9" x14ac:dyDescent="0.25">
      <c r="B30" t="s">
        <v>143</v>
      </c>
      <c r="C30" s="4" t="s">
        <v>59</v>
      </c>
      <c r="D30" s="4" t="s">
        <v>144</v>
      </c>
      <c r="E30" s="19" t="str">
        <f t="shared" si="0"/>
        <v>Boyacá / 9111 - Centro  Minero</v>
      </c>
      <c r="G30" t="s">
        <v>145</v>
      </c>
    </row>
    <row r="31" spans="2:9" x14ac:dyDescent="0.25">
      <c r="B31" t="s">
        <v>146</v>
      </c>
      <c r="C31" s="4" t="s">
        <v>59</v>
      </c>
      <c r="D31" s="4" t="s">
        <v>147</v>
      </c>
      <c r="E31" s="19" t="str">
        <f t="shared" si="0"/>
        <v xml:space="preserve">Boyacá / 9305 - Centro de Gestión Administrativa y Fortalecimiento Empresarial </v>
      </c>
      <c r="G31" t="s">
        <v>148</v>
      </c>
    </row>
    <row r="32" spans="2:9" x14ac:dyDescent="0.25">
      <c r="B32" t="s">
        <v>149</v>
      </c>
      <c r="C32" s="4" t="s">
        <v>59</v>
      </c>
      <c r="D32" s="4" t="s">
        <v>150</v>
      </c>
      <c r="E32" s="19" t="str">
        <f t="shared" si="0"/>
        <v>Boyacá / 9514 - Centro Industrial de Mantenimiento y Manufactura</v>
      </c>
      <c r="G32" t="s">
        <v>151</v>
      </c>
    </row>
    <row r="33" spans="2:7" x14ac:dyDescent="0.25">
      <c r="B33" t="s">
        <v>152</v>
      </c>
      <c r="C33" s="4" t="s">
        <v>64</v>
      </c>
      <c r="D33" s="4" t="s">
        <v>153</v>
      </c>
      <c r="E33" s="19" t="str">
        <f t="shared" si="0"/>
        <v>Caldas / 9112 - Centro para la Formación Cafetera</v>
      </c>
      <c r="G33" t="s">
        <v>154</v>
      </c>
    </row>
    <row r="34" spans="2:7" x14ac:dyDescent="0.25">
      <c r="B34" t="s">
        <v>155</v>
      </c>
      <c r="C34" s="4" t="s">
        <v>64</v>
      </c>
      <c r="D34" s="4" t="s">
        <v>156</v>
      </c>
      <c r="E34" s="19" t="str">
        <f t="shared" si="0"/>
        <v>Caldas / 9219 - Centro de Automatización Industrial</v>
      </c>
      <c r="G34" t="s">
        <v>157</v>
      </c>
    </row>
    <row r="35" spans="2:7" x14ac:dyDescent="0.25">
      <c r="B35" t="s">
        <v>158</v>
      </c>
      <c r="C35" s="4" t="s">
        <v>64</v>
      </c>
      <c r="D35" s="4" t="s">
        <v>159</v>
      </c>
      <c r="E35" s="19" t="str">
        <f t="shared" si="0"/>
        <v>Caldas / 9220 - Centro de Procesos Industriales y Construcción</v>
      </c>
    </row>
    <row r="36" spans="2:7" x14ac:dyDescent="0.25">
      <c r="C36" s="4" t="s">
        <v>64</v>
      </c>
      <c r="D36" s="4" t="s">
        <v>160</v>
      </c>
      <c r="E36" s="19" t="str">
        <f t="shared" si="0"/>
        <v>Caldas / 9306 - Centro de Comercio y Servicios</v>
      </c>
    </row>
    <row r="37" spans="2:7" x14ac:dyDescent="0.25">
      <c r="C37" s="4" t="s">
        <v>64</v>
      </c>
      <c r="D37" s="4" t="s">
        <v>161</v>
      </c>
      <c r="E37" s="19" t="str">
        <f t="shared" si="0"/>
        <v>Caldas / 9515 - Centro Pecuario y Agroempresarial</v>
      </c>
    </row>
    <row r="38" spans="2:7" x14ac:dyDescent="0.25">
      <c r="C38" s="4" t="s">
        <v>69</v>
      </c>
      <c r="D38" s="4" t="s">
        <v>162</v>
      </c>
      <c r="E38" s="19" t="str">
        <f t="shared" si="0"/>
        <v>Caquetá / 9516 - Centro Tecnológico de la Amazonia</v>
      </c>
    </row>
    <row r="39" spans="2:7" x14ac:dyDescent="0.25">
      <c r="C39" s="4" t="s">
        <v>74</v>
      </c>
      <c r="D39" s="4" t="s">
        <v>163</v>
      </c>
      <c r="E39" s="19" t="str">
        <f t="shared" si="0"/>
        <v>Casanare / 9519 - Centro Agroindustrial y Fortalecimiento Empresarial de Casanare</v>
      </c>
    </row>
    <row r="40" spans="2:7" x14ac:dyDescent="0.25">
      <c r="C40" s="4" t="s">
        <v>78</v>
      </c>
      <c r="D40" s="4" t="s">
        <v>164</v>
      </c>
      <c r="E40" s="19" t="str">
        <f t="shared" si="0"/>
        <v xml:space="preserve">Cauca / 9113 - Centro Agropecuario </v>
      </c>
    </row>
    <row r="41" spans="2:7" x14ac:dyDescent="0.25">
      <c r="C41" s="4" t="s">
        <v>78</v>
      </c>
      <c r="D41" s="4" t="s">
        <v>165</v>
      </c>
      <c r="E41" s="19" t="str">
        <f t="shared" si="0"/>
        <v xml:space="preserve">Cauca / 9221 - Centro de Teleinformática y Producción Industrial </v>
      </c>
    </row>
    <row r="42" spans="2:7" x14ac:dyDescent="0.25">
      <c r="C42" s="4" t="s">
        <v>78</v>
      </c>
      <c r="D42" s="4" t="s">
        <v>166</v>
      </c>
      <c r="E42" s="19" t="str">
        <f t="shared" si="0"/>
        <v>Cauca / 9307 - Centro de Comercio y Servicios</v>
      </c>
    </row>
    <row r="43" spans="2:7" x14ac:dyDescent="0.25">
      <c r="C43" s="4" t="s">
        <v>82</v>
      </c>
      <c r="D43" s="4" t="s">
        <v>167</v>
      </c>
      <c r="E43" s="19" t="str">
        <f t="shared" si="0"/>
        <v>Cesar / 9114 - Centro Biotecnológico del Caribe</v>
      </c>
    </row>
    <row r="44" spans="2:7" x14ac:dyDescent="0.25">
      <c r="C44" s="4" t="s">
        <v>82</v>
      </c>
      <c r="D44" s="4" t="s">
        <v>168</v>
      </c>
      <c r="E44" s="19" t="str">
        <f t="shared" si="0"/>
        <v>Cesar / 9520 - Centro Agroempresarial</v>
      </c>
    </row>
    <row r="45" spans="2:7" x14ac:dyDescent="0.25">
      <c r="C45" s="4" t="s">
        <v>82</v>
      </c>
      <c r="D45" s="4" t="s">
        <v>169</v>
      </c>
      <c r="E45" s="19" t="str">
        <f t="shared" si="0"/>
        <v>Cesar / 9521 - Centro de Operación y Mantenimiento Minero</v>
      </c>
    </row>
    <row r="46" spans="2:7" x14ac:dyDescent="0.25">
      <c r="C46" s="4" t="s">
        <v>86</v>
      </c>
      <c r="D46" s="4" t="s">
        <v>170</v>
      </c>
      <c r="E46" s="19" t="str">
        <f t="shared" si="0"/>
        <v>Choco / 9522 - Centro de Recursos Naturales, Industria y Biodiversidad</v>
      </c>
    </row>
    <row r="47" spans="2:7" x14ac:dyDescent="0.25">
      <c r="C47" s="4" t="s">
        <v>90</v>
      </c>
      <c r="D47" s="4" t="s">
        <v>171</v>
      </c>
      <c r="E47" s="19" t="str">
        <f t="shared" si="0"/>
        <v>Córdoba / 9115 - Centro Agropecuario y de Biotecnología el Porvenir</v>
      </c>
    </row>
    <row r="48" spans="2:7" x14ac:dyDescent="0.25">
      <c r="C48" s="4" t="s">
        <v>90</v>
      </c>
      <c r="D48" s="4" t="s">
        <v>172</v>
      </c>
      <c r="E48" s="19" t="str">
        <f t="shared" si="0"/>
        <v>Córdoba / 9523 - Centro de Comercio, Industria y Turismo de Córdoba</v>
      </c>
    </row>
    <row r="49" spans="3:5" x14ac:dyDescent="0.25">
      <c r="C49" s="4" t="s">
        <v>94</v>
      </c>
      <c r="D49" s="4" t="s">
        <v>173</v>
      </c>
      <c r="E49" s="19" t="str">
        <f t="shared" si="0"/>
        <v>Cundinamarca / 9232 - Centro Industrial y de Desarrollo Empresarial de Soacha</v>
      </c>
    </row>
    <row r="50" spans="3:5" x14ac:dyDescent="0.25">
      <c r="C50" s="4" t="s">
        <v>94</v>
      </c>
      <c r="D50" s="4" t="s">
        <v>174</v>
      </c>
      <c r="E50" s="19" t="str">
        <f t="shared" si="0"/>
        <v>Cundinamarca / 9509 - Centro de Desarrollo Agroindustrial y Empresarial</v>
      </c>
    </row>
    <row r="51" spans="3:5" x14ac:dyDescent="0.25">
      <c r="C51" s="4" t="s">
        <v>94</v>
      </c>
      <c r="D51" s="4" t="s">
        <v>175</v>
      </c>
      <c r="E51" s="19" t="str">
        <f t="shared" si="0"/>
        <v xml:space="preserve">Cundinamarca / 9510 - Centro Agroecológico y Empresarial </v>
      </c>
    </row>
    <row r="52" spans="3:5" x14ac:dyDescent="0.25">
      <c r="C52" s="4" t="s">
        <v>94</v>
      </c>
      <c r="D52" s="4" t="s">
        <v>176</v>
      </c>
      <c r="E52" s="19" t="str">
        <f t="shared" si="0"/>
        <v>Cundinamarca / 9511 - Centro de la Tecnología de Diseño y la Productividad Empresarial</v>
      </c>
    </row>
    <row r="53" spans="3:5" x14ac:dyDescent="0.25">
      <c r="C53" s="4" t="s">
        <v>94</v>
      </c>
      <c r="D53" s="4" t="s">
        <v>177</v>
      </c>
      <c r="E53" s="19" t="str">
        <f t="shared" si="0"/>
        <v>Cundinamarca / 9512 - Centro de Biotecnología Agropecuaria</v>
      </c>
    </row>
    <row r="54" spans="3:5" x14ac:dyDescent="0.25">
      <c r="C54" s="4" t="s">
        <v>94</v>
      </c>
      <c r="D54" s="4" t="s">
        <v>178</v>
      </c>
      <c r="E54" s="19" t="str">
        <f t="shared" si="0"/>
        <v xml:space="preserve">Cundinamarca / 9513 - Centro de Desarrollo Agroempresarial </v>
      </c>
    </row>
    <row r="55" spans="3:5" x14ac:dyDescent="0.25">
      <c r="C55" s="4" t="s">
        <v>98</v>
      </c>
      <c r="D55" s="4" t="s">
        <v>179</v>
      </c>
      <c r="E55" s="19" t="str">
        <f t="shared" si="0"/>
        <v>Distrito_Capital / 9209 - Centro de Tecnologías para la Construcción y la Madera</v>
      </c>
    </row>
    <row r="56" spans="3:5" x14ac:dyDescent="0.25">
      <c r="C56" s="4" t="s">
        <v>98</v>
      </c>
      <c r="D56" s="4" t="s">
        <v>180</v>
      </c>
      <c r="E56" s="19" t="str">
        <f t="shared" si="0"/>
        <v>Distrito_Capital / 9210 - Centro de Electricidad, Electrónica y Telecomunicaciones</v>
      </c>
    </row>
    <row r="57" spans="3:5" x14ac:dyDescent="0.25">
      <c r="C57" s="4" t="s">
        <v>98</v>
      </c>
      <c r="D57" s="4" t="s">
        <v>181</v>
      </c>
      <c r="E57" s="19" t="str">
        <f t="shared" si="0"/>
        <v>Distrito_Capital / 9211 - Centro de Gestión Industrial</v>
      </c>
    </row>
    <row r="58" spans="3:5" x14ac:dyDescent="0.25">
      <c r="C58" s="4" t="s">
        <v>98</v>
      </c>
      <c r="D58" s="4" t="s">
        <v>182</v>
      </c>
      <c r="E58" s="19" t="str">
        <f t="shared" si="0"/>
        <v>Distrito_Capital / 9212 - Centro de Manufactura en Textil y Cuero</v>
      </c>
    </row>
    <row r="59" spans="3:5" x14ac:dyDescent="0.25">
      <c r="C59" s="4" t="s">
        <v>98</v>
      </c>
      <c r="D59" s="4" t="s">
        <v>183</v>
      </c>
      <c r="E59" s="19" t="str">
        <f t="shared" si="0"/>
        <v>Distrito_Capital / 9213 - Centro de Tecnologías del Transporte</v>
      </c>
    </row>
    <row r="60" spans="3:5" x14ac:dyDescent="0.25">
      <c r="C60" s="4" t="s">
        <v>98</v>
      </c>
      <c r="D60" s="4" t="s">
        <v>184</v>
      </c>
      <c r="E60" s="19" t="str">
        <f t="shared" si="0"/>
        <v>Distrito_Capital / 9214 - Centro Metalmecánico</v>
      </c>
    </row>
    <row r="61" spans="3:5" x14ac:dyDescent="0.25">
      <c r="C61" s="4" t="s">
        <v>98</v>
      </c>
      <c r="D61" s="4" t="s">
        <v>185</v>
      </c>
      <c r="E61" s="19" t="str">
        <f t="shared" si="0"/>
        <v>Distrito_Capital / 9215 - Centro de Materiales y Ensayos</v>
      </c>
    </row>
    <row r="62" spans="3:5" x14ac:dyDescent="0.25">
      <c r="C62" s="4" t="s">
        <v>98</v>
      </c>
      <c r="D62" s="4" t="s">
        <v>186</v>
      </c>
      <c r="E62" s="19" t="str">
        <f t="shared" si="0"/>
        <v>Distrito_Capital / 9216 - Centro de Diseño y Metrología</v>
      </c>
    </row>
    <row r="63" spans="3:5" x14ac:dyDescent="0.25">
      <c r="C63" s="4" t="s">
        <v>98</v>
      </c>
      <c r="D63" s="4" t="s">
        <v>187</v>
      </c>
      <c r="E63" s="19" t="str">
        <f t="shared" si="0"/>
        <v>Distrito_Capital / 9217 - Centro para la Industria de la Comunicación Grafica</v>
      </c>
    </row>
    <row r="64" spans="3:5" x14ac:dyDescent="0.25">
      <c r="C64" s="4" t="s">
        <v>98</v>
      </c>
      <c r="D64" s="4" t="s">
        <v>188</v>
      </c>
      <c r="E64" s="19" t="str">
        <f t="shared" si="0"/>
        <v>Distrito_Capital / 9303 - Centro de Gestión de Mercados, Logística y Tecnologías de la Información</v>
      </c>
    </row>
    <row r="65" spans="3:5" x14ac:dyDescent="0.25">
      <c r="C65" s="4" t="s">
        <v>98</v>
      </c>
      <c r="D65" s="4" t="s">
        <v>189</v>
      </c>
      <c r="E65" s="19" t="str">
        <f t="shared" si="0"/>
        <v>Distrito_Capital / 9403 - Centro de Formación de Talento Humano en Salud</v>
      </c>
    </row>
    <row r="66" spans="3:5" x14ac:dyDescent="0.25">
      <c r="C66" s="4" t="s">
        <v>98</v>
      </c>
      <c r="D66" s="4" t="s">
        <v>190</v>
      </c>
      <c r="E66" s="19" t="str">
        <f t="shared" si="0"/>
        <v>Distrito_Capital / 9404 - Centro de Gestión Administrativa</v>
      </c>
    </row>
    <row r="67" spans="3:5" x14ac:dyDescent="0.25">
      <c r="C67" s="4" t="s">
        <v>98</v>
      </c>
      <c r="D67" s="4" t="s">
        <v>191</v>
      </c>
      <c r="E67" s="19" t="str">
        <f t="shared" si="0"/>
        <v>Distrito_Capital / 9405 - Centro de Servicios Financieros</v>
      </c>
    </row>
    <row r="68" spans="3:5" x14ac:dyDescent="0.25">
      <c r="C68" s="4" t="s">
        <v>98</v>
      </c>
      <c r="D68" s="4" t="s">
        <v>192</v>
      </c>
      <c r="E68" s="19" t="str">
        <f t="shared" ref="E68:E119" si="1">CONCATENATE(C68, " / ",D68)</f>
        <v>Distrito_Capital / 9406 - Centro Nacional de Hoteleria, Turismo y Alimentos</v>
      </c>
    </row>
    <row r="69" spans="3:5" x14ac:dyDescent="0.25">
      <c r="C69" s="4" t="s">
        <v>98</v>
      </c>
      <c r="D69" s="4" t="s">
        <v>193</v>
      </c>
      <c r="E69" s="19" t="str">
        <f t="shared" si="1"/>
        <v>Distrito_Capital / 9508 - Centro de Formación en Actividad Física y cultura</v>
      </c>
    </row>
    <row r="70" spans="3:5" x14ac:dyDescent="0.25">
      <c r="C70" s="4" t="s">
        <v>102</v>
      </c>
      <c r="D70" s="4" t="s">
        <v>194</v>
      </c>
      <c r="E70" s="19" t="str">
        <f t="shared" si="1"/>
        <v>Guainía / 9547 - Centro Ambiental y Ecoturistico del Nororiente Amazónico</v>
      </c>
    </row>
    <row r="71" spans="3:5" x14ac:dyDescent="0.25">
      <c r="C71" s="4" t="s">
        <v>106</v>
      </c>
      <c r="D71" s="4" t="s">
        <v>195</v>
      </c>
      <c r="E71" s="19" t="str">
        <f t="shared" si="1"/>
        <v>Guajira / 9222 - Centro Industrial y de Energías Alternativas</v>
      </c>
    </row>
    <row r="72" spans="3:5" x14ac:dyDescent="0.25">
      <c r="C72" s="4" t="s">
        <v>106</v>
      </c>
      <c r="D72" s="4" t="s">
        <v>196</v>
      </c>
      <c r="E72" s="19" t="str">
        <f t="shared" si="1"/>
        <v>Guajira / 9524 - Centro Agroempresarial y Acuícola</v>
      </c>
    </row>
    <row r="73" spans="3:5" x14ac:dyDescent="0.25">
      <c r="C73" s="4" t="s">
        <v>110</v>
      </c>
      <c r="D73" s="4" t="s">
        <v>197</v>
      </c>
      <c r="E73" s="19" t="str">
        <f t="shared" si="1"/>
        <v>Guaviare / 9533 - Centro de Desarrollo Agroindustrial, Turístico y Tecnológico del Guaviare</v>
      </c>
    </row>
    <row r="74" spans="3:5" x14ac:dyDescent="0.25">
      <c r="C74" s="4" t="s">
        <v>114</v>
      </c>
      <c r="D74" s="4" t="s">
        <v>198</v>
      </c>
      <c r="E74" s="19" t="str">
        <f t="shared" si="1"/>
        <v>Huila / 9116 - Centro de Formación Agroindustrial</v>
      </c>
    </row>
    <row r="75" spans="3:5" x14ac:dyDescent="0.25">
      <c r="C75" s="4" t="s">
        <v>114</v>
      </c>
      <c r="D75" s="4" t="s">
        <v>199</v>
      </c>
      <c r="E75" s="19" t="str">
        <f t="shared" si="1"/>
        <v>Huila / 9525 - Centro Agroempresarial y Desarrollo Pecuario del Huila</v>
      </c>
    </row>
    <row r="76" spans="3:5" x14ac:dyDescent="0.25">
      <c r="C76" s="4" t="s">
        <v>114</v>
      </c>
      <c r="D76" s="4" t="s">
        <v>200</v>
      </c>
      <c r="E76" s="19" t="str">
        <f t="shared" si="1"/>
        <v>Huila / 9526 - Centro de Desarrollo Agroempresarial y Turístico del Huila</v>
      </c>
    </row>
    <row r="77" spans="3:5" x14ac:dyDescent="0.25">
      <c r="C77" s="4" t="s">
        <v>114</v>
      </c>
      <c r="D77" s="4" t="s">
        <v>201</v>
      </c>
      <c r="E77" s="19" t="str">
        <f t="shared" si="1"/>
        <v xml:space="preserve">Huila / 9527 - Centro de la Industria, la Empresa y los Servicios </v>
      </c>
    </row>
    <row r="78" spans="3:5" x14ac:dyDescent="0.25">
      <c r="C78" s="4" t="s">
        <v>114</v>
      </c>
      <c r="D78" s="4" t="s">
        <v>202</v>
      </c>
      <c r="E78" s="19" t="str">
        <f t="shared" si="1"/>
        <v>Huila / 9528 - Centro de Gestión y Desarrollo Sostenible Surcolombiano</v>
      </c>
    </row>
    <row r="79" spans="3:5" x14ac:dyDescent="0.25">
      <c r="C79" s="4" t="s">
        <v>118</v>
      </c>
      <c r="D79" s="4" t="s">
        <v>203</v>
      </c>
      <c r="E79" s="19" t="str">
        <f t="shared" si="1"/>
        <v>Magdalena / 9118 - Centro Acuícola y Agroindustrial de Gaira</v>
      </c>
    </row>
    <row r="80" spans="3:5" x14ac:dyDescent="0.25">
      <c r="C80" s="4" t="s">
        <v>118</v>
      </c>
      <c r="D80" s="4" t="s">
        <v>204</v>
      </c>
      <c r="E80" s="19" t="str">
        <f t="shared" si="1"/>
        <v>Magdalena / 9529 - Centro de Logística y Promoción Ecoturística del Magdalena</v>
      </c>
    </row>
    <row r="81" spans="3:5" x14ac:dyDescent="0.25">
      <c r="C81" s="4" t="s">
        <v>122</v>
      </c>
      <c r="D81" s="4" t="s">
        <v>205</v>
      </c>
      <c r="E81" s="19" t="str">
        <f t="shared" si="1"/>
        <v>Meta / 9117 - Centro Agroindustrial del Meta</v>
      </c>
    </row>
    <row r="82" spans="3:5" x14ac:dyDescent="0.25">
      <c r="C82" s="4" t="s">
        <v>122</v>
      </c>
      <c r="D82" s="4" t="s">
        <v>206</v>
      </c>
      <c r="E82" s="19" t="str">
        <f t="shared" si="1"/>
        <v>Meta / 9532 - Centro de Industria y Servicios del Meta</v>
      </c>
    </row>
    <row r="83" spans="3:5" x14ac:dyDescent="0.25">
      <c r="C83" s="4" t="s">
        <v>125</v>
      </c>
      <c r="D83" s="4" t="s">
        <v>207</v>
      </c>
      <c r="E83" s="19" t="str">
        <f t="shared" si="1"/>
        <v>Nariño / 9534 - Centro Sur Colombiano de Logística Internacional</v>
      </c>
    </row>
    <row r="84" spans="3:5" x14ac:dyDescent="0.25">
      <c r="C84" s="4" t="s">
        <v>125</v>
      </c>
      <c r="D84" s="4" t="s">
        <v>208</v>
      </c>
      <c r="E84" s="19" t="str">
        <f t="shared" si="1"/>
        <v>Nariño / 9535 - Centro Agroindustrial y Pesquero de la Costa Pacifica</v>
      </c>
    </row>
    <row r="85" spans="3:5" x14ac:dyDescent="0.25">
      <c r="C85" s="4" t="s">
        <v>125</v>
      </c>
      <c r="D85" s="4" t="s">
        <v>209</v>
      </c>
      <c r="E85" s="19" t="str">
        <f t="shared" si="1"/>
        <v>Nariño / 9536 - Centro Internacional de Producción Limpia - Lope</v>
      </c>
    </row>
    <row r="86" spans="3:5" x14ac:dyDescent="0.25">
      <c r="C86" s="4" t="s">
        <v>128</v>
      </c>
      <c r="D86" s="4" t="s">
        <v>210</v>
      </c>
      <c r="E86" s="19" t="str">
        <f t="shared" si="1"/>
        <v>Norte_de_Santander / 9119 - Centro de Formación para el Desarrollo Rural y Minero</v>
      </c>
    </row>
    <row r="87" spans="3:5" x14ac:dyDescent="0.25">
      <c r="C87" s="4" t="s">
        <v>128</v>
      </c>
      <c r="D87" s="4" t="s">
        <v>211</v>
      </c>
      <c r="E87" s="19" t="str">
        <f t="shared" si="1"/>
        <v xml:space="preserve">Norte_de_Santander / 9537 - Centro de la Industria, la Empresa y los Servicios </v>
      </c>
    </row>
    <row r="88" spans="3:5" x14ac:dyDescent="0.25">
      <c r="C88" s="4" t="s">
        <v>131</v>
      </c>
      <c r="D88" s="4" t="s">
        <v>212</v>
      </c>
      <c r="E88" s="19" t="str">
        <f t="shared" si="1"/>
        <v>Putumayo / 9518 - Centro Agroforestal y Acuícola Arapaima</v>
      </c>
    </row>
    <row r="89" spans="3:5" x14ac:dyDescent="0.25">
      <c r="C89" s="4" t="s">
        <v>134</v>
      </c>
      <c r="D89" s="4" t="s">
        <v>213</v>
      </c>
      <c r="E89" s="19" t="str">
        <f t="shared" si="1"/>
        <v>Quindío / 9120 - Centro Agroindustrial</v>
      </c>
    </row>
    <row r="90" spans="3:5" x14ac:dyDescent="0.25">
      <c r="C90" s="4" t="s">
        <v>134</v>
      </c>
      <c r="D90" s="4" t="s">
        <v>214</v>
      </c>
      <c r="E90" s="19" t="str">
        <f t="shared" si="1"/>
        <v>Quindío / 9231 - Centro para el Desarrollo Tecnológico de la Construcción y la Industria</v>
      </c>
    </row>
    <row r="91" spans="3:5" x14ac:dyDescent="0.25">
      <c r="C91" s="4" t="s">
        <v>134</v>
      </c>
      <c r="D91" s="4" t="s">
        <v>215</v>
      </c>
      <c r="E91" s="19" t="str">
        <f t="shared" si="1"/>
        <v>Quindío / 9538 - Centro de Comercio y Turismo</v>
      </c>
    </row>
    <row r="92" spans="3:5" x14ac:dyDescent="0.25">
      <c r="C92" s="4" t="s">
        <v>137</v>
      </c>
      <c r="D92" s="4" t="s">
        <v>216</v>
      </c>
      <c r="E92" s="19" t="str">
        <f t="shared" si="1"/>
        <v>Risaralda / 9121 - Centro Atención Sector Agropecuario</v>
      </c>
    </row>
    <row r="93" spans="3:5" x14ac:dyDescent="0.25">
      <c r="C93" s="4" t="s">
        <v>137</v>
      </c>
      <c r="D93" s="4" t="s">
        <v>217</v>
      </c>
      <c r="E93" s="19" t="str">
        <f t="shared" si="1"/>
        <v>Risaralda / 9223 - Centro de Diseño e Innovación Tecnológica Industrial</v>
      </c>
    </row>
    <row r="94" spans="3:5" x14ac:dyDescent="0.25">
      <c r="C94" s="4" t="s">
        <v>137</v>
      </c>
      <c r="D94" s="4" t="s">
        <v>218</v>
      </c>
      <c r="E94" s="19" t="str">
        <f t="shared" si="1"/>
        <v>Risaralda / 9308 - Centro de Comercio y Servicios</v>
      </c>
    </row>
    <row r="95" spans="3:5" x14ac:dyDescent="0.25">
      <c r="C95" s="4" t="s">
        <v>140</v>
      </c>
      <c r="D95" s="4" t="s">
        <v>219</v>
      </c>
      <c r="E95" s="19" t="str">
        <f t="shared" si="1"/>
        <v>San_Andrés / 9539 - Centro de Formación Turística, Gente de Mar y de Servicios</v>
      </c>
    </row>
    <row r="96" spans="3:5" x14ac:dyDescent="0.25">
      <c r="C96" s="4" t="s">
        <v>143</v>
      </c>
      <c r="D96" s="4" t="s">
        <v>220</v>
      </c>
      <c r="E96" s="19" t="str">
        <f t="shared" si="1"/>
        <v>Santander / 9122 - Centro Atención Sector Agropecuario</v>
      </c>
    </row>
    <row r="97" spans="3:5" x14ac:dyDescent="0.25">
      <c r="C97" s="4" t="s">
        <v>143</v>
      </c>
      <c r="D97" s="4" t="s">
        <v>221</v>
      </c>
      <c r="E97" s="19" t="str">
        <f t="shared" si="1"/>
        <v>Santander / 9224 - Centro Industrial de Mantenimiento Integral</v>
      </c>
    </row>
    <row r="98" spans="3:5" x14ac:dyDescent="0.25">
      <c r="C98" s="4" t="s">
        <v>143</v>
      </c>
      <c r="D98" s="4" t="s">
        <v>222</v>
      </c>
      <c r="E98" s="19" t="str">
        <f t="shared" si="1"/>
        <v>Santander / 9225 - Centro Industrial del Diseño y la Manufactura</v>
      </c>
    </row>
    <row r="99" spans="3:5" x14ac:dyDescent="0.25">
      <c r="C99" s="4" t="s">
        <v>143</v>
      </c>
      <c r="D99" s="4" t="s">
        <v>223</v>
      </c>
      <c r="E99" s="19" t="str">
        <f t="shared" si="1"/>
        <v>Santander / 9309 - Centro de Servicios Empresariales y Turísticos</v>
      </c>
    </row>
    <row r="100" spans="3:5" x14ac:dyDescent="0.25">
      <c r="C100" s="4" t="s">
        <v>143</v>
      </c>
      <c r="D100" s="4" t="s">
        <v>224</v>
      </c>
      <c r="E100" s="19" t="str">
        <f t="shared" si="1"/>
        <v>Santander / 9540 - Centro Industrial y del Desarrollo Tecnológico</v>
      </c>
    </row>
    <row r="101" spans="3:5" x14ac:dyDescent="0.25">
      <c r="C101" s="4" t="s">
        <v>143</v>
      </c>
      <c r="D101" s="4" t="s">
        <v>225</v>
      </c>
      <c r="E101" s="19" t="str">
        <f t="shared" si="1"/>
        <v>Santander / 9541 - Centro Agroturístico</v>
      </c>
    </row>
    <row r="102" spans="3:5" x14ac:dyDescent="0.25">
      <c r="C102" s="4" t="s">
        <v>143</v>
      </c>
      <c r="D102" s="4" t="s">
        <v>226</v>
      </c>
      <c r="E102" s="19" t="str">
        <f t="shared" si="1"/>
        <v>Santander / 9545 - Centro Agroempresarial y Turístico de los Andes</v>
      </c>
    </row>
    <row r="103" spans="3:5" x14ac:dyDescent="0.25">
      <c r="C103" s="4" t="s">
        <v>143</v>
      </c>
      <c r="D103" s="4" t="s">
        <v>227</v>
      </c>
      <c r="E103" s="19" t="str">
        <f t="shared" si="1"/>
        <v>Santander / 9546 - Centro de Gestión Agroempresarial del Oriente</v>
      </c>
    </row>
    <row r="104" spans="3:5" x14ac:dyDescent="0.25">
      <c r="C104" s="4" t="s">
        <v>146</v>
      </c>
      <c r="D104" s="4" t="s">
        <v>228</v>
      </c>
      <c r="E104" s="19" t="str">
        <f t="shared" si="1"/>
        <v>Sucre / 9542 - Centro de la Innovación, la Tecnología y los Servicios</v>
      </c>
    </row>
    <row r="105" spans="3:5" x14ac:dyDescent="0.25">
      <c r="C105" s="4" t="s">
        <v>149</v>
      </c>
      <c r="D105" s="4" t="s">
        <v>229</v>
      </c>
      <c r="E105" s="19" t="str">
        <f t="shared" si="1"/>
        <v>Tolima / 9123 - Centro Agropecuario la Granja</v>
      </c>
    </row>
    <row r="106" spans="3:5" x14ac:dyDescent="0.25">
      <c r="C106" s="4" t="s">
        <v>149</v>
      </c>
      <c r="D106" s="4" t="s">
        <v>230</v>
      </c>
      <c r="E106" s="19" t="str">
        <f t="shared" si="1"/>
        <v>Tolima / 9226 - Centro de Industria y Construcción</v>
      </c>
    </row>
    <row r="107" spans="3:5" x14ac:dyDescent="0.25">
      <c r="C107" s="4" t="s">
        <v>149</v>
      </c>
      <c r="D107" s="4" t="s">
        <v>231</v>
      </c>
      <c r="E107" s="19" t="str">
        <f t="shared" si="1"/>
        <v>Tolima / 9310 - Centro de Comercio y Servicios</v>
      </c>
    </row>
    <row r="108" spans="3:5" x14ac:dyDescent="0.25">
      <c r="C108" s="4" t="s">
        <v>152</v>
      </c>
      <c r="D108" s="4" t="s">
        <v>232</v>
      </c>
      <c r="E108" s="19" t="str">
        <f t="shared" si="1"/>
        <v>Valle / 9124 - Centro Agropecuario de Buga</v>
      </c>
    </row>
    <row r="109" spans="3:5" x14ac:dyDescent="0.25">
      <c r="C109" s="4" t="s">
        <v>152</v>
      </c>
      <c r="D109" s="4" t="s">
        <v>233</v>
      </c>
      <c r="E109" s="19" t="str">
        <f t="shared" si="1"/>
        <v>Valle / 9125 - Centro Latinoamericano de  Especies Menores</v>
      </c>
    </row>
    <row r="110" spans="3:5" x14ac:dyDescent="0.25">
      <c r="C110" s="4" t="s">
        <v>152</v>
      </c>
      <c r="D110" s="4" t="s">
        <v>234</v>
      </c>
      <c r="E110" s="19" t="str">
        <f t="shared" si="1"/>
        <v>Valle / 9126 - Centro Náutico Pesquero de Buenaventura</v>
      </c>
    </row>
    <row r="111" spans="3:5" x14ac:dyDescent="0.25">
      <c r="C111" s="4" t="s">
        <v>152</v>
      </c>
      <c r="D111" s="4" t="s">
        <v>235</v>
      </c>
      <c r="E111" s="19" t="str">
        <f t="shared" si="1"/>
        <v>Valle / 9227 - Centro de Electricidad y Automatización Industrial -CEAI</v>
      </c>
    </row>
    <row r="112" spans="3:5" x14ac:dyDescent="0.25">
      <c r="C112" s="4" t="s">
        <v>152</v>
      </c>
      <c r="D112" s="4" t="s">
        <v>236</v>
      </c>
      <c r="E112" s="19" t="str">
        <f t="shared" si="1"/>
        <v>Valle / 9228 - Centro de la Construcción</v>
      </c>
    </row>
    <row r="113" spans="3:5" x14ac:dyDescent="0.25">
      <c r="C113" s="4" t="s">
        <v>152</v>
      </c>
      <c r="D113" s="4" t="s">
        <v>237</v>
      </c>
      <c r="E113" s="19" t="str">
        <f t="shared" si="1"/>
        <v>Valle / 9229 - Centro de Diseño Tecnológico Industrial</v>
      </c>
    </row>
    <row r="114" spans="3:5" x14ac:dyDescent="0.25">
      <c r="C114" s="4" t="s">
        <v>152</v>
      </c>
      <c r="D114" s="4" t="s">
        <v>238</v>
      </c>
      <c r="E114" s="19" t="str">
        <f t="shared" si="1"/>
        <v>Valle / 9230 - Centro Nacional de Asistencia Técnica a la Industria -ASTIN</v>
      </c>
    </row>
    <row r="115" spans="3:5" x14ac:dyDescent="0.25">
      <c r="C115" s="4" t="s">
        <v>152</v>
      </c>
      <c r="D115" s="4" t="s">
        <v>239</v>
      </c>
      <c r="E115" s="19" t="str">
        <f t="shared" si="1"/>
        <v>Valle / 9311 - Centro de Gestión Tecnológica de Servicios</v>
      </c>
    </row>
    <row r="116" spans="3:5" x14ac:dyDescent="0.25">
      <c r="C116" s="4" t="s">
        <v>152</v>
      </c>
      <c r="D116" s="4" t="s">
        <v>240</v>
      </c>
      <c r="E116" s="19" t="str">
        <f t="shared" si="1"/>
        <v>Valle / 9543 - Centro de Tecnologías Agroindustriales</v>
      </c>
    </row>
    <row r="117" spans="3:5" x14ac:dyDescent="0.25">
      <c r="C117" s="4" t="s">
        <v>152</v>
      </c>
      <c r="D117" s="4" t="s">
        <v>241</v>
      </c>
      <c r="E117" s="19" t="str">
        <f t="shared" si="1"/>
        <v>Valle / 9544 - Centro de Biotecnología Industrial</v>
      </c>
    </row>
    <row r="118" spans="3:5" x14ac:dyDescent="0.25">
      <c r="C118" s="4" t="s">
        <v>155</v>
      </c>
      <c r="D118" s="4" t="s">
        <v>242</v>
      </c>
      <c r="E118" s="19" t="str">
        <f t="shared" si="1"/>
        <v>Vaupés / 9548 - Centro Agropecuario y de Servicios Ambientales "Jiri-jirimo"</v>
      </c>
    </row>
    <row r="119" spans="3:5" x14ac:dyDescent="0.25">
      <c r="C119" s="4" t="s">
        <v>158</v>
      </c>
      <c r="D119" s="4" t="s">
        <v>243</v>
      </c>
      <c r="E119" s="19" t="str">
        <f t="shared" si="1"/>
        <v>Vichada / 9531 - Centro de Producción y Transformación Agroindustrial de la Orinoquia</v>
      </c>
    </row>
  </sheetData>
  <sortState xmlns:xlrd2="http://schemas.microsoft.com/office/spreadsheetml/2017/richdata2"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DAD439-72E7-409A-B343-4E413055C767}">
  <ds:schemaRefs>
    <ds:schemaRef ds:uri="http://schemas.microsoft.com/sharepoint/v3/contenttype/forms"/>
  </ds:schemaRefs>
</ds:datastoreItem>
</file>

<file path=customXml/itemProps2.xml><?xml version="1.0" encoding="utf-8"?>
<ds:datastoreItem xmlns:ds="http://schemas.openxmlformats.org/officeDocument/2006/customXml" ds:itemID="{ABDE1FCE-60BC-4AFE-B336-2169326D247B}">
  <ds:schemaRefs>
    <ds:schemaRef ds:uri="http://schemas.microsoft.com/office/2006/metadata/properties"/>
    <ds:schemaRef ds:uri="http://schemas.microsoft.com/office/infopath/2007/PartnerControls"/>
    <ds:schemaRef ds:uri="8fa14a07-8f91-4cb5-a845-c1e1f43a8cc2"/>
    <ds:schemaRef ds:uri="c1feb08b-261c-4dd9-8004-0d9fdfc80fda"/>
    <ds:schemaRef ds:uri="http://schemas.microsoft.com/sharepoint/v3"/>
  </ds:schemaRefs>
</ds:datastoreItem>
</file>

<file path=customXml/itemProps3.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Materiales Kit Individual</vt:lpstr>
      <vt:lpstr>Materiales Kit Asociativo</vt:lpstr>
      <vt:lpstr>Regionales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Ana Mercedes Pena Atahualpa</cp:lastModifiedBy>
  <cp:revision/>
  <dcterms:created xsi:type="dcterms:W3CDTF">2019-07-19T17:31:43Z</dcterms:created>
  <dcterms:modified xsi:type="dcterms:W3CDTF">2026-05-20T21:20:28Z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2026-02-05T16:29:09Z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6752f717-7ddc-43fa-979d-413e47c68062</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