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Patri\Documents\Patricia Vanegas\Doc Batallon\Doc Gestion Procesos\PROCESOS 2026\1. PROCESOS ESTRUTURACION\LP-075-2026- COMPUTO\"/>
    </mc:Choice>
  </mc:AlternateContent>
  <xr:revisionPtr revIDLastSave="0" documentId="13_ncr:1_{32F086F5-5786-4C31-A621-FA3156CD7350}" xr6:coauthVersionLast="47" xr6:coauthVersionMax="47" xr10:uidLastSave="{00000000-0000-0000-0000-000000000000}"/>
  <bookViews>
    <workbookView xWindow="-108" yWindow="-108" windowWidth="23256" windowHeight="12456" xr2:uid="{00000000-000D-0000-FFFF-FFFF00000000}"/>
  </bookViews>
  <sheets>
    <sheet name="LISTA DE PRECIOS" sheetId="3" r:id="rId1"/>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8" i="3" l="1"/>
  <c r="G38" i="3"/>
  <c r="I37" i="3"/>
  <c r="G37" i="3"/>
  <c r="I36" i="3"/>
  <c r="G36" i="3"/>
  <c r="I33" i="3"/>
  <c r="G33" i="3"/>
  <c r="I32" i="3"/>
  <c r="G32" i="3"/>
  <c r="I31" i="3"/>
  <c r="G31" i="3"/>
  <c r="I30" i="3"/>
  <c r="G30" i="3"/>
  <c r="I27" i="3"/>
  <c r="G27" i="3"/>
  <c r="I26" i="3"/>
  <c r="G26" i="3"/>
  <c r="I24" i="3"/>
  <c r="G24" i="3"/>
  <c r="I22" i="3"/>
  <c r="G22" i="3"/>
  <c r="I21" i="3"/>
  <c r="G21" i="3"/>
  <c r="I19" i="3"/>
  <c r="G19" i="3"/>
  <c r="I16" i="3"/>
  <c r="G16" i="3"/>
  <c r="I15" i="3"/>
  <c r="G15" i="3"/>
  <c r="I14" i="3"/>
  <c r="G14" i="3"/>
  <c r="I12" i="3"/>
  <c r="G12" i="3"/>
  <c r="I11" i="3"/>
  <c r="G11" i="3"/>
  <c r="I7" i="3"/>
  <c r="G7" i="3"/>
  <c r="I6" i="3"/>
  <c r="G6" i="3"/>
  <c r="E8" i="3" l="1"/>
  <c r="D8" i="3"/>
</calcChain>
</file>

<file path=xl/sharedStrings.xml><?xml version="1.0" encoding="utf-8"?>
<sst xmlns="http://schemas.openxmlformats.org/spreadsheetml/2006/main" count="68" uniqueCount="49">
  <si>
    <t>Precio unitario de Referencia (INCLUIDO IVA SI APLICA)</t>
  </si>
  <si>
    <t>Precio total de Referencia (INCLUIDO IVA SI APLICA)</t>
  </si>
  <si>
    <t>Precio unitario Ofertado (INCLUIDO IVA SI APLICA)</t>
  </si>
  <si>
    <t>Precio total Ofertado (INCLUIDO IVA SI APLICA)</t>
  </si>
  <si>
    <t>ÍTEM</t>
  </si>
  <si>
    <t>CÓDIGO DANE</t>
  </si>
  <si>
    <t>DESCRIPCIÓN</t>
  </si>
  <si>
    <t>UNIDAD DE MEDIDA</t>
  </si>
  <si>
    <t>CANTIDAD</t>
  </si>
  <si>
    <t>LOTE 1</t>
  </si>
  <si>
    <t>DESCRIPCIÓN : COMPUTADORES TODO EN UNO "ALL IN ONE"</t>
  </si>
  <si>
    <r>
      <rPr>
        <b/>
        <sz val="10"/>
        <rFont val="Arial Narrow"/>
        <family val="2"/>
      </rPr>
      <t xml:space="preserve">ITEM No. 1 COMPUTADOR DE ESCRITORIO – ESTÁNDAR
</t>
    </r>
    <r>
      <rPr>
        <sz val="10"/>
        <rFont val="Arial Narrow"/>
        <family val="2"/>
      </rPr>
      <t>DE ACUERDO A ESPECIFICACION TECNICA – JEMPP - CEDE6 - 0874             NUMERAL 3.1 ,REQUISITOS GENERALES Y  3.2 REQUISITOS ESPECIFICOS (ITEM 1)</t>
    </r>
  </si>
  <si>
    <t xml:space="preserve">UNIDAD  </t>
  </si>
  <si>
    <r>
      <rPr>
        <b/>
        <sz val="10"/>
        <rFont val="Arial Narrow"/>
        <family val="2"/>
      </rPr>
      <t>ITEM No. 2 COMPUTADOR DE ESCRITORIO – AVANZADO</t>
    </r>
    <r>
      <rPr>
        <sz val="10"/>
        <rFont val="Arial Narrow"/>
        <family val="2"/>
      </rPr>
      <t xml:space="preserve">
DE ACUERDO A ESPECIFICACION TECNICA – JEMPP - CEDE6 - 0874             NUMERAL 3.1 ,REQUISITOS GENERALES Y  3.2 REQUISITOS ESPECIFICOS (ITEM 2)</t>
    </r>
  </si>
  <si>
    <t>Item
No.</t>
  </si>
  <si>
    <t>DESCRIPCIÓN DEL ELEMENTO O BIEN</t>
  </si>
  <si>
    <t>DESCRIPCIÓN : PORTATIL</t>
  </si>
  <si>
    <r>
      <rPr>
        <b/>
        <sz val="8"/>
        <rFont val="Arial Narrow"/>
        <family val="2"/>
      </rPr>
      <t>ITEM No. 4 COMPUTADOR PORTÁTIL - ESTÁNDAR</t>
    </r>
    <r>
      <rPr>
        <sz val="8"/>
        <rFont val="Arial Narrow"/>
        <family val="2"/>
      </rPr>
      <t xml:space="preserve">
DE ACUERDO A ESPECIFICACION TECNICA – JEMPP - CEDE6 - 0874             NUMERAL 3.1 ,REQUISITOS GENERALES Y  3.2 REQUISITOS ESPECIFICOS (ITEM 4)</t>
    </r>
  </si>
  <si>
    <t>UNIDAD</t>
  </si>
  <si>
    <r>
      <rPr>
        <b/>
        <sz val="8"/>
        <rFont val="Arial Narrow"/>
        <family val="2"/>
      </rPr>
      <t>ITEM No. 5 COMPUTADOR PORTÁTIL AVANZADO</t>
    </r>
    <r>
      <rPr>
        <sz val="8"/>
        <rFont val="Arial Narrow"/>
        <family val="2"/>
      </rPr>
      <t xml:space="preserve">
DE ACUERDO A ESPECIFICACION TECNICA – JEMPP - CEDE6 - 0874             NUMERAL 3.1 ,REQUISITOS GENERALES Y  3.2 REQUISITOS ESPECIFICOS (ITEM 5)</t>
    </r>
  </si>
  <si>
    <t>SOFTWARE DE OFIMÁTICA PARA LOS EQUIPOS DE CÓMPUTO</t>
  </si>
  <si>
    <r>
      <rPr>
        <b/>
        <sz val="8"/>
        <rFont val="Arial Narrow"/>
        <family val="2"/>
      </rPr>
      <t>ITEM No. 10 LICENCIAMIENTO EQUIPOS DE COMPUTO MICROSOFT OFFICE LTSC STANDARD 2024, EN IDIOMA ESPAÑOL,</t>
    </r>
    <r>
      <rPr>
        <sz val="8"/>
        <rFont val="Arial Narrow"/>
        <family val="2"/>
      </rPr>
      <t xml:space="preserve"> ÚLTIMA VERSIÓN LIBERADA AL MOMENTO DE LA ENTREGA, PARA INSTALACIÓN LOCAL EN LOS EQUIPOS DE CÓMPUTO, CON NUMERO DE PARTE N° PARTE DG7GMGF0D7FZ-0002.
DE ACUERDO A ESPECIFICACION TECNICA – JEMPP - CEDE6 - 0874             NUMERAL 3.1 ,REQUISITOS GENERALES Y  3.2 REQUISITOS ESPECIFICOS (ITEM 10) PAG. 31</t>
    </r>
  </si>
  <si>
    <r>
      <rPr>
        <b/>
        <sz val="8"/>
        <rFont val="Arial Narrow"/>
        <family val="2"/>
      </rPr>
      <t xml:space="preserve">ITEM No. 10 LICENCIAMIENTO EQUIPOS DE COMPUTO MICROSOFT WINDOWS 11 PRO 64 BITS VERSIÓN 25H2 O SUPERIOR (ÚLTIMA VERSIÓN EN EL MERCADO), 
</t>
    </r>
    <r>
      <rPr>
        <sz val="8"/>
        <rFont val="Arial Narrow"/>
        <family val="2"/>
      </rPr>
      <t>DEBIDAMENTE LICENCIADO E INSTALADO OEM CON LLAVE DE ACTIVACIÓN DIGITAL EN BIOS (OEM -ACTIVATION 3.0/3.1, O SUPERIOR). EL SISTEMA DEBE CONTAR CON LA ÚLTIMA ACTUALIZACIÓN DE DRIVERS Y FIRMWARE ESTABLE. IDIOMA ESPAÑOL (CON OPCIÓN DE MULTILENGUAJE).
DE ACUERDO A ESPECIFICACION TECNICA – JEMPP - CEDE6 - 0874             NUMERAL 3.1 ,REQUISITOS GENERALES Y  3.2 REQUISITOS ESPECIFICOS (ITEM 10) PAG. 31</t>
    </r>
  </si>
  <si>
    <r>
      <rPr>
        <b/>
        <sz val="8"/>
        <rFont val="Arial Narrow"/>
        <family val="2"/>
      </rPr>
      <t xml:space="preserve">ITEM No. 10 LICENCIAMIENTO EQUIPOS DE COMPUTO MICROSOFT WINDOWS SERVER CAL, TIPO DEVICE CAL </t>
    </r>
    <r>
      <rPr>
        <sz val="8"/>
        <rFont val="Arial Narrow"/>
        <family val="2"/>
      </rPr>
      <t>VERSIÓN MÁS RECIENTE DISPONIBLE EN COLOMBIA AL MOMENTO DE LA ENTREGA, DESTINADO A HABILITAR EL ACCESO DE LOS EQUIPOS DE CÓMPUTO A LOS SERVICIOS CENTRALES DE LA ENTIDAD, CON NUMERO DE PARTE NO. DG7GMGF0D5VX-0006.
DE ACUERDO A ESPECIFICACION TECNICA – JEMPP - CEDE6 - 0874             NUMERAL 3.1 ,REQUISITOS GENERALES Y  3.2 REQUISITOS ESPECIFICOS (ITEM 10) PAG. 31</t>
    </r>
  </si>
  <si>
    <t>LOTE 2</t>
  </si>
  <si>
    <t>DESCRIPCIÓN : IMPRESORAS INYECCION A TINTA</t>
  </si>
  <si>
    <r>
      <rPr>
        <b/>
        <sz val="8"/>
        <rFont val="Arial Narrow"/>
        <family val="2"/>
      </rPr>
      <t>ITEM No. 13 IMPRESORA MULTIFUNCIONAL LIVIANA</t>
    </r>
    <r>
      <rPr>
        <sz val="8"/>
        <rFont val="Arial Narrow"/>
        <family val="2"/>
      </rPr>
      <t xml:space="preserve">
DE ACUERDO A ESPECIFICACION TECNICA – JEMPP - CEDE6 - 0874             NUMERAL 3.1 ,REQUISITOS GENERALES Y  3.2 REQUISITOS ESPECIFICOS (ITEM 13)</t>
    </r>
  </si>
  <si>
    <t>DESCRIPCIÓN : IMPRESORAS LASER O LED</t>
  </si>
  <si>
    <r>
      <rPr>
        <b/>
        <sz val="8"/>
        <rFont val="Arial Narrow"/>
        <family val="2"/>
      </rPr>
      <t>ITEM No. 11 IMPRESORA MULTIFUNCIONAL ESTÁNDAR</t>
    </r>
    <r>
      <rPr>
        <sz val="8"/>
        <rFont val="Arial Narrow"/>
        <family val="2"/>
      </rPr>
      <t xml:space="preserve">
DE ACUERDO A ESPECIFICACION TECNICA – JEMPP - CEDE6 - 0874             NUMERAL 3.1 ,REQUISITOS GENERALES Y  3.2 REQUISITOS ESPECIFICOS (ITEM 11)</t>
    </r>
  </si>
  <si>
    <r>
      <rPr>
        <b/>
        <sz val="8"/>
        <rFont val="Arial Narrow"/>
        <family val="2"/>
      </rPr>
      <t>ITEM No. 12 IMPRESORA MULTIFUNCIONAL AVANZADA</t>
    </r>
    <r>
      <rPr>
        <sz val="8"/>
        <rFont val="Arial Narrow"/>
        <family val="2"/>
      </rPr>
      <t xml:space="preserve">
DE ACUERDO A ESPECIFICACION TECNICA – JEMPP - CEDE6 - 0874             NUMERAL 3.1 ,REQUISITOS GENERALES Y  3.2 REQUISITOS ESPECIFICOS (ITEM 12)</t>
    </r>
  </si>
  <si>
    <t>DESCRIPCIÓN: IMPRESORAS TERMICAS</t>
  </si>
  <si>
    <r>
      <rPr>
        <b/>
        <sz val="8"/>
        <rFont val="Arial Narrow"/>
        <family val="2"/>
      </rPr>
      <t>ITEM No.14 IMPRESORA TÉRMICA, ETIQUETADORA</t>
    </r>
    <r>
      <rPr>
        <sz val="8"/>
        <rFont val="Arial Narrow"/>
        <family val="2"/>
      </rPr>
      <t xml:space="preserve">
DE ACUERDO A ESPECIFICACION TECNICA – JEMPP - CEDE6 - 0874             NUMERAL 3.1 ,REQUISITOS GENERALES Y  3.2 REQUISITOS ESPECIFICOS (ITEM 14)</t>
    </r>
  </si>
  <si>
    <t>DESCRIPCIÓN : "ESCÁNER"</t>
  </si>
  <si>
    <r>
      <rPr>
        <b/>
        <sz val="8"/>
        <rFont val="Arial Narrow"/>
        <family val="2"/>
      </rPr>
      <t>ITEM No. 15 ESCÁNER PRODUCTIVIDAD ESTÁNDAR</t>
    </r>
    <r>
      <rPr>
        <sz val="8"/>
        <rFont val="Arial Narrow"/>
        <family val="2"/>
      </rPr>
      <t xml:space="preserve">
DE ACUERDO A ESPECIFICACION TECNICA – JEMPP - CEDE6 - 0874             NUMERAL 3.1 ,REQUISITOS GENERALES Y  3.2 REQUISITOS ESPECIFICOS (ITEM 15)</t>
    </r>
  </si>
  <si>
    <r>
      <rPr>
        <b/>
        <sz val="8"/>
        <rFont val="Arial Narrow"/>
        <family val="2"/>
      </rPr>
      <t>ITEM No. 16 ESCÁNER PRODUCTIVIDAD AVANZADO</t>
    </r>
    <r>
      <rPr>
        <sz val="8"/>
        <rFont val="Arial Narrow"/>
        <family val="2"/>
      </rPr>
      <t xml:space="preserve">
DE ACUERDO A ESPECIFICACION TECNICA – JEMPP - CEDE6 - 0874             NUMERAL 3.1 ,REQUISITOS GENERALES Y  3.2 REQUISITOS ESPECIFICOS (ITEM 16)</t>
    </r>
  </si>
  <si>
    <t>LOTE 3</t>
  </si>
  <si>
    <t>DESCRIPCIÓN : COMPUTADORES ESPECIALIZADOS</t>
  </si>
  <si>
    <r>
      <rPr>
        <b/>
        <sz val="8"/>
        <rFont val="Arial Narrow"/>
        <family val="2"/>
      </rPr>
      <t>ITEM No. 3 ESTACIÓN DE TRABAJO</t>
    </r>
    <r>
      <rPr>
        <sz val="8"/>
        <rFont val="Arial Narrow"/>
        <family val="2"/>
      </rPr>
      <t xml:space="preserve">
DE ACUERDO A ESPECIFICACION TECNICA – JEMPP - CEDE6 - 0874             NUMERAL 3.1 ,REQUISITOS GENERALES Y  3.2 REQUISITOS ESPECIFICOS (ITEM 3)</t>
    </r>
  </si>
  <si>
    <r>
      <rPr>
        <b/>
        <sz val="8"/>
        <rFont val="Arial Narrow"/>
        <family val="2"/>
      </rPr>
      <t>ITEM N°7. COMPUTADOR PORTÁTIL PARA ANÁLISIS DE TERRENO</t>
    </r>
    <r>
      <rPr>
        <sz val="8"/>
        <rFont val="Arial Narrow"/>
        <family val="2"/>
      </rPr>
      <t xml:space="preserve">
DE ACUERDO A ESPECIFICACION TECNICA – JEMPP - CEDE6 - 0874             NUMERAL 3.1 ,REQUISITOS GENERALES Y  3.2 REQUISITOS ESPECIFICOS (ITEM 7)</t>
    </r>
  </si>
  <si>
    <r>
      <rPr>
        <b/>
        <sz val="8"/>
        <rFont val="Arial Narrow"/>
        <family val="2"/>
      </rPr>
      <t>ITEM No. 8 COMPUTADOR DE ESCRITORIO PARA DISEÑO GRAFICO</t>
    </r>
    <r>
      <rPr>
        <sz val="8"/>
        <rFont val="Arial Narrow"/>
        <family val="2"/>
      </rPr>
      <t xml:space="preserve">
DE ACUERDO A ESPECIFICACION TECNICA – JEMPP - CEDE6 - 0874             NUMERAL 3.1 ,REQUISITOS GENERALES Y  3.2 REQUISITOS ESPECIFICOS (ITEM 8)</t>
    </r>
  </si>
  <si>
    <r>
      <rPr>
        <b/>
        <sz val="8"/>
        <rFont val="Arial Narrow"/>
        <family val="2"/>
      </rPr>
      <t>ITEM No. 9 COMPUTADOR DE ESCRITORIO PARA EDICIÓN</t>
    </r>
    <r>
      <rPr>
        <sz val="8"/>
        <rFont val="Arial Narrow"/>
        <family val="2"/>
      </rPr>
      <t xml:space="preserve">
DE ACUERDO A ESPECIFICACION TECNICA – JEMPP - CEDE6 - 0874           PAG 29 A 31.</t>
    </r>
  </si>
  <si>
    <t>SOFTWARE DE OFIMÁTICA PARA LOS EQUIPOS DE CÓMPUTO ESPECIALIZADOS</t>
  </si>
  <si>
    <t>DESCRIPCIÓN : SISTEMA OPERATIVO Y CERTIFICACIONES</t>
  </si>
  <si>
    <r>
      <rPr>
        <b/>
        <sz val="8"/>
        <rFont val="Arial Narrow"/>
        <family val="2"/>
      </rPr>
      <t>ITEM No. 10 lICENCIAMIENTO EQUIPOS DE COMPUTO MICROSOFT OFFICE LTSC STANDARD 2024, EN IDIOMA ESPAÑOL</t>
    </r>
    <r>
      <rPr>
        <sz val="8"/>
        <rFont val="Arial Narrow"/>
        <family val="2"/>
      </rPr>
      <t>, ÚLTIMA VERSIÓN LIBERADA AL MOMENTO DE LA ENTREGA, PARA INSTALACIÓN LOCAL EN LOS EQUIPOS DE CÓMPUTO, CON NUMERO DE PARTE N° PARTE DG7GMGF0D7FZ-0002.
DE ACUERDO A ESPECIFICACION TECNICA – JEMPP - CEDE6 - 0874             NUMERAL 3.1 ,REQUISITOS GENERALES Y  3.2 REQUISITOS ESPECIFICOS (ITEM 10) PAG. 31</t>
    </r>
  </si>
  <si>
    <r>
      <rPr>
        <b/>
        <sz val="8"/>
        <rFont val="Arial Narrow"/>
        <family val="2"/>
      </rPr>
      <t xml:space="preserve">ITEM No. 10 lICENCIAMIENTO EQUIPOS DE COMPUTO MICROSOFT WINDOWS 11 PRO 64 BITS VERSIÓN 25H2 O SUPERIOR (ÚLTIMA VERSIÓN EN EL MERCADO), </t>
    </r>
    <r>
      <rPr>
        <sz val="8"/>
        <rFont val="Arial Narrow"/>
        <family val="2"/>
      </rPr>
      <t>DEBIDAMENTE LICENCIADO E INSTALADO OEM CON LLAVE DE ACTIVACIÓN DIGITAL EN BIOS (OEM -ACTIVATION 3.0/3.1, O SUPERIOR). EL SISTEMA DEBE CONTAR CON LA ÚLTIMA ACTUALIZACIÓN DE DRIVERS Y FIRMWARE ESTABLE. IDIOMA ESPAÑOL (CON OPCIÓN DE MULTILENGUAJE).
DE ACUERDO A ESPECIFICACION TECNICA – JEMPP - CEDE6 - 0874             NUMERAL 3.1 ,REQUISITOS GENERALES Y  3.2 REQUISITOS ESPECIFICOS (ITEM 10) PAG. 31</t>
    </r>
  </si>
  <si>
    <r>
      <rPr>
        <b/>
        <sz val="8"/>
        <rFont val="Arial Narrow"/>
        <family val="2"/>
      </rPr>
      <t xml:space="preserve">ITEM No. 10 lICENCIAMIENTO EQUIPOS DE COMPUTO MICROSOFT WINDOWS SERVER CAL, TIPO DEVICE CAL VERSIÓN MÁS RECIENTE 
</t>
    </r>
    <r>
      <rPr>
        <sz val="8"/>
        <rFont val="Arial Narrow"/>
        <family val="2"/>
      </rPr>
      <t>DISPONIBLE EN COLOMBIA AL MOMENTO DE LA ENTREGA, DESTINADO A HABILITAR EL ACCESO DE LOS EQUIPOS DE CÓMPUTO A LOS SERVICIOS CENTRALES DE LA ENTIDAD, CON NUMERO DE PARTE NO. DG7GMGF0D5VX-0006.
DE ACUERDO A ESPECIFICACION TECNICA – JEMPP - CEDE6 - 0874             NUMERAL 3.1 ,REQUISITOS GENERALES Y  3.2 REQUISITOS ESPECIFICOS (ITEM 10) PAG. 31</t>
    </r>
  </si>
  <si>
    <r>
      <rPr>
        <b/>
        <sz val="9"/>
        <color theme="1"/>
        <rFont val="Arial Narrow"/>
        <family val="2"/>
      </rPr>
      <t>NOTA 1</t>
    </r>
    <r>
      <rPr>
        <sz val="9"/>
        <color theme="1"/>
        <rFont val="Arial Narrow"/>
        <family val="2"/>
      </rPr>
      <t>:  Los interesados en participar en el presente proceso deberán ofertar la totalidad de los ítems exigidos en ningún caso el precio podrá ser igual a cero pesos ($0,00), deberá cumplir el total de las especificaciones técnicas, y no podrá sobrepasar el precio unitario de referencia sin IVA (Cuando aplique IVA), ni tampoco el precio unitario IVA incluido (según aplique); de sobrepasar alguno de ellos, incurrirá en CAUSAL DE RECHAZO.</t>
    </r>
  </si>
  <si>
    <r>
      <rPr>
        <b/>
        <sz val="9"/>
        <color theme="1"/>
        <rFont val="Arial Narrow"/>
        <family val="2"/>
      </rPr>
      <t>NOTA 3</t>
    </r>
    <r>
      <rPr>
        <sz val="9"/>
        <color theme="1"/>
        <rFont val="Arial Narrow"/>
        <family val="2"/>
      </rPr>
      <t>:  El oferente deberá diligenciar la totalidad de los ítems contenidos en la Oferta Económica, incluyendo aquellos cuya cantidad corresponda a cero (0). Para estos ítems será obligatorio registrar el valor unitario ofertado, toda vez que dicho precio podrá ser requerido por la Entidad durante la ejecución del contrato en los eventos en que, de conformidad con la normatividad aplicable y las condiciones del contrato, se haga necesaria la adquisición de cantidades adicionales, la modificación de las cantidades inicialmente previstas o cualquier otra situación que requiera contar con un precio unitario previamente ofertado</t>
    </r>
  </si>
  <si>
    <r>
      <rPr>
        <b/>
        <sz val="9"/>
        <color theme="1"/>
        <rFont val="Arial Narrow"/>
        <family val="2"/>
      </rPr>
      <t>NOTA 2</t>
    </r>
    <r>
      <rPr>
        <sz val="9"/>
        <color theme="1"/>
        <rFont val="Arial Narrow"/>
        <family val="2"/>
      </rPr>
      <t>:  Elpresenteproceso,seencuentra EXENTO DE IVA de acuerdo a lo contemplado en la Ley No.1819 del 29 de diciembrede 2016,Artículo 188. Modifíquese el artículo 477delEstatuto Tributario el cual quedara así:
Artículo 477: Bienes que se encuentran exentos del impuesto. Están exentos de impuestos sobre las ventas, con derecho a compensación. Literal n). Equipos, software y demás implementos  de sistemas y comunicaciones para uso de las Fuerzas Militares y la Policía Nacional.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</si>
</sst>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 #,##0.00_);_(* \(#,##0.00\);_(* &quot;-&quot;??_);_(@_)"/>
    <numFmt numFmtId="166" formatCode="_(&quot;$&quot;\ * #,##0.00_);_(&quot;$&quot;\ * \(#,##0.00\);_(&quot;$&quot;\ * &quot;-&quot;??_);_(@_)"/>
  </numFmts>
  <fonts count="18"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0"/>
      <color theme="1"/>
      <name val="Arial"/>
      <family val="2"/>
    </font>
    <font>
      <b/>
      <sz val="9"/>
      <color theme="1"/>
      <name val="Arial Narrow"/>
      <family val="2"/>
    </font>
    <font>
      <sz val="9"/>
      <color theme="1"/>
      <name val="Arial Narrow"/>
      <family val="2"/>
    </font>
    <font>
      <b/>
      <sz val="10"/>
      <color theme="1"/>
      <name val="Arial Narrow"/>
      <family val="2"/>
    </font>
    <font>
      <b/>
      <sz val="8"/>
      <color theme="1"/>
      <name val="Arial Narrow"/>
      <family val="2"/>
    </font>
    <font>
      <b/>
      <sz val="8"/>
      <name val="Arial Narrow"/>
      <family val="2"/>
    </font>
    <font>
      <sz val="8"/>
      <color theme="1"/>
      <name val="Arial Narrow"/>
      <family val="2"/>
    </font>
    <font>
      <sz val="10"/>
      <name val="Arial Narrow"/>
      <family val="2"/>
    </font>
    <font>
      <b/>
      <sz val="10"/>
      <name val="Arial Narrow"/>
      <family val="2"/>
    </font>
    <font>
      <b/>
      <sz val="8"/>
      <color theme="1"/>
      <name val="Arial"/>
      <family val="2"/>
    </font>
    <font>
      <sz val="8"/>
      <name val="Arial Narrow"/>
      <family val="2"/>
    </font>
  </fonts>
  <fills count="13">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8"/>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
      <patternFill patternType="solid">
        <fgColor theme="9" tint="0.59999389629810485"/>
        <bgColor indexed="64"/>
      </patternFill>
    </fill>
    <fill>
      <patternFill patternType="solid">
        <fgColor theme="9"/>
        <bgColor indexed="64"/>
      </patternFill>
    </fill>
    <fill>
      <patternFill patternType="solid">
        <fgColor theme="3"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4">
    <xf numFmtId="0" fontId="0"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6" fillId="0" borderId="0"/>
    <xf numFmtId="0" fontId="7" fillId="0" borderId="0"/>
    <xf numFmtId="44" fontId="5" fillId="0" borderId="0" applyFont="0" applyFill="0" applyBorder="0" applyAlignment="0" applyProtection="0"/>
    <xf numFmtId="0" fontId="1" fillId="0" borderId="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8" fillId="0" borderId="0" xfId="29" applyFont="1" applyAlignment="1">
      <alignment horizontal="center" vertical="center" wrapText="1"/>
    </xf>
    <xf numFmtId="0" fontId="9" fillId="0" borderId="0" xfId="29" applyFont="1" applyAlignment="1">
      <alignment horizontal="center" vertical="center" wrapText="1"/>
    </xf>
    <xf numFmtId="0" fontId="11" fillId="7" borderId="1" xfId="29" applyFont="1" applyFill="1" applyBorder="1" applyAlignment="1">
      <alignment horizontal="center" vertical="center" wrapText="1"/>
    </xf>
    <xf numFmtId="0" fontId="11" fillId="7" borderId="1" xfId="29" applyFont="1" applyFill="1" applyBorder="1" applyAlignment="1">
      <alignment vertical="center" wrapText="1"/>
    </xf>
    <xf numFmtId="0" fontId="8" fillId="7" borderId="1" xfId="29" applyFont="1" applyFill="1" applyBorder="1" applyAlignment="1">
      <alignment horizontal="center" vertical="center" wrapText="1"/>
    </xf>
    <xf numFmtId="0" fontId="11" fillId="9" borderId="1" xfId="29" applyFont="1" applyFill="1" applyBorder="1" applyAlignment="1">
      <alignment vertical="center" wrapText="1"/>
    </xf>
    <xf numFmtId="0" fontId="8" fillId="9" borderId="1" xfId="29" applyFont="1" applyFill="1" applyBorder="1" applyAlignment="1">
      <alignment horizontal="center" vertical="center" wrapText="1"/>
    </xf>
    <xf numFmtId="0" fontId="11" fillId="0" borderId="1" xfId="29" applyFont="1" applyBorder="1" applyAlignment="1">
      <alignment horizontal="center" vertical="center" wrapText="1"/>
    </xf>
    <xf numFmtId="0" fontId="14" fillId="0" borderId="1" xfId="29" applyFont="1" applyBorder="1" applyAlignment="1" applyProtection="1">
      <alignment vertical="center" wrapText="1"/>
      <protection locked="0"/>
    </xf>
    <xf numFmtId="0" fontId="14" fillId="0" borderId="1" xfId="29" applyFont="1" applyBorder="1" applyAlignment="1" applyProtection="1">
      <alignment horizontal="center" vertical="center" wrapText="1"/>
      <protection locked="0"/>
    </xf>
    <xf numFmtId="0" fontId="16" fillId="8" borderId="1" xfId="29" applyFont="1" applyFill="1" applyBorder="1" applyAlignment="1">
      <alignment horizontal="center" vertical="center" wrapText="1"/>
    </xf>
    <xf numFmtId="0" fontId="16" fillId="0" borderId="1" xfId="29" applyFont="1" applyBorder="1" applyAlignment="1">
      <alignment horizontal="center" vertical="center" wrapText="1"/>
    </xf>
    <xf numFmtId="0" fontId="17" fillId="0" borderId="1" xfId="29" applyFont="1" applyBorder="1" applyAlignment="1" applyProtection="1">
      <alignment vertical="center" wrapText="1"/>
      <protection locked="0"/>
    </xf>
    <xf numFmtId="0" fontId="13" fillId="0" borderId="0" xfId="29" applyFont="1" applyAlignment="1">
      <alignment horizontal="center" vertical="top" wrapText="1"/>
    </xf>
    <xf numFmtId="0" fontId="16" fillId="10" borderId="1" xfId="29" applyFont="1" applyFill="1" applyBorder="1" applyAlignment="1">
      <alignment horizontal="center" vertical="center" wrapText="1"/>
    </xf>
    <xf numFmtId="0" fontId="17" fillId="0" borderId="1" xfId="29" applyFont="1" applyBorder="1" applyAlignment="1" applyProtection="1">
      <alignment vertical="top" wrapText="1"/>
      <protection locked="0"/>
    </xf>
    <xf numFmtId="0" fontId="16" fillId="9" borderId="1" xfId="29" applyFont="1" applyFill="1" applyBorder="1" applyAlignment="1">
      <alignment horizontal="center" vertical="center" wrapText="1"/>
    </xf>
    <xf numFmtId="0" fontId="8" fillId="0" borderId="0" xfId="29" applyFont="1" applyBorder="1" applyAlignment="1">
      <alignment horizontal="center" vertical="center" wrapText="1"/>
    </xf>
    <xf numFmtId="0" fontId="9" fillId="0" borderId="0" xfId="29" applyFont="1" applyBorder="1" applyAlignment="1">
      <alignment horizontal="center" vertical="center" wrapText="1"/>
    </xf>
    <xf numFmtId="0" fontId="11" fillId="9" borderId="1" xfId="29" applyFont="1" applyFill="1" applyBorder="1" applyAlignment="1">
      <alignment horizontal="center" vertical="center" wrapText="1"/>
    </xf>
    <xf numFmtId="0" fontId="9" fillId="0" borderId="1" xfId="29" applyFont="1" applyBorder="1" applyAlignment="1">
      <alignment horizontal="center" vertical="center" wrapText="1"/>
    </xf>
    <xf numFmtId="0" fontId="11" fillId="10" borderId="1" xfId="29" applyFont="1" applyFill="1" applyBorder="1" applyAlignment="1">
      <alignment horizontal="center" vertical="center" wrapText="1"/>
    </xf>
    <xf numFmtId="0" fontId="16" fillId="8" borderId="1" xfId="29" applyFont="1" applyFill="1" applyBorder="1" applyAlignment="1">
      <alignment vertical="center" wrapText="1"/>
    </xf>
    <xf numFmtId="0" fontId="9" fillId="9" borderId="1" xfId="29" applyFont="1" applyFill="1" applyBorder="1" applyAlignment="1">
      <alignment horizontal="center" vertical="center" wrapText="1"/>
    </xf>
    <xf numFmtId="0" fontId="11" fillId="11" borderId="1" xfId="29" applyFont="1" applyFill="1" applyBorder="1" applyAlignment="1">
      <alignment horizontal="center" vertical="center" wrapText="1"/>
    </xf>
    <xf numFmtId="0" fontId="11" fillId="11" borderId="1" xfId="29" applyFont="1" applyFill="1" applyBorder="1" applyAlignment="1">
      <alignment vertical="center" wrapText="1"/>
    </xf>
    <xf numFmtId="0" fontId="8" fillId="11" borderId="1" xfId="29" applyFont="1" applyFill="1" applyBorder="1" applyAlignment="1">
      <alignment horizontal="center" vertical="center" wrapText="1"/>
    </xf>
    <xf numFmtId="0" fontId="9" fillId="11" borderId="1" xfId="29" applyFont="1" applyFill="1" applyBorder="1" applyAlignment="1">
      <alignment horizontal="center" vertical="center" wrapText="1"/>
    </xf>
    <xf numFmtId="0" fontId="11" fillId="12" borderId="1" xfId="29" applyFont="1" applyFill="1" applyBorder="1" applyAlignment="1">
      <alignment horizontal="center" vertical="center" wrapText="1"/>
    </xf>
    <xf numFmtId="0" fontId="11" fillId="12" borderId="1" xfId="29" applyFont="1" applyFill="1" applyBorder="1" applyAlignment="1">
      <alignment vertical="center" wrapText="1"/>
    </xf>
    <xf numFmtId="0" fontId="8" fillId="12" borderId="1" xfId="29" applyFont="1" applyFill="1" applyBorder="1" applyAlignment="1">
      <alignment horizontal="center" vertical="center" wrapText="1"/>
    </xf>
    <xf numFmtId="0" fontId="9" fillId="12" borderId="1" xfId="29" applyFont="1" applyFill="1" applyBorder="1" applyAlignment="1">
      <alignment horizontal="center" vertical="center" wrapText="1"/>
    </xf>
    <xf numFmtId="0" fontId="14" fillId="0" borderId="1" xfId="29" applyFont="1" applyFill="1" applyBorder="1" applyAlignment="1" applyProtection="1">
      <alignment horizontal="center" vertical="center" wrapText="1"/>
      <protection locked="0"/>
    </xf>
    <xf numFmtId="166" fontId="8" fillId="0" borderId="1" xfId="32" applyFont="1" applyFill="1" applyBorder="1" applyAlignment="1">
      <alignment vertical="center" wrapText="1"/>
    </xf>
    <xf numFmtId="44" fontId="9" fillId="0" borderId="1" xfId="29" applyNumberFormat="1" applyFont="1" applyBorder="1" applyAlignment="1">
      <alignment horizontal="center" vertical="center" wrapText="1"/>
    </xf>
    <xf numFmtId="44" fontId="9" fillId="0" borderId="0" xfId="29" applyNumberFormat="1" applyFont="1" applyAlignment="1">
      <alignment horizontal="center" vertical="center" wrapText="1"/>
    </xf>
    <xf numFmtId="3" fontId="10" fillId="0" borderId="0" xfId="0" applyNumberFormat="1" applyFont="1"/>
    <xf numFmtId="0" fontId="9" fillId="0" borderId="0" xfId="0" applyFont="1" applyAlignment="1" applyProtection="1">
      <alignment horizontal="left" vertical="top" wrapText="1"/>
      <protection locked="0"/>
    </xf>
    <xf numFmtId="44" fontId="8" fillId="3" borderId="1" xfId="28" applyFont="1" applyFill="1" applyBorder="1" applyAlignment="1" applyProtection="1">
      <alignment horizontal="center" vertical="center" wrapText="1"/>
    </xf>
    <xf numFmtId="44" fontId="8" fillId="6" borderId="1" xfId="28" applyFont="1" applyFill="1" applyBorder="1" applyAlignment="1" applyProtection="1">
      <alignment horizontal="center" vertical="center" wrapText="1"/>
    </xf>
    <xf numFmtId="0" fontId="16" fillId="8" borderId="1" xfId="29" applyFont="1" applyFill="1" applyBorder="1" applyAlignment="1">
      <alignment horizontal="center" vertical="center" wrapText="1"/>
    </xf>
    <xf numFmtId="0" fontId="8" fillId="7" borderId="1" xfId="29" applyFont="1" applyFill="1" applyBorder="1" applyAlignment="1">
      <alignment horizontal="center" vertical="center" wrapText="1"/>
    </xf>
    <xf numFmtId="0" fontId="11" fillId="7" borderId="1" xfId="29" applyFont="1" applyFill="1" applyBorder="1" applyAlignment="1">
      <alignment horizontal="center" vertical="center" wrapText="1"/>
    </xf>
  </cellXfs>
  <cellStyles count="34">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0] 2" xfId="30" xr:uid="{A0051DA9-7802-4AC6-886B-CA8B42A6AD94}"/>
    <cellStyle name="Millares 2" xfId="31" xr:uid="{0E94D157-4EB2-4C0F-92F9-1F8E43EC7CFD}"/>
    <cellStyle name="Moneda" xfId="28" builtinId="4"/>
    <cellStyle name="Moneda 2" xfId="32" xr:uid="{2AE4FD1F-AE3F-4FFC-B84B-D604A95F8417}"/>
    <cellStyle name="Normal" xfId="0" builtinId="0"/>
    <cellStyle name="Normal 2" xfId="29" xr:uid="{E07CC061-8864-4C50-924C-5008C1005ACB}"/>
    <cellStyle name="Normal 6" xfId="27" xr:uid="{00000000-0005-0000-0000-000018000000}"/>
    <cellStyle name="Normal 9" xfId="26" xr:uid="{00000000-0005-0000-0000-000019000000}"/>
    <cellStyle name="Numeric" xfId="19" xr:uid="{00000000-0005-0000-0000-00001A000000}"/>
    <cellStyle name="NumericWithBorder" xfId="23" xr:uid="{00000000-0005-0000-0000-00001B000000}"/>
    <cellStyle name="Percent" xfId="1" xr:uid="{00000000-0005-0000-0000-00001C000000}"/>
    <cellStyle name="Porcentaje 2" xfId="33" xr:uid="{F4844799-3C87-4909-ABDD-52D5BF3647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814041</xdr:colOff>
      <xdr:row>7</xdr:row>
      <xdr:rowOff>0</xdr:rowOff>
    </xdr:from>
    <xdr:ext cx="76200" cy="344496"/>
    <xdr:sp macro="" textlink="">
      <xdr:nvSpPr>
        <xdr:cNvPr id="2" name="Text Box 15">
          <a:extLst>
            <a:ext uri="{FF2B5EF4-FFF2-40B4-BE49-F238E27FC236}">
              <a16:creationId xmlns:a16="http://schemas.microsoft.com/office/drawing/2014/main" id="{E0D0A100-ABD3-4381-AA54-FFE6D3D9F53E}"/>
            </a:ext>
          </a:extLst>
        </xdr:cNvPr>
        <xdr:cNvSpPr txBox="1">
          <a:spLocks noChangeArrowheads="1"/>
        </xdr:cNvSpPr>
      </xdr:nvSpPr>
      <xdr:spPr bwMode="auto">
        <a:xfrm>
          <a:off x="1568421" y="496062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7</xdr:row>
      <xdr:rowOff>0</xdr:rowOff>
    </xdr:from>
    <xdr:ext cx="76200" cy="344496"/>
    <xdr:sp macro="" textlink="">
      <xdr:nvSpPr>
        <xdr:cNvPr id="3" name="Text Box 15">
          <a:extLst>
            <a:ext uri="{FF2B5EF4-FFF2-40B4-BE49-F238E27FC236}">
              <a16:creationId xmlns:a16="http://schemas.microsoft.com/office/drawing/2014/main" id="{314D6598-4C28-4CA9-B2F1-D4294B3AB146}"/>
            </a:ext>
          </a:extLst>
        </xdr:cNvPr>
        <xdr:cNvSpPr txBox="1">
          <a:spLocks noChangeArrowheads="1"/>
        </xdr:cNvSpPr>
      </xdr:nvSpPr>
      <xdr:spPr bwMode="auto">
        <a:xfrm>
          <a:off x="1568421" y="496062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7</xdr:row>
      <xdr:rowOff>0</xdr:rowOff>
    </xdr:from>
    <xdr:ext cx="76200" cy="344496"/>
    <xdr:sp macro="" textlink="">
      <xdr:nvSpPr>
        <xdr:cNvPr id="4" name="Text Box 15">
          <a:extLst>
            <a:ext uri="{FF2B5EF4-FFF2-40B4-BE49-F238E27FC236}">
              <a16:creationId xmlns:a16="http://schemas.microsoft.com/office/drawing/2014/main" id="{BE36AB1B-AD20-4C6A-A0D9-E03A960D5BB9}"/>
            </a:ext>
          </a:extLst>
        </xdr:cNvPr>
        <xdr:cNvSpPr txBox="1">
          <a:spLocks noChangeArrowheads="1"/>
        </xdr:cNvSpPr>
      </xdr:nvSpPr>
      <xdr:spPr bwMode="auto">
        <a:xfrm>
          <a:off x="1568421" y="496062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7</xdr:row>
      <xdr:rowOff>0</xdr:rowOff>
    </xdr:from>
    <xdr:ext cx="76200" cy="344496"/>
    <xdr:sp macro="" textlink="">
      <xdr:nvSpPr>
        <xdr:cNvPr id="5" name="Text Box 15">
          <a:extLst>
            <a:ext uri="{FF2B5EF4-FFF2-40B4-BE49-F238E27FC236}">
              <a16:creationId xmlns:a16="http://schemas.microsoft.com/office/drawing/2014/main" id="{9BD6B749-9F5A-4EDF-ACFC-3719E8B15A6E}"/>
            </a:ext>
          </a:extLst>
        </xdr:cNvPr>
        <xdr:cNvSpPr txBox="1">
          <a:spLocks noChangeArrowheads="1"/>
        </xdr:cNvSpPr>
      </xdr:nvSpPr>
      <xdr:spPr bwMode="auto">
        <a:xfrm>
          <a:off x="1568421" y="496062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38</xdr:row>
      <xdr:rowOff>0</xdr:rowOff>
    </xdr:from>
    <xdr:ext cx="76200" cy="344496"/>
    <xdr:sp macro="" textlink="">
      <xdr:nvSpPr>
        <xdr:cNvPr id="6" name="Text Box 15">
          <a:extLst>
            <a:ext uri="{FF2B5EF4-FFF2-40B4-BE49-F238E27FC236}">
              <a16:creationId xmlns:a16="http://schemas.microsoft.com/office/drawing/2014/main" id="{7000D628-BE6B-4185-A9DB-9A044C93A199}"/>
            </a:ext>
          </a:extLst>
        </xdr:cNvPr>
        <xdr:cNvSpPr txBox="1">
          <a:spLocks noChangeArrowheads="1"/>
        </xdr:cNvSpPr>
      </xdr:nvSpPr>
      <xdr:spPr bwMode="auto">
        <a:xfrm>
          <a:off x="1568421" y="267462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38</xdr:row>
      <xdr:rowOff>0</xdr:rowOff>
    </xdr:from>
    <xdr:ext cx="76200" cy="344496"/>
    <xdr:sp macro="" textlink="">
      <xdr:nvSpPr>
        <xdr:cNvPr id="7" name="Text Box 15">
          <a:extLst>
            <a:ext uri="{FF2B5EF4-FFF2-40B4-BE49-F238E27FC236}">
              <a16:creationId xmlns:a16="http://schemas.microsoft.com/office/drawing/2014/main" id="{036095D0-CA08-484A-8F6C-776A3D20D9EF}"/>
            </a:ext>
          </a:extLst>
        </xdr:cNvPr>
        <xdr:cNvSpPr txBox="1">
          <a:spLocks noChangeArrowheads="1"/>
        </xdr:cNvSpPr>
      </xdr:nvSpPr>
      <xdr:spPr bwMode="auto">
        <a:xfrm>
          <a:off x="1568421" y="267462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38</xdr:row>
      <xdr:rowOff>0</xdr:rowOff>
    </xdr:from>
    <xdr:ext cx="76200" cy="344496"/>
    <xdr:sp macro="" textlink="">
      <xdr:nvSpPr>
        <xdr:cNvPr id="8" name="Text Box 15">
          <a:extLst>
            <a:ext uri="{FF2B5EF4-FFF2-40B4-BE49-F238E27FC236}">
              <a16:creationId xmlns:a16="http://schemas.microsoft.com/office/drawing/2014/main" id="{5CEB3270-BD72-4F11-873E-C959A710D1D5}"/>
            </a:ext>
          </a:extLst>
        </xdr:cNvPr>
        <xdr:cNvSpPr txBox="1">
          <a:spLocks noChangeArrowheads="1"/>
        </xdr:cNvSpPr>
      </xdr:nvSpPr>
      <xdr:spPr bwMode="auto">
        <a:xfrm>
          <a:off x="1568421" y="267462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38</xdr:row>
      <xdr:rowOff>0</xdr:rowOff>
    </xdr:from>
    <xdr:ext cx="76200" cy="344496"/>
    <xdr:sp macro="" textlink="">
      <xdr:nvSpPr>
        <xdr:cNvPr id="9" name="Text Box 15">
          <a:extLst>
            <a:ext uri="{FF2B5EF4-FFF2-40B4-BE49-F238E27FC236}">
              <a16:creationId xmlns:a16="http://schemas.microsoft.com/office/drawing/2014/main" id="{9114AEE9-D01C-49CA-A135-E09B1DB6BC44}"/>
            </a:ext>
          </a:extLst>
        </xdr:cNvPr>
        <xdr:cNvSpPr txBox="1">
          <a:spLocks noChangeArrowheads="1"/>
        </xdr:cNvSpPr>
      </xdr:nvSpPr>
      <xdr:spPr bwMode="auto">
        <a:xfrm>
          <a:off x="1568421" y="267462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39</xdr:row>
      <xdr:rowOff>0</xdr:rowOff>
    </xdr:from>
    <xdr:ext cx="76200" cy="344496"/>
    <xdr:sp macro="" textlink="">
      <xdr:nvSpPr>
        <xdr:cNvPr id="10" name="Text Box 15">
          <a:extLst>
            <a:ext uri="{FF2B5EF4-FFF2-40B4-BE49-F238E27FC236}">
              <a16:creationId xmlns:a16="http://schemas.microsoft.com/office/drawing/2014/main" id="{A2D2F690-502A-47D3-BD51-BE98E8E0F657}"/>
            </a:ext>
          </a:extLst>
        </xdr:cNvPr>
        <xdr:cNvSpPr txBox="1">
          <a:spLocks noChangeArrowheads="1"/>
        </xdr:cNvSpPr>
      </xdr:nvSpPr>
      <xdr:spPr bwMode="auto">
        <a:xfrm>
          <a:off x="2376141" y="254889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39</xdr:row>
      <xdr:rowOff>0</xdr:rowOff>
    </xdr:from>
    <xdr:ext cx="76200" cy="344496"/>
    <xdr:sp macro="" textlink="">
      <xdr:nvSpPr>
        <xdr:cNvPr id="11" name="Text Box 15">
          <a:extLst>
            <a:ext uri="{FF2B5EF4-FFF2-40B4-BE49-F238E27FC236}">
              <a16:creationId xmlns:a16="http://schemas.microsoft.com/office/drawing/2014/main" id="{76412171-A722-4B8F-88A9-2B75D90C5A03}"/>
            </a:ext>
          </a:extLst>
        </xdr:cNvPr>
        <xdr:cNvSpPr txBox="1">
          <a:spLocks noChangeArrowheads="1"/>
        </xdr:cNvSpPr>
      </xdr:nvSpPr>
      <xdr:spPr bwMode="auto">
        <a:xfrm>
          <a:off x="2376141" y="254889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39</xdr:row>
      <xdr:rowOff>0</xdr:rowOff>
    </xdr:from>
    <xdr:ext cx="76200" cy="344496"/>
    <xdr:sp macro="" textlink="">
      <xdr:nvSpPr>
        <xdr:cNvPr id="12" name="Text Box 15">
          <a:extLst>
            <a:ext uri="{FF2B5EF4-FFF2-40B4-BE49-F238E27FC236}">
              <a16:creationId xmlns:a16="http://schemas.microsoft.com/office/drawing/2014/main" id="{9D8A3E68-04AF-4721-B4DD-B607051C792A}"/>
            </a:ext>
          </a:extLst>
        </xdr:cNvPr>
        <xdr:cNvSpPr txBox="1">
          <a:spLocks noChangeArrowheads="1"/>
        </xdr:cNvSpPr>
      </xdr:nvSpPr>
      <xdr:spPr bwMode="auto">
        <a:xfrm>
          <a:off x="2376141" y="254889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814041</xdr:colOff>
      <xdr:row>39</xdr:row>
      <xdr:rowOff>0</xdr:rowOff>
    </xdr:from>
    <xdr:ext cx="76200" cy="344496"/>
    <xdr:sp macro="" textlink="">
      <xdr:nvSpPr>
        <xdr:cNvPr id="13" name="Text Box 15">
          <a:extLst>
            <a:ext uri="{FF2B5EF4-FFF2-40B4-BE49-F238E27FC236}">
              <a16:creationId xmlns:a16="http://schemas.microsoft.com/office/drawing/2014/main" id="{6557515C-6DB5-4411-805E-9DFBF148569D}"/>
            </a:ext>
          </a:extLst>
        </xdr:cNvPr>
        <xdr:cNvSpPr txBox="1">
          <a:spLocks noChangeArrowheads="1"/>
        </xdr:cNvSpPr>
      </xdr:nvSpPr>
      <xdr:spPr bwMode="auto">
        <a:xfrm>
          <a:off x="2376141" y="25488900"/>
          <a:ext cx="76200" cy="344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2136F-7B30-4806-95DB-3529A52AC3FB}">
  <dimension ref="A1:I42"/>
  <sheetViews>
    <sheetView tabSelected="1" topLeftCell="A37" zoomScale="80" zoomScaleNormal="80" workbookViewId="0">
      <selection activeCell="D44" sqref="D44"/>
    </sheetView>
  </sheetViews>
  <sheetFormatPr baseColWidth="10" defaultColWidth="11.44140625" defaultRowHeight="13.2" x14ac:dyDescent="0.25"/>
  <cols>
    <col min="1" max="1" width="4.6640625" style="2" customWidth="1"/>
    <col min="2" max="2" width="18" style="2" customWidth="1"/>
    <col min="3" max="3" width="48.44140625" style="2" customWidth="1"/>
    <col min="4" max="4" width="12.6640625" style="2" customWidth="1"/>
    <col min="5" max="5" width="13.109375" style="2" customWidth="1"/>
    <col min="6" max="9" width="21.44140625" style="2" customWidth="1"/>
    <col min="10" max="16384" width="11.44140625" style="2"/>
  </cols>
  <sheetData>
    <row r="1" spans="1:9" s="1" customFormat="1" ht="28.5" customHeight="1" x14ac:dyDescent="0.25">
      <c r="A1" s="18"/>
      <c r="B1" s="18"/>
      <c r="C1" s="18"/>
      <c r="D1" s="18"/>
      <c r="E1" s="18"/>
    </row>
    <row r="2" spans="1:9" ht="15" customHeight="1" x14ac:dyDescent="0.25">
      <c r="A2" s="42" t="s">
        <v>4</v>
      </c>
      <c r="B2" s="43" t="s">
        <v>5</v>
      </c>
      <c r="C2" s="42" t="s">
        <v>6</v>
      </c>
      <c r="D2" s="42" t="s">
        <v>7</v>
      </c>
      <c r="E2" s="42" t="s">
        <v>8</v>
      </c>
      <c r="F2" s="39" t="s">
        <v>0</v>
      </c>
      <c r="G2" s="39" t="s">
        <v>1</v>
      </c>
      <c r="H2" s="40" t="s">
        <v>2</v>
      </c>
      <c r="I2" s="40" t="s">
        <v>3</v>
      </c>
    </row>
    <row r="3" spans="1:9" ht="21" customHeight="1" x14ac:dyDescent="0.25">
      <c r="A3" s="42"/>
      <c r="B3" s="43"/>
      <c r="C3" s="42"/>
      <c r="D3" s="42"/>
      <c r="E3" s="42"/>
      <c r="F3" s="39"/>
      <c r="G3" s="39"/>
      <c r="H3" s="40"/>
      <c r="I3" s="40"/>
    </row>
    <row r="4" spans="1:9" ht="13.95" customHeight="1" x14ac:dyDescent="0.25">
      <c r="A4" s="20"/>
      <c r="B4" s="20"/>
      <c r="C4" s="20" t="s">
        <v>9</v>
      </c>
      <c r="D4" s="6"/>
      <c r="E4" s="7"/>
      <c r="F4" s="24"/>
      <c r="G4" s="24"/>
      <c r="H4" s="24"/>
      <c r="I4" s="24"/>
    </row>
    <row r="5" spans="1:9" ht="23.4" customHeight="1" x14ac:dyDescent="0.25">
      <c r="A5" s="3"/>
      <c r="B5" s="3"/>
      <c r="C5" s="22" t="s">
        <v>10</v>
      </c>
      <c r="D5" s="4"/>
      <c r="E5" s="5"/>
      <c r="F5" s="5"/>
      <c r="G5" s="5"/>
      <c r="H5" s="5"/>
      <c r="I5" s="5"/>
    </row>
    <row r="6" spans="1:9" ht="91.2" customHeight="1" x14ac:dyDescent="0.25">
      <c r="A6" s="8">
        <v>1</v>
      </c>
      <c r="B6" s="8">
        <v>43211507</v>
      </c>
      <c r="C6" s="9" t="s">
        <v>11</v>
      </c>
      <c r="D6" s="10" t="s">
        <v>12</v>
      </c>
      <c r="E6" s="33">
        <v>8</v>
      </c>
      <c r="F6" s="34">
        <v>13509760</v>
      </c>
      <c r="G6" s="35">
        <f>+E6*F6</f>
        <v>108078080</v>
      </c>
      <c r="H6" s="21"/>
      <c r="I6" s="21">
        <f>+H6*E6</f>
        <v>0</v>
      </c>
    </row>
    <row r="7" spans="1:9" ht="86.4" customHeight="1" x14ac:dyDescent="0.25">
      <c r="A7" s="8">
        <v>2</v>
      </c>
      <c r="B7" s="8">
        <v>43211507</v>
      </c>
      <c r="C7" s="9" t="s">
        <v>13</v>
      </c>
      <c r="D7" s="10" t="s">
        <v>12</v>
      </c>
      <c r="E7" s="33">
        <v>159</v>
      </c>
      <c r="F7" s="34">
        <v>15272960</v>
      </c>
      <c r="G7" s="35">
        <f>+E7*F7</f>
        <v>2428400640</v>
      </c>
      <c r="H7" s="21"/>
      <c r="I7" s="21">
        <f>+H7*E7</f>
        <v>0</v>
      </c>
    </row>
    <row r="8" spans="1:9" ht="42.75" hidden="1" customHeight="1" x14ac:dyDescent="0.25">
      <c r="A8" s="41" t="s">
        <v>14</v>
      </c>
      <c r="B8" s="11"/>
      <c r="C8" s="23" t="s">
        <v>15</v>
      </c>
      <c r="D8" s="41" t="str">
        <f>+D2</f>
        <v>UNIDAD DE MEDIDA</v>
      </c>
      <c r="E8" s="41" t="str">
        <f>+E2</f>
        <v>CANTIDAD</v>
      </c>
      <c r="F8" s="21"/>
      <c r="G8" s="21"/>
      <c r="H8" s="21"/>
      <c r="I8" s="21"/>
    </row>
    <row r="9" spans="1:9" ht="70.5" hidden="1" customHeight="1" x14ac:dyDescent="0.25">
      <c r="A9" s="41"/>
      <c r="B9" s="11" t="s">
        <v>5</v>
      </c>
      <c r="C9" s="11"/>
      <c r="D9" s="41"/>
      <c r="E9" s="41"/>
      <c r="F9" s="21"/>
      <c r="G9" s="21"/>
      <c r="H9" s="21"/>
      <c r="I9" s="21"/>
    </row>
    <row r="10" spans="1:9" ht="16.95" customHeight="1" x14ac:dyDescent="0.25">
      <c r="A10" s="11"/>
      <c r="B10" s="11"/>
      <c r="C10" s="22" t="s">
        <v>16</v>
      </c>
      <c r="D10" s="11"/>
      <c r="E10" s="11"/>
      <c r="F10" s="11"/>
      <c r="G10" s="11"/>
      <c r="H10" s="11"/>
      <c r="I10" s="11"/>
    </row>
    <row r="11" spans="1:9" s="14" customFormat="1" ht="74.400000000000006" customHeight="1" x14ac:dyDescent="0.25">
      <c r="A11" s="12">
        <v>3</v>
      </c>
      <c r="B11" s="12">
        <v>43211508</v>
      </c>
      <c r="C11" s="13" t="s">
        <v>17</v>
      </c>
      <c r="D11" s="10" t="s">
        <v>18</v>
      </c>
      <c r="E11" s="33">
        <v>0</v>
      </c>
      <c r="F11" s="34">
        <v>10214674</v>
      </c>
      <c r="G11" s="35">
        <f t="shared" ref="G11:G12" si="0">+E11*F11</f>
        <v>0</v>
      </c>
      <c r="H11" s="21"/>
      <c r="I11" s="21">
        <f t="shared" ref="I11:I12" si="1">+H11*E11</f>
        <v>0</v>
      </c>
    </row>
    <row r="12" spans="1:9" s="14" customFormat="1" ht="72" customHeight="1" x14ac:dyDescent="0.25">
      <c r="A12" s="12">
        <v>4</v>
      </c>
      <c r="B12" s="12">
        <v>43211508</v>
      </c>
      <c r="C12" s="13" t="s">
        <v>19</v>
      </c>
      <c r="D12" s="10" t="s">
        <v>18</v>
      </c>
      <c r="E12" s="33">
        <v>22</v>
      </c>
      <c r="F12" s="34">
        <v>25826891</v>
      </c>
      <c r="G12" s="35">
        <f t="shared" si="0"/>
        <v>568191602</v>
      </c>
      <c r="H12" s="21"/>
      <c r="I12" s="21">
        <f t="shared" si="1"/>
        <v>0</v>
      </c>
    </row>
    <row r="13" spans="1:9" ht="21" customHeight="1" x14ac:dyDescent="0.25">
      <c r="A13" s="11"/>
      <c r="B13" s="11"/>
      <c r="C13" s="15" t="s">
        <v>20</v>
      </c>
      <c r="D13" s="11"/>
      <c r="E13" s="11"/>
      <c r="F13" s="11"/>
      <c r="G13" s="11"/>
      <c r="H13" s="11"/>
      <c r="I13" s="11"/>
    </row>
    <row r="14" spans="1:9" s="14" customFormat="1" ht="115.5" customHeight="1" x14ac:dyDescent="0.25">
      <c r="A14" s="12">
        <v>5</v>
      </c>
      <c r="B14" s="12">
        <v>43233004</v>
      </c>
      <c r="C14" s="16" t="s">
        <v>21</v>
      </c>
      <c r="D14" s="10" t="s">
        <v>18</v>
      </c>
      <c r="E14" s="33">
        <v>188</v>
      </c>
      <c r="F14" s="34">
        <v>2938495</v>
      </c>
      <c r="G14" s="35">
        <f>+E14*F14</f>
        <v>552437060</v>
      </c>
      <c r="H14" s="21"/>
      <c r="I14" s="21">
        <f>+H14*E14</f>
        <v>0</v>
      </c>
    </row>
    <row r="15" spans="1:9" s="14" customFormat="1" ht="142.94999999999999" customHeight="1" x14ac:dyDescent="0.25">
      <c r="A15" s="12">
        <v>6</v>
      </c>
      <c r="B15" s="12">
        <v>43233004</v>
      </c>
      <c r="C15" s="16" t="s">
        <v>22</v>
      </c>
      <c r="D15" s="10" t="s">
        <v>18</v>
      </c>
      <c r="E15" s="33">
        <v>188</v>
      </c>
      <c r="F15" s="34">
        <v>1039116</v>
      </c>
      <c r="G15" s="35">
        <f t="shared" ref="G15:G16" si="2">+E15*F15</f>
        <v>195353808</v>
      </c>
      <c r="H15" s="21"/>
      <c r="I15" s="21">
        <f t="shared" ref="I15:I16" si="3">+H15*E15</f>
        <v>0</v>
      </c>
    </row>
    <row r="16" spans="1:9" s="14" customFormat="1" ht="115.5" customHeight="1" x14ac:dyDescent="0.25">
      <c r="A16" s="12">
        <v>7</v>
      </c>
      <c r="B16" s="12">
        <v>43233004</v>
      </c>
      <c r="C16" s="16" t="s">
        <v>23</v>
      </c>
      <c r="D16" s="10" t="s">
        <v>18</v>
      </c>
      <c r="E16" s="33">
        <v>188</v>
      </c>
      <c r="F16" s="34">
        <v>548720</v>
      </c>
      <c r="G16" s="35">
        <f t="shared" si="2"/>
        <v>103159360</v>
      </c>
      <c r="H16" s="21"/>
      <c r="I16" s="21">
        <f t="shared" si="3"/>
        <v>0</v>
      </c>
    </row>
    <row r="17" spans="1:9" ht="12" customHeight="1" x14ac:dyDescent="0.25">
      <c r="A17" s="25"/>
      <c r="B17" s="25"/>
      <c r="C17" s="25" t="s">
        <v>24</v>
      </c>
      <c r="D17" s="26"/>
      <c r="E17" s="27"/>
      <c r="F17" s="28"/>
      <c r="G17" s="28"/>
      <c r="H17" s="28"/>
      <c r="I17" s="28"/>
    </row>
    <row r="18" spans="1:9" ht="16.95" customHeight="1" x14ac:dyDescent="0.25">
      <c r="A18" s="11"/>
      <c r="B18" s="11"/>
      <c r="C18" s="15" t="s">
        <v>25</v>
      </c>
      <c r="D18" s="11"/>
      <c r="E18" s="11"/>
      <c r="F18" s="11"/>
      <c r="G18" s="11"/>
      <c r="H18" s="11"/>
      <c r="I18" s="11"/>
    </row>
    <row r="19" spans="1:9" s="14" customFormat="1" ht="60.6" customHeight="1" x14ac:dyDescent="0.25">
      <c r="A19" s="12">
        <v>8</v>
      </c>
      <c r="B19" s="12">
        <v>43212104</v>
      </c>
      <c r="C19" s="16" t="s">
        <v>26</v>
      </c>
      <c r="D19" s="10" t="s">
        <v>18</v>
      </c>
      <c r="E19" s="33">
        <v>25</v>
      </c>
      <c r="F19" s="34">
        <v>3000800</v>
      </c>
      <c r="G19" s="35">
        <f>+E19*F19</f>
        <v>75020000</v>
      </c>
      <c r="H19" s="21"/>
      <c r="I19" s="21">
        <f>+H19*E19</f>
        <v>0</v>
      </c>
    </row>
    <row r="20" spans="1:9" ht="19.95" customHeight="1" x14ac:dyDescent="0.25">
      <c r="A20" s="11"/>
      <c r="B20" s="11"/>
      <c r="C20" s="15" t="s">
        <v>27</v>
      </c>
      <c r="D20" s="11"/>
      <c r="E20" s="11"/>
      <c r="F20" s="11"/>
      <c r="G20" s="11"/>
      <c r="H20" s="11"/>
      <c r="I20" s="11"/>
    </row>
    <row r="21" spans="1:9" s="14" customFormat="1" ht="70.95" customHeight="1" x14ac:dyDescent="0.25">
      <c r="A21" s="12">
        <v>9</v>
      </c>
      <c r="B21" s="12">
        <v>43212105</v>
      </c>
      <c r="C21" s="16" t="s">
        <v>28</v>
      </c>
      <c r="D21" s="10" t="s">
        <v>18</v>
      </c>
      <c r="E21" s="33">
        <v>19</v>
      </c>
      <c r="F21" s="34">
        <v>9965120</v>
      </c>
      <c r="G21" s="35">
        <f t="shared" ref="G21:G22" si="4">+E21*F21</f>
        <v>189337280</v>
      </c>
      <c r="H21" s="21"/>
      <c r="I21" s="21">
        <f t="shared" ref="I21:I22" si="5">+H21*E21</f>
        <v>0</v>
      </c>
    </row>
    <row r="22" spans="1:9" s="14" customFormat="1" ht="65.400000000000006" customHeight="1" x14ac:dyDescent="0.25">
      <c r="A22" s="12">
        <v>10</v>
      </c>
      <c r="B22" s="12">
        <v>43212105</v>
      </c>
      <c r="C22" s="16" t="s">
        <v>29</v>
      </c>
      <c r="D22" s="10" t="s">
        <v>18</v>
      </c>
      <c r="E22" s="33">
        <v>1</v>
      </c>
      <c r="F22" s="34">
        <v>12768000</v>
      </c>
      <c r="G22" s="35">
        <f t="shared" si="4"/>
        <v>12768000</v>
      </c>
      <c r="H22" s="21"/>
      <c r="I22" s="21">
        <f t="shared" si="5"/>
        <v>0</v>
      </c>
    </row>
    <row r="23" spans="1:9" ht="17.399999999999999" customHeight="1" x14ac:dyDescent="0.25">
      <c r="A23" s="11"/>
      <c r="B23" s="11"/>
      <c r="C23" s="15" t="s">
        <v>30</v>
      </c>
      <c r="D23" s="11"/>
      <c r="E23" s="11"/>
      <c r="F23" s="11"/>
      <c r="G23" s="11"/>
      <c r="H23" s="11"/>
      <c r="I23" s="11"/>
    </row>
    <row r="24" spans="1:9" s="14" customFormat="1" ht="59.4" customHeight="1" x14ac:dyDescent="0.25">
      <c r="A24" s="12">
        <v>11</v>
      </c>
      <c r="B24" s="12">
        <v>43212105</v>
      </c>
      <c r="C24" s="16" t="s">
        <v>31</v>
      </c>
      <c r="D24" s="10" t="s">
        <v>18</v>
      </c>
      <c r="E24" s="33">
        <v>51</v>
      </c>
      <c r="F24" s="34">
        <v>3360000</v>
      </c>
      <c r="G24" s="35">
        <f>+E24*F24</f>
        <v>171360000</v>
      </c>
      <c r="H24" s="21"/>
      <c r="I24" s="21">
        <f>+H24*E24</f>
        <v>0</v>
      </c>
    </row>
    <row r="25" spans="1:9" ht="14.4" customHeight="1" x14ac:dyDescent="0.25">
      <c r="A25" s="11"/>
      <c r="B25" s="11"/>
      <c r="C25" s="15" t="s">
        <v>32</v>
      </c>
      <c r="D25" s="11"/>
      <c r="E25" s="11"/>
      <c r="F25" s="11"/>
      <c r="G25" s="11"/>
      <c r="H25" s="11"/>
      <c r="I25" s="11"/>
    </row>
    <row r="26" spans="1:9" s="14" customFormat="1" ht="58.95" customHeight="1" x14ac:dyDescent="0.25">
      <c r="A26" s="12">
        <v>12</v>
      </c>
      <c r="B26" s="12">
        <v>43211711</v>
      </c>
      <c r="C26" s="16" t="s">
        <v>33</v>
      </c>
      <c r="D26" s="10" t="s">
        <v>18</v>
      </c>
      <c r="E26" s="33">
        <v>2</v>
      </c>
      <c r="F26" s="34">
        <v>7283840</v>
      </c>
      <c r="G26" s="35">
        <f t="shared" ref="G26:G27" si="6">+E26*F26</f>
        <v>14567680</v>
      </c>
      <c r="H26" s="21"/>
      <c r="I26" s="21">
        <f t="shared" ref="I26:I27" si="7">+H26*E26</f>
        <v>0</v>
      </c>
    </row>
    <row r="27" spans="1:9" s="14" customFormat="1" ht="60" customHeight="1" x14ac:dyDescent="0.25">
      <c r="A27" s="12">
        <v>13</v>
      </c>
      <c r="B27" s="12">
        <v>43211711</v>
      </c>
      <c r="C27" s="16" t="s">
        <v>34</v>
      </c>
      <c r="D27" s="10" t="s">
        <v>18</v>
      </c>
      <c r="E27" s="33">
        <v>10</v>
      </c>
      <c r="F27" s="34">
        <v>16531520</v>
      </c>
      <c r="G27" s="35">
        <f t="shared" si="6"/>
        <v>165315200</v>
      </c>
      <c r="H27" s="21"/>
      <c r="I27" s="21">
        <f t="shared" si="7"/>
        <v>0</v>
      </c>
    </row>
    <row r="28" spans="1:9" ht="12.6" customHeight="1" x14ac:dyDescent="0.25">
      <c r="A28" s="29"/>
      <c r="B28" s="29"/>
      <c r="C28" s="29" t="s">
        <v>35</v>
      </c>
      <c r="D28" s="30"/>
      <c r="E28" s="31"/>
      <c r="F28" s="32"/>
      <c r="G28" s="32"/>
      <c r="H28" s="32"/>
      <c r="I28" s="32"/>
    </row>
    <row r="29" spans="1:9" ht="16.95" customHeight="1" x14ac:dyDescent="0.25">
      <c r="A29" s="11"/>
      <c r="B29" s="11"/>
      <c r="C29" s="15" t="s">
        <v>36</v>
      </c>
      <c r="D29" s="11"/>
      <c r="E29" s="11"/>
      <c r="F29" s="11"/>
      <c r="G29" s="11"/>
      <c r="H29" s="11"/>
      <c r="I29" s="11"/>
    </row>
    <row r="30" spans="1:9" s="14" customFormat="1" ht="69.599999999999994" customHeight="1" x14ac:dyDescent="0.25">
      <c r="A30" s="12">
        <v>14</v>
      </c>
      <c r="B30" s="12">
        <v>43211507</v>
      </c>
      <c r="C30" s="16" t="s">
        <v>37</v>
      </c>
      <c r="D30" s="10" t="s">
        <v>18</v>
      </c>
      <c r="E30" s="33">
        <v>1</v>
      </c>
      <c r="F30" s="34">
        <v>54136320</v>
      </c>
      <c r="G30" s="35">
        <f t="shared" ref="G30:G33" si="8">+E30*F30</f>
        <v>54136320</v>
      </c>
      <c r="H30" s="21"/>
      <c r="I30" s="21">
        <f t="shared" ref="I30:I33" si="9">+H30*E30</f>
        <v>0</v>
      </c>
    </row>
    <row r="31" spans="1:9" s="14" customFormat="1" ht="77.400000000000006" customHeight="1" x14ac:dyDescent="0.25">
      <c r="A31" s="12">
        <v>15</v>
      </c>
      <c r="B31" s="12">
        <v>43211507</v>
      </c>
      <c r="C31" s="16" t="s">
        <v>38</v>
      </c>
      <c r="D31" s="10" t="s">
        <v>18</v>
      </c>
      <c r="E31" s="33">
        <v>6</v>
      </c>
      <c r="F31" s="34">
        <v>43824640</v>
      </c>
      <c r="G31" s="35">
        <f t="shared" si="8"/>
        <v>262947840</v>
      </c>
      <c r="H31" s="21"/>
      <c r="I31" s="21">
        <f t="shared" si="9"/>
        <v>0</v>
      </c>
    </row>
    <row r="32" spans="1:9" s="14" customFormat="1" ht="61.2" customHeight="1" x14ac:dyDescent="0.25">
      <c r="A32" s="12">
        <v>16</v>
      </c>
      <c r="B32" s="12">
        <v>43211507</v>
      </c>
      <c r="C32" s="16" t="s">
        <v>39</v>
      </c>
      <c r="D32" s="10" t="s">
        <v>18</v>
      </c>
      <c r="E32" s="33">
        <v>4</v>
      </c>
      <c r="F32" s="34">
        <v>48844840</v>
      </c>
      <c r="G32" s="35">
        <f t="shared" si="8"/>
        <v>195379360</v>
      </c>
      <c r="H32" s="21"/>
      <c r="I32" s="21">
        <f t="shared" si="9"/>
        <v>0</v>
      </c>
    </row>
    <row r="33" spans="1:9" s="14" customFormat="1" ht="66" customHeight="1" x14ac:dyDescent="0.25">
      <c r="A33" s="12">
        <v>17</v>
      </c>
      <c r="B33" s="12">
        <v>43211507</v>
      </c>
      <c r="C33" s="16" t="s">
        <v>40</v>
      </c>
      <c r="D33" s="10" t="s">
        <v>18</v>
      </c>
      <c r="E33" s="33">
        <v>1</v>
      </c>
      <c r="F33" s="34">
        <v>112658260</v>
      </c>
      <c r="G33" s="35">
        <f t="shared" si="8"/>
        <v>112658260</v>
      </c>
      <c r="H33" s="21"/>
      <c r="I33" s="21">
        <f t="shared" si="9"/>
        <v>0</v>
      </c>
    </row>
    <row r="34" spans="1:9" ht="37.200000000000003" customHeight="1" x14ac:dyDescent="0.25">
      <c r="A34" s="11"/>
      <c r="B34" s="11"/>
      <c r="C34" s="17" t="s">
        <v>41</v>
      </c>
      <c r="D34" s="11"/>
      <c r="E34" s="11"/>
      <c r="F34" s="11"/>
      <c r="G34" s="11"/>
      <c r="H34" s="11"/>
      <c r="I34" s="11"/>
    </row>
    <row r="35" spans="1:9" ht="23.4" customHeight="1" x14ac:dyDescent="0.25">
      <c r="A35" s="11"/>
      <c r="B35" s="11"/>
      <c r="C35" s="15" t="s">
        <v>42</v>
      </c>
      <c r="D35" s="11"/>
      <c r="E35" s="11"/>
      <c r="F35" s="11"/>
      <c r="G35" s="11"/>
      <c r="H35" s="11"/>
      <c r="I35" s="11"/>
    </row>
    <row r="36" spans="1:9" s="14" customFormat="1" ht="115.5" customHeight="1" x14ac:dyDescent="0.25">
      <c r="A36" s="12">
        <v>18</v>
      </c>
      <c r="B36" s="12">
        <v>43233004</v>
      </c>
      <c r="C36" s="16" t="s">
        <v>43</v>
      </c>
      <c r="D36" s="10" t="s">
        <v>18</v>
      </c>
      <c r="E36" s="33">
        <v>8</v>
      </c>
      <c r="F36" s="34">
        <v>2938495</v>
      </c>
      <c r="G36" s="35">
        <f t="shared" ref="G36:G38" si="10">+E36*F36</f>
        <v>23507960</v>
      </c>
      <c r="H36" s="21"/>
      <c r="I36" s="21">
        <f t="shared" ref="I36:I38" si="11">+H36*E36</f>
        <v>0</v>
      </c>
    </row>
    <row r="37" spans="1:9" s="14" customFormat="1" ht="121.95" customHeight="1" x14ac:dyDescent="0.25">
      <c r="A37" s="12">
        <v>19</v>
      </c>
      <c r="B37" s="12">
        <v>43233004</v>
      </c>
      <c r="C37" s="16" t="s">
        <v>44</v>
      </c>
      <c r="D37" s="10" t="s">
        <v>18</v>
      </c>
      <c r="E37" s="33">
        <v>8</v>
      </c>
      <c r="F37" s="34">
        <v>1094400</v>
      </c>
      <c r="G37" s="35">
        <f t="shared" si="10"/>
        <v>8755200</v>
      </c>
      <c r="H37" s="21"/>
      <c r="I37" s="21">
        <f t="shared" si="11"/>
        <v>0</v>
      </c>
    </row>
    <row r="38" spans="1:9" s="14" customFormat="1" ht="115.5" customHeight="1" x14ac:dyDescent="0.25">
      <c r="A38" s="12">
        <v>20</v>
      </c>
      <c r="B38" s="12">
        <v>43233004</v>
      </c>
      <c r="C38" s="16" t="s">
        <v>45</v>
      </c>
      <c r="D38" s="10" t="s">
        <v>18</v>
      </c>
      <c r="E38" s="33">
        <v>8</v>
      </c>
      <c r="F38" s="34">
        <v>548720</v>
      </c>
      <c r="G38" s="35">
        <f t="shared" si="10"/>
        <v>4389760</v>
      </c>
      <c r="H38" s="21"/>
      <c r="I38" s="21">
        <f t="shared" si="11"/>
        <v>0</v>
      </c>
    </row>
    <row r="39" spans="1:9" ht="13.8" x14ac:dyDescent="0.3">
      <c r="A39" s="19"/>
      <c r="C39" s="19"/>
      <c r="D39" s="19"/>
      <c r="E39" s="19"/>
      <c r="G39" s="36"/>
      <c r="H39" s="37"/>
    </row>
    <row r="40" spans="1:9" ht="31.2" customHeight="1" x14ac:dyDescent="0.25">
      <c r="A40" s="38" t="s">
        <v>46</v>
      </c>
      <c r="B40" s="38"/>
      <c r="C40" s="38"/>
      <c r="D40" s="38"/>
      <c r="E40" s="38"/>
      <c r="F40" s="38"/>
      <c r="G40" s="38"/>
      <c r="H40" s="38"/>
      <c r="I40" s="38"/>
    </row>
    <row r="41" spans="1:9" ht="37.799999999999997" customHeight="1" x14ac:dyDescent="0.25">
      <c r="A41" s="38" t="s">
        <v>48</v>
      </c>
      <c r="B41" s="38"/>
      <c r="C41" s="38"/>
      <c r="D41" s="38"/>
      <c r="E41" s="38"/>
      <c r="F41" s="38"/>
      <c r="G41" s="38"/>
      <c r="H41" s="38"/>
      <c r="I41" s="38"/>
    </row>
    <row r="42" spans="1:9" ht="38.4" customHeight="1" x14ac:dyDescent="0.25">
      <c r="A42" s="38" t="s">
        <v>47</v>
      </c>
      <c r="B42" s="38"/>
      <c r="C42" s="38"/>
      <c r="D42" s="38"/>
      <c r="E42" s="38"/>
      <c r="F42" s="38"/>
      <c r="G42" s="38"/>
      <c r="H42" s="38"/>
      <c r="I42" s="38"/>
    </row>
  </sheetData>
  <mergeCells count="15">
    <mergeCell ref="A41:I41"/>
    <mergeCell ref="A42:I42"/>
    <mergeCell ref="F2:F3"/>
    <mergeCell ref="G2:G3"/>
    <mergeCell ref="H2:H3"/>
    <mergeCell ref="I2:I3"/>
    <mergeCell ref="A40:I40"/>
    <mergeCell ref="A8:A9"/>
    <mergeCell ref="D8:D9"/>
    <mergeCell ref="E8:E9"/>
    <mergeCell ref="E2:E3"/>
    <mergeCell ref="A2:A3"/>
    <mergeCell ref="B2:B3"/>
    <mergeCell ref="C2:C3"/>
    <mergeCell ref="D2:D3"/>
  </mergeCell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ERICSON FARAD SUAREZ</dc:creator>
  <cp:keywords/>
  <dc:description/>
  <cp:lastModifiedBy>Patricia Vanegas</cp:lastModifiedBy>
  <dcterms:created xsi:type="dcterms:W3CDTF">2020-04-03T00:28:58Z</dcterms:created>
  <dcterms:modified xsi:type="dcterms:W3CDTF">2026-08-06T18:51:50Z</dcterms:modified>
  <cp:category/>
  <cp:contentStatus/>
</cp:coreProperties>
</file>