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1"/>
  <workbookPr/>
  <mc:AlternateContent xmlns:mc="http://schemas.openxmlformats.org/markup-compatibility/2006">
    <mc:Choice Requires="x15">
      <x15ac:absPath xmlns:x15ac="http://schemas.microsoft.com/office/spreadsheetml/2010/11/ac" url="/Users/johanataborda/Library/Mobile Documents/com~apple~CloudDocs/UGPP/2026 /CONTRATOS 2DO SEMESTRE /JANETH ALEXANDRA MENDOZA ALFONSO/"/>
    </mc:Choice>
  </mc:AlternateContent>
  <xr:revisionPtr revIDLastSave="0" documentId="13_ncr:1_{DA7053FD-8DF9-084D-B279-49EB4C045901}" xr6:coauthVersionLast="47" xr6:coauthVersionMax="47" xr10:uidLastSave="{00000000-0000-0000-0000-000000000000}"/>
  <bookViews>
    <workbookView xWindow="4300" yWindow="780" windowWidth="19420" windowHeight="10300" activeTab="5" xr2:uid="{00000000-000D-0000-FFFF-FFFF00000000}"/>
  </bookViews>
  <sheets>
    <sheet name="Portada" sheetId="1" r:id="rId1"/>
    <sheet name="RODRIGUEZ MARTIN LUIS MIGUEL" sheetId="2" state="hidden" r:id="rId2"/>
    <sheet name="VIVIAN DANIELA ROMERO ROCHA " sheetId="3" state="hidden" r:id="rId3"/>
    <sheet name="RAQUEL ARELYS GUEDEZ CANO" sheetId="4" state="hidden" r:id="rId4"/>
    <sheet name="Portada." sheetId="5" r:id="rId5"/>
    <sheet name="Verificación" sheetId="6" r:id="rId6"/>
    <sheet name="TORRES LLANOS PAOLA MARCELA " sheetId="7" state="hidden" r:id="rId7"/>
    <sheet name="VICTOR JULIO RIAÑO SANDOVAL" sheetId="8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2" roundtripDataChecksum="y4GkpTwLm45WXz4X2kOMAEldEQ5tjdoc4sWitsSvLtE="/>
    </ext>
  </extLst>
</workbook>
</file>

<file path=xl/calcChain.xml><?xml version="1.0" encoding="utf-8"?>
<calcChain xmlns="http://schemas.openxmlformats.org/spreadsheetml/2006/main">
  <c r="L29" i="6" l="1"/>
  <c r="K29" i="6"/>
  <c r="J29" i="6"/>
  <c r="L32" i="6"/>
  <c r="K32" i="6"/>
  <c r="J32" i="6"/>
  <c r="L31" i="6"/>
  <c r="K31" i="6"/>
  <c r="J31" i="6"/>
  <c r="L30" i="6"/>
  <c r="K30" i="6"/>
  <c r="J30" i="6"/>
  <c r="L33" i="6"/>
  <c r="K33" i="6"/>
  <c r="J33" i="6"/>
  <c r="J29" i="8" l="1"/>
  <c r="I29" i="8"/>
  <c r="H29" i="8"/>
  <c r="J28" i="8"/>
  <c r="I28" i="8"/>
  <c r="H28" i="8"/>
  <c r="J27" i="8"/>
  <c r="I27" i="8"/>
  <c r="H27" i="8"/>
  <c r="J26" i="8"/>
  <c r="I26" i="8"/>
  <c r="H26" i="8"/>
  <c r="J25" i="8"/>
  <c r="I25" i="8"/>
  <c r="H25" i="8"/>
  <c r="J24" i="8"/>
  <c r="I24" i="8"/>
  <c r="H24" i="8"/>
  <c r="H30" i="8" s="1"/>
  <c r="H31" i="8" s="1"/>
  <c r="J29" i="7"/>
  <c r="I29" i="7"/>
  <c r="H29" i="7"/>
  <c r="J28" i="7"/>
  <c r="I28" i="7"/>
  <c r="H28" i="7"/>
  <c r="J27" i="7"/>
  <c r="I27" i="7"/>
  <c r="H27" i="7"/>
  <c r="J26" i="7"/>
  <c r="I26" i="7"/>
  <c r="H26" i="7"/>
  <c r="J25" i="7"/>
  <c r="I25" i="7"/>
  <c r="H25" i="7"/>
  <c r="J24" i="7"/>
  <c r="I24" i="7"/>
  <c r="H24" i="7"/>
  <c r="H30" i="7" s="1"/>
  <c r="H31" i="7" s="1"/>
  <c r="L36" i="6"/>
  <c r="K36" i="6"/>
  <c r="J36" i="6"/>
  <c r="L35" i="6"/>
  <c r="K35" i="6"/>
  <c r="J35" i="6"/>
  <c r="L34" i="6"/>
  <c r="L37" i="6" s="1"/>
  <c r="K34" i="6"/>
  <c r="K37" i="6" s="1"/>
  <c r="J34" i="6"/>
  <c r="J37" i="6" s="1"/>
  <c r="J29" i="4"/>
  <c r="I29" i="4"/>
  <c r="H29" i="4"/>
  <c r="J28" i="4"/>
  <c r="I28" i="4"/>
  <c r="H28" i="4"/>
  <c r="J27" i="4"/>
  <c r="I27" i="4"/>
  <c r="H27" i="4"/>
  <c r="J26" i="4"/>
  <c r="I26" i="4"/>
  <c r="H26" i="4"/>
  <c r="J25" i="4"/>
  <c r="I25" i="4"/>
  <c r="H25" i="4"/>
  <c r="J24" i="4"/>
  <c r="I24" i="4"/>
  <c r="H24" i="4"/>
  <c r="J29" i="3"/>
  <c r="I29" i="3"/>
  <c r="H29" i="3"/>
  <c r="J28" i="3"/>
  <c r="I28" i="3"/>
  <c r="H28" i="3"/>
  <c r="J27" i="3"/>
  <c r="I27" i="3"/>
  <c r="H27" i="3"/>
  <c r="J26" i="3"/>
  <c r="I26" i="3"/>
  <c r="H26" i="3"/>
  <c r="J25" i="3"/>
  <c r="I25" i="3"/>
  <c r="H25" i="3"/>
  <c r="J24" i="3"/>
  <c r="J30" i="3" s="1"/>
  <c r="J31" i="3" s="1"/>
  <c r="I24" i="3"/>
  <c r="I30" i="3" s="1"/>
  <c r="I31" i="3" s="1"/>
  <c r="H24" i="3"/>
  <c r="H30" i="3" s="1"/>
  <c r="H31" i="3" s="1"/>
  <c r="J29" i="2"/>
  <c r="I29" i="2"/>
  <c r="H29" i="2"/>
  <c r="J28" i="2"/>
  <c r="I28" i="2"/>
  <c r="H28" i="2"/>
  <c r="J27" i="2"/>
  <c r="I27" i="2"/>
  <c r="H27" i="2"/>
  <c r="J26" i="2"/>
  <c r="I26" i="2"/>
  <c r="H26" i="2"/>
  <c r="J25" i="2"/>
  <c r="I25" i="2"/>
  <c r="H25" i="2"/>
  <c r="J24" i="2"/>
  <c r="I24" i="2"/>
  <c r="H24" i="2"/>
  <c r="J30" i="8" l="1"/>
  <c r="J31" i="8" s="1"/>
  <c r="I30" i="8"/>
  <c r="I31" i="8" s="1"/>
  <c r="I30" i="7"/>
  <c r="I31" i="7" s="1"/>
  <c r="J30" i="4"/>
  <c r="J31" i="4" s="1"/>
  <c r="I30" i="4"/>
  <c r="I31" i="4" s="1"/>
  <c r="H30" i="4"/>
  <c r="H31" i="4" s="1"/>
  <c r="I33" i="4" s="1"/>
  <c r="I33" i="3"/>
  <c r="H30" i="2"/>
  <c r="H31" i="2" s="1"/>
  <c r="J30" i="2"/>
  <c r="J31" i="2" s="1"/>
  <c r="I30" i="2"/>
  <c r="I31" i="2" s="1"/>
  <c r="J30" i="7"/>
  <c r="J31" i="7" s="1"/>
  <c r="J38" i="6"/>
  <c r="K38" i="6"/>
  <c r="L38" i="6"/>
  <c r="I33" i="8"/>
  <c r="I33" i="2"/>
  <c r="I33" i="7" l="1"/>
  <c r="J39" i="6"/>
</calcChain>
</file>

<file path=xl/sharedStrings.xml><?xml version="1.0" encoding="utf-8"?>
<sst xmlns="http://schemas.openxmlformats.org/spreadsheetml/2006/main" count="361" uniqueCount="168">
  <si>
    <t xml:space="preserve">
ANEXO 1 
GA-PRO-004</t>
  </si>
  <si>
    <t xml:space="preserve"> FORMATO
CUADRO EXPERIENCIA</t>
  </si>
  <si>
    <t>HOJA DE APROBACION</t>
  </si>
  <si>
    <t>Preparado por:</t>
  </si>
  <si>
    <t>Revisado por:</t>
  </si>
  <si>
    <t>Aprobado por:</t>
  </si>
  <si>
    <t>Nombre:</t>
  </si>
  <si>
    <t>Adriana P. Romero Méndez</t>
  </si>
  <si>
    <t>Dora L. Sánchez Becerra</t>
  </si>
  <si>
    <t>Cargo:</t>
  </si>
  <si>
    <t>Profesional Especializado Subdirección Administrativa</t>
  </si>
  <si>
    <t>Subdirectora Administrativa €</t>
  </si>
  <si>
    <t>Fecha</t>
  </si>
  <si>
    <t>20 de Diciembre de 2023</t>
  </si>
  <si>
    <t>de Diciembre de 2023</t>
  </si>
  <si>
    <t>HOJA DE CONTROL DE CAMBIOS</t>
  </si>
  <si>
    <t>Versión</t>
  </si>
  <si>
    <t>Acción</t>
  </si>
  <si>
    <t>Descripción de la acción</t>
  </si>
  <si>
    <t>Numeral</t>
  </si>
  <si>
    <t>Responsable</t>
  </si>
  <si>
    <t>1.0</t>
  </si>
  <si>
    <t>Creación</t>
  </si>
  <si>
    <t>Creación del formato</t>
  </si>
  <si>
    <t>Todos</t>
  </si>
  <si>
    <t>Adriana P. Romero Méndez
Edgar Cobos Parra</t>
  </si>
  <si>
    <t>Antes de usar este documento revise el listado maestro  de documentos y verifique que esta es la última versión.</t>
  </si>
  <si>
    <t>AP-FOR-004 V 1.1</t>
  </si>
  <si>
    <t>FORMATO CUADRO EXPERIENCIA</t>
  </si>
  <si>
    <t>NOMBRE CONTRATISTA:</t>
  </si>
  <si>
    <t xml:space="preserve"> LUIS MIGUEL RODRIGUEZ MARTIN</t>
  </si>
  <si>
    <t>C.C.</t>
  </si>
  <si>
    <t>REQUISITOS: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</si>
  <si>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</si>
  <si>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AAAA</t>
  </si>
  <si>
    <t>MM</t>
  </si>
  <si>
    <t>DD</t>
  </si>
  <si>
    <t>TITULO DE BACHILLER: (BACHILLER COMERCIAL)</t>
  </si>
  <si>
    <t>TITULO TECNICO PROFESIONAL:  (VER EQUIVALENCIA)</t>
  </si>
  <si>
    <t>TITULO TECNOLOGO: (N/A)</t>
  </si>
  <si>
    <t xml:space="preserve">TERMINACION DE MATERIAS: </t>
  </si>
  <si>
    <t>TITULO PROFESIONAL: ABOGADO</t>
  </si>
  <si>
    <t>TITULO POSGRADO: (N/A)</t>
  </si>
  <si>
    <t>TARJETA PROFESIONAL O REGISTRO: SI APLICA</t>
  </si>
  <si>
    <t>FECHA INICIO</t>
  </si>
  <si>
    <t>FECHA FIN</t>
  </si>
  <si>
    <t>TOTAL</t>
  </si>
  <si>
    <t>Empleador</t>
  </si>
  <si>
    <t>Año</t>
  </si>
  <si>
    <t>Mes</t>
  </si>
  <si>
    <t>Día</t>
  </si>
  <si>
    <t>Años</t>
  </si>
  <si>
    <t>Meses</t>
  </si>
  <si>
    <t>Días</t>
  </si>
  <si>
    <t>COLVISTA S.A.S</t>
  </si>
  <si>
    <t>UNION TEMPORAL SERVICIOS BPO</t>
  </si>
  <si>
    <t>INFORMATICA DOCUMENTAL</t>
  </si>
  <si>
    <t>MISION TEMPORAL</t>
  </si>
  <si>
    <t>AMÉRICAS BUSINESS PROCESS SERVICES S.A</t>
  </si>
  <si>
    <t>Total</t>
  </si>
  <si>
    <t>MESES</t>
  </si>
  <si>
    <t xml:space="preserve">TOTAL MESES </t>
  </si>
  <si>
    <t xml:space="preserve">EQUIVALENCIA: </t>
  </si>
  <si>
    <t>En orden al  paragrafo segundo, del artículo cuarto "EQUIVALENCIA ENTRE ESTUDIOS Y EXPERIENCIAS", de la Resolución No. 1370 del 29 de noviembre de 2021, La exigencia del titulo de formacion tecnica profesional sera equiparable  a seis semestres de eduacion superiror aprobados en la modalidad de tecnologia o profesional para los niveles 4,5 y 6 de la categoria 2 de la tabla.</t>
  </si>
  <si>
    <t>OBSERVACIONES: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</si>
  <si>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</si>
  <si>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</si>
  <si>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</si>
  <si>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</si>
  <si>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>ANEXO 1 GA-PRO-004</t>
  </si>
  <si>
    <t>V 2.0</t>
  </si>
  <si>
    <t>Página 1 de 1</t>
  </si>
  <si>
    <t xml:space="preserve">VIVIAN DANIELA ROMERO ROCHA 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</si>
  <si>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</si>
  <si>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TERMINACION DE MATERIAS:  ABOGADO</t>
  </si>
  <si>
    <t>TITULO PROFESIONAL: PENDIENTE DE GRADO</t>
  </si>
  <si>
    <t>TORREGROZA &amp; DIAZGRANADOS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</si>
  <si>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</si>
  <si>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</si>
  <si>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</si>
  <si>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</si>
  <si>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>RAQUEL ARELYS GUEDEZ CANO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</si>
  <si>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</si>
  <si>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TERMINACION DE MATERIAS: (N/A)</t>
  </si>
  <si>
    <t>TITULO PROFESIONAL: ABOGADA</t>
  </si>
  <si>
    <t>A TIEMPO S.A.S</t>
  </si>
  <si>
    <t>SOLUCIONES JURIDICAS EFECTIVAS MG S.A.S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</si>
  <si>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</si>
  <si>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</si>
  <si>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</si>
  <si>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</si>
  <si>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 xml:space="preserve"> FORMATO
VERIFICACIÓN DE FORMACIÓN ACÁDEMICA Y DE EXPERIENCIA</t>
  </si>
  <si>
    <t>Jorge Enrique Zambrano Velandia</t>
  </si>
  <si>
    <t>Paula Andrea Zapata</t>
  </si>
  <si>
    <t>Profesional especializado de la Direccion de Seguimiento y Mejoramiento de Procesos</t>
  </si>
  <si>
    <t xml:space="preserve">Subdirectora Administrativa </t>
  </si>
  <si>
    <t>Septiembre 19 de 2024</t>
  </si>
  <si>
    <t>Octubre 7 de 2024</t>
  </si>
  <si>
    <t>2.0</t>
  </si>
  <si>
    <t>Modificación</t>
  </si>
  <si>
    <t xml:space="preserve">Se modifican los requisitos 
Se modifica la observación de la aplicación de Equivalencias
Se modifican los apartes de Elaboró, Revisó  /V.B y Verificó </t>
  </si>
  <si>
    <t xml:space="preserve">Adriana P. Romero Méndez
</t>
  </si>
  <si>
    <t>3.0</t>
  </si>
  <si>
    <t>Se modifican formulas, título y estructura del documento</t>
  </si>
  <si>
    <r>
      <rPr>
        <b/>
        <sz val="11"/>
        <color theme="1"/>
        <rFont val="Verdana"/>
        <family val="2"/>
      </rPr>
      <t xml:space="preserve">VERIFICACIÓN DE FORMACIÓN ACÁDEMICA Y DE EXPERIENCIA
</t>
    </r>
    <r>
      <rPr>
        <sz val="9"/>
        <color theme="1"/>
        <rFont val="Verdana"/>
        <family val="2"/>
      </rPr>
      <t>(Contratos de prestación de servicios - persona natural)</t>
    </r>
  </si>
  <si>
    <t>CONTRATISTA</t>
  </si>
  <si>
    <t>CC</t>
  </si>
  <si>
    <t>VERIFICACIÓN FORMACIÓN ACÁDEMICA</t>
  </si>
  <si>
    <t>Nivel académico</t>
  </si>
  <si>
    <t>Título obtenido</t>
  </si>
  <si>
    <r>
      <rPr>
        <b/>
        <sz val="9"/>
        <color theme="1"/>
        <rFont val="Verdana"/>
        <family val="2"/>
      </rPr>
      <t xml:space="preserve">Fecha de grado
</t>
    </r>
    <r>
      <rPr>
        <sz val="9"/>
        <color theme="1"/>
        <rFont val="Verdana"/>
        <family val="2"/>
      </rPr>
      <t>(dd/aa/mm)</t>
    </r>
  </si>
  <si>
    <t>Bachillerato / Secundaria</t>
  </si>
  <si>
    <t>Técnico Profesional</t>
  </si>
  <si>
    <t>Tecnologo</t>
  </si>
  <si>
    <t>Profesional</t>
  </si>
  <si>
    <t>Especialización</t>
  </si>
  <si>
    <t>Maestría</t>
  </si>
  <si>
    <t>Doctorado</t>
  </si>
  <si>
    <t>Tarjeta profesional o registro (si aplica)</t>
  </si>
  <si>
    <t>Observaciones de la formación acádemica:</t>
  </si>
  <si>
    <t>DILIGENCIAR DE CONFORMIDAD CON EL PERFIL REQUERIDO, NO TENER EN CUENTA ESTUDIOS QUE NO SE SOLICITA EN EL PERFIL DE LA CONTRATACIÓN A NO SER QUE SE APLIQUE EQUIVALENCIA Y SE DEBE DEJAR LA NOTA EN LA PARTE DE OBSERVACIONES</t>
  </si>
  <si>
    <t>VERIFICACIÓN EXPERIENCIA LABORAL</t>
  </si>
  <si>
    <r>
      <rPr>
        <b/>
        <sz val="9"/>
        <color theme="1"/>
        <rFont val="Verdana"/>
        <family val="2"/>
      </rPr>
      <t xml:space="preserve">Desde
</t>
    </r>
    <r>
      <rPr>
        <sz val="9"/>
        <color theme="1"/>
        <rFont val="Verdana"/>
        <family val="2"/>
      </rPr>
      <t>(dd/mm/aa)</t>
    </r>
  </si>
  <si>
    <r>
      <rPr>
        <b/>
        <sz val="9"/>
        <color theme="1"/>
        <rFont val="Verdana"/>
        <family val="2"/>
      </rPr>
      <t xml:space="preserve">Hasta
</t>
    </r>
    <r>
      <rPr>
        <sz val="9"/>
        <color theme="1"/>
        <rFont val="Verdana"/>
        <family val="2"/>
      </rPr>
      <t>(dd/mm/aa)</t>
    </r>
  </si>
  <si>
    <t>Total cada experiencia</t>
  </si>
  <si>
    <t>Total de la experiencia (años, meses, días)</t>
  </si>
  <si>
    <t>Total experiencia expresada en meses</t>
  </si>
  <si>
    <t>Total de la experiencia certificada (meses)</t>
  </si>
  <si>
    <t>DILIGENCIAR SOLO CON EXPERIENCIA REQUERIDA PARA EL CUMPLIMIENTO DEL PERFIL, INCLUIR INFORMACIÓN DE ENTIDAD, NUMERO DE CONTRATO Y LAS FECHAS SOLO DE PERIODOS EFECTIVAMENTE EJECUTADOS YQUE NO SE TRALAPEN TIEMPOS ENTRE SI. VERIFICAR QUE SEA EXPERIENCIA RELACIONADA</t>
  </si>
  <si>
    <t>EQUIVALENCIA</t>
  </si>
  <si>
    <t>OBSERVACIONES</t>
  </si>
  <si>
    <t>LA PERSONA PROPUESTA  CUMPLE CON LOS REQUISITOS ESTABLECIDOS EN LOS ESTUDIOS PREVIOS PARA LA CELEBRACIÓN DEL PRESENTE CONTRATO (SI SE APLICA EQUIVALENCIAS, DEBE QUEDAR LA MENCIÓN AQUÍ Y EN LA ULTIMA LINEA SUMAR LOS MESES DE EXPERIENCIA QUE SE APLICAN POR ESA EQUIVALENCIA)</t>
  </si>
  <si>
    <t>Elaboración / Verificación</t>
  </si>
  <si>
    <t>Rol</t>
  </si>
  <si>
    <t>Nombre</t>
  </si>
  <si>
    <t>Cargo</t>
  </si>
  <si>
    <t>Dirección / Subdirección</t>
  </si>
  <si>
    <t>Elaboración</t>
  </si>
  <si>
    <t>Revisión / verificación</t>
  </si>
  <si>
    <t>Verificación cuantitativa</t>
  </si>
  <si>
    <t>PAOLA MARCELA TORRES LLANOS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</si>
  <si>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</si>
  <si>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OLGA MERCEDES PINILLOS ROCHA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</si>
  <si>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</si>
  <si>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</si>
  <si>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</si>
  <si>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</si>
  <si>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>VICTOR JULIO RIAÑO SANDOVAL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</si>
  <si>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</si>
  <si>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SERVICIOS BPO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</si>
  <si>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</si>
  <si>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</si>
  <si>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</si>
  <si>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</si>
  <si>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>REQUISITOS: CONTRATISTA  CATEGORIA II NIVEL 2</t>
  </si>
  <si>
    <t>DEFENSA JUDICIAL PENSIONAL</t>
  </si>
  <si>
    <t>CARLOS ALBERTO BERMUDEZ GARCIA</t>
  </si>
  <si>
    <t>PROFESIONAL ESPECIALIZADO  2028-21</t>
  </si>
  <si>
    <t>Formación académica: Título de formación técnica profesional en áreas de la administración y/o sistemas de información y/o gestión judicial y/o afines. 
Experiencia: Doce (12) meses de experiencia relacionada en asuntos secretariales y/o asistenciales y/o de digitación y/o Excel y/o manejo de información.</t>
  </si>
  <si>
    <t>JANETH ALEXANDRA MENDOZA ALFONSO</t>
  </si>
  <si>
    <t>BACHILLER TECNICO COMERCIAL</t>
  </si>
  <si>
    <t>CONTABILIZACION DE OPERACIONES COMECIALES Y FINANCIERAS</t>
  </si>
  <si>
    <t>ALCALDIA DE CALARCA</t>
  </si>
  <si>
    <t>CORPORACION DE CULTURA Y TURISMO DE ARMENIA</t>
  </si>
  <si>
    <t>C.R.Q</t>
  </si>
  <si>
    <t>KAREN HOLLY CASTRI CASTRO</t>
  </si>
  <si>
    <t>SUBDIRECTOR GENERAL</t>
  </si>
  <si>
    <t>SUBDIRECCIÓN DEFENSA JUDICIAL PENSIONAL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</si>
</sst>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yy"/>
    <numFmt numFmtId="165" formatCode="0.0"/>
    <numFmt numFmtId="166" formatCode="[$-240A]d&quot; de &quot;mmmm&quot; de &quot;yyyy"/>
  </numFmts>
  <fonts count="34" x14ac:knownFonts="1">
    <font>
      <sz val="11"/>
      <color theme="1"/>
      <name val="Calibri"/>
      <scheme val="minor"/>
    </font>
    <font>
      <b/>
      <sz val="11"/>
      <color theme="1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Montserrat"/>
    </font>
    <font>
      <b/>
      <sz val="11"/>
      <color theme="1"/>
      <name val="Montserrat"/>
    </font>
    <font>
      <b/>
      <sz val="9"/>
      <color theme="1"/>
      <name val="Montserrat"/>
    </font>
    <font>
      <sz val="9"/>
      <color theme="1"/>
      <name val="Montserrat"/>
    </font>
    <font>
      <sz val="10"/>
      <color theme="1"/>
      <name val="Montserrat"/>
    </font>
    <font>
      <sz val="9"/>
      <color rgb="FFFF0000"/>
      <name val="Montserrat"/>
    </font>
    <font>
      <sz val="11"/>
      <color theme="1"/>
      <name val="Calibri"/>
      <family val="2"/>
    </font>
    <font>
      <sz val="9"/>
      <color rgb="FF000000"/>
      <name val="Montserrat"/>
    </font>
    <font>
      <sz val="8"/>
      <color theme="1"/>
      <name val="Montserrat"/>
    </font>
    <font>
      <sz val="8"/>
      <color theme="1"/>
      <name val="Calibri"/>
      <family val="2"/>
    </font>
    <font>
      <sz val="7"/>
      <color theme="1"/>
      <name val="Montserrat"/>
    </font>
    <font>
      <b/>
      <sz val="8"/>
      <color theme="1"/>
      <name val="Montserrat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9"/>
      <color rgb="FF000000"/>
      <name val="Verdana"/>
      <family val="2"/>
    </font>
    <font>
      <sz val="7"/>
      <color rgb="FF595959"/>
      <name val="Verdana"/>
      <family val="2"/>
    </font>
    <font>
      <b/>
      <sz val="10"/>
      <color theme="1"/>
      <name val="Montserrat"/>
    </font>
    <font>
      <b/>
      <sz val="7"/>
      <color theme="1"/>
      <name val="Montserrat"/>
    </font>
    <font>
      <sz val="8"/>
      <color indexed="8"/>
      <name val="Montserrat"/>
    </font>
    <font>
      <sz val="11"/>
      <name val="Verdana"/>
      <family val="2"/>
    </font>
    <font>
      <sz val="9"/>
      <name val="Verdana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B8CCE4"/>
        <bgColor rgb="FFB8CCE4"/>
      </patternFill>
    </fill>
  </fills>
  <borders count="9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7F7F7F"/>
      </right>
      <top/>
      <bottom/>
      <diagonal/>
    </border>
    <border>
      <left style="medium">
        <color rgb="FF95B3D7"/>
      </left>
      <right/>
      <top style="medium">
        <color rgb="FF95B3D7"/>
      </top>
      <bottom style="thin">
        <color rgb="FF95B3D7"/>
      </bottom>
      <diagonal/>
    </border>
    <border>
      <left/>
      <right style="thin">
        <color rgb="FF95B3D7"/>
      </right>
      <top style="medium">
        <color rgb="FF95B3D7"/>
      </top>
      <bottom style="thin">
        <color rgb="FF95B3D7"/>
      </bottom>
      <diagonal/>
    </border>
    <border>
      <left style="thin">
        <color rgb="FF95B3D7"/>
      </left>
      <right/>
      <top style="medium">
        <color rgb="FF95B3D7"/>
      </top>
      <bottom style="thin">
        <color rgb="FF95B3D7"/>
      </bottom>
      <diagonal/>
    </border>
    <border>
      <left/>
      <right/>
      <top style="medium">
        <color rgb="FF95B3D7"/>
      </top>
      <bottom style="thin">
        <color rgb="FF95B3D7"/>
      </bottom>
      <diagonal/>
    </border>
    <border>
      <left/>
      <right style="medium">
        <color rgb="FF95B3D7"/>
      </right>
      <top style="medium">
        <color rgb="FF95B3D7"/>
      </top>
      <bottom style="thin">
        <color rgb="FF95B3D7"/>
      </bottom>
      <diagonal/>
    </border>
    <border>
      <left style="medium">
        <color rgb="FF95B3D7"/>
      </left>
      <right/>
      <top style="thin">
        <color rgb="FF95B3D7"/>
      </top>
      <bottom style="medium">
        <color rgb="FF95B3D7"/>
      </bottom>
      <diagonal/>
    </border>
    <border>
      <left/>
      <right style="thin">
        <color rgb="FF95B3D7"/>
      </right>
      <top style="thin">
        <color rgb="FF95B3D7"/>
      </top>
      <bottom style="medium">
        <color rgb="FF95B3D7"/>
      </bottom>
      <diagonal/>
    </border>
    <border>
      <left style="thin">
        <color rgb="FF95B3D7"/>
      </left>
      <right/>
      <top style="thin">
        <color rgb="FF95B3D7"/>
      </top>
      <bottom style="medium">
        <color rgb="FF95B3D7"/>
      </bottom>
      <diagonal/>
    </border>
    <border>
      <left/>
      <right/>
      <top style="thin">
        <color rgb="FF95B3D7"/>
      </top>
      <bottom style="medium">
        <color rgb="FF95B3D7"/>
      </bottom>
      <diagonal/>
    </border>
    <border>
      <left/>
      <right style="medium">
        <color rgb="FF95B3D7"/>
      </right>
      <top style="thin">
        <color rgb="FF95B3D7"/>
      </top>
      <bottom style="medium">
        <color rgb="FF95B3D7"/>
      </bottom>
      <diagonal/>
    </border>
    <border>
      <left style="medium">
        <color rgb="FF95B3D7"/>
      </left>
      <right/>
      <top style="medium">
        <color rgb="FF95B3D7"/>
      </top>
      <bottom/>
      <diagonal/>
    </border>
    <border>
      <left/>
      <right style="thin">
        <color rgb="FF95B3D7"/>
      </right>
      <top style="medium">
        <color rgb="FF95B3D7"/>
      </top>
      <bottom/>
      <diagonal/>
    </border>
    <border>
      <left style="thin">
        <color rgb="FF95B3D7"/>
      </left>
      <right/>
      <top style="medium">
        <color rgb="FF95B3D7"/>
      </top>
      <bottom/>
      <diagonal/>
    </border>
    <border>
      <left/>
      <right/>
      <top style="medium">
        <color rgb="FF95B3D7"/>
      </top>
      <bottom/>
      <diagonal/>
    </border>
    <border>
      <left/>
      <right style="medium">
        <color rgb="FF95B3D7"/>
      </right>
      <top style="medium">
        <color rgb="FF95B3D7"/>
      </top>
      <bottom/>
      <diagonal/>
    </border>
    <border>
      <left style="medium">
        <color rgb="FF95B3D7"/>
      </left>
      <right/>
      <top/>
      <bottom/>
      <diagonal/>
    </border>
    <border>
      <left/>
      <right style="thin">
        <color rgb="FF95B3D7"/>
      </right>
      <top/>
      <bottom/>
      <diagonal/>
    </border>
    <border>
      <left style="thin">
        <color rgb="FF95B3D7"/>
      </left>
      <right/>
      <top/>
      <bottom/>
      <diagonal/>
    </border>
    <border>
      <left/>
      <right style="medium">
        <color rgb="FF95B3D7"/>
      </right>
      <top/>
      <bottom/>
      <diagonal/>
    </border>
    <border>
      <left style="medium">
        <color rgb="FF95B3D7"/>
      </left>
      <right/>
      <top/>
      <bottom style="medium">
        <color rgb="FF95B3D7"/>
      </bottom>
      <diagonal/>
    </border>
    <border>
      <left/>
      <right style="thin">
        <color rgb="FF95B3D7"/>
      </right>
      <top/>
      <bottom style="medium">
        <color rgb="FF95B3D7"/>
      </bottom>
      <diagonal/>
    </border>
    <border>
      <left style="thin">
        <color rgb="FF95B3D7"/>
      </left>
      <right/>
      <top/>
      <bottom style="medium">
        <color rgb="FF95B3D7"/>
      </bottom>
      <diagonal/>
    </border>
    <border>
      <left/>
      <right/>
      <top/>
      <bottom style="medium">
        <color rgb="FF95B3D7"/>
      </bottom>
      <diagonal/>
    </border>
    <border>
      <left/>
      <right style="medium">
        <color rgb="FF95B3D7"/>
      </right>
      <top/>
      <bottom style="medium">
        <color rgb="FF95B3D7"/>
      </bottom>
      <diagonal/>
    </border>
    <border>
      <left style="medium">
        <color rgb="FF95B3D7"/>
      </left>
      <right/>
      <top style="thin">
        <color rgb="FF95B3D7"/>
      </top>
      <bottom style="thin">
        <color rgb="FF95B3D7"/>
      </bottom>
      <diagonal/>
    </border>
    <border>
      <left/>
      <right style="thin">
        <color rgb="FF95B3D7"/>
      </right>
      <top style="thin">
        <color rgb="FF95B3D7"/>
      </top>
      <bottom style="thin">
        <color rgb="FF95B3D7"/>
      </bottom>
      <diagonal/>
    </border>
    <border>
      <left style="thin">
        <color rgb="FF95B3D7"/>
      </left>
      <right/>
      <top style="thin">
        <color rgb="FF95B3D7"/>
      </top>
      <bottom style="thin">
        <color rgb="FF95B3D7"/>
      </bottom>
      <diagonal/>
    </border>
    <border>
      <left/>
      <right/>
      <top style="thin">
        <color rgb="FF95B3D7"/>
      </top>
      <bottom style="thin">
        <color rgb="FF95B3D7"/>
      </bottom>
      <diagonal/>
    </border>
    <border>
      <left/>
      <right style="medium">
        <color rgb="FF95B3D7"/>
      </right>
      <top style="thin">
        <color rgb="FF95B3D7"/>
      </top>
      <bottom style="thin">
        <color rgb="FF95B3D7"/>
      </bottom>
      <diagonal/>
    </border>
    <border>
      <left style="medium">
        <color rgb="FF95B3D7"/>
      </left>
      <right/>
      <top style="thin">
        <color rgb="FF95B3D7"/>
      </top>
      <bottom style="hair">
        <color rgb="FF95B3D7"/>
      </bottom>
      <diagonal/>
    </border>
    <border>
      <left/>
      <right style="thin">
        <color rgb="FF95B3D7"/>
      </right>
      <top style="thin">
        <color rgb="FF95B3D7"/>
      </top>
      <bottom style="hair">
        <color rgb="FF95B3D7"/>
      </bottom>
      <diagonal/>
    </border>
    <border>
      <left style="thin">
        <color rgb="FF95B3D7"/>
      </left>
      <right/>
      <top style="thin">
        <color rgb="FF95B3D7"/>
      </top>
      <bottom style="hair">
        <color rgb="FF95B3D7"/>
      </bottom>
      <diagonal/>
    </border>
    <border>
      <left/>
      <right/>
      <top style="thin">
        <color rgb="FF95B3D7"/>
      </top>
      <bottom style="hair">
        <color rgb="FF95B3D7"/>
      </bottom>
      <diagonal/>
    </border>
    <border>
      <left/>
      <right style="medium">
        <color rgb="FF95B3D7"/>
      </right>
      <top style="thin">
        <color rgb="FF95B3D7"/>
      </top>
      <bottom style="hair">
        <color rgb="FF95B3D7"/>
      </bottom>
      <diagonal/>
    </border>
    <border>
      <left style="medium">
        <color rgb="FF95B3D7"/>
      </left>
      <right/>
      <top style="hair">
        <color rgb="FF95B3D7"/>
      </top>
      <bottom style="hair">
        <color rgb="FF95B3D7"/>
      </bottom>
      <diagonal/>
    </border>
    <border>
      <left/>
      <right style="thin">
        <color rgb="FF95B3D7"/>
      </right>
      <top style="hair">
        <color rgb="FF95B3D7"/>
      </top>
      <bottom style="hair">
        <color rgb="FF95B3D7"/>
      </bottom>
      <diagonal/>
    </border>
    <border>
      <left style="thin">
        <color rgb="FF95B3D7"/>
      </left>
      <right/>
      <top style="hair">
        <color rgb="FF95B3D7"/>
      </top>
      <bottom style="hair">
        <color rgb="FF95B3D7"/>
      </bottom>
      <diagonal/>
    </border>
    <border>
      <left/>
      <right/>
      <top style="hair">
        <color rgb="FF95B3D7"/>
      </top>
      <bottom style="hair">
        <color rgb="FF95B3D7"/>
      </bottom>
      <diagonal/>
    </border>
    <border>
      <left/>
      <right style="medium">
        <color rgb="FF95B3D7"/>
      </right>
      <top style="hair">
        <color rgb="FF95B3D7"/>
      </top>
      <bottom style="hair">
        <color rgb="FF95B3D7"/>
      </bottom>
      <diagonal/>
    </border>
    <border>
      <left style="medium">
        <color rgb="FF95B3D7"/>
      </left>
      <right/>
      <top style="hair">
        <color rgb="FF95B3D7"/>
      </top>
      <bottom style="thin">
        <color rgb="FF95B3D7"/>
      </bottom>
      <diagonal/>
    </border>
    <border>
      <left/>
      <right style="thin">
        <color rgb="FF95B3D7"/>
      </right>
      <top style="hair">
        <color rgb="FF95B3D7"/>
      </top>
      <bottom style="thin">
        <color rgb="FF95B3D7"/>
      </bottom>
      <diagonal/>
    </border>
    <border>
      <left style="thin">
        <color rgb="FF95B3D7"/>
      </left>
      <right/>
      <top style="hair">
        <color rgb="FF95B3D7"/>
      </top>
      <bottom style="thin">
        <color rgb="FF95B3D7"/>
      </bottom>
      <diagonal/>
    </border>
    <border>
      <left/>
      <right/>
      <top style="hair">
        <color rgb="FF95B3D7"/>
      </top>
      <bottom style="thin">
        <color rgb="FF95B3D7"/>
      </bottom>
      <diagonal/>
    </border>
    <border>
      <left/>
      <right style="medium">
        <color rgb="FF95B3D7"/>
      </right>
      <top style="hair">
        <color rgb="FF95B3D7"/>
      </top>
      <bottom style="thin">
        <color rgb="FF95B3D7"/>
      </bottom>
      <diagonal/>
    </border>
    <border>
      <left style="medium">
        <color rgb="FF95B3D7"/>
      </left>
      <right/>
      <top style="thin">
        <color rgb="FF95B3D7"/>
      </top>
      <bottom/>
      <diagonal/>
    </border>
    <border>
      <left/>
      <right/>
      <top style="thin">
        <color rgb="FF95B3D7"/>
      </top>
      <bottom/>
      <diagonal/>
    </border>
    <border>
      <left/>
      <right style="medium">
        <color rgb="FF95B3D7"/>
      </right>
      <top style="thin">
        <color rgb="FF95B3D7"/>
      </top>
      <bottom/>
      <diagonal/>
    </border>
    <border>
      <left/>
      <right style="thin">
        <color rgb="FF95B3D7"/>
      </right>
      <top style="thin">
        <color rgb="FF95B3D7"/>
      </top>
      <bottom/>
      <diagonal/>
    </border>
    <border>
      <left style="thin">
        <color rgb="FF95B3D7"/>
      </left>
      <right/>
      <top style="thin">
        <color rgb="FF95B3D7"/>
      </top>
      <bottom/>
      <diagonal/>
    </border>
    <border>
      <left style="medium">
        <color rgb="FF95B3D7"/>
      </left>
      <right/>
      <top/>
      <bottom style="thin">
        <color rgb="FF95B3D7"/>
      </bottom>
      <diagonal/>
    </border>
    <border>
      <left/>
      <right style="thin">
        <color rgb="FF95B3D7"/>
      </right>
      <top/>
      <bottom style="thin">
        <color rgb="FF95B3D7"/>
      </bottom>
      <diagonal/>
    </border>
    <border>
      <left style="thin">
        <color rgb="FF95B3D7"/>
      </left>
      <right/>
      <top/>
      <bottom style="thin">
        <color rgb="FF95B3D7"/>
      </bottom>
      <diagonal/>
    </border>
    <border>
      <left/>
      <right/>
      <top/>
      <bottom style="thin">
        <color rgb="FF95B3D7"/>
      </bottom>
      <diagonal/>
    </border>
    <border>
      <left style="thin">
        <color rgb="FF95B3D7"/>
      </left>
      <right style="thin">
        <color rgb="FF95B3D7"/>
      </right>
      <top style="thin">
        <color rgb="FF95B3D7"/>
      </top>
      <bottom style="thin">
        <color rgb="FF95B3D7"/>
      </bottom>
      <diagonal/>
    </border>
    <border>
      <left style="thin">
        <color rgb="FF95B3D7"/>
      </left>
      <right style="medium">
        <color rgb="FF95B3D7"/>
      </right>
      <top style="thin">
        <color rgb="FF95B3D7"/>
      </top>
      <bottom style="thin">
        <color rgb="FF95B3D7"/>
      </bottom>
      <diagonal/>
    </border>
    <border>
      <left style="thin">
        <color rgb="FF95B3D7"/>
      </left>
      <right style="thin">
        <color rgb="FF95B3D7"/>
      </right>
      <top style="thin">
        <color rgb="FF95B3D7"/>
      </top>
      <bottom style="hair">
        <color rgb="FF95B3D7"/>
      </bottom>
      <diagonal/>
    </border>
    <border>
      <left style="thin">
        <color rgb="FF95B3D7"/>
      </left>
      <right style="medium">
        <color rgb="FF95B3D7"/>
      </right>
      <top style="thin">
        <color rgb="FF95B3D7"/>
      </top>
      <bottom style="hair">
        <color rgb="FF95B3D7"/>
      </bottom>
      <diagonal/>
    </border>
    <border>
      <left style="thin">
        <color rgb="FF95B3D7"/>
      </left>
      <right style="thin">
        <color rgb="FF95B3D7"/>
      </right>
      <top style="hair">
        <color rgb="FF95B3D7"/>
      </top>
      <bottom style="hair">
        <color rgb="FF95B3D7"/>
      </bottom>
      <diagonal/>
    </border>
    <border>
      <left style="thin">
        <color rgb="FF95B3D7"/>
      </left>
      <right style="medium">
        <color rgb="FF95B3D7"/>
      </right>
      <top style="hair">
        <color rgb="FF95B3D7"/>
      </top>
      <bottom style="hair">
        <color rgb="FF95B3D7"/>
      </bottom>
      <diagonal/>
    </border>
    <border>
      <left style="thin">
        <color rgb="FF95B3D7"/>
      </left>
      <right style="thin">
        <color rgb="FF95B3D7"/>
      </right>
      <top style="hair">
        <color rgb="FF95B3D7"/>
      </top>
      <bottom style="thin">
        <color rgb="FF95B3D7"/>
      </bottom>
      <diagonal/>
    </border>
    <border>
      <left style="thin">
        <color rgb="FF95B3D7"/>
      </left>
      <right style="medium">
        <color rgb="FF95B3D7"/>
      </right>
      <top style="hair">
        <color rgb="FF95B3D7"/>
      </top>
      <bottom style="thin">
        <color rgb="FF95B3D7"/>
      </bottom>
      <diagonal/>
    </border>
    <border>
      <left style="medium">
        <color rgb="FF95B3D7"/>
      </left>
      <right style="thin">
        <color rgb="FF95B3D7"/>
      </right>
      <top style="medium">
        <color rgb="FF95B3D7"/>
      </top>
      <bottom/>
      <diagonal/>
    </border>
    <border>
      <left style="medium">
        <color rgb="FF95B3D7"/>
      </left>
      <right style="thin">
        <color rgb="FF95B3D7"/>
      </right>
      <top/>
      <bottom style="medium">
        <color rgb="FF95B3D7"/>
      </bottom>
      <diagonal/>
    </border>
    <border>
      <left style="medium">
        <color rgb="FF95B3D7"/>
      </left>
      <right style="thin">
        <color rgb="FF95B3D7"/>
      </right>
      <top style="medium">
        <color rgb="FF95B3D7"/>
      </top>
      <bottom style="medium">
        <color rgb="FF95B3D7"/>
      </bottom>
      <diagonal/>
    </border>
    <border>
      <left style="medium">
        <color rgb="FF95B3D7"/>
      </left>
      <right/>
      <top style="medium">
        <color rgb="FF95B3D7"/>
      </top>
      <bottom style="medium">
        <color rgb="FF95B3D7"/>
      </bottom>
      <diagonal/>
    </border>
    <border>
      <left/>
      <right/>
      <top style="medium">
        <color rgb="FF95B3D7"/>
      </top>
      <bottom style="medium">
        <color rgb="FF95B3D7"/>
      </bottom>
      <diagonal/>
    </border>
    <border>
      <left/>
      <right style="medium">
        <color rgb="FF95B3D7"/>
      </right>
      <top style="medium">
        <color rgb="FF95B3D7"/>
      </top>
      <bottom style="medium">
        <color rgb="FF95B3D7"/>
      </bottom>
      <diagonal/>
    </border>
    <border>
      <left style="medium">
        <color rgb="FF95B3D7"/>
      </left>
      <right style="thin">
        <color rgb="FF95B3D7"/>
      </right>
      <top style="thin">
        <color rgb="FF95B3D7"/>
      </top>
      <bottom style="thin">
        <color rgb="FF95B3D7"/>
      </bottom>
      <diagonal/>
    </border>
    <border>
      <left style="medium">
        <color rgb="FF95B3D7"/>
      </left>
      <right style="thin">
        <color rgb="FF95B3D7"/>
      </right>
      <top style="thin">
        <color rgb="FF95B3D7"/>
      </top>
      <bottom style="medium">
        <color rgb="FF95B3D7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/>
      <top style="thin">
        <color rgb="FF95B3D7"/>
      </top>
      <bottom/>
      <diagonal/>
    </border>
  </borders>
  <cellStyleXfs count="1">
    <xf numFmtId="0" fontId="0" fillId="0" borderId="0"/>
  </cellStyleXfs>
  <cellXfs count="244">
    <xf numFmtId="0" fontId="0" fillId="0" borderId="0" xfId="0"/>
    <xf numFmtId="0" fontId="3" fillId="0" borderId="0" xfId="0" applyFont="1"/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9" fillId="0" borderId="4" xfId="0" applyFont="1" applyBorder="1" applyAlignment="1">
      <alignment horizontal="right"/>
    </xf>
    <xf numFmtId="0" fontId="9" fillId="0" borderId="0" xfId="0" applyFont="1" applyAlignment="1">
      <alignment horizontal="center" vertical="center" wrapText="1"/>
    </xf>
    <xf numFmtId="0" fontId="10" fillId="0" borderId="0" xfId="0" applyFont="1"/>
    <xf numFmtId="0" fontId="10" fillId="0" borderId="5" xfId="0" applyFont="1" applyBorder="1"/>
    <xf numFmtId="0" fontId="10" fillId="0" borderId="4" xfId="0" applyFont="1" applyBorder="1"/>
    <xf numFmtId="0" fontId="9" fillId="3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/>
    </xf>
    <xf numFmtId="0" fontId="9" fillId="4" borderId="15" xfId="0" applyFont="1" applyFill="1" applyBorder="1" applyAlignment="1">
      <alignment vertical="center" wrapText="1"/>
    </xf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13" fillId="0" borderId="0" xfId="0" applyFont="1"/>
    <xf numFmtId="0" fontId="10" fillId="4" borderId="16" xfId="0" applyFont="1" applyFill="1" applyBorder="1" applyAlignment="1">
      <alignment horizontal="center"/>
    </xf>
    <xf numFmtId="0" fontId="10" fillId="5" borderId="1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wrapText="1"/>
    </xf>
    <xf numFmtId="0" fontId="10" fillId="0" borderId="12" xfId="0" applyFont="1" applyBorder="1" applyAlignment="1">
      <alignment horizontal="center"/>
    </xf>
    <xf numFmtId="0" fontId="14" fillId="0" borderId="4" xfId="0" applyFont="1" applyBorder="1" applyAlignment="1">
      <alignment horizontal="left"/>
    </xf>
    <xf numFmtId="0" fontId="10" fillId="0" borderId="1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5" borderId="14" xfId="0" applyFont="1" applyFill="1" applyBorder="1" applyAlignment="1">
      <alignment horizontal="center"/>
    </xf>
    <xf numFmtId="165" fontId="10" fillId="0" borderId="0" xfId="0" applyNumberFormat="1" applyFont="1" applyAlignment="1">
      <alignment horizontal="center"/>
    </xf>
    <xf numFmtId="0" fontId="10" fillId="5" borderId="20" xfId="0" applyFont="1" applyFill="1" applyBorder="1"/>
    <xf numFmtId="165" fontId="9" fillId="5" borderId="20" xfId="0" applyNumberFormat="1" applyFont="1" applyFill="1" applyBorder="1" applyAlignment="1">
      <alignment horizontal="center"/>
    </xf>
    <xf numFmtId="0" fontId="10" fillId="5" borderId="21" xfId="0" applyFont="1" applyFill="1" applyBorder="1"/>
    <xf numFmtId="0" fontId="9" fillId="0" borderId="0" xfId="0" applyFont="1"/>
    <xf numFmtId="165" fontId="9" fillId="0" borderId="0" xfId="0" applyNumberFormat="1" applyFont="1" applyAlignment="1">
      <alignment horizontal="center"/>
    </xf>
    <xf numFmtId="0" fontId="9" fillId="0" borderId="4" xfId="0" applyFont="1" applyBorder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8" fillId="0" borderId="4" xfId="0" applyFont="1" applyBorder="1"/>
    <xf numFmtId="0" fontId="15" fillId="0" borderId="0" xfId="0" applyFont="1"/>
    <xf numFmtId="0" fontId="18" fillId="0" borderId="0" xfId="0" applyFont="1" applyAlignment="1">
      <alignment horizontal="center"/>
    </xf>
    <xf numFmtId="0" fontId="10" fillId="0" borderId="6" xfId="0" applyFont="1" applyBorder="1"/>
    <xf numFmtId="0" fontId="10" fillId="0" borderId="7" xfId="0" applyFont="1" applyBorder="1"/>
    <xf numFmtId="0" fontId="10" fillId="0" borderId="8" xfId="0" applyFont="1" applyBorder="1"/>
    <xf numFmtId="0" fontId="19" fillId="0" borderId="0" xfId="0" applyFont="1"/>
    <xf numFmtId="0" fontId="19" fillId="0" borderId="22" xfId="0" applyFont="1" applyBorder="1"/>
    <xf numFmtId="0" fontId="19" fillId="0" borderId="24" xfId="0" applyFont="1" applyBorder="1"/>
    <xf numFmtId="0" fontId="22" fillId="0" borderId="24" xfId="0" applyFont="1" applyBorder="1"/>
    <xf numFmtId="0" fontId="22" fillId="0" borderId="0" xfId="0" applyFont="1"/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21" fillId="2" borderId="78" xfId="0" applyFont="1" applyFill="1" applyBorder="1" applyAlignment="1">
      <alignment horizontal="center" vertical="center"/>
    </xf>
    <xf numFmtId="0" fontId="21" fillId="2" borderId="79" xfId="0" applyFont="1" applyFill="1" applyBorder="1" applyAlignment="1">
      <alignment horizontal="center" vertical="center"/>
    </xf>
    <xf numFmtId="0" fontId="22" fillId="0" borderId="80" xfId="0" applyFont="1" applyBorder="1" applyAlignment="1">
      <alignment horizontal="right" vertical="center"/>
    </xf>
    <xf numFmtId="0" fontId="22" fillId="0" borderId="81" xfId="0" applyFont="1" applyBorder="1" applyAlignment="1">
      <alignment horizontal="right" vertical="center"/>
    </xf>
    <xf numFmtId="164" fontId="19" fillId="0" borderId="0" xfId="0" applyNumberFormat="1" applyFont="1"/>
    <xf numFmtId="3" fontId="19" fillId="0" borderId="0" xfId="0" applyNumberFormat="1" applyFont="1"/>
    <xf numFmtId="0" fontId="22" fillId="0" borderId="82" xfId="0" applyFont="1" applyBorder="1" applyAlignment="1">
      <alignment horizontal="right" vertical="center"/>
    </xf>
    <xf numFmtId="0" fontId="22" fillId="0" borderId="83" xfId="0" applyFont="1" applyBorder="1" applyAlignment="1">
      <alignment horizontal="right" vertical="center"/>
    </xf>
    <xf numFmtId="0" fontId="22" fillId="0" borderId="84" xfId="0" applyFont="1" applyBorder="1" applyAlignment="1">
      <alignment horizontal="right" vertical="center"/>
    </xf>
    <xf numFmtId="0" fontId="22" fillId="0" borderId="85" xfId="0" applyFont="1" applyBorder="1" applyAlignment="1">
      <alignment horizontal="right" vertical="center"/>
    </xf>
    <xf numFmtId="0" fontId="21" fillId="0" borderId="78" xfId="0" applyFont="1" applyBorder="1" applyAlignment="1">
      <alignment horizontal="right" vertical="center"/>
    </xf>
    <xf numFmtId="0" fontId="22" fillId="5" borderId="78" xfId="0" applyFont="1" applyFill="1" applyBorder="1" applyAlignment="1">
      <alignment horizontal="right" vertical="center"/>
    </xf>
    <xf numFmtId="165" fontId="22" fillId="5" borderId="79" xfId="0" applyNumberFormat="1" applyFont="1" applyFill="1" applyBorder="1" applyAlignment="1">
      <alignment horizontal="right" vertical="center"/>
    </xf>
    <xf numFmtId="165" fontId="21" fillId="0" borderId="0" xfId="0" applyNumberFormat="1" applyFont="1" applyAlignment="1">
      <alignment horizontal="center"/>
    </xf>
    <xf numFmtId="0" fontId="19" fillId="0" borderId="0" xfId="0" applyFont="1" applyAlignment="1">
      <alignment horizontal="right"/>
    </xf>
    <xf numFmtId="0" fontId="21" fillId="0" borderId="47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21" fillId="2" borderId="88" xfId="0" applyFont="1" applyFill="1" applyBorder="1" applyAlignment="1">
      <alignment horizontal="right" vertical="center"/>
    </xf>
    <xf numFmtId="0" fontId="22" fillId="0" borderId="38" xfId="0" applyFont="1" applyBorder="1"/>
    <xf numFmtId="0" fontId="25" fillId="2" borderId="92" xfId="0" applyFont="1" applyFill="1" applyBorder="1" applyAlignment="1">
      <alignment horizontal="center"/>
    </xf>
    <xf numFmtId="0" fontId="25" fillId="0" borderId="92" xfId="0" applyFont="1" applyBorder="1" applyAlignment="1">
      <alignment horizontal="right" vertical="center"/>
    </xf>
    <xf numFmtId="0" fontId="25" fillId="0" borderId="93" xfId="0" applyFont="1" applyBorder="1" applyAlignment="1">
      <alignment horizontal="right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19" fillId="0" borderId="94" xfId="0" applyFont="1" applyBorder="1"/>
    <xf numFmtId="0" fontId="19" fillId="0" borderId="95" xfId="0" applyFont="1" applyBorder="1"/>
    <xf numFmtId="0" fontId="22" fillId="0" borderId="95" xfId="0" applyFont="1" applyBorder="1"/>
    <xf numFmtId="0" fontId="22" fillId="0" borderId="96" xfId="0" applyFont="1" applyBorder="1"/>
    <xf numFmtId="0" fontId="31" fillId="0" borderId="22" xfId="0" applyFont="1" applyBorder="1"/>
    <xf numFmtId="0" fontId="32" fillId="0" borderId="80" xfId="0" applyFont="1" applyBorder="1" applyAlignment="1">
      <alignment horizontal="right" vertical="center"/>
    </xf>
    <xf numFmtId="0" fontId="32" fillId="0" borderId="81" xfId="0" applyFont="1" applyBorder="1" applyAlignment="1">
      <alignment horizontal="right" vertical="center"/>
    </xf>
    <xf numFmtId="0" fontId="32" fillId="0" borderId="24" xfId="0" applyFont="1" applyBorder="1"/>
    <xf numFmtId="164" fontId="31" fillId="0" borderId="0" xfId="0" applyNumberFormat="1" applyFont="1"/>
    <xf numFmtId="3" fontId="31" fillId="0" borderId="0" xfId="0" applyNumberFormat="1" applyFont="1"/>
    <xf numFmtId="0" fontId="31" fillId="0" borderId="0" xfId="0" applyFont="1"/>
    <xf numFmtId="0" fontId="33" fillId="0" borderId="0" xfId="0" applyFont="1"/>
    <xf numFmtId="0" fontId="21" fillId="0" borderId="54" xfId="0" applyFont="1" applyBorder="1" applyAlignment="1">
      <alignment horizontal="right" vertical="center" wrapText="1"/>
    </xf>
    <xf numFmtId="0" fontId="2" fillId="0" borderId="55" xfId="0" applyFont="1" applyBorder="1"/>
    <xf numFmtId="0" fontId="21" fillId="0" borderId="59" xfId="0" applyFont="1" applyBorder="1" applyAlignment="1">
      <alignment horizontal="right" vertical="center" wrapText="1"/>
    </xf>
    <xf numFmtId="0" fontId="2" fillId="0" borderId="60" xfId="0" applyFont="1" applyBorder="1"/>
    <xf numFmtId="0" fontId="21" fillId="2" borderId="25" xfId="0" applyFont="1" applyFill="1" applyBorder="1" applyAlignment="1">
      <alignment horizontal="center"/>
    </xf>
    <xf numFmtId="0" fontId="2" fillId="0" borderId="28" xfId="0" applyFont="1" applyBorder="1"/>
    <xf numFmtId="0" fontId="2" fillId="0" borderId="29" xfId="0" applyFont="1" applyBorder="1"/>
    <xf numFmtId="0" fontId="21" fillId="2" borderId="73" xfId="0" applyFont="1" applyFill="1" applyBorder="1" applyAlignment="1">
      <alignment horizontal="center" vertical="center" wrapText="1"/>
    </xf>
    <xf numFmtId="0" fontId="2" fillId="0" borderId="70" xfId="0" applyFont="1" applyBorder="1"/>
    <xf numFmtId="0" fontId="2" fillId="0" borderId="72" xfId="0" applyFont="1" applyBorder="1"/>
    <xf numFmtId="0" fontId="2" fillId="0" borderId="76" xfId="0" applyFont="1" applyBorder="1"/>
    <xf numFmtId="0" fontId="2" fillId="0" borderId="77" xfId="0" applyFont="1" applyBorder="1"/>
    <xf numFmtId="0" fontId="2" fillId="0" borderId="75" xfId="0" applyFont="1" applyBorder="1"/>
    <xf numFmtId="0" fontId="21" fillId="0" borderId="64" xfId="0" applyFont="1" applyBorder="1" applyAlignment="1">
      <alignment horizontal="right" vertical="center" wrapText="1"/>
    </xf>
    <xf numFmtId="0" fontId="2" fillId="0" borderId="65" xfId="0" applyFont="1" applyBorder="1"/>
    <xf numFmtId="0" fontId="21" fillId="2" borderId="69" xfId="0" applyFont="1" applyFill="1" applyBorder="1" applyAlignment="1">
      <alignment horizontal="center" vertical="center"/>
    </xf>
    <xf numFmtId="0" fontId="2" fillId="0" borderId="74" xfId="0" applyFont="1" applyBorder="1"/>
    <xf numFmtId="0" fontId="19" fillId="0" borderId="56" xfId="0" applyFont="1" applyBorder="1" applyAlignment="1">
      <alignment horizontal="left" vertical="center"/>
    </xf>
    <xf numFmtId="0" fontId="2" fillId="0" borderId="57" xfId="0" applyFont="1" applyBorder="1"/>
    <xf numFmtId="164" fontId="22" fillId="0" borderId="56" xfId="0" applyNumberFormat="1" applyFont="1" applyBorder="1" applyAlignment="1">
      <alignment horizontal="left" vertical="center"/>
    </xf>
    <xf numFmtId="0" fontId="2" fillId="0" borderId="58" xfId="0" applyFont="1" applyBorder="1"/>
    <xf numFmtId="164" fontId="22" fillId="0" borderId="61" xfId="0" applyNumberFormat="1" applyFont="1" applyBorder="1" applyAlignment="1">
      <alignment horizontal="left" vertical="center"/>
    </xf>
    <xf numFmtId="0" fontId="2" fillId="0" borderId="63" xfId="0" applyFont="1" applyBorder="1"/>
    <xf numFmtId="0" fontId="19" fillId="0" borderId="61" xfId="0" applyFont="1" applyBorder="1" applyAlignment="1">
      <alignment horizontal="left" vertical="center" wrapText="1"/>
    </xf>
    <xf numFmtId="0" fontId="2" fillId="0" borderId="62" xfId="0" applyFont="1" applyBorder="1" applyAlignment="1">
      <alignment wrapText="1"/>
    </xf>
    <xf numFmtId="0" fontId="2" fillId="0" borderId="60" xfId="0" applyFont="1" applyBorder="1" applyAlignment="1">
      <alignment wrapText="1"/>
    </xf>
    <xf numFmtId="0" fontId="19" fillId="0" borderId="61" xfId="0" applyFont="1" applyBorder="1" applyAlignment="1">
      <alignment horizontal="left" vertical="center"/>
    </xf>
    <xf numFmtId="0" fontId="2" fillId="0" borderId="62" xfId="0" applyFont="1" applyBorder="1"/>
    <xf numFmtId="0" fontId="21" fillId="2" borderId="86" xfId="0" applyFont="1" applyFill="1" applyBorder="1" applyAlignment="1">
      <alignment horizontal="right" vertical="center" wrapText="1"/>
    </xf>
    <xf numFmtId="0" fontId="2" fillId="0" borderId="87" xfId="0" applyFont="1" applyBorder="1"/>
    <xf numFmtId="0" fontId="24" fillId="0" borderId="69" xfId="0" applyFont="1" applyBorder="1" applyAlignment="1">
      <alignment horizontal="left" vertical="top" wrapText="1"/>
    </xf>
    <xf numFmtId="0" fontId="2" fillId="0" borderId="71" xfId="0" applyFont="1" applyBorder="1"/>
    <xf numFmtId="0" fontId="25" fillId="0" borderId="44" xfId="0" applyFont="1" applyBorder="1" applyAlignment="1">
      <alignment horizontal="left" vertical="top"/>
    </xf>
    <xf numFmtId="0" fontId="2" fillId="0" borderId="47" xfId="0" applyFont="1" applyBorder="1"/>
    <xf numFmtId="0" fontId="2" fillId="0" borderId="48" xfId="0" applyFont="1" applyBorder="1"/>
    <xf numFmtId="0" fontId="21" fillId="0" borderId="37" xfId="0" applyFont="1" applyBorder="1" applyAlignment="1">
      <alignment horizontal="left" vertical="center" wrapText="1"/>
    </xf>
    <xf numFmtId="0" fontId="2" fillId="0" borderId="38" xfId="0" applyFont="1" applyBorder="1"/>
    <xf numFmtId="0" fontId="2" fillId="0" borderId="39" xfId="0" applyFont="1" applyBorder="1"/>
    <xf numFmtId="0" fontId="2" fillId="0" borderId="46" xfId="0" applyFont="1" applyBorder="1"/>
    <xf numFmtId="0" fontId="21" fillId="2" borderId="51" xfId="0" applyFont="1" applyFill="1" applyBorder="1" applyAlignment="1">
      <alignment horizontal="center" vertical="center"/>
    </xf>
    <xf numFmtId="0" fontId="2" fillId="0" borderId="52" xfId="0" applyFont="1" applyBorder="1"/>
    <xf numFmtId="0" fontId="2" fillId="0" borderId="53" xfId="0" applyFont="1" applyBorder="1"/>
    <xf numFmtId="0" fontId="26" fillId="0" borderId="64" xfId="0" applyFont="1" applyBorder="1" applyAlignment="1">
      <alignment horizontal="left"/>
    </xf>
    <xf numFmtId="164" fontId="32" fillId="4" borderId="56" xfId="0" applyNumberFormat="1" applyFont="1" applyFill="1" applyBorder="1" applyAlignment="1">
      <alignment horizontal="left" vertical="center"/>
    </xf>
    <xf numFmtId="164" fontId="32" fillId="4" borderId="57" xfId="0" applyNumberFormat="1" applyFont="1" applyFill="1" applyBorder="1" applyAlignment="1">
      <alignment horizontal="left" vertical="center"/>
    </xf>
    <xf numFmtId="164" fontId="32" fillId="4" borderId="55" xfId="0" applyNumberFormat="1" applyFont="1" applyFill="1" applyBorder="1" applyAlignment="1">
      <alignment horizontal="left" vertical="center"/>
    </xf>
    <xf numFmtId="0" fontId="30" fillId="0" borderId="97" xfId="0" applyFont="1" applyBorder="1" applyAlignment="1">
      <alignment horizontal="center" vertical="center" wrapText="1"/>
    </xf>
    <xf numFmtId="0" fontId="30" fillId="0" borderId="72" xfId="0" applyFont="1" applyBorder="1" applyAlignment="1">
      <alignment horizontal="center" vertical="center" wrapText="1"/>
    </xf>
    <xf numFmtId="164" fontId="22" fillId="4" borderId="56" xfId="0" applyNumberFormat="1" applyFont="1" applyFill="1" applyBorder="1" applyAlignment="1">
      <alignment horizontal="left" vertical="center"/>
    </xf>
    <xf numFmtId="164" fontId="22" fillId="4" borderId="57" xfId="0" applyNumberFormat="1" applyFont="1" applyFill="1" applyBorder="1" applyAlignment="1">
      <alignment horizontal="left" vertical="center"/>
    </xf>
    <xf numFmtId="164" fontId="22" fillId="4" borderId="55" xfId="0" applyNumberFormat="1" applyFont="1" applyFill="1" applyBorder="1" applyAlignment="1">
      <alignment horizontal="left" vertical="center"/>
    </xf>
    <xf numFmtId="0" fontId="25" fillId="0" borderId="89" xfId="0" applyFont="1" applyBorder="1" applyAlignment="1">
      <alignment horizontal="left" vertical="center" wrapText="1"/>
    </xf>
    <xf numFmtId="0" fontId="2" fillId="0" borderId="90" xfId="0" applyFont="1" applyBorder="1"/>
    <xf numFmtId="0" fontId="2" fillId="0" borderId="91" xfId="0" applyFont="1" applyBorder="1"/>
    <xf numFmtId="0" fontId="25" fillId="2" borderId="25" xfId="0" applyFont="1" applyFill="1" applyBorder="1" applyAlignment="1">
      <alignment horizontal="center" vertical="center"/>
    </xf>
    <xf numFmtId="0" fontId="25" fillId="2" borderId="51" xfId="0" applyFont="1" applyFill="1" applyBorder="1" applyAlignment="1">
      <alignment horizontal="center" vertical="top"/>
    </xf>
    <xf numFmtId="0" fontId="2" fillId="0" borderId="50" xfId="0" applyFont="1" applyBorder="1"/>
    <xf numFmtId="0" fontId="23" fillId="0" borderId="32" xfId="0" applyFont="1" applyBorder="1" applyAlignment="1">
      <alignment horizontal="left" vertical="center" wrapText="1"/>
    </xf>
    <xf numFmtId="0" fontId="2" fillId="0" borderId="31" xfId="0" applyFont="1" applyBorder="1"/>
    <xf numFmtId="0" fontId="23" fillId="0" borderId="32" xfId="0" applyFont="1" applyBorder="1" applyAlignment="1">
      <alignment horizontal="left" vertical="center"/>
    </xf>
    <xf numFmtId="0" fontId="2" fillId="0" borderId="33" xfId="0" applyFont="1" applyBorder="1"/>
    <xf numFmtId="0" fontId="2" fillId="0" borderId="34" xfId="0" applyFont="1" applyBorder="1"/>
    <xf numFmtId="0" fontId="27" fillId="0" borderId="0" xfId="0" applyFont="1" applyAlignment="1">
      <alignment horizontal="center" vertical="center" wrapText="1"/>
    </xf>
    <xf numFmtId="0" fontId="0" fillId="0" borderId="0" xfId="0"/>
    <xf numFmtId="0" fontId="23" fillId="0" borderId="51" xfId="0" applyFont="1" applyBorder="1" applyAlignment="1">
      <alignment horizontal="left" vertical="center" wrapText="1"/>
    </xf>
    <xf numFmtId="0" fontId="2" fillId="0" borderId="52" xfId="0" applyFont="1" applyBorder="1" applyAlignment="1">
      <alignment wrapText="1"/>
    </xf>
    <xf numFmtId="0" fontId="2" fillId="0" borderId="50" xfId="0" applyFont="1" applyBorder="1" applyAlignment="1">
      <alignment wrapText="1"/>
    </xf>
    <xf numFmtId="0" fontId="23" fillId="0" borderId="51" xfId="0" applyFont="1" applyBorder="1" applyAlignment="1">
      <alignment horizontal="left" vertical="center"/>
    </xf>
    <xf numFmtId="0" fontId="19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" fillId="0" borderId="23" xfId="0" applyFont="1" applyBorder="1"/>
    <xf numFmtId="0" fontId="2" fillId="0" borderId="13" xfId="0" applyFont="1" applyBorder="1"/>
    <xf numFmtId="0" fontId="20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1" fillId="2" borderId="25" xfId="0" applyFont="1" applyFill="1" applyBorder="1" applyAlignment="1">
      <alignment horizontal="right"/>
    </xf>
    <xf numFmtId="0" fontId="2" fillId="0" borderId="26" xfId="0" applyFont="1" applyBorder="1"/>
    <xf numFmtId="0" fontId="22" fillId="0" borderId="27" xfId="0" applyFont="1" applyBorder="1" applyAlignment="1">
      <alignment horizontal="left" vertical="center" wrapText="1"/>
    </xf>
    <xf numFmtId="3" fontId="22" fillId="0" borderId="32" xfId="0" applyNumberFormat="1" applyFont="1" applyBorder="1" applyAlignment="1">
      <alignment horizontal="left" vertical="center" wrapText="1"/>
    </xf>
    <xf numFmtId="3" fontId="21" fillId="0" borderId="0" xfId="0" applyNumberFormat="1" applyFont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" fillId="0" borderId="42" xfId="0" applyFont="1" applyBorder="1"/>
    <xf numFmtId="0" fontId="2" fillId="0" borderId="43" xfId="0" applyFont="1" applyBorder="1"/>
    <xf numFmtId="0" fontId="20" fillId="2" borderId="25" xfId="0" applyFont="1" applyFill="1" applyBorder="1" applyAlignment="1">
      <alignment horizontal="center" vertical="center"/>
    </xf>
    <xf numFmtId="0" fontId="21" fillId="2" borderId="51" xfId="0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right"/>
    </xf>
    <xf numFmtId="0" fontId="21" fillId="2" borderId="35" xfId="0" applyFont="1" applyFill="1" applyBorder="1" applyAlignment="1">
      <alignment horizontal="center" vertical="center" wrapText="1"/>
    </xf>
    <xf numFmtId="0" fontId="2" fillId="0" borderId="36" xfId="0" applyFont="1" applyBorder="1"/>
    <xf numFmtId="0" fontId="2" fillId="0" borderId="40" xfId="0" applyFont="1" applyBorder="1"/>
    <xf numFmtId="0" fontId="2" fillId="0" borderId="41" xfId="0" applyFont="1" applyBorder="1"/>
    <xf numFmtId="0" fontId="2" fillId="0" borderId="44" xfId="0" applyFont="1" applyBorder="1"/>
    <xf numFmtId="0" fontId="2" fillId="0" borderId="45" xfId="0" applyFont="1" applyBorder="1"/>
    <xf numFmtId="0" fontId="21" fillId="2" borderId="49" xfId="0" applyFont="1" applyFill="1" applyBorder="1" applyAlignment="1">
      <alignment horizontal="center" vertical="center"/>
    </xf>
    <xf numFmtId="0" fontId="19" fillId="0" borderId="66" xfId="0" applyFont="1" applyBorder="1" applyAlignment="1">
      <alignment horizontal="left" vertical="center"/>
    </xf>
    <xf numFmtId="0" fontId="2" fillId="0" borderId="67" xfId="0" applyFont="1" applyBorder="1"/>
    <xf numFmtId="164" fontId="22" fillId="0" borderId="66" xfId="0" applyNumberFormat="1" applyFont="1" applyBorder="1" applyAlignment="1">
      <alignment horizontal="left" vertical="center"/>
    </xf>
    <xf numFmtId="0" fontId="2" fillId="0" borderId="68" xfId="0" applyFont="1" applyBorder="1"/>
    <xf numFmtId="0" fontId="19" fillId="0" borderId="51" xfId="0" applyFont="1" applyBorder="1" applyAlignment="1">
      <alignment horizontal="left" vertical="center"/>
    </xf>
    <xf numFmtId="0" fontId="21" fillId="0" borderId="49" xfId="0" applyFont="1" applyBorder="1" applyAlignment="1">
      <alignment horizontal="right" vertical="center"/>
    </xf>
    <xf numFmtId="0" fontId="19" fillId="0" borderId="24" xfId="0" applyFont="1" applyBorder="1"/>
    <xf numFmtId="0" fontId="2" fillId="0" borderId="24" xfId="0" applyFont="1" applyBorder="1"/>
    <xf numFmtId="165" fontId="21" fillId="5" borderId="51" xfId="0" applyNumberFormat="1" applyFont="1" applyFill="1" applyBorder="1" applyAlignment="1">
      <alignment horizontal="center" vertical="center"/>
    </xf>
    <xf numFmtId="0" fontId="22" fillId="0" borderId="66" xfId="0" applyFont="1" applyBorder="1" applyAlignment="1">
      <alignment horizontal="left" vertical="center"/>
    </xf>
    <xf numFmtId="0" fontId="22" fillId="5" borderId="49" xfId="0" applyFont="1" applyFill="1" applyBorder="1" applyAlignment="1">
      <alignment horizontal="right" vertical="center"/>
    </xf>
    <xf numFmtId="0" fontId="21" fillId="5" borderId="49" xfId="0" applyFont="1" applyFill="1" applyBorder="1" applyAlignment="1">
      <alignment horizontal="right" vertical="center"/>
    </xf>
    <xf numFmtId="164" fontId="22" fillId="4" borderId="6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top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164" fontId="5" fillId="0" borderId="9" xfId="0" applyNumberFormat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wrapText="1"/>
    </xf>
    <xf numFmtId="0" fontId="17" fillId="0" borderId="4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right"/>
    </xf>
    <xf numFmtId="0" fontId="9" fillId="0" borderId="4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9" fillId="5" borderId="17" xfId="0" applyFont="1" applyFill="1" applyBorder="1"/>
    <xf numFmtId="0" fontId="2" fillId="0" borderId="18" xfId="0" applyFont="1" applyBorder="1"/>
    <xf numFmtId="0" fontId="2" fillId="0" borderId="19" xfId="0" applyFont="1" applyBorder="1"/>
    <xf numFmtId="0" fontId="15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9" fillId="3" borderId="9" xfId="0" applyFont="1" applyFill="1" applyBorder="1" applyAlignment="1">
      <alignment horizontal="center"/>
    </xf>
    <xf numFmtId="0" fontId="10" fillId="0" borderId="2" xfId="0" applyFont="1" applyBorder="1" applyAlignment="1">
      <alignment horizontal="right"/>
    </xf>
    <xf numFmtId="0" fontId="9" fillId="5" borderId="9" xfId="0" applyFont="1" applyFill="1" applyBorder="1"/>
    <xf numFmtId="0" fontId="5" fillId="0" borderId="9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166" fontId="4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66675</xdr:colOff>
      <xdr:row>0</xdr:row>
      <xdr:rowOff>142875</xdr:rowOff>
    </xdr:from>
    <xdr:ext cx="13906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180975</xdr:colOff>
      <xdr:row>0</xdr:row>
      <xdr:rowOff>85725</xdr:rowOff>
    </xdr:from>
    <xdr:ext cx="762000" cy="809625"/>
    <xdr:pic>
      <xdr:nvPicPr>
        <xdr:cNvPr id="2" name="image2.jpg" descr="Logotipo&#10;&#10;Descripción generada automáticamente" title="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1</xdr:row>
      <xdr:rowOff>19050</xdr:rowOff>
    </xdr:from>
    <xdr:ext cx="771525" cy="809625"/>
    <xdr:pic>
      <xdr:nvPicPr>
        <xdr:cNvPr id="2" name="image2.jpg" descr="Logotipo&#10;&#10;Descripción generada automáticament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00"/>
  <sheetViews>
    <sheetView workbookViewId="0">
      <selection sqref="A1:D5"/>
    </sheetView>
  </sheetViews>
  <sheetFormatPr baseColWidth="10" defaultColWidth="14.5" defaultRowHeight="15" customHeight="1" x14ac:dyDescent="0.2"/>
  <cols>
    <col min="1" max="23" width="3.6640625" customWidth="1"/>
    <col min="24" max="24" width="9.1640625" customWidth="1"/>
    <col min="25" max="34" width="3.6640625" customWidth="1"/>
  </cols>
  <sheetData>
    <row r="1" spans="1:34" ht="16.5" customHeight="1" x14ac:dyDescent="0.2">
      <c r="A1" s="203" t="s">
        <v>0</v>
      </c>
      <c r="B1" s="165"/>
      <c r="C1" s="165"/>
      <c r="D1" s="166"/>
      <c r="E1" s="203" t="s">
        <v>1</v>
      </c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6"/>
      <c r="R1" s="204"/>
      <c r="S1" s="165"/>
      <c r="T1" s="165"/>
      <c r="U1" s="165"/>
      <c r="V1" s="165"/>
      <c r="W1" s="165"/>
      <c r="X1" s="166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6.5" customHeight="1" x14ac:dyDescent="0.2">
      <c r="A2" s="167"/>
      <c r="B2" s="155"/>
      <c r="C2" s="155"/>
      <c r="D2" s="168"/>
      <c r="E2" s="167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68"/>
      <c r="R2" s="167"/>
      <c r="S2" s="155"/>
      <c r="T2" s="155"/>
      <c r="U2" s="155"/>
      <c r="V2" s="155"/>
      <c r="W2" s="155"/>
      <c r="X2" s="168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6.5" customHeight="1" x14ac:dyDescent="0.2">
      <c r="A3" s="167"/>
      <c r="B3" s="155"/>
      <c r="C3" s="155"/>
      <c r="D3" s="168"/>
      <c r="E3" s="167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68"/>
      <c r="R3" s="167"/>
      <c r="S3" s="155"/>
      <c r="T3" s="155"/>
      <c r="U3" s="155"/>
      <c r="V3" s="155"/>
      <c r="W3" s="155"/>
      <c r="X3" s="168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6.5" customHeight="1" x14ac:dyDescent="0.2">
      <c r="A4" s="167"/>
      <c r="B4" s="155"/>
      <c r="C4" s="155"/>
      <c r="D4" s="168"/>
      <c r="E4" s="167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68"/>
      <c r="R4" s="167"/>
      <c r="S4" s="155"/>
      <c r="T4" s="155"/>
      <c r="U4" s="155"/>
      <c r="V4" s="155"/>
      <c r="W4" s="155"/>
      <c r="X4" s="168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16.5" customHeight="1" x14ac:dyDescent="0.2">
      <c r="A5" s="169"/>
      <c r="B5" s="170"/>
      <c r="C5" s="170"/>
      <c r="D5" s="171"/>
      <c r="E5" s="169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1"/>
      <c r="R5" s="169"/>
      <c r="S5" s="170"/>
      <c r="T5" s="170"/>
      <c r="U5" s="170"/>
      <c r="V5" s="170"/>
      <c r="W5" s="170"/>
      <c r="X5" s="17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ht="16.5" customHeight="1" x14ac:dyDescent="0.2">
      <c r="A7" s="205" t="s">
        <v>2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ht="16.5" customHeight="1" x14ac:dyDescent="0.2">
      <c r="A9" s="206"/>
      <c r="B9" s="207"/>
      <c r="C9" s="207"/>
      <c r="D9" s="208"/>
      <c r="E9" s="206" t="s">
        <v>3</v>
      </c>
      <c r="F9" s="207"/>
      <c r="G9" s="207"/>
      <c r="H9" s="207"/>
      <c r="I9" s="207"/>
      <c r="J9" s="208"/>
      <c r="K9" s="206" t="s">
        <v>4</v>
      </c>
      <c r="L9" s="207"/>
      <c r="M9" s="207"/>
      <c r="N9" s="207"/>
      <c r="O9" s="207"/>
      <c r="P9" s="207"/>
      <c r="Q9" s="208"/>
      <c r="R9" s="206" t="s">
        <v>5</v>
      </c>
      <c r="S9" s="207"/>
      <c r="T9" s="207"/>
      <c r="U9" s="207"/>
      <c r="V9" s="207"/>
      <c r="W9" s="207"/>
      <c r="X9" s="208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ht="30.75" customHeight="1" x14ac:dyDescent="0.2">
      <c r="A10" s="210" t="s">
        <v>6</v>
      </c>
      <c r="B10" s="207"/>
      <c r="C10" s="207"/>
      <c r="D10" s="208"/>
      <c r="E10" s="211" t="s">
        <v>7</v>
      </c>
      <c r="F10" s="207"/>
      <c r="G10" s="207"/>
      <c r="H10" s="207"/>
      <c r="I10" s="207"/>
      <c r="J10" s="208"/>
      <c r="K10" s="212" t="s">
        <v>8</v>
      </c>
      <c r="L10" s="207"/>
      <c r="M10" s="207"/>
      <c r="N10" s="207"/>
      <c r="O10" s="207"/>
      <c r="P10" s="207"/>
      <c r="Q10" s="208"/>
      <c r="R10" s="212" t="s">
        <v>8</v>
      </c>
      <c r="S10" s="207"/>
      <c r="T10" s="207"/>
      <c r="U10" s="207"/>
      <c r="V10" s="207"/>
      <c r="W10" s="207"/>
      <c r="X10" s="208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ht="29.25" customHeight="1" x14ac:dyDescent="0.2">
      <c r="A11" s="213" t="s">
        <v>9</v>
      </c>
      <c r="B11" s="165"/>
      <c r="C11" s="165"/>
      <c r="D11" s="166"/>
      <c r="E11" s="214" t="s">
        <v>10</v>
      </c>
      <c r="F11" s="165"/>
      <c r="G11" s="165"/>
      <c r="H11" s="165"/>
      <c r="I11" s="165"/>
      <c r="J11" s="166"/>
      <c r="K11" s="209" t="s">
        <v>11</v>
      </c>
      <c r="L11" s="165"/>
      <c r="M11" s="165"/>
      <c r="N11" s="165"/>
      <c r="O11" s="165"/>
      <c r="P11" s="165"/>
      <c r="Q11" s="166"/>
      <c r="R11" s="209" t="s">
        <v>11</v>
      </c>
      <c r="S11" s="165"/>
      <c r="T11" s="165"/>
      <c r="U11" s="165"/>
      <c r="V11" s="165"/>
      <c r="W11" s="165"/>
      <c r="X11" s="166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ht="26.25" customHeight="1" x14ac:dyDescent="0.2">
      <c r="A12" s="169"/>
      <c r="B12" s="170"/>
      <c r="C12" s="170"/>
      <c r="D12" s="171"/>
      <c r="E12" s="169"/>
      <c r="F12" s="170"/>
      <c r="G12" s="170"/>
      <c r="H12" s="170"/>
      <c r="I12" s="170"/>
      <c r="J12" s="171"/>
      <c r="K12" s="169"/>
      <c r="L12" s="170"/>
      <c r="M12" s="170"/>
      <c r="N12" s="170"/>
      <c r="O12" s="170"/>
      <c r="P12" s="170"/>
      <c r="Q12" s="171"/>
      <c r="R12" s="169"/>
      <c r="S12" s="170"/>
      <c r="T12" s="170"/>
      <c r="U12" s="170"/>
      <c r="V12" s="170"/>
      <c r="W12" s="170"/>
      <c r="X12" s="17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ht="27.75" customHeight="1" x14ac:dyDescent="0.2">
      <c r="A13" s="210" t="s">
        <v>12</v>
      </c>
      <c r="B13" s="207"/>
      <c r="C13" s="207"/>
      <c r="D13" s="208"/>
      <c r="E13" s="215" t="s">
        <v>13</v>
      </c>
      <c r="F13" s="207"/>
      <c r="G13" s="207"/>
      <c r="H13" s="207"/>
      <c r="I13" s="207"/>
      <c r="J13" s="208"/>
      <c r="K13" s="216" t="s">
        <v>14</v>
      </c>
      <c r="L13" s="207"/>
      <c r="M13" s="207"/>
      <c r="N13" s="207"/>
      <c r="O13" s="207"/>
      <c r="P13" s="207"/>
      <c r="Q13" s="208"/>
      <c r="R13" s="216" t="s">
        <v>14</v>
      </c>
      <c r="S13" s="207"/>
      <c r="T13" s="207"/>
      <c r="U13" s="207"/>
      <c r="V13" s="207"/>
      <c r="W13" s="207"/>
      <c r="X13" s="208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ht="16.5" customHeight="1" x14ac:dyDescent="0.2">
      <c r="A16" s="205" t="s">
        <v>15</v>
      </c>
      <c r="B16" s="155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ht="16.5" customHeight="1" x14ac:dyDescent="0.2">
      <c r="A18" s="206" t="s">
        <v>16</v>
      </c>
      <c r="B18" s="208"/>
      <c r="C18" s="206" t="s">
        <v>17</v>
      </c>
      <c r="D18" s="207"/>
      <c r="E18" s="208"/>
      <c r="F18" s="206" t="s">
        <v>12</v>
      </c>
      <c r="G18" s="207"/>
      <c r="H18" s="208"/>
      <c r="I18" s="206" t="s">
        <v>18</v>
      </c>
      <c r="J18" s="207"/>
      <c r="K18" s="207"/>
      <c r="L18" s="207"/>
      <c r="M18" s="207"/>
      <c r="N18" s="207"/>
      <c r="O18" s="207"/>
      <c r="P18" s="207"/>
      <c r="Q18" s="208"/>
      <c r="R18" s="206" t="s">
        <v>19</v>
      </c>
      <c r="S18" s="207"/>
      <c r="T18" s="208"/>
      <c r="U18" s="206" t="s">
        <v>20</v>
      </c>
      <c r="V18" s="207"/>
      <c r="W18" s="207"/>
      <c r="X18" s="208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1:34" ht="24.75" customHeight="1" x14ac:dyDescent="0.2">
      <c r="A19" s="219" t="s">
        <v>21</v>
      </c>
      <c r="B19" s="208"/>
      <c r="C19" s="219" t="s">
        <v>22</v>
      </c>
      <c r="D19" s="207"/>
      <c r="E19" s="208"/>
      <c r="F19" s="220"/>
      <c r="G19" s="207"/>
      <c r="H19" s="208"/>
      <c r="I19" s="219" t="s">
        <v>23</v>
      </c>
      <c r="J19" s="207"/>
      <c r="K19" s="207"/>
      <c r="L19" s="207"/>
      <c r="M19" s="207"/>
      <c r="N19" s="207"/>
      <c r="O19" s="207"/>
      <c r="P19" s="207"/>
      <c r="Q19" s="208"/>
      <c r="R19" s="221" t="s">
        <v>24</v>
      </c>
      <c r="S19" s="207"/>
      <c r="T19" s="208"/>
      <c r="U19" s="222" t="s">
        <v>25</v>
      </c>
      <c r="V19" s="207"/>
      <c r="W19" s="207"/>
      <c r="X19" s="208"/>
      <c r="Y19" s="3"/>
      <c r="Z19" s="3"/>
      <c r="AA19" s="3"/>
      <c r="AB19" s="3"/>
      <c r="AC19" s="3"/>
      <c r="AD19" s="3"/>
      <c r="AE19" s="3"/>
      <c r="AF19" s="3"/>
      <c r="AG19" s="3"/>
      <c r="AH19" s="4"/>
    </row>
    <row r="20" spans="1:34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16.5" customHeight="1" x14ac:dyDescent="0.2">
      <c r="A23" s="217" t="s">
        <v>26</v>
      </c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  <c r="Q23" s="165"/>
      <c r="R23" s="165"/>
      <c r="S23" s="165"/>
      <c r="T23" s="166"/>
      <c r="U23" s="218" t="s">
        <v>27</v>
      </c>
      <c r="V23" s="165"/>
      <c r="W23" s="165"/>
      <c r="X23" s="166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ht="16.5" customHeight="1" x14ac:dyDescent="0.2">
      <c r="A24" s="169"/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1"/>
      <c r="U24" s="169"/>
      <c r="V24" s="170"/>
      <c r="W24" s="170"/>
      <c r="X24" s="17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:34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:34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:34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:34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:34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:34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34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:34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:34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:34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1:34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:34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:34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:34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:34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:34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1:34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1:34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:34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:34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:34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:34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:34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:34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:34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:34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:34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:34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:34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:34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:34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:34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:34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:34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:34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:34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:34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:34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:34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:34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:34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:34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:34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:34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:34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:34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:34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:34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1:34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:34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1:34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1:34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1:34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1:34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1:34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1:34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1:34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1:34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1:34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1:34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1:34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1:34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1:34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1:34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1:34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1:34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1:34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1:34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1:34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1:34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1:34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1:34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1:34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1:34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1:34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1:34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1:34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1:34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1:34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1:34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1:34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1:34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1:34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1:34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1:34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1:34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1:34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1:34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1:34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1:34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1:34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1:34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1:34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1:34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1:34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1:34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1:34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:34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:34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:34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1:34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1:34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1:34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1:34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1:34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1:34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1:34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1:34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1:34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1:34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1:34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1:34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1:34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1:34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1:34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1:34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1:34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1:34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1:34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1:34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1:34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1:34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1:34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1:34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1:34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1:34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1:34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1:34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1:34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1:34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1:34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1:34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1:34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1:34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1:34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1:34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1:34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1:34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1:34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1:34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1:34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1:34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1:34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1:34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1:34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1:34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1:34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1:34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1:34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1:34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1:34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1:34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1:34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1:34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1:34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1:34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1:34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1:34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1:34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1:34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1:34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1:34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1:34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1:34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1:34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1:34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1:34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1:34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1:34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1:34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1:34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1:34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1:34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1:34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1:34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1:34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1:34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1:34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1:34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1:34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1:34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1:34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1:34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1:34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1:34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1:34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1:34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1:34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1:34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1:34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1:34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1:34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1:34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1:34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1:34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1:34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1:34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1:34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1:34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1:34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1:34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1:34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1:34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1:34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1:34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1:34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1:34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1:34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1:34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1:34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1:34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1:34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1:34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1:34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1:34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1:34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1:34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1:34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1:34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1:34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1:34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1:34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1:34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1:34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1:34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1:34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1:34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1:34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1:34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1:34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1:34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1:34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1:34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1:34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1:34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1:34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1:34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1:34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1:34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1:34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1:34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1:34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1:34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1:34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1:34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1:34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1:34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1:34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1:34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1:34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1:34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1:34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1:34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1:34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1:34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1:34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1:34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1:34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1:34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1:34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1:34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1:34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1:34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1:34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1:34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1:34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1:34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1:34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1:34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1:34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1:34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1:34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1:34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1:34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1:34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1:34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1:34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1:34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1:34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1:34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1:34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1:34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1:34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1:34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1:34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1:34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1:34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1:34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1:34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1:34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1:34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1:34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1:34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1:34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1:34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1:34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1:34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1:34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1:34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1:34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1:34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1:34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1:34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1:34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1:34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1:34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1:34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1:34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1:34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1:34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1:34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1:34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1:34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1:34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1:34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1:34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1:34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1:34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1:34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1:34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1:34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1:34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1:34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1:34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1:34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1:34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1:34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1:34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1:34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1:34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1:34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1:34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1:34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1:34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1:34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1:34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1:34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1:34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1:34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1:34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1:34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1:34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1:34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1:34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1:34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1:34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1:34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1:34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1:34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1:34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1:34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1:34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1:34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1:34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1:34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1:34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1:34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1:34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1:34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1:34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1:34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1:34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1:34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1:34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1:34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1:34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1:34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1:34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1:34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1:34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1:34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1:34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1:34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1:34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1:34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1:34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1:34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1:34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1:34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1:34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1:34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1:34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1:34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1:34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1:34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1:34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1:34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1:34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1:34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1:34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1:34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1:34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1:34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1:34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1:34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1:34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1:34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1:34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1:34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1:34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1:34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1:34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1:34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1:34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1:34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1:34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1:34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1:34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1:34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1:34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1:34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1:34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1:34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1:34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1:34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1:34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1:34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1:34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1:34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1:34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1:34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1:34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1:34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1:34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1:34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1:34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1:34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1:34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1:34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1:34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1:34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1:34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1:34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1:34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1:34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1:34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1:34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1:34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1:34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1:34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1:34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1:34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1:34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1:34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1:34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1:34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1:34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1:34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1:34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1:34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1:34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1:34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1:34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1:34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1:34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1:34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1:34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1:34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1:34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1:34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1:34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1:34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1:34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1:34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1:34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1:34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1:34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1:34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1:34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1:34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1:34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1:34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1:34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1:34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1:34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1:34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1:34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1:34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1:34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1:34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1:34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1:34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1:34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1:34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1:34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1:34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1:34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1:34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1:34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1:34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1:34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1:34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1:34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1:34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1:34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1:34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1:34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1:34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1:34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1:34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1:34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1:34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1:34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1:34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1:34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1:34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1:34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1:34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1:34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1:34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1:34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1:34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1:34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1:34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1:34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1:34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1:34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1:34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1:34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1:34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1:34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1:34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1:34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1:34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1:34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1:34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1:34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1:34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1:34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1:34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1:34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1:34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1:34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1:34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1:34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1:34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1:34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1:34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1:34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1:34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1:34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1:34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1:34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1:34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1:34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1:34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1:34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1:34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1:34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1:34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1:34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1:34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1:34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1:34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1:34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1:34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1:34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1:34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1:34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1:34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1:34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1:34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1:34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1:34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1:34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1:34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1:34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1:34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1:34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1:34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1:34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1:34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1:34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1:34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1:34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1:34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1:34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1:34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1:34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1:34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1:34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1:34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1:34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1:34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1:34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1:34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:34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:34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:34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:34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:34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:34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:34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:34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:34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:34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:34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:34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:34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:34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:34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:34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:34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:34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:34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:34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:34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:34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:34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:34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:34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:34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:34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:34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4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:34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:34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:34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:34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:34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:34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:34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:34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:34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:34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:34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:34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:34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:34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:34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:34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:34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:34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:34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:34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:34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:34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:34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:34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:34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:34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:34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:34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:34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:34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:34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:34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:34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:34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:34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ht="16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ht="16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ht="16.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</sheetData>
  <mergeCells count="35">
    <mergeCell ref="A23:T24"/>
    <mergeCell ref="U23:X24"/>
    <mergeCell ref="F18:H18"/>
    <mergeCell ref="I18:Q18"/>
    <mergeCell ref="A19:B19"/>
    <mergeCell ref="C19:E19"/>
    <mergeCell ref="F19:H19"/>
    <mergeCell ref="I19:Q19"/>
    <mergeCell ref="R19:T19"/>
    <mergeCell ref="R18:T18"/>
    <mergeCell ref="U18:X18"/>
    <mergeCell ref="U19:X19"/>
    <mergeCell ref="A18:B18"/>
    <mergeCell ref="C18:E18"/>
    <mergeCell ref="A13:D13"/>
    <mergeCell ref="E13:J13"/>
    <mergeCell ref="K13:Q13"/>
    <mergeCell ref="R13:X13"/>
    <mergeCell ref="A16:X16"/>
    <mergeCell ref="K11:Q12"/>
    <mergeCell ref="R11:X12"/>
    <mergeCell ref="A9:D9"/>
    <mergeCell ref="A10:D10"/>
    <mergeCell ref="E10:J10"/>
    <mergeCell ref="K10:Q10"/>
    <mergeCell ref="R10:X10"/>
    <mergeCell ref="A11:D12"/>
    <mergeCell ref="E11:J12"/>
    <mergeCell ref="A1:D5"/>
    <mergeCell ref="E1:Q5"/>
    <mergeCell ref="R1:X5"/>
    <mergeCell ref="A7:X7"/>
    <mergeCell ref="E9:J9"/>
    <mergeCell ref="K9:Q9"/>
    <mergeCell ref="R9:X9"/>
  </mergeCells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4.5" defaultRowHeight="15" customHeight="1" x14ac:dyDescent="0.2"/>
  <cols>
    <col min="1" max="1" width="74.5" customWidth="1"/>
    <col min="2" max="2" width="10.5" customWidth="1"/>
    <col min="3" max="3" width="6" customWidth="1"/>
    <col min="4" max="4" width="5.83203125" customWidth="1"/>
    <col min="5" max="5" width="6.33203125" customWidth="1"/>
    <col min="6" max="6" width="5.6640625" customWidth="1"/>
    <col min="7" max="7" width="6.5" customWidth="1"/>
    <col min="8" max="8" width="10.6640625" customWidth="1"/>
    <col min="9" max="9" width="9" customWidth="1"/>
    <col min="10" max="10" width="11.5" customWidth="1"/>
    <col min="11" max="11" width="5.5" customWidth="1"/>
    <col min="12" max="13" width="11.5" hidden="1" customWidth="1"/>
    <col min="14" max="14" width="3.5" customWidth="1"/>
    <col min="15" max="26" width="10.6640625" customWidth="1"/>
  </cols>
  <sheetData>
    <row r="1" spans="1:26" ht="33" customHeight="1" x14ac:dyDescent="0.2">
      <c r="A1" s="224"/>
      <c r="B1" s="225" t="s">
        <v>28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6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3.75" customHeight="1" x14ac:dyDescent="0.2">
      <c r="A2" s="163"/>
      <c r="B2" s="169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7.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5.25" customHeight="1" x14ac:dyDescent="0.2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0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5.2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0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">
      <c r="A6" s="11" t="s">
        <v>29</v>
      </c>
      <c r="B6" s="12"/>
      <c r="C6" s="226" t="s">
        <v>30</v>
      </c>
      <c r="D6" s="155"/>
      <c r="E6" s="155"/>
      <c r="F6" s="155"/>
      <c r="G6" s="155"/>
      <c r="H6" s="155"/>
      <c r="I6" s="155"/>
      <c r="J6" s="155"/>
      <c r="K6" s="13"/>
      <c r="L6" s="13"/>
      <c r="M6" s="13"/>
      <c r="N6" s="1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">
      <c r="A7" s="11" t="s">
        <v>31</v>
      </c>
      <c r="B7" s="12"/>
      <c r="C7" s="227">
        <v>1033720268</v>
      </c>
      <c r="D7" s="155"/>
      <c r="E7" s="155"/>
      <c r="F7" s="155"/>
      <c r="G7" s="155"/>
      <c r="H7" s="155"/>
      <c r="I7" s="155"/>
      <c r="J7" s="155"/>
      <c r="K7" s="13"/>
      <c r="L7" s="13"/>
      <c r="M7" s="13"/>
      <c r="N7" s="1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6.75" customHeight="1" x14ac:dyDescent="0.2">
      <c r="A8" s="9"/>
      <c r="B8" s="227"/>
      <c r="C8" s="155"/>
      <c r="D8" s="155"/>
      <c r="E8" s="155"/>
      <c r="F8" s="155"/>
      <c r="G8" s="155"/>
      <c r="H8" s="155"/>
      <c r="I8" s="155"/>
      <c r="J8" s="155"/>
      <c r="K8" s="13"/>
      <c r="L8" s="13"/>
      <c r="M8" s="13"/>
      <c r="N8" s="1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 x14ac:dyDescent="0.2">
      <c r="A9" s="230" t="s">
        <v>32</v>
      </c>
      <c r="B9" s="231" t="s">
        <v>33</v>
      </c>
      <c r="C9" s="155"/>
      <c r="D9" s="155"/>
      <c r="E9" s="155"/>
      <c r="F9" s="155"/>
      <c r="G9" s="155"/>
      <c r="H9" s="155"/>
      <c r="I9" s="155"/>
      <c r="J9" s="155"/>
      <c r="K9" s="13"/>
      <c r="L9" s="13"/>
      <c r="M9" s="13"/>
      <c r="N9" s="14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57" customHeight="1" x14ac:dyDescent="0.2">
      <c r="A10" s="167"/>
      <c r="B10" s="155"/>
      <c r="C10" s="155"/>
      <c r="D10" s="155"/>
      <c r="E10" s="155"/>
      <c r="F10" s="155"/>
      <c r="G10" s="155"/>
      <c r="H10" s="155"/>
      <c r="I10" s="155"/>
      <c r="J10" s="155"/>
      <c r="K10" s="13"/>
      <c r="L10" s="13"/>
      <c r="M10" s="13"/>
      <c r="N10" s="1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7.75" customHeight="1" x14ac:dyDescent="0.2">
      <c r="A11" s="167"/>
      <c r="B11" s="155"/>
      <c r="C11" s="155"/>
      <c r="D11" s="155"/>
      <c r="E11" s="155"/>
      <c r="F11" s="155"/>
      <c r="G11" s="155"/>
      <c r="H11" s="155"/>
      <c r="I11" s="155"/>
      <c r="J11" s="155"/>
      <c r="K11" s="13"/>
      <c r="L11" s="13"/>
      <c r="M11" s="13"/>
      <c r="N11" s="1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 customHeight="1" x14ac:dyDescent="0.2">
      <c r="A12" s="15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">
      <c r="A13" s="15"/>
      <c r="B13" s="16" t="s">
        <v>34</v>
      </c>
      <c r="C13" s="16" t="s">
        <v>35</v>
      </c>
      <c r="D13" s="16" t="s">
        <v>36</v>
      </c>
      <c r="E13" s="17"/>
      <c r="F13" s="17"/>
      <c r="G13" s="17"/>
      <c r="H13" s="17"/>
      <c r="I13" s="17"/>
      <c r="J13" s="13"/>
      <c r="K13" s="13"/>
      <c r="L13" s="13"/>
      <c r="M13" s="13"/>
      <c r="N13" s="14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 x14ac:dyDescent="0.2">
      <c r="A14" s="18" t="s">
        <v>37</v>
      </c>
      <c r="B14" s="19"/>
      <c r="C14" s="19"/>
      <c r="D14" s="19"/>
      <c r="E14" s="13"/>
      <c r="F14" s="236"/>
      <c r="G14" s="155"/>
      <c r="H14" s="155"/>
      <c r="I14" s="155"/>
      <c r="J14" s="155"/>
      <c r="K14" s="13"/>
      <c r="L14" s="13"/>
      <c r="M14" s="13"/>
      <c r="N14" s="14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 x14ac:dyDescent="0.2">
      <c r="A15" s="18" t="s">
        <v>38</v>
      </c>
      <c r="B15" s="19"/>
      <c r="C15" s="19"/>
      <c r="D15" s="19"/>
      <c r="E15" s="13"/>
      <c r="F15" s="155"/>
      <c r="G15" s="155"/>
      <c r="H15" s="155"/>
      <c r="I15" s="155"/>
      <c r="J15" s="155"/>
      <c r="K15" s="13"/>
      <c r="L15" s="13"/>
      <c r="M15" s="13"/>
      <c r="N15" s="14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 x14ac:dyDescent="0.2">
      <c r="A16" s="18" t="s">
        <v>39</v>
      </c>
      <c r="B16" s="19"/>
      <c r="C16" s="19"/>
      <c r="D16" s="19"/>
      <c r="E16" s="13"/>
      <c r="F16" s="155"/>
      <c r="G16" s="155"/>
      <c r="H16" s="155"/>
      <c r="I16" s="155"/>
      <c r="J16" s="155"/>
      <c r="K16" s="13"/>
      <c r="L16" s="13"/>
      <c r="M16" s="13"/>
      <c r="N16" s="1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 x14ac:dyDescent="0.2">
      <c r="A17" s="18" t="s">
        <v>40</v>
      </c>
      <c r="B17" s="19">
        <v>2012</v>
      </c>
      <c r="C17" s="19">
        <v>1</v>
      </c>
      <c r="D17" s="19">
        <v>31</v>
      </c>
      <c r="E17" s="13"/>
      <c r="F17" s="155"/>
      <c r="G17" s="155"/>
      <c r="H17" s="155"/>
      <c r="I17" s="155"/>
      <c r="J17" s="155"/>
      <c r="K17" s="13"/>
      <c r="L17" s="13"/>
      <c r="M17" s="13"/>
      <c r="N17" s="14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 x14ac:dyDescent="0.2">
      <c r="A18" s="20" t="s">
        <v>41</v>
      </c>
      <c r="B18" s="19">
        <v>2021</v>
      </c>
      <c r="C18" s="19">
        <v>7</v>
      </c>
      <c r="D18" s="19">
        <v>30</v>
      </c>
      <c r="E18" s="13"/>
      <c r="F18" s="155"/>
      <c r="G18" s="155"/>
      <c r="H18" s="155"/>
      <c r="I18" s="155"/>
      <c r="J18" s="155"/>
      <c r="K18" s="13"/>
      <c r="L18" s="13"/>
      <c r="M18" s="13"/>
      <c r="N18" s="14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2">
      <c r="A19" s="18" t="s">
        <v>42</v>
      </c>
      <c r="B19" s="19"/>
      <c r="C19" s="19"/>
      <c r="D19" s="19"/>
      <c r="E19" s="13"/>
      <c r="F19" s="155"/>
      <c r="G19" s="155"/>
      <c r="H19" s="155"/>
      <c r="I19" s="155"/>
      <c r="J19" s="155"/>
      <c r="K19" s="13"/>
      <c r="L19" s="13"/>
      <c r="M19" s="13"/>
      <c r="N19" s="14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2">
      <c r="A20" s="21" t="s">
        <v>43</v>
      </c>
      <c r="B20" s="19">
        <v>2021</v>
      </c>
      <c r="C20" s="19">
        <v>9</v>
      </c>
      <c r="D20" s="19">
        <v>21</v>
      </c>
      <c r="E20" s="13"/>
      <c r="F20" s="155"/>
      <c r="G20" s="155"/>
      <c r="H20" s="155"/>
      <c r="I20" s="155"/>
      <c r="J20" s="155"/>
      <c r="K20" s="13"/>
      <c r="L20" s="13"/>
      <c r="M20" s="13"/>
      <c r="N20" s="14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2">
      <c r="A21" s="2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2">
      <c r="A22" s="15"/>
      <c r="B22" s="237" t="s">
        <v>44</v>
      </c>
      <c r="C22" s="207"/>
      <c r="D22" s="208"/>
      <c r="E22" s="237" t="s">
        <v>45</v>
      </c>
      <c r="F22" s="207"/>
      <c r="G22" s="208"/>
      <c r="H22" s="237" t="s">
        <v>46</v>
      </c>
      <c r="I22" s="207"/>
      <c r="J22" s="208"/>
      <c r="K22" s="13"/>
      <c r="L22" s="13"/>
      <c r="M22" s="13"/>
      <c r="N22" s="14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2">
      <c r="A23" s="22" t="s">
        <v>47</v>
      </c>
      <c r="B23" s="23" t="s">
        <v>48</v>
      </c>
      <c r="C23" s="23" t="s">
        <v>49</v>
      </c>
      <c r="D23" s="23" t="s">
        <v>50</v>
      </c>
      <c r="E23" s="23" t="s">
        <v>48</v>
      </c>
      <c r="F23" s="23" t="s">
        <v>49</v>
      </c>
      <c r="G23" s="23" t="s">
        <v>50</v>
      </c>
      <c r="H23" s="24" t="s">
        <v>51</v>
      </c>
      <c r="I23" s="24" t="s">
        <v>52</v>
      </c>
      <c r="J23" s="24" t="s">
        <v>53</v>
      </c>
      <c r="K23" s="13"/>
      <c r="L23" s="13"/>
      <c r="M23" s="13"/>
      <c r="N23" s="14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9.5" customHeight="1" x14ac:dyDescent="0.2">
      <c r="A24" s="25" t="s">
        <v>54</v>
      </c>
      <c r="B24" s="26">
        <v>2013</v>
      </c>
      <c r="C24" s="26">
        <v>1</v>
      </c>
      <c r="D24" s="26">
        <v>8</v>
      </c>
      <c r="E24" s="26">
        <v>2013</v>
      </c>
      <c r="F24" s="26">
        <v>5</v>
      </c>
      <c r="G24" s="26">
        <v>31</v>
      </c>
      <c r="H24" s="27">
        <f t="shared" ref="H24:H29" si="0">IF(F24&lt;C24,IF(G24&lt;D24,IF(E24&lt;B24,"error",E24-1-B24),E24-1-B24),E24-B24)</f>
        <v>0</v>
      </c>
      <c r="I24" s="27">
        <f t="shared" ref="I24:I29" si="1">IF(F24&lt;C24,IF(G24&lt;D24,F24+11-C24,F24+12-C24),IF(G24&lt;D24,F24-1-C24,F24-C24))</f>
        <v>4</v>
      </c>
      <c r="J24" s="27">
        <f t="shared" ref="J24:J29" si="2">IF(G24&lt;D24,G24+30-D24,G24-D24)</f>
        <v>23</v>
      </c>
      <c r="K24" s="13"/>
      <c r="L24" s="13"/>
      <c r="M24" s="13"/>
      <c r="N24" s="1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 x14ac:dyDescent="0.2">
      <c r="A25" s="25" t="s">
        <v>55</v>
      </c>
      <c r="B25" s="26">
        <v>2017</v>
      </c>
      <c r="C25" s="26">
        <v>8</v>
      </c>
      <c r="D25" s="26">
        <v>9</v>
      </c>
      <c r="E25" s="26">
        <v>2018</v>
      </c>
      <c r="F25" s="26">
        <v>8</v>
      </c>
      <c r="G25" s="26">
        <v>31</v>
      </c>
      <c r="H25" s="27">
        <f t="shared" si="0"/>
        <v>1</v>
      </c>
      <c r="I25" s="27">
        <f t="shared" si="1"/>
        <v>0</v>
      </c>
      <c r="J25" s="27">
        <f t="shared" si="2"/>
        <v>22</v>
      </c>
      <c r="K25" s="236"/>
      <c r="L25" s="155"/>
      <c r="M25" s="155"/>
      <c r="N25" s="168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2">
      <c r="A26" s="25" t="s">
        <v>56</v>
      </c>
      <c r="B26" s="26">
        <v>2022</v>
      </c>
      <c r="C26" s="26">
        <v>1</v>
      </c>
      <c r="D26" s="26">
        <v>21</v>
      </c>
      <c r="E26" s="26">
        <v>2022</v>
      </c>
      <c r="F26" s="26">
        <v>7</v>
      </c>
      <c r="G26" s="26">
        <v>22</v>
      </c>
      <c r="H26" s="27">
        <f t="shared" si="0"/>
        <v>0</v>
      </c>
      <c r="I26" s="27">
        <f t="shared" si="1"/>
        <v>6</v>
      </c>
      <c r="J26" s="27">
        <f t="shared" si="2"/>
        <v>1</v>
      </c>
      <c r="K26" s="155"/>
      <c r="L26" s="155"/>
      <c r="M26" s="155"/>
      <c r="N26" s="16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2">
      <c r="A27" s="28" t="s">
        <v>57</v>
      </c>
      <c r="B27" s="29">
        <v>2022</v>
      </c>
      <c r="C27" s="29">
        <v>11</v>
      </c>
      <c r="D27" s="29">
        <v>24</v>
      </c>
      <c r="E27" s="26">
        <v>2023</v>
      </c>
      <c r="F27" s="29">
        <v>6</v>
      </c>
      <c r="G27" s="29">
        <v>30</v>
      </c>
      <c r="H27" s="27">
        <f t="shared" si="0"/>
        <v>0</v>
      </c>
      <c r="I27" s="27">
        <f t="shared" si="1"/>
        <v>7</v>
      </c>
      <c r="J27" s="27">
        <f t="shared" si="2"/>
        <v>6</v>
      </c>
      <c r="K27" s="155"/>
      <c r="L27" s="155"/>
      <c r="M27" s="155"/>
      <c r="N27" s="16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2">
      <c r="A28" s="28" t="s">
        <v>57</v>
      </c>
      <c r="B28" s="29">
        <v>2023</v>
      </c>
      <c r="C28" s="29">
        <v>7</v>
      </c>
      <c r="D28" s="29">
        <v>18</v>
      </c>
      <c r="E28" s="29">
        <v>2023</v>
      </c>
      <c r="F28" s="29">
        <v>11</v>
      </c>
      <c r="G28" s="29">
        <v>17</v>
      </c>
      <c r="H28" s="27">
        <f t="shared" si="0"/>
        <v>0</v>
      </c>
      <c r="I28" s="27">
        <f t="shared" si="1"/>
        <v>3</v>
      </c>
      <c r="J28" s="27">
        <f t="shared" si="2"/>
        <v>29</v>
      </c>
      <c r="K28" s="155"/>
      <c r="L28" s="155"/>
      <c r="M28" s="155"/>
      <c r="N28" s="168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2">
      <c r="A29" s="30" t="s">
        <v>58</v>
      </c>
      <c r="B29" s="31">
        <v>2024</v>
      </c>
      <c r="C29" s="31">
        <v>5</v>
      </c>
      <c r="D29" s="31">
        <v>6</v>
      </c>
      <c r="E29" s="31">
        <v>2024</v>
      </c>
      <c r="F29" s="31">
        <v>7</v>
      </c>
      <c r="G29" s="31">
        <v>12</v>
      </c>
      <c r="H29" s="27">
        <f t="shared" si="0"/>
        <v>0</v>
      </c>
      <c r="I29" s="27">
        <f t="shared" si="1"/>
        <v>2</v>
      </c>
      <c r="J29" s="27">
        <f t="shared" si="2"/>
        <v>6</v>
      </c>
      <c r="K29" s="155"/>
      <c r="L29" s="155"/>
      <c r="M29" s="155"/>
      <c r="N29" s="168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2">
      <c r="A30" s="15"/>
      <c r="B30" s="238" t="s">
        <v>59</v>
      </c>
      <c r="C30" s="165"/>
      <c r="D30" s="165"/>
      <c r="E30" s="165"/>
      <c r="F30" s="165"/>
      <c r="G30" s="165"/>
      <c r="H30" s="32">
        <f t="shared" ref="H30:J30" si="3">SUM(H24:H29)</f>
        <v>1</v>
      </c>
      <c r="I30" s="32">
        <f t="shared" si="3"/>
        <v>22</v>
      </c>
      <c r="J30" s="32">
        <f t="shared" si="3"/>
        <v>87</v>
      </c>
      <c r="K30" s="155"/>
      <c r="L30" s="155"/>
      <c r="M30" s="155"/>
      <c r="N30" s="16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">
      <c r="A31" s="15"/>
      <c r="B31" s="13"/>
      <c r="C31" s="13"/>
      <c r="D31" s="13"/>
      <c r="E31" s="13"/>
      <c r="F31" s="239" t="s">
        <v>60</v>
      </c>
      <c r="G31" s="208"/>
      <c r="H31" s="33">
        <f>+H30*12</f>
        <v>12</v>
      </c>
      <c r="I31" s="33">
        <f>+I30</f>
        <v>22</v>
      </c>
      <c r="J31" s="33">
        <f>+J30/30</f>
        <v>2.9</v>
      </c>
      <c r="K31" s="13"/>
      <c r="L31" s="13"/>
      <c r="M31" s="13"/>
      <c r="N31" s="1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2">
      <c r="A32" s="15"/>
      <c r="B32" s="13"/>
      <c r="C32" s="13"/>
      <c r="D32" s="13"/>
      <c r="E32" s="13"/>
      <c r="F32" s="13"/>
      <c r="G32" s="13"/>
      <c r="H32" s="13"/>
      <c r="I32" s="34"/>
      <c r="J32" s="13"/>
      <c r="K32" s="13"/>
      <c r="L32" s="13"/>
      <c r="M32" s="13"/>
      <c r="N32" s="1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2">
      <c r="A33" s="15"/>
      <c r="B33" s="13"/>
      <c r="C33" s="13"/>
      <c r="D33" s="13"/>
      <c r="E33" s="232" t="s">
        <v>61</v>
      </c>
      <c r="F33" s="233"/>
      <c r="G33" s="234"/>
      <c r="H33" s="35"/>
      <c r="I33" s="36">
        <f>H31+I31+J31</f>
        <v>36.9</v>
      </c>
      <c r="J33" s="37"/>
      <c r="K33" s="13"/>
      <c r="L33" s="13"/>
      <c r="M33" s="13"/>
      <c r="N33" s="1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2">
      <c r="A34" s="15"/>
      <c r="B34" s="13"/>
      <c r="C34" s="13"/>
      <c r="D34" s="13"/>
      <c r="E34" s="38"/>
      <c r="H34" s="13"/>
      <c r="I34" s="39"/>
      <c r="J34" s="13"/>
      <c r="K34" s="13"/>
      <c r="L34" s="13"/>
      <c r="M34" s="13"/>
      <c r="N34" s="14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93" customHeight="1" x14ac:dyDescent="0.2">
      <c r="A35" s="40" t="s">
        <v>62</v>
      </c>
      <c r="B35" s="231" t="s">
        <v>63</v>
      </c>
      <c r="C35" s="155"/>
      <c r="D35" s="155"/>
      <c r="E35" s="155"/>
      <c r="F35" s="155"/>
      <c r="G35" s="155"/>
      <c r="H35" s="155"/>
      <c r="I35" s="155"/>
      <c r="J35" s="155"/>
      <c r="K35" s="13"/>
      <c r="L35" s="13"/>
      <c r="M35" s="13"/>
      <c r="N35" s="14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8.25" customHeight="1" x14ac:dyDescent="0.2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13"/>
      <c r="L36" s="13"/>
      <c r="M36" s="13"/>
      <c r="N36" s="1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70.5" customHeight="1" x14ac:dyDescent="0.2">
      <c r="A37" s="40" t="s">
        <v>64</v>
      </c>
      <c r="B37" s="235" t="s">
        <v>65</v>
      </c>
      <c r="C37" s="155"/>
      <c r="D37" s="155"/>
      <c r="E37" s="155"/>
      <c r="F37" s="155"/>
      <c r="G37" s="155"/>
      <c r="H37" s="155"/>
      <c r="I37" s="155"/>
      <c r="J37" s="155"/>
      <c r="K37" s="13"/>
      <c r="L37" s="13"/>
      <c r="M37" s="13"/>
      <c r="N37" s="1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15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">
      <c r="A39" s="15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4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 x14ac:dyDescent="0.2">
      <c r="A40" s="15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4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5" customHeight="1" x14ac:dyDescent="0.2">
      <c r="A41" s="223" t="s">
        <v>66</v>
      </c>
      <c r="B41" s="155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5" customHeight="1" x14ac:dyDescent="0.2">
      <c r="A42" s="223" t="s">
        <v>67</v>
      </c>
      <c r="B42" s="155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">
      <c r="A43" s="223" t="s">
        <v>68</v>
      </c>
      <c r="B43" s="155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">
      <c r="A44" s="2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">
      <c r="A45" s="15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">
      <c r="A46" s="43" t="s">
        <v>69</v>
      </c>
      <c r="B46" s="228" t="s">
        <v>70</v>
      </c>
      <c r="C46" s="155"/>
      <c r="D46" s="155"/>
      <c r="E46" s="155"/>
      <c r="F46" s="44"/>
      <c r="G46" s="45"/>
      <c r="H46" s="45"/>
      <c r="I46" s="44"/>
      <c r="J46" s="229" t="s">
        <v>71</v>
      </c>
      <c r="K46" s="155"/>
      <c r="L46" s="155"/>
      <c r="M46" s="155"/>
      <c r="N46" s="168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/>
    <row r="248" spans="1:26" ht="15.75" customHeight="1" x14ac:dyDescent="0.2"/>
    <row r="249" spans="1:26" ht="15.75" customHeight="1" x14ac:dyDescent="0.2"/>
    <row r="250" spans="1:26" ht="15.75" customHeight="1" x14ac:dyDescent="0.2"/>
    <row r="251" spans="1:26" ht="15.75" customHeight="1" x14ac:dyDescent="0.2"/>
    <row r="252" spans="1:26" ht="15.75" customHeight="1" x14ac:dyDescent="0.2"/>
    <row r="253" spans="1:26" ht="15.75" customHeight="1" x14ac:dyDescent="0.2"/>
    <row r="254" spans="1:26" ht="15.75" customHeight="1" x14ac:dyDescent="0.2"/>
    <row r="255" spans="1:26" ht="15.75" customHeight="1" x14ac:dyDescent="0.2"/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  <mergeCell ref="A41:B41"/>
    <mergeCell ref="A1:A2"/>
    <mergeCell ref="B1:N2"/>
    <mergeCell ref="C6:J6"/>
    <mergeCell ref="C7:J7"/>
    <mergeCell ref="B8:J8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/>
  </sheetViews>
  <sheetFormatPr baseColWidth="10" defaultColWidth="14.5" defaultRowHeight="15" customHeight="1" x14ac:dyDescent="0.2"/>
  <cols>
    <col min="1" max="1" width="74.5" customWidth="1"/>
    <col min="2" max="2" width="7" customWidth="1"/>
    <col min="3" max="3" width="6" customWidth="1"/>
    <col min="4" max="4" width="5.83203125" customWidth="1"/>
    <col min="5" max="5" width="6.33203125" customWidth="1"/>
    <col min="6" max="6" width="5.6640625" customWidth="1"/>
    <col min="7" max="7" width="6.5" customWidth="1"/>
    <col min="8" max="8" width="10.6640625" customWidth="1"/>
    <col min="9" max="9" width="9" customWidth="1"/>
    <col min="10" max="10" width="11.5" customWidth="1"/>
    <col min="11" max="11" width="5.5" customWidth="1"/>
    <col min="12" max="13" width="11.5" hidden="1" customWidth="1"/>
    <col min="14" max="14" width="3.5" customWidth="1"/>
    <col min="15" max="26" width="10.6640625" customWidth="1"/>
  </cols>
  <sheetData>
    <row r="1" spans="1:26" ht="33" customHeight="1" x14ac:dyDescent="0.2">
      <c r="A1" s="224"/>
      <c r="B1" s="225" t="s">
        <v>28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6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3.75" customHeight="1" x14ac:dyDescent="0.2">
      <c r="A2" s="163"/>
      <c r="B2" s="169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7.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5.25" customHeight="1" x14ac:dyDescent="0.2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0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5.2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0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">
      <c r="A6" s="11" t="s">
        <v>29</v>
      </c>
      <c r="B6" s="12"/>
      <c r="C6" s="226" t="s">
        <v>72</v>
      </c>
      <c r="D6" s="155"/>
      <c r="E6" s="155"/>
      <c r="F6" s="155"/>
      <c r="G6" s="155"/>
      <c r="H6" s="155"/>
      <c r="I6" s="155"/>
      <c r="J6" s="155"/>
      <c r="K6" s="13"/>
      <c r="L6" s="13"/>
      <c r="M6" s="13"/>
      <c r="N6" s="1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">
      <c r="A7" s="11" t="s">
        <v>31</v>
      </c>
      <c r="B7" s="12"/>
      <c r="C7" s="227">
        <v>1013688803</v>
      </c>
      <c r="D7" s="155"/>
      <c r="E7" s="155"/>
      <c r="F7" s="155"/>
      <c r="G7" s="155"/>
      <c r="H7" s="155"/>
      <c r="I7" s="155"/>
      <c r="J7" s="155"/>
      <c r="K7" s="13"/>
      <c r="L7" s="13"/>
      <c r="M7" s="13"/>
      <c r="N7" s="1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6.75" customHeight="1" x14ac:dyDescent="0.2">
      <c r="A8" s="9"/>
      <c r="B8" s="227"/>
      <c r="C8" s="155"/>
      <c r="D8" s="155"/>
      <c r="E8" s="155"/>
      <c r="F8" s="155"/>
      <c r="G8" s="155"/>
      <c r="H8" s="155"/>
      <c r="I8" s="155"/>
      <c r="J8" s="155"/>
      <c r="K8" s="13"/>
      <c r="L8" s="13"/>
      <c r="M8" s="13"/>
      <c r="N8" s="1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 x14ac:dyDescent="0.2">
      <c r="A9" s="230" t="s">
        <v>32</v>
      </c>
      <c r="B9" s="231" t="s">
        <v>73</v>
      </c>
      <c r="C9" s="155"/>
      <c r="D9" s="155"/>
      <c r="E9" s="155"/>
      <c r="F9" s="155"/>
      <c r="G9" s="155"/>
      <c r="H9" s="155"/>
      <c r="I9" s="155"/>
      <c r="J9" s="155"/>
      <c r="K9" s="13"/>
      <c r="L9" s="13"/>
      <c r="M9" s="13"/>
      <c r="N9" s="14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57" customHeight="1" x14ac:dyDescent="0.2">
      <c r="A10" s="167"/>
      <c r="B10" s="155"/>
      <c r="C10" s="155"/>
      <c r="D10" s="155"/>
      <c r="E10" s="155"/>
      <c r="F10" s="155"/>
      <c r="G10" s="155"/>
      <c r="H10" s="155"/>
      <c r="I10" s="155"/>
      <c r="J10" s="155"/>
      <c r="K10" s="13"/>
      <c r="L10" s="13"/>
      <c r="M10" s="13"/>
      <c r="N10" s="1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7.75" customHeight="1" x14ac:dyDescent="0.2">
      <c r="A11" s="167"/>
      <c r="B11" s="155"/>
      <c r="C11" s="155"/>
      <c r="D11" s="155"/>
      <c r="E11" s="155"/>
      <c r="F11" s="155"/>
      <c r="G11" s="155"/>
      <c r="H11" s="155"/>
      <c r="I11" s="155"/>
      <c r="J11" s="155"/>
      <c r="K11" s="13"/>
      <c r="L11" s="13"/>
      <c r="M11" s="13"/>
      <c r="N11" s="1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 customHeight="1" x14ac:dyDescent="0.2">
      <c r="A12" s="15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">
      <c r="A13" s="15"/>
      <c r="B13" s="16" t="s">
        <v>34</v>
      </c>
      <c r="C13" s="16" t="s">
        <v>35</v>
      </c>
      <c r="D13" s="16" t="s">
        <v>36</v>
      </c>
      <c r="E13" s="17"/>
      <c r="F13" s="17"/>
      <c r="G13" s="17"/>
      <c r="H13" s="17"/>
      <c r="I13" s="17"/>
      <c r="J13" s="13"/>
      <c r="K13" s="13"/>
      <c r="L13" s="13"/>
      <c r="M13" s="13"/>
      <c r="N13" s="14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 x14ac:dyDescent="0.2">
      <c r="A14" s="18" t="s">
        <v>37</v>
      </c>
      <c r="B14" s="19"/>
      <c r="C14" s="19"/>
      <c r="D14" s="19"/>
      <c r="E14" s="13"/>
      <c r="F14" s="236"/>
      <c r="G14" s="155"/>
      <c r="H14" s="155"/>
      <c r="I14" s="155"/>
      <c r="J14" s="155"/>
      <c r="K14" s="13"/>
      <c r="L14" s="13"/>
      <c r="M14" s="13"/>
      <c r="N14" s="14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 x14ac:dyDescent="0.2">
      <c r="A15" s="18" t="s">
        <v>38</v>
      </c>
      <c r="B15" s="19"/>
      <c r="C15" s="19"/>
      <c r="D15" s="19"/>
      <c r="E15" s="13"/>
      <c r="F15" s="155"/>
      <c r="G15" s="155"/>
      <c r="H15" s="155"/>
      <c r="I15" s="155"/>
      <c r="J15" s="155"/>
      <c r="K15" s="13"/>
      <c r="L15" s="13"/>
      <c r="M15" s="13"/>
      <c r="N15" s="14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 x14ac:dyDescent="0.2">
      <c r="A16" s="18" t="s">
        <v>39</v>
      </c>
      <c r="B16" s="19"/>
      <c r="C16" s="19"/>
      <c r="D16" s="19"/>
      <c r="E16" s="13"/>
      <c r="F16" s="155"/>
      <c r="G16" s="155"/>
      <c r="H16" s="155"/>
      <c r="I16" s="155"/>
      <c r="J16" s="155"/>
      <c r="K16" s="13"/>
      <c r="L16" s="13"/>
      <c r="M16" s="13"/>
      <c r="N16" s="1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 x14ac:dyDescent="0.2">
      <c r="A17" s="18" t="s">
        <v>74</v>
      </c>
      <c r="B17" s="19">
        <v>2022</v>
      </c>
      <c r="C17" s="19">
        <v>1</v>
      </c>
      <c r="D17" s="19">
        <v>1</v>
      </c>
      <c r="E17" s="13"/>
      <c r="F17" s="155"/>
      <c r="G17" s="155"/>
      <c r="H17" s="155"/>
      <c r="I17" s="155"/>
      <c r="J17" s="155"/>
      <c r="K17" s="13"/>
      <c r="L17" s="13"/>
      <c r="M17" s="13"/>
      <c r="N17" s="14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 x14ac:dyDescent="0.2">
      <c r="A18" s="20" t="s">
        <v>75</v>
      </c>
      <c r="B18" s="19"/>
      <c r="C18" s="19"/>
      <c r="D18" s="19"/>
      <c r="E18" s="13"/>
      <c r="F18" s="155"/>
      <c r="G18" s="155"/>
      <c r="H18" s="155"/>
      <c r="I18" s="155"/>
      <c r="J18" s="155"/>
      <c r="K18" s="13"/>
      <c r="L18" s="13"/>
      <c r="M18" s="13"/>
      <c r="N18" s="14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2">
      <c r="A19" s="18" t="s">
        <v>42</v>
      </c>
      <c r="B19" s="19"/>
      <c r="C19" s="19"/>
      <c r="D19" s="19"/>
      <c r="E19" s="13"/>
      <c r="F19" s="155"/>
      <c r="G19" s="155"/>
      <c r="H19" s="155"/>
      <c r="I19" s="155"/>
      <c r="J19" s="155"/>
      <c r="K19" s="13"/>
      <c r="L19" s="13"/>
      <c r="M19" s="13"/>
      <c r="N19" s="14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2">
      <c r="A20" s="21" t="s">
        <v>43</v>
      </c>
      <c r="B20" s="19"/>
      <c r="C20" s="19"/>
      <c r="D20" s="19"/>
      <c r="E20" s="13"/>
      <c r="F20" s="155"/>
      <c r="G20" s="155"/>
      <c r="H20" s="155"/>
      <c r="I20" s="155"/>
      <c r="J20" s="155"/>
      <c r="K20" s="13"/>
      <c r="L20" s="13"/>
      <c r="M20" s="13"/>
      <c r="N20" s="14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2">
      <c r="A21" s="2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2">
      <c r="A22" s="15"/>
      <c r="B22" s="237" t="s">
        <v>44</v>
      </c>
      <c r="C22" s="207"/>
      <c r="D22" s="208"/>
      <c r="E22" s="237" t="s">
        <v>45</v>
      </c>
      <c r="F22" s="207"/>
      <c r="G22" s="208"/>
      <c r="H22" s="237" t="s">
        <v>46</v>
      </c>
      <c r="I22" s="207"/>
      <c r="J22" s="208"/>
      <c r="K22" s="13"/>
      <c r="L22" s="13"/>
      <c r="M22" s="13"/>
      <c r="N22" s="14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2">
      <c r="A23" s="22" t="s">
        <v>47</v>
      </c>
      <c r="B23" s="23" t="s">
        <v>48</v>
      </c>
      <c r="C23" s="23" t="s">
        <v>49</v>
      </c>
      <c r="D23" s="23" t="s">
        <v>50</v>
      </c>
      <c r="E23" s="23" t="s">
        <v>48</v>
      </c>
      <c r="F23" s="23" t="s">
        <v>49</v>
      </c>
      <c r="G23" s="23" t="s">
        <v>50</v>
      </c>
      <c r="H23" s="24" t="s">
        <v>51</v>
      </c>
      <c r="I23" s="24" t="s">
        <v>52</v>
      </c>
      <c r="J23" s="24" t="s">
        <v>53</v>
      </c>
      <c r="K23" s="13"/>
      <c r="L23" s="13"/>
      <c r="M23" s="13"/>
      <c r="N23" s="14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9.5" customHeight="1" x14ac:dyDescent="0.2">
      <c r="A24" s="28" t="s">
        <v>58</v>
      </c>
      <c r="B24" s="26">
        <v>2022</v>
      </c>
      <c r="C24" s="26">
        <v>9</v>
      </c>
      <c r="D24" s="26">
        <v>22</v>
      </c>
      <c r="E24" s="26">
        <v>2024</v>
      </c>
      <c r="F24" s="26">
        <v>7</v>
      </c>
      <c r="G24" s="26">
        <v>12</v>
      </c>
      <c r="H24" s="27">
        <f t="shared" ref="H24:H29" si="0">IF(F24&lt;C24,IF(G24&lt;D24,IF(E24&lt;B24,"error",E24-1-B24),E24-1-B24),E24-B24)</f>
        <v>1</v>
      </c>
      <c r="I24" s="27">
        <f t="shared" ref="I24:I29" si="1">IF(F24&lt;C24,IF(G24&lt;D24,F24+11-C24,F24+12-C24),IF(G24&lt;D24,F24-1-C24,F24-C24))</f>
        <v>9</v>
      </c>
      <c r="J24" s="27">
        <f t="shared" ref="J24:J29" si="2">IF(G24&lt;D24,G24+30-D24,G24-D24)</f>
        <v>20</v>
      </c>
      <c r="K24" s="13"/>
      <c r="L24" s="13"/>
      <c r="M24" s="13"/>
      <c r="N24" s="1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 x14ac:dyDescent="0.2">
      <c r="A25" s="28" t="s">
        <v>76</v>
      </c>
      <c r="B25" s="26">
        <v>2020</v>
      </c>
      <c r="C25" s="26">
        <v>3</v>
      </c>
      <c r="D25" s="26">
        <v>9</v>
      </c>
      <c r="E25" s="26">
        <v>2022</v>
      </c>
      <c r="F25" s="26">
        <v>5</v>
      </c>
      <c r="G25" s="26">
        <v>20</v>
      </c>
      <c r="H25" s="27">
        <f t="shared" si="0"/>
        <v>2</v>
      </c>
      <c r="I25" s="27">
        <f t="shared" si="1"/>
        <v>2</v>
      </c>
      <c r="J25" s="27">
        <f t="shared" si="2"/>
        <v>11</v>
      </c>
      <c r="K25" s="236"/>
      <c r="L25" s="155"/>
      <c r="M25" s="155"/>
      <c r="N25" s="168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2">
      <c r="A26" s="30"/>
      <c r="B26" s="29"/>
      <c r="C26" s="29"/>
      <c r="D26" s="29"/>
      <c r="E26" s="29"/>
      <c r="F26" s="29"/>
      <c r="G26" s="29"/>
      <c r="H26" s="27">
        <f t="shared" si="0"/>
        <v>0</v>
      </c>
      <c r="I26" s="27">
        <f t="shared" si="1"/>
        <v>0</v>
      </c>
      <c r="J26" s="27">
        <f t="shared" si="2"/>
        <v>0</v>
      </c>
      <c r="K26" s="155"/>
      <c r="L26" s="155"/>
      <c r="M26" s="155"/>
      <c r="N26" s="16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2">
      <c r="A27" s="30"/>
      <c r="B27" s="29"/>
      <c r="C27" s="29"/>
      <c r="D27" s="29"/>
      <c r="E27" s="29"/>
      <c r="F27" s="29"/>
      <c r="G27" s="29"/>
      <c r="H27" s="27">
        <f t="shared" si="0"/>
        <v>0</v>
      </c>
      <c r="I27" s="27">
        <f t="shared" si="1"/>
        <v>0</v>
      </c>
      <c r="J27" s="27">
        <f t="shared" si="2"/>
        <v>0</v>
      </c>
      <c r="K27" s="155"/>
      <c r="L27" s="155"/>
      <c r="M27" s="155"/>
      <c r="N27" s="16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2">
      <c r="A28" s="30"/>
      <c r="B28" s="31"/>
      <c r="C28" s="31"/>
      <c r="D28" s="31"/>
      <c r="E28" s="31"/>
      <c r="F28" s="31"/>
      <c r="G28" s="31"/>
      <c r="H28" s="27">
        <f t="shared" si="0"/>
        <v>0</v>
      </c>
      <c r="I28" s="27">
        <f t="shared" si="1"/>
        <v>0</v>
      </c>
      <c r="J28" s="27">
        <f t="shared" si="2"/>
        <v>0</v>
      </c>
      <c r="K28" s="155"/>
      <c r="L28" s="155"/>
      <c r="M28" s="155"/>
      <c r="N28" s="168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2">
      <c r="A29" s="30"/>
      <c r="B29" s="31"/>
      <c r="C29" s="31"/>
      <c r="D29" s="31"/>
      <c r="E29" s="31"/>
      <c r="F29" s="31"/>
      <c r="G29" s="31"/>
      <c r="H29" s="27">
        <f t="shared" si="0"/>
        <v>0</v>
      </c>
      <c r="I29" s="27">
        <f t="shared" si="1"/>
        <v>0</v>
      </c>
      <c r="J29" s="27">
        <f t="shared" si="2"/>
        <v>0</v>
      </c>
      <c r="K29" s="155"/>
      <c r="L29" s="155"/>
      <c r="M29" s="155"/>
      <c r="N29" s="168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2">
      <c r="A30" s="15"/>
      <c r="B30" s="238" t="s">
        <v>59</v>
      </c>
      <c r="C30" s="165"/>
      <c r="D30" s="165"/>
      <c r="E30" s="165"/>
      <c r="F30" s="165"/>
      <c r="G30" s="165"/>
      <c r="H30" s="32">
        <f t="shared" ref="H30:J30" si="3">SUM(H24:H29)</f>
        <v>3</v>
      </c>
      <c r="I30" s="32">
        <f t="shared" si="3"/>
        <v>11</v>
      </c>
      <c r="J30" s="32">
        <f t="shared" si="3"/>
        <v>31</v>
      </c>
      <c r="K30" s="155"/>
      <c r="L30" s="155"/>
      <c r="M30" s="155"/>
      <c r="N30" s="16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">
      <c r="A31" s="15"/>
      <c r="B31" s="13"/>
      <c r="C31" s="13"/>
      <c r="D31" s="13"/>
      <c r="E31" s="13"/>
      <c r="F31" s="239" t="s">
        <v>60</v>
      </c>
      <c r="G31" s="208"/>
      <c r="H31" s="33">
        <f>+H30*12</f>
        <v>36</v>
      </c>
      <c r="I31" s="33">
        <f>+I30</f>
        <v>11</v>
      </c>
      <c r="J31" s="33">
        <f>+J30/30</f>
        <v>1.0333333333333334</v>
      </c>
      <c r="K31" s="13"/>
      <c r="L31" s="13"/>
      <c r="M31" s="13"/>
      <c r="N31" s="1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2">
      <c r="A32" s="15"/>
      <c r="B32" s="13"/>
      <c r="C32" s="13"/>
      <c r="D32" s="13"/>
      <c r="E32" s="13"/>
      <c r="F32" s="13"/>
      <c r="G32" s="13"/>
      <c r="H32" s="13"/>
      <c r="I32" s="34"/>
      <c r="J32" s="13"/>
      <c r="K32" s="13"/>
      <c r="L32" s="13"/>
      <c r="M32" s="13"/>
      <c r="N32" s="1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2">
      <c r="A33" s="15"/>
      <c r="B33" s="13"/>
      <c r="C33" s="13"/>
      <c r="D33" s="13"/>
      <c r="E33" s="232" t="s">
        <v>61</v>
      </c>
      <c r="F33" s="233"/>
      <c r="G33" s="234"/>
      <c r="H33" s="35"/>
      <c r="I33" s="36">
        <f>H31+I31+J31</f>
        <v>48.033333333333331</v>
      </c>
      <c r="J33" s="37"/>
      <c r="K33" s="13"/>
      <c r="L33" s="13"/>
      <c r="M33" s="13"/>
      <c r="N33" s="1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2">
      <c r="A34" s="15"/>
      <c r="B34" s="13"/>
      <c r="C34" s="13"/>
      <c r="D34" s="13"/>
      <c r="E34" s="38"/>
      <c r="H34" s="13"/>
      <c r="I34" s="39"/>
      <c r="J34" s="13"/>
      <c r="K34" s="13"/>
      <c r="L34" s="13"/>
      <c r="M34" s="13"/>
      <c r="N34" s="14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93" customHeight="1" x14ac:dyDescent="0.2">
      <c r="A35" s="40" t="s">
        <v>62</v>
      </c>
      <c r="B35" s="231" t="s">
        <v>63</v>
      </c>
      <c r="C35" s="155"/>
      <c r="D35" s="155"/>
      <c r="E35" s="155"/>
      <c r="F35" s="155"/>
      <c r="G35" s="155"/>
      <c r="H35" s="155"/>
      <c r="I35" s="155"/>
      <c r="J35" s="155"/>
      <c r="K35" s="13"/>
      <c r="L35" s="13"/>
      <c r="M35" s="13"/>
      <c r="N35" s="14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8.25" customHeight="1" x14ac:dyDescent="0.2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13"/>
      <c r="L36" s="13"/>
      <c r="M36" s="13"/>
      <c r="N36" s="1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70.5" customHeight="1" x14ac:dyDescent="0.2">
      <c r="A37" s="40" t="s">
        <v>64</v>
      </c>
      <c r="B37" s="235" t="s">
        <v>77</v>
      </c>
      <c r="C37" s="155"/>
      <c r="D37" s="155"/>
      <c r="E37" s="155"/>
      <c r="F37" s="155"/>
      <c r="G37" s="155"/>
      <c r="H37" s="155"/>
      <c r="I37" s="155"/>
      <c r="J37" s="155"/>
      <c r="K37" s="13"/>
      <c r="L37" s="13"/>
      <c r="M37" s="13"/>
      <c r="N37" s="1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15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">
      <c r="A39" s="15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4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 x14ac:dyDescent="0.2">
      <c r="A40" s="15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4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5" customHeight="1" x14ac:dyDescent="0.2">
      <c r="A41" s="223" t="s">
        <v>78</v>
      </c>
      <c r="B41" s="155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5" customHeight="1" x14ac:dyDescent="0.2">
      <c r="A42" s="223" t="s">
        <v>79</v>
      </c>
      <c r="B42" s="155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">
      <c r="A43" s="223" t="s">
        <v>80</v>
      </c>
      <c r="B43" s="155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">
      <c r="A44" s="2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">
      <c r="A45" s="15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">
      <c r="A46" s="43" t="s">
        <v>69</v>
      </c>
      <c r="B46" s="228" t="s">
        <v>70</v>
      </c>
      <c r="C46" s="155"/>
      <c r="D46" s="155"/>
      <c r="E46" s="155"/>
      <c r="F46" s="44"/>
      <c r="G46" s="45"/>
      <c r="H46" s="45"/>
      <c r="I46" s="44"/>
      <c r="J46" s="229" t="s">
        <v>71</v>
      </c>
      <c r="K46" s="155"/>
      <c r="L46" s="155"/>
      <c r="M46" s="155"/>
      <c r="N46" s="168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/>
    <row r="248" spans="1:26" ht="15.75" customHeight="1" x14ac:dyDescent="0.2"/>
    <row r="249" spans="1:26" ht="15.75" customHeight="1" x14ac:dyDescent="0.2"/>
    <row r="250" spans="1:26" ht="15.75" customHeight="1" x14ac:dyDescent="0.2"/>
    <row r="251" spans="1:26" ht="15.75" customHeight="1" x14ac:dyDescent="0.2"/>
    <row r="252" spans="1:26" ht="15.75" customHeight="1" x14ac:dyDescent="0.2"/>
    <row r="253" spans="1:26" ht="15.75" customHeight="1" x14ac:dyDescent="0.2"/>
    <row r="254" spans="1:26" ht="15.75" customHeight="1" x14ac:dyDescent="0.2"/>
    <row r="255" spans="1:26" ht="15.75" customHeight="1" x14ac:dyDescent="0.2"/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  <mergeCell ref="A41:B41"/>
    <mergeCell ref="A1:A2"/>
    <mergeCell ref="B1:N2"/>
    <mergeCell ref="C6:J6"/>
    <mergeCell ref="C7:J7"/>
    <mergeCell ref="B8:J8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/>
  </sheetViews>
  <sheetFormatPr baseColWidth="10" defaultColWidth="14.5" defaultRowHeight="15" customHeight="1" x14ac:dyDescent="0.2"/>
  <cols>
    <col min="1" max="1" width="74.5" customWidth="1"/>
    <col min="2" max="2" width="7" customWidth="1"/>
    <col min="3" max="3" width="6" customWidth="1"/>
    <col min="4" max="4" width="5.83203125" customWidth="1"/>
    <col min="5" max="5" width="6.33203125" customWidth="1"/>
    <col min="6" max="6" width="5.6640625" customWidth="1"/>
    <col min="7" max="7" width="6.5" customWidth="1"/>
    <col min="8" max="8" width="10.6640625" customWidth="1"/>
    <col min="9" max="9" width="9" customWidth="1"/>
    <col min="10" max="10" width="11.5" customWidth="1"/>
    <col min="11" max="11" width="5.5" customWidth="1"/>
    <col min="12" max="13" width="11.5" hidden="1" customWidth="1"/>
    <col min="14" max="14" width="3.5" customWidth="1"/>
    <col min="15" max="26" width="10.6640625" customWidth="1"/>
  </cols>
  <sheetData>
    <row r="1" spans="1:26" ht="33" customHeight="1" x14ac:dyDescent="0.2">
      <c r="A1" s="224"/>
      <c r="B1" s="225" t="s">
        <v>28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6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3.75" customHeight="1" x14ac:dyDescent="0.2">
      <c r="A2" s="163"/>
      <c r="B2" s="169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4.25" customHeight="1" x14ac:dyDescent="0.2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0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4.2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0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">
      <c r="A6" s="11" t="s">
        <v>29</v>
      </c>
      <c r="B6" s="12"/>
      <c r="C6" s="226" t="s">
        <v>81</v>
      </c>
      <c r="D6" s="155"/>
      <c r="E6" s="155"/>
      <c r="F6" s="155"/>
      <c r="G6" s="155"/>
      <c r="H6" s="155"/>
      <c r="I6" s="155"/>
      <c r="J6" s="155"/>
      <c r="K6" s="13"/>
      <c r="L6" s="13"/>
      <c r="M6" s="13"/>
      <c r="N6" s="1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">
      <c r="A7" s="11" t="s">
        <v>31</v>
      </c>
      <c r="B7" s="12"/>
      <c r="C7" s="227">
        <v>1092389611</v>
      </c>
      <c r="D7" s="155"/>
      <c r="E7" s="155"/>
      <c r="F7" s="155"/>
      <c r="G7" s="155"/>
      <c r="H7" s="155"/>
      <c r="I7" s="155"/>
      <c r="J7" s="155"/>
      <c r="K7" s="13"/>
      <c r="L7" s="13"/>
      <c r="M7" s="13"/>
      <c r="N7" s="1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6.75" customHeight="1" x14ac:dyDescent="0.2">
      <c r="A8" s="9"/>
      <c r="B8" s="227"/>
      <c r="C8" s="155"/>
      <c r="D8" s="155"/>
      <c r="E8" s="155"/>
      <c r="F8" s="155"/>
      <c r="G8" s="155"/>
      <c r="H8" s="155"/>
      <c r="I8" s="155"/>
      <c r="J8" s="155"/>
      <c r="K8" s="13"/>
      <c r="L8" s="13"/>
      <c r="M8" s="13"/>
      <c r="N8" s="1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 x14ac:dyDescent="0.2">
      <c r="A9" s="230" t="s">
        <v>32</v>
      </c>
      <c r="B9" s="231" t="s">
        <v>82</v>
      </c>
      <c r="C9" s="155"/>
      <c r="D9" s="155"/>
      <c r="E9" s="155"/>
      <c r="F9" s="155"/>
      <c r="G9" s="155"/>
      <c r="H9" s="155"/>
      <c r="I9" s="155"/>
      <c r="J9" s="155"/>
      <c r="K9" s="13"/>
      <c r="L9" s="13"/>
      <c r="M9" s="13"/>
      <c r="N9" s="14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57" customHeight="1" x14ac:dyDescent="0.2">
      <c r="A10" s="167"/>
      <c r="B10" s="155"/>
      <c r="C10" s="155"/>
      <c r="D10" s="155"/>
      <c r="E10" s="155"/>
      <c r="F10" s="155"/>
      <c r="G10" s="155"/>
      <c r="H10" s="155"/>
      <c r="I10" s="155"/>
      <c r="J10" s="155"/>
      <c r="K10" s="13"/>
      <c r="L10" s="13"/>
      <c r="M10" s="13"/>
      <c r="N10" s="1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7.75" customHeight="1" x14ac:dyDescent="0.2">
      <c r="A11" s="167"/>
      <c r="B11" s="155"/>
      <c r="C11" s="155"/>
      <c r="D11" s="155"/>
      <c r="E11" s="155"/>
      <c r="F11" s="155"/>
      <c r="G11" s="155"/>
      <c r="H11" s="155"/>
      <c r="I11" s="155"/>
      <c r="J11" s="155"/>
      <c r="K11" s="13"/>
      <c r="L11" s="13"/>
      <c r="M11" s="13"/>
      <c r="N11" s="1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 customHeight="1" x14ac:dyDescent="0.2">
      <c r="A12" s="15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">
      <c r="A13" s="15"/>
      <c r="B13" s="16" t="s">
        <v>34</v>
      </c>
      <c r="C13" s="16" t="s">
        <v>35</v>
      </c>
      <c r="D13" s="16" t="s">
        <v>36</v>
      </c>
      <c r="E13" s="17"/>
      <c r="F13" s="17"/>
      <c r="G13" s="17"/>
      <c r="H13" s="17"/>
      <c r="I13" s="17"/>
      <c r="J13" s="13"/>
      <c r="K13" s="13"/>
      <c r="L13" s="13"/>
      <c r="M13" s="13"/>
      <c r="N13" s="14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 x14ac:dyDescent="0.2">
      <c r="A14" s="18" t="s">
        <v>37</v>
      </c>
      <c r="B14" s="19"/>
      <c r="C14" s="19"/>
      <c r="D14" s="19"/>
      <c r="E14" s="13"/>
      <c r="F14" s="236"/>
      <c r="G14" s="155"/>
      <c r="H14" s="155"/>
      <c r="I14" s="155"/>
      <c r="J14" s="155"/>
      <c r="K14" s="13"/>
      <c r="L14" s="13"/>
      <c r="M14" s="13"/>
      <c r="N14" s="14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 x14ac:dyDescent="0.2">
      <c r="A15" s="18" t="s">
        <v>38</v>
      </c>
      <c r="B15" s="19"/>
      <c r="C15" s="19"/>
      <c r="D15" s="19"/>
      <c r="E15" s="13"/>
      <c r="F15" s="155"/>
      <c r="G15" s="155"/>
      <c r="H15" s="155"/>
      <c r="I15" s="155"/>
      <c r="J15" s="155"/>
      <c r="K15" s="13"/>
      <c r="L15" s="13"/>
      <c r="M15" s="13"/>
      <c r="N15" s="14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 x14ac:dyDescent="0.2">
      <c r="A16" s="18" t="s">
        <v>39</v>
      </c>
      <c r="B16" s="19"/>
      <c r="C16" s="19"/>
      <c r="D16" s="19"/>
      <c r="E16" s="13"/>
      <c r="F16" s="155"/>
      <c r="G16" s="155"/>
      <c r="H16" s="155"/>
      <c r="I16" s="155"/>
      <c r="J16" s="155"/>
      <c r="K16" s="13"/>
      <c r="L16" s="13"/>
      <c r="M16" s="13"/>
      <c r="N16" s="1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 x14ac:dyDescent="0.2">
      <c r="A17" s="18" t="s">
        <v>83</v>
      </c>
      <c r="B17" s="19"/>
      <c r="C17" s="19"/>
      <c r="D17" s="19"/>
      <c r="E17" s="13"/>
      <c r="F17" s="155"/>
      <c r="G17" s="155"/>
      <c r="H17" s="155"/>
      <c r="I17" s="155"/>
      <c r="J17" s="155"/>
      <c r="K17" s="13"/>
      <c r="L17" s="13"/>
      <c r="M17" s="13"/>
      <c r="N17" s="14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 x14ac:dyDescent="0.2">
      <c r="A18" s="20" t="s">
        <v>84</v>
      </c>
      <c r="B18" s="19">
        <v>2017</v>
      </c>
      <c r="C18" s="19">
        <v>10</v>
      </c>
      <c r="D18" s="19">
        <v>18</v>
      </c>
      <c r="E18" s="13"/>
      <c r="F18" s="155"/>
      <c r="G18" s="155"/>
      <c r="H18" s="155"/>
      <c r="I18" s="155"/>
      <c r="J18" s="155"/>
      <c r="K18" s="13"/>
      <c r="L18" s="13"/>
      <c r="M18" s="13"/>
      <c r="N18" s="14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2">
      <c r="A19" s="18" t="s">
        <v>42</v>
      </c>
      <c r="B19" s="19"/>
      <c r="C19" s="19"/>
      <c r="D19" s="19"/>
      <c r="E19" s="13"/>
      <c r="F19" s="155"/>
      <c r="G19" s="155"/>
      <c r="H19" s="155"/>
      <c r="I19" s="155"/>
      <c r="J19" s="155"/>
      <c r="K19" s="13"/>
      <c r="L19" s="13"/>
      <c r="M19" s="13"/>
      <c r="N19" s="14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2">
      <c r="A20" s="21" t="s">
        <v>43</v>
      </c>
      <c r="B20" s="19"/>
      <c r="C20" s="19"/>
      <c r="D20" s="19"/>
      <c r="E20" s="13"/>
      <c r="F20" s="155"/>
      <c r="G20" s="155"/>
      <c r="H20" s="155"/>
      <c r="I20" s="155"/>
      <c r="J20" s="155"/>
      <c r="K20" s="13"/>
      <c r="L20" s="13"/>
      <c r="M20" s="13"/>
      <c r="N20" s="14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2">
      <c r="A21" s="2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2">
      <c r="A22" s="15"/>
      <c r="B22" s="237" t="s">
        <v>44</v>
      </c>
      <c r="C22" s="207"/>
      <c r="D22" s="208"/>
      <c r="E22" s="237" t="s">
        <v>45</v>
      </c>
      <c r="F22" s="207"/>
      <c r="G22" s="208"/>
      <c r="H22" s="237" t="s">
        <v>46</v>
      </c>
      <c r="I22" s="207"/>
      <c r="J22" s="208"/>
      <c r="K22" s="13"/>
      <c r="L22" s="13"/>
      <c r="M22" s="13"/>
      <c r="N22" s="14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2">
      <c r="A23" s="22" t="s">
        <v>47</v>
      </c>
      <c r="B23" s="23" t="s">
        <v>48</v>
      </c>
      <c r="C23" s="23" t="s">
        <v>49</v>
      </c>
      <c r="D23" s="23" t="s">
        <v>50</v>
      </c>
      <c r="E23" s="23" t="s">
        <v>48</v>
      </c>
      <c r="F23" s="23" t="s">
        <v>49</v>
      </c>
      <c r="G23" s="23" t="s">
        <v>50</v>
      </c>
      <c r="H23" s="24" t="s">
        <v>51</v>
      </c>
      <c r="I23" s="24" t="s">
        <v>52</v>
      </c>
      <c r="J23" s="24" t="s">
        <v>53</v>
      </c>
      <c r="K23" s="13"/>
      <c r="L23" s="13"/>
      <c r="M23" s="13"/>
      <c r="N23" s="14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9.5" customHeight="1" x14ac:dyDescent="0.2">
      <c r="A24" s="28" t="s">
        <v>58</v>
      </c>
      <c r="B24" s="26">
        <v>2022</v>
      </c>
      <c r="C24" s="26">
        <v>3</v>
      </c>
      <c r="D24" s="26">
        <v>7</v>
      </c>
      <c r="E24" s="26">
        <v>2024</v>
      </c>
      <c r="F24" s="26">
        <v>7</v>
      </c>
      <c r="G24" s="26">
        <v>24</v>
      </c>
      <c r="H24" s="27">
        <f t="shared" ref="H24:H29" si="0">IF(F24&lt;C24,IF(G24&lt;D24,IF(E24&lt;B24,"error",E24-1-B24),E24-1-B24),E24-B24)</f>
        <v>2</v>
      </c>
      <c r="I24" s="27">
        <f t="shared" ref="I24:I29" si="1">IF(F24&lt;C24,IF(G24&lt;D24,F24+11-C24,F24+12-C24),IF(G24&lt;D24,F24-1-C24,F24-C24))</f>
        <v>4</v>
      </c>
      <c r="J24" s="27">
        <f t="shared" ref="J24:J29" si="2">IF(G24&lt;D24,G24+30-D24,G24-D24)</f>
        <v>17</v>
      </c>
      <c r="K24" s="13"/>
      <c r="L24" s="13"/>
      <c r="M24" s="13"/>
      <c r="N24" s="1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 x14ac:dyDescent="0.2">
      <c r="A25" s="28" t="s">
        <v>85</v>
      </c>
      <c r="B25" s="26">
        <v>2020</v>
      </c>
      <c r="C25" s="26">
        <v>3</v>
      </c>
      <c r="D25" s="26">
        <v>16</v>
      </c>
      <c r="E25" s="26">
        <v>2020</v>
      </c>
      <c r="F25" s="26">
        <v>8</v>
      </c>
      <c r="G25" s="26">
        <v>10</v>
      </c>
      <c r="H25" s="27">
        <f t="shared" si="0"/>
        <v>0</v>
      </c>
      <c r="I25" s="27">
        <f t="shared" si="1"/>
        <v>4</v>
      </c>
      <c r="J25" s="27">
        <f t="shared" si="2"/>
        <v>24</v>
      </c>
      <c r="K25" s="236"/>
      <c r="L25" s="155"/>
      <c r="M25" s="155"/>
      <c r="N25" s="168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2">
      <c r="A26" s="30" t="s">
        <v>86</v>
      </c>
      <c r="B26" s="29">
        <v>2021</v>
      </c>
      <c r="C26" s="29">
        <v>10</v>
      </c>
      <c r="D26" s="29">
        <v>1</v>
      </c>
      <c r="E26" s="29">
        <v>2021</v>
      </c>
      <c r="F26" s="29">
        <v>12</v>
      </c>
      <c r="G26" s="29">
        <v>10</v>
      </c>
      <c r="H26" s="27">
        <f t="shared" si="0"/>
        <v>0</v>
      </c>
      <c r="I26" s="27">
        <f t="shared" si="1"/>
        <v>2</v>
      </c>
      <c r="J26" s="27">
        <f t="shared" si="2"/>
        <v>9</v>
      </c>
      <c r="K26" s="155"/>
      <c r="L26" s="155"/>
      <c r="M26" s="155"/>
      <c r="N26" s="16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2">
      <c r="A27" s="30" t="s">
        <v>86</v>
      </c>
      <c r="B27" s="29">
        <v>2021</v>
      </c>
      <c r="C27" s="29">
        <v>4</v>
      </c>
      <c r="D27" s="29">
        <v>27</v>
      </c>
      <c r="E27" s="29">
        <v>2021</v>
      </c>
      <c r="F27" s="29">
        <v>9</v>
      </c>
      <c r="G27" s="29">
        <v>26</v>
      </c>
      <c r="H27" s="27">
        <f t="shared" si="0"/>
        <v>0</v>
      </c>
      <c r="I27" s="27">
        <f t="shared" si="1"/>
        <v>4</v>
      </c>
      <c r="J27" s="27">
        <f t="shared" si="2"/>
        <v>29</v>
      </c>
      <c r="K27" s="155"/>
      <c r="L27" s="155"/>
      <c r="M27" s="155"/>
      <c r="N27" s="16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2">
      <c r="A28" s="30" t="s">
        <v>86</v>
      </c>
      <c r="B28" s="31">
        <v>2020</v>
      </c>
      <c r="C28" s="31">
        <v>6</v>
      </c>
      <c r="D28" s="31">
        <v>19</v>
      </c>
      <c r="E28" s="31">
        <v>2020</v>
      </c>
      <c r="F28" s="31">
        <v>10</v>
      </c>
      <c r="G28" s="31">
        <v>26</v>
      </c>
      <c r="H28" s="27">
        <f t="shared" si="0"/>
        <v>0</v>
      </c>
      <c r="I28" s="27">
        <f t="shared" si="1"/>
        <v>4</v>
      </c>
      <c r="J28" s="27">
        <f t="shared" si="2"/>
        <v>7</v>
      </c>
      <c r="K28" s="155"/>
      <c r="L28" s="155"/>
      <c r="M28" s="155"/>
      <c r="N28" s="168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2">
      <c r="A29" s="30"/>
      <c r="B29" s="31"/>
      <c r="C29" s="31"/>
      <c r="D29" s="31"/>
      <c r="E29" s="31"/>
      <c r="F29" s="31"/>
      <c r="G29" s="31"/>
      <c r="H29" s="27">
        <f t="shared" si="0"/>
        <v>0</v>
      </c>
      <c r="I29" s="27">
        <f t="shared" si="1"/>
        <v>0</v>
      </c>
      <c r="J29" s="27">
        <f t="shared" si="2"/>
        <v>0</v>
      </c>
      <c r="K29" s="155"/>
      <c r="L29" s="155"/>
      <c r="M29" s="155"/>
      <c r="N29" s="168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2">
      <c r="A30" s="15"/>
      <c r="B30" s="238" t="s">
        <v>59</v>
      </c>
      <c r="C30" s="165"/>
      <c r="D30" s="165"/>
      <c r="E30" s="165"/>
      <c r="F30" s="165"/>
      <c r="G30" s="165"/>
      <c r="H30" s="32">
        <f t="shared" ref="H30:J30" si="3">SUM(H24:H29)</f>
        <v>2</v>
      </c>
      <c r="I30" s="32">
        <f t="shared" si="3"/>
        <v>18</v>
      </c>
      <c r="J30" s="32">
        <f t="shared" si="3"/>
        <v>86</v>
      </c>
      <c r="K30" s="155"/>
      <c r="L30" s="155"/>
      <c r="M30" s="155"/>
      <c r="N30" s="16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">
      <c r="A31" s="15"/>
      <c r="B31" s="13"/>
      <c r="C31" s="13"/>
      <c r="D31" s="13"/>
      <c r="E31" s="13"/>
      <c r="F31" s="239" t="s">
        <v>60</v>
      </c>
      <c r="G31" s="208"/>
      <c r="H31" s="33">
        <f>+H30*12</f>
        <v>24</v>
      </c>
      <c r="I31" s="33">
        <f>+I30</f>
        <v>18</v>
      </c>
      <c r="J31" s="33">
        <f>+J30/30</f>
        <v>2.8666666666666667</v>
      </c>
      <c r="K31" s="13"/>
      <c r="L31" s="13"/>
      <c r="M31" s="13"/>
      <c r="N31" s="1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2">
      <c r="A32" s="15"/>
      <c r="B32" s="13"/>
      <c r="C32" s="13"/>
      <c r="D32" s="13"/>
      <c r="E32" s="13"/>
      <c r="F32" s="13"/>
      <c r="G32" s="13"/>
      <c r="H32" s="13"/>
      <c r="I32" s="34"/>
      <c r="J32" s="13"/>
      <c r="K32" s="13"/>
      <c r="L32" s="13"/>
      <c r="M32" s="13"/>
      <c r="N32" s="1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2">
      <c r="A33" s="15"/>
      <c r="B33" s="13"/>
      <c r="C33" s="13"/>
      <c r="D33" s="13"/>
      <c r="E33" s="232" t="s">
        <v>61</v>
      </c>
      <c r="F33" s="233"/>
      <c r="G33" s="234"/>
      <c r="H33" s="35"/>
      <c r="I33" s="36">
        <f>H31+I31+J31</f>
        <v>44.866666666666667</v>
      </c>
      <c r="J33" s="37"/>
      <c r="K33" s="13"/>
      <c r="L33" s="13"/>
      <c r="M33" s="13"/>
      <c r="N33" s="1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2">
      <c r="A34" s="15"/>
      <c r="B34" s="13"/>
      <c r="C34" s="13"/>
      <c r="D34" s="13"/>
      <c r="E34" s="38"/>
      <c r="H34" s="13"/>
      <c r="I34" s="39"/>
      <c r="J34" s="13"/>
      <c r="K34" s="13"/>
      <c r="L34" s="13"/>
      <c r="M34" s="13"/>
      <c r="N34" s="14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93" customHeight="1" x14ac:dyDescent="0.2">
      <c r="A35" s="40" t="s">
        <v>62</v>
      </c>
      <c r="B35" s="231" t="s">
        <v>63</v>
      </c>
      <c r="C35" s="155"/>
      <c r="D35" s="155"/>
      <c r="E35" s="155"/>
      <c r="F35" s="155"/>
      <c r="G35" s="155"/>
      <c r="H35" s="155"/>
      <c r="I35" s="155"/>
      <c r="J35" s="155"/>
      <c r="K35" s="13"/>
      <c r="L35" s="13"/>
      <c r="M35" s="13"/>
      <c r="N35" s="14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8.25" customHeight="1" x14ac:dyDescent="0.2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13"/>
      <c r="L36" s="13"/>
      <c r="M36" s="13"/>
      <c r="N36" s="1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70.5" customHeight="1" x14ac:dyDescent="0.2">
      <c r="A37" s="40" t="s">
        <v>64</v>
      </c>
      <c r="B37" s="235" t="s">
        <v>87</v>
      </c>
      <c r="C37" s="155"/>
      <c r="D37" s="155"/>
      <c r="E37" s="155"/>
      <c r="F37" s="155"/>
      <c r="G37" s="155"/>
      <c r="H37" s="155"/>
      <c r="I37" s="155"/>
      <c r="J37" s="155"/>
      <c r="K37" s="13"/>
      <c r="L37" s="13"/>
      <c r="M37" s="13"/>
      <c r="N37" s="1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15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">
      <c r="A39" s="15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4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 x14ac:dyDescent="0.2">
      <c r="A40" s="15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4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5" customHeight="1" x14ac:dyDescent="0.2">
      <c r="A41" s="223" t="s">
        <v>88</v>
      </c>
      <c r="B41" s="155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5" customHeight="1" x14ac:dyDescent="0.2">
      <c r="A42" s="223" t="s">
        <v>89</v>
      </c>
      <c r="B42" s="155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">
      <c r="A43" s="223" t="s">
        <v>90</v>
      </c>
      <c r="B43" s="155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">
      <c r="A44" s="2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">
      <c r="A45" s="15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">
      <c r="A46" s="43" t="s">
        <v>69</v>
      </c>
      <c r="B46" s="228" t="s">
        <v>70</v>
      </c>
      <c r="C46" s="155"/>
      <c r="D46" s="155"/>
      <c r="E46" s="155"/>
      <c r="F46" s="44"/>
      <c r="G46" s="45"/>
      <c r="H46" s="45"/>
      <c r="I46" s="44"/>
      <c r="J46" s="229" t="s">
        <v>71</v>
      </c>
      <c r="K46" s="155"/>
      <c r="L46" s="155"/>
      <c r="M46" s="155"/>
      <c r="N46" s="168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/>
    <row r="248" spans="1:26" ht="15.75" customHeight="1" x14ac:dyDescent="0.2"/>
    <row r="249" spans="1:26" ht="15.75" customHeight="1" x14ac:dyDescent="0.2"/>
    <row r="250" spans="1:26" ht="15.75" customHeight="1" x14ac:dyDescent="0.2"/>
    <row r="251" spans="1:26" ht="15.75" customHeight="1" x14ac:dyDescent="0.2"/>
    <row r="252" spans="1:26" ht="15.75" customHeight="1" x14ac:dyDescent="0.2"/>
    <row r="253" spans="1:26" ht="15.75" customHeight="1" x14ac:dyDescent="0.2"/>
    <row r="254" spans="1:26" ht="15.75" customHeight="1" x14ac:dyDescent="0.2"/>
    <row r="255" spans="1:26" ht="15.75" customHeight="1" x14ac:dyDescent="0.2"/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  <mergeCell ref="A41:B41"/>
    <mergeCell ref="A1:A2"/>
    <mergeCell ref="B1:N2"/>
    <mergeCell ref="C6:J6"/>
    <mergeCell ref="C7:J7"/>
    <mergeCell ref="B8:J8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topLeftCell="A18" workbookViewId="0">
      <selection sqref="A1:D5"/>
    </sheetView>
  </sheetViews>
  <sheetFormatPr baseColWidth="10" defaultColWidth="14.5" defaultRowHeight="15" customHeight="1" x14ac:dyDescent="0.2"/>
  <cols>
    <col min="1" max="23" width="3.6640625" customWidth="1"/>
    <col min="24" max="24" width="9.1640625" customWidth="1"/>
    <col min="25" max="26" width="3.6640625" customWidth="1"/>
  </cols>
  <sheetData>
    <row r="1" spans="1:26" ht="16.5" customHeight="1" x14ac:dyDescent="0.2">
      <c r="A1" s="203"/>
      <c r="B1" s="165"/>
      <c r="C1" s="165"/>
      <c r="D1" s="166"/>
      <c r="E1" s="203" t="s">
        <v>91</v>
      </c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6"/>
      <c r="R1" s="204"/>
      <c r="S1" s="165"/>
      <c r="T1" s="165"/>
      <c r="U1" s="165"/>
      <c r="V1" s="165"/>
      <c r="W1" s="165"/>
      <c r="X1" s="166"/>
      <c r="Y1" s="1"/>
      <c r="Z1" s="1"/>
    </row>
    <row r="2" spans="1:26" ht="16.5" customHeight="1" x14ac:dyDescent="0.2">
      <c r="A2" s="167"/>
      <c r="B2" s="155"/>
      <c r="C2" s="155"/>
      <c r="D2" s="168"/>
      <c r="E2" s="167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68"/>
      <c r="R2" s="167"/>
      <c r="S2" s="155"/>
      <c r="T2" s="155"/>
      <c r="U2" s="155"/>
      <c r="V2" s="155"/>
      <c r="W2" s="155"/>
      <c r="X2" s="168"/>
      <c r="Y2" s="1"/>
      <c r="Z2" s="1"/>
    </row>
    <row r="3" spans="1:26" ht="16.5" customHeight="1" x14ac:dyDescent="0.2">
      <c r="A3" s="167"/>
      <c r="B3" s="155"/>
      <c r="C3" s="155"/>
      <c r="D3" s="168"/>
      <c r="E3" s="167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68"/>
      <c r="R3" s="167"/>
      <c r="S3" s="155"/>
      <c r="T3" s="155"/>
      <c r="U3" s="155"/>
      <c r="V3" s="155"/>
      <c r="W3" s="155"/>
      <c r="X3" s="168"/>
      <c r="Y3" s="1"/>
      <c r="Z3" s="1"/>
    </row>
    <row r="4" spans="1:26" ht="16.5" customHeight="1" x14ac:dyDescent="0.2">
      <c r="A4" s="167"/>
      <c r="B4" s="155"/>
      <c r="C4" s="155"/>
      <c r="D4" s="168"/>
      <c r="E4" s="167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68"/>
      <c r="R4" s="167"/>
      <c r="S4" s="155"/>
      <c r="T4" s="155"/>
      <c r="U4" s="155"/>
      <c r="V4" s="155"/>
      <c r="W4" s="155"/>
      <c r="X4" s="168"/>
      <c r="Y4" s="1"/>
      <c r="Z4" s="1"/>
    </row>
    <row r="5" spans="1:26" ht="16.5" customHeight="1" x14ac:dyDescent="0.2">
      <c r="A5" s="169"/>
      <c r="B5" s="170"/>
      <c r="C5" s="170"/>
      <c r="D5" s="171"/>
      <c r="E5" s="169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1"/>
      <c r="R5" s="169"/>
      <c r="S5" s="170"/>
      <c r="T5" s="170"/>
      <c r="U5" s="170"/>
      <c r="V5" s="170"/>
      <c r="W5" s="170"/>
      <c r="X5" s="171"/>
      <c r="Y5" s="1"/>
      <c r="Z5" s="1"/>
    </row>
    <row r="6" spans="1:26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205" t="s">
        <v>2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206"/>
      <c r="B9" s="207"/>
      <c r="C9" s="207"/>
      <c r="D9" s="208"/>
      <c r="E9" s="206" t="s">
        <v>3</v>
      </c>
      <c r="F9" s="207"/>
      <c r="G9" s="207"/>
      <c r="H9" s="207"/>
      <c r="I9" s="207"/>
      <c r="J9" s="208"/>
      <c r="K9" s="206" t="s">
        <v>4</v>
      </c>
      <c r="L9" s="207"/>
      <c r="M9" s="207"/>
      <c r="N9" s="207"/>
      <c r="O9" s="207"/>
      <c r="P9" s="207"/>
      <c r="Q9" s="208"/>
      <c r="R9" s="206" t="s">
        <v>5</v>
      </c>
      <c r="S9" s="207"/>
      <c r="T9" s="207"/>
      <c r="U9" s="207"/>
      <c r="V9" s="207"/>
      <c r="W9" s="207"/>
      <c r="X9" s="208"/>
      <c r="Y9" s="1"/>
      <c r="Z9" s="1"/>
    </row>
    <row r="10" spans="1:26" ht="47.25" customHeight="1" x14ac:dyDescent="0.2">
      <c r="A10" s="210" t="s">
        <v>6</v>
      </c>
      <c r="B10" s="207"/>
      <c r="C10" s="207"/>
      <c r="D10" s="208"/>
      <c r="E10" s="211" t="s">
        <v>7</v>
      </c>
      <c r="F10" s="207"/>
      <c r="G10" s="207"/>
      <c r="H10" s="207"/>
      <c r="I10" s="207"/>
      <c r="J10" s="208"/>
      <c r="K10" s="212" t="s">
        <v>92</v>
      </c>
      <c r="L10" s="207"/>
      <c r="M10" s="207"/>
      <c r="N10" s="207"/>
      <c r="O10" s="207"/>
      <c r="P10" s="207"/>
      <c r="Q10" s="208"/>
      <c r="R10" s="212" t="s">
        <v>93</v>
      </c>
      <c r="S10" s="207"/>
      <c r="T10" s="207"/>
      <c r="U10" s="207"/>
      <c r="V10" s="207"/>
      <c r="W10" s="207"/>
      <c r="X10" s="208"/>
      <c r="Y10" s="1"/>
      <c r="Z10" s="1"/>
    </row>
    <row r="11" spans="1:26" ht="29.25" customHeight="1" x14ac:dyDescent="0.2">
      <c r="A11" s="213" t="s">
        <v>9</v>
      </c>
      <c r="B11" s="165"/>
      <c r="C11" s="165"/>
      <c r="D11" s="166"/>
      <c r="E11" s="209" t="s">
        <v>10</v>
      </c>
      <c r="F11" s="165"/>
      <c r="G11" s="165"/>
      <c r="H11" s="165"/>
      <c r="I11" s="165"/>
      <c r="J11" s="166"/>
      <c r="K11" s="209" t="s">
        <v>94</v>
      </c>
      <c r="L11" s="165"/>
      <c r="M11" s="165"/>
      <c r="N11" s="165"/>
      <c r="O11" s="165"/>
      <c r="P11" s="165"/>
      <c r="Q11" s="166"/>
      <c r="R11" s="209" t="s">
        <v>95</v>
      </c>
      <c r="S11" s="165"/>
      <c r="T11" s="165"/>
      <c r="U11" s="165"/>
      <c r="V11" s="165"/>
      <c r="W11" s="165"/>
      <c r="X11" s="166"/>
      <c r="Y11" s="1"/>
      <c r="Z11" s="1"/>
    </row>
    <row r="12" spans="1:26" ht="26.25" customHeight="1" x14ac:dyDescent="0.2">
      <c r="A12" s="169"/>
      <c r="B12" s="170"/>
      <c r="C12" s="170"/>
      <c r="D12" s="171"/>
      <c r="E12" s="169"/>
      <c r="F12" s="170"/>
      <c r="G12" s="170"/>
      <c r="H12" s="170"/>
      <c r="I12" s="170"/>
      <c r="J12" s="171"/>
      <c r="K12" s="169"/>
      <c r="L12" s="170"/>
      <c r="M12" s="170"/>
      <c r="N12" s="170"/>
      <c r="O12" s="170"/>
      <c r="P12" s="170"/>
      <c r="Q12" s="171"/>
      <c r="R12" s="169"/>
      <c r="S12" s="170"/>
      <c r="T12" s="170"/>
      <c r="U12" s="170"/>
      <c r="V12" s="170"/>
      <c r="W12" s="170"/>
      <c r="X12" s="171"/>
      <c r="Y12" s="1"/>
      <c r="Z12" s="1"/>
    </row>
    <row r="13" spans="1:26" ht="27.75" customHeight="1" x14ac:dyDescent="0.2">
      <c r="A13" s="210" t="s">
        <v>12</v>
      </c>
      <c r="B13" s="207"/>
      <c r="C13" s="207"/>
      <c r="D13" s="208"/>
      <c r="E13" s="243" t="s">
        <v>96</v>
      </c>
      <c r="F13" s="207"/>
      <c r="G13" s="207"/>
      <c r="H13" s="207"/>
      <c r="I13" s="207"/>
      <c r="J13" s="207"/>
      <c r="K13" s="243" t="s">
        <v>97</v>
      </c>
      <c r="L13" s="207"/>
      <c r="M13" s="207"/>
      <c r="N13" s="207"/>
      <c r="O13" s="207"/>
      <c r="P13" s="207"/>
      <c r="Q13" s="208"/>
      <c r="R13" s="243" t="s">
        <v>97</v>
      </c>
      <c r="S13" s="207"/>
      <c r="T13" s="207"/>
      <c r="U13" s="207"/>
      <c r="V13" s="207"/>
      <c r="W13" s="207"/>
      <c r="X13" s="208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205" t="s">
        <v>15</v>
      </c>
      <c r="B16" s="155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206" t="s">
        <v>16</v>
      </c>
      <c r="B18" s="208"/>
      <c r="C18" s="206" t="s">
        <v>17</v>
      </c>
      <c r="D18" s="207"/>
      <c r="E18" s="208"/>
      <c r="F18" s="206" t="s">
        <v>12</v>
      </c>
      <c r="G18" s="207"/>
      <c r="H18" s="208"/>
      <c r="I18" s="206" t="s">
        <v>18</v>
      </c>
      <c r="J18" s="207"/>
      <c r="K18" s="207"/>
      <c r="L18" s="207"/>
      <c r="M18" s="207"/>
      <c r="N18" s="207"/>
      <c r="O18" s="207"/>
      <c r="P18" s="207"/>
      <c r="Q18" s="208"/>
      <c r="R18" s="206" t="s">
        <v>19</v>
      </c>
      <c r="S18" s="207"/>
      <c r="T18" s="208"/>
      <c r="U18" s="206" t="s">
        <v>20</v>
      </c>
      <c r="V18" s="207"/>
      <c r="W18" s="207"/>
      <c r="X18" s="208"/>
      <c r="Y18" s="2"/>
      <c r="Z18" s="2"/>
    </row>
    <row r="19" spans="1:26" ht="24.75" customHeight="1" x14ac:dyDescent="0.2">
      <c r="A19" s="219" t="s">
        <v>21</v>
      </c>
      <c r="B19" s="208"/>
      <c r="C19" s="219" t="s">
        <v>22</v>
      </c>
      <c r="D19" s="207"/>
      <c r="E19" s="208"/>
      <c r="F19" s="220">
        <v>45280</v>
      </c>
      <c r="G19" s="207"/>
      <c r="H19" s="208"/>
      <c r="I19" s="219" t="s">
        <v>23</v>
      </c>
      <c r="J19" s="207"/>
      <c r="K19" s="207"/>
      <c r="L19" s="207"/>
      <c r="M19" s="207"/>
      <c r="N19" s="207"/>
      <c r="O19" s="207"/>
      <c r="P19" s="207"/>
      <c r="Q19" s="208"/>
      <c r="R19" s="221" t="s">
        <v>24</v>
      </c>
      <c r="S19" s="207"/>
      <c r="T19" s="208"/>
      <c r="U19" s="222" t="s">
        <v>25</v>
      </c>
      <c r="V19" s="207"/>
      <c r="W19" s="207"/>
      <c r="X19" s="208"/>
      <c r="Y19" s="3"/>
      <c r="Z19" s="3"/>
    </row>
    <row r="20" spans="1:26" ht="57" customHeight="1" x14ac:dyDescent="0.2">
      <c r="A20" s="219" t="s">
        <v>98</v>
      </c>
      <c r="B20" s="208"/>
      <c r="C20" s="219" t="s">
        <v>99</v>
      </c>
      <c r="D20" s="207"/>
      <c r="E20" s="208"/>
      <c r="F20" s="241">
        <v>45288</v>
      </c>
      <c r="G20" s="207"/>
      <c r="H20" s="208"/>
      <c r="I20" s="219" t="s">
        <v>100</v>
      </c>
      <c r="J20" s="207"/>
      <c r="K20" s="207"/>
      <c r="L20" s="207"/>
      <c r="M20" s="207"/>
      <c r="N20" s="207"/>
      <c r="O20" s="207"/>
      <c r="P20" s="207"/>
      <c r="Q20" s="208"/>
      <c r="R20" s="240" t="s">
        <v>24</v>
      </c>
      <c r="S20" s="207"/>
      <c r="T20" s="208"/>
      <c r="U20" s="242" t="s">
        <v>101</v>
      </c>
      <c r="V20" s="207"/>
      <c r="W20" s="207"/>
      <c r="X20" s="208"/>
      <c r="Y20" s="1"/>
      <c r="Z20" s="1"/>
    </row>
    <row r="21" spans="1:26" ht="57" customHeight="1" x14ac:dyDescent="0.2">
      <c r="A21" s="219" t="s">
        <v>102</v>
      </c>
      <c r="B21" s="208"/>
      <c r="C21" s="219" t="s">
        <v>99</v>
      </c>
      <c r="D21" s="207"/>
      <c r="E21" s="208"/>
      <c r="F21" s="241">
        <v>45572</v>
      </c>
      <c r="G21" s="207"/>
      <c r="H21" s="208"/>
      <c r="I21" s="219" t="s">
        <v>103</v>
      </c>
      <c r="J21" s="207"/>
      <c r="K21" s="207"/>
      <c r="L21" s="207"/>
      <c r="M21" s="207"/>
      <c r="N21" s="207"/>
      <c r="O21" s="207"/>
      <c r="P21" s="207"/>
      <c r="Q21" s="208"/>
      <c r="R21" s="240" t="s">
        <v>24</v>
      </c>
      <c r="S21" s="207"/>
      <c r="T21" s="208"/>
      <c r="U21" s="242" t="s">
        <v>101</v>
      </c>
      <c r="V21" s="207"/>
      <c r="W21" s="207"/>
      <c r="X21" s="208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217" t="s">
        <v>26</v>
      </c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  <c r="Q23" s="165"/>
      <c r="R23" s="165"/>
      <c r="S23" s="165"/>
      <c r="T23" s="166"/>
      <c r="U23" s="218" t="s">
        <v>27</v>
      </c>
      <c r="V23" s="165"/>
      <c r="W23" s="165"/>
      <c r="X23" s="166"/>
      <c r="Y23" s="1"/>
      <c r="Z23" s="1"/>
    </row>
    <row r="24" spans="1:26" ht="16.5" customHeight="1" x14ac:dyDescent="0.2">
      <c r="A24" s="169"/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1"/>
      <c r="U24" s="169"/>
      <c r="V24" s="170"/>
      <c r="W24" s="170"/>
      <c r="X24" s="17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7">
    <mergeCell ref="A23:T24"/>
    <mergeCell ref="U23:X24"/>
    <mergeCell ref="U19:X19"/>
    <mergeCell ref="A13:D13"/>
    <mergeCell ref="E13:J13"/>
    <mergeCell ref="K13:Q13"/>
    <mergeCell ref="R13:X13"/>
    <mergeCell ref="A16:X16"/>
    <mergeCell ref="A18:B18"/>
    <mergeCell ref="C18:E18"/>
    <mergeCell ref="F18:H18"/>
    <mergeCell ref="I18:Q18"/>
    <mergeCell ref="A19:B19"/>
    <mergeCell ref="C19:E19"/>
    <mergeCell ref="F19:H19"/>
    <mergeCell ref="I19:Q19"/>
    <mergeCell ref="R19:T19"/>
    <mergeCell ref="R10:X10"/>
    <mergeCell ref="A11:D12"/>
    <mergeCell ref="E11:J12"/>
    <mergeCell ref="R18:T18"/>
    <mergeCell ref="U18:X18"/>
    <mergeCell ref="U20:X20"/>
    <mergeCell ref="A21:B21"/>
    <mergeCell ref="U21:X21"/>
    <mergeCell ref="A1:D5"/>
    <mergeCell ref="E1:Q5"/>
    <mergeCell ref="R1:X5"/>
    <mergeCell ref="A7:X7"/>
    <mergeCell ref="E9:J9"/>
    <mergeCell ref="K9:Q9"/>
    <mergeCell ref="R9:X9"/>
    <mergeCell ref="K11:Q12"/>
    <mergeCell ref="R11:X12"/>
    <mergeCell ref="A9:D9"/>
    <mergeCell ref="A10:D10"/>
    <mergeCell ref="E10:J10"/>
    <mergeCell ref="K10:Q10"/>
    <mergeCell ref="I21:Q21"/>
    <mergeCell ref="R21:T21"/>
    <mergeCell ref="A20:B20"/>
    <mergeCell ref="C20:E20"/>
    <mergeCell ref="F20:H20"/>
    <mergeCell ref="I20:Q20"/>
    <mergeCell ref="R20:T20"/>
    <mergeCell ref="C21:E21"/>
    <mergeCell ref="F21:H21"/>
  </mergeCells>
  <pageMargins left="0.7" right="0.7" top="0.75" bottom="0.75" header="0" footer="0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1002"/>
  <sheetViews>
    <sheetView showGridLines="0" tabSelected="1" workbookViewId="0">
      <selection activeCell="D7" sqref="D7:L7"/>
    </sheetView>
  </sheetViews>
  <sheetFormatPr baseColWidth="10" defaultColWidth="14.5" defaultRowHeight="15" customHeight="1" x14ac:dyDescent="0.2"/>
  <cols>
    <col min="1" max="1" width="3.6640625" customWidth="1"/>
    <col min="2" max="2" width="27.83203125" customWidth="1"/>
    <col min="3" max="3" width="25.6640625" customWidth="1"/>
    <col min="4" max="9" width="6.6640625" customWidth="1"/>
    <col min="10" max="10" width="10.6640625" customWidth="1"/>
    <col min="11" max="11" width="9" customWidth="1"/>
    <col min="12" max="12" width="11.5" customWidth="1"/>
    <col min="13" max="13" width="3.6640625" customWidth="1"/>
    <col min="14" max="14" width="18.83203125" customWidth="1"/>
    <col min="15" max="15" width="13.33203125" customWidth="1"/>
    <col min="16" max="16" width="19" customWidth="1"/>
  </cols>
  <sheetData>
    <row r="1" spans="1:26" ht="9.75" customHeight="1" x14ac:dyDescent="0.2">
      <c r="A1" s="160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1:26" ht="24" customHeight="1" x14ac:dyDescent="0.2">
      <c r="A2" s="155"/>
      <c r="B2" s="161"/>
      <c r="C2" s="164" t="s">
        <v>104</v>
      </c>
      <c r="D2" s="165"/>
      <c r="E2" s="165"/>
      <c r="F2" s="165"/>
      <c r="G2" s="165"/>
      <c r="H2" s="165"/>
      <c r="I2" s="165"/>
      <c r="J2" s="165"/>
      <c r="K2" s="165"/>
      <c r="L2" s="165"/>
      <c r="M2" s="166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</row>
    <row r="3" spans="1:26" ht="25.5" customHeight="1" x14ac:dyDescent="0.2">
      <c r="A3" s="50"/>
      <c r="B3" s="162"/>
      <c r="C3" s="167"/>
      <c r="D3" s="155"/>
      <c r="E3" s="155"/>
      <c r="F3" s="155"/>
      <c r="G3" s="155"/>
      <c r="H3" s="155"/>
      <c r="I3" s="155"/>
      <c r="J3" s="155"/>
      <c r="K3" s="155"/>
      <c r="L3" s="155"/>
      <c r="M3" s="168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</row>
    <row r="4" spans="1:26" ht="19.5" customHeight="1" x14ac:dyDescent="0.2">
      <c r="A4" s="50"/>
      <c r="B4" s="163"/>
      <c r="C4" s="169"/>
      <c r="D4" s="170"/>
      <c r="E4" s="170"/>
      <c r="F4" s="170"/>
      <c r="G4" s="170"/>
      <c r="H4" s="170"/>
      <c r="I4" s="170"/>
      <c r="J4" s="170"/>
      <c r="K4" s="170"/>
      <c r="L4" s="170"/>
      <c r="M4" s="171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</row>
    <row r="5" spans="1:26" ht="19.5" customHeight="1" x14ac:dyDescent="0.2">
      <c r="A5" s="50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51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</row>
    <row r="6" spans="1:26" ht="15" customHeight="1" x14ac:dyDescent="0.2">
      <c r="A6" s="50"/>
      <c r="B6" s="172" t="s">
        <v>105</v>
      </c>
      <c r="C6" s="173"/>
      <c r="D6" s="174" t="s">
        <v>159</v>
      </c>
      <c r="E6" s="97"/>
      <c r="F6" s="97"/>
      <c r="G6" s="97"/>
      <c r="H6" s="97"/>
      <c r="I6" s="97"/>
      <c r="J6" s="97"/>
      <c r="K6" s="97"/>
      <c r="L6" s="98"/>
      <c r="M6" s="52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</row>
    <row r="7" spans="1:26" ht="15" customHeight="1" x14ac:dyDescent="0.2">
      <c r="A7" s="50"/>
      <c r="B7" s="182" t="s">
        <v>106</v>
      </c>
      <c r="C7" s="150"/>
      <c r="D7" s="175">
        <v>1005253772</v>
      </c>
      <c r="E7" s="152"/>
      <c r="F7" s="152"/>
      <c r="G7" s="152"/>
      <c r="H7" s="152"/>
      <c r="I7" s="152"/>
      <c r="J7" s="152"/>
      <c r="K7" s="152"/>
      <c r="L7" s="153"/>
      <c r="M7" s="52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</row>
    <row r="8" spans="1:26" ht="19.5" customHeight="1" x14ac:dyDescent="0.2">
      <c r="A8" s="50"/>
      <c r="B8" s="49"/>
      <c r="C8" s="49"/>
      <c r="D8" s="176"/>
      <c r="E8" s="155"/>
      <c r="F8" s="155"/>
      <c r="G8" s="155"/>
      <c r="H8" s="155"/>
      <c r="I8" s="155"/>
      <c r="J8" s="155"/>
      <c r="K8" s="155"/>
      <c r="L8" s="155"/>
      <c r="M8" s="52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6" ht="34.5" customHeight="1" x14ac:dyDescent="0.2">
      <c r="A9" s="50"/>
      <c r="B9" s="183" t="s">
        <v>154</v>
      </c>
      <c r="C9" s="184"/>
      <c r="D9" s="177" t="s">
        <v>158</v>
      </c>
      <c r="E9" s="128"/>
      <c r="F9" s="128"/>
      <c r="G9" s="128"/>
      <c r="H9" s="128"/>
      <c r="I9" s="128"/>
      <c r="J9" s="128"/>
      <c r="K9" s="128"/>
      <c r="L9" s="129"/>
      <c r="M9" s="52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</row>
    <row r="10" spans="1:26" ht="34.5" customHeight="1" x14ac:dyDescent="0.2">
      <c r="A10" s="50"/>
      <c r="B10" s="185"/>
      <c r="C10" s="186"/>
      <c r="D10" s="178"/>
      <c r="E10" s="155"/>
      <c r="F10" s="155"/>
      <c r="G10" s="155"/>
      <c r="H10" s="155"/>
      <c r="I10" s="155"/>
      <c r="J10" s="155"/>
      <c r="K10" s="155"/>
      <c r="L10" s="179"/>
      <c r="M10" s="52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</row>
    <row r="11" spans="1:26" ht="34.5" customHeight="1" x14ac:dyDescent="0.2">
      <c r="A11" s="50"/>
      <c r="B11" s="187"/>
      <c r="C11" s="188"/>
      <c r="D11" s="130"/>
      <c r="E11" s="125"/>
      <c r="F11" s="125"/>
      <c r="G11" s="125"/>
      <c r="H11" s="125"/>
      <c r="I11" s="125"/>
      <c r="J11" s="125"/>
      <c r="K11" s="125"/>
      <c r="L11" s="126"/>
      <c r="M11" s="52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</row>
    <row r="12" spans="1:26" ht="19.5" customHeight="1" x14ac:dyDescent="0.2">
      <c r="A12" s="50"/>
      <c r="B12" s="49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2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</row>
    <row r="13" spans="1:26" ht="14.25" customHeight="1" x14ac:dyDescent="0.2">
      <c r="A13" s="50"/>
      <c r="B13" s="180" t="s">
        <v>107</v>
      </c>
      <c r="C13" s="97"/>
      <c r="D13" s="97"/>
      <c r="E13" s="97"/>
      <c r="F13" s="97"/>
      <c r="G13" s="97"/>
      <c r="H13" s="97"/>
      <c r="I13" s="97"/>
      <c r="J13" s="97"/>
      <c r="K13" s="97"/>
      <c r="L13" s="98"/>
      <c r="M13" s="52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</row>
    <row r="14" spans="1:26" ht="24.75" customHeight="1" x14ac:dyDescent="0.2">
      <c r="A14" s="50"/>
      <c r="B14" s="189" t="s">
        <v>108</v>
      </c>
      <c r="C14" s="148"/>
      <c r="D14" s="131" t="s">
        <v>109</v>
      </c>
      <c r="E14" s="132"/>
      <c r="F14" s="132"/>
      <c r="G14" s="132"/>
      <c r="H14" s="132"/>
      <c r="I14" s="132"/>
      <c r="J14" s="148"/>
      <c r="K14" s="181" t="s">
        <v>110</v>
      </c>
      <c r="L14" s="133"/>
      <c r="M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</row>
    <row r="15" spans="1:26" ht="15" customHeight="1" x14ac:dyDescent="0.2">
      <c r="A15" s="50"/>
      <c r="B15" s="92" t="s">
        <v>111</v>
      </c>
      <c r="C15" s="93"/>
      <c r="D15" s="109" t="s">
        <v>160</v>
      </c>
      <c r="E15" s="110"/>
      <c r="F15" s="110"/>
      <c r="G15" s="110"/>
      <c r="H15" s="110"/>
      <c r="I15" s="110"/>
      <c r="J15" s="93"/>
      <c r="K15" s="111">
        <v>43077</v>
      </c>
      <c r="L15" s="112"/>
      <c r="M15" s="52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</row>
    <row r="16" spans="1:26" ht="29.25" customHeight="1" x14ac:dyDescent="0.2">
      <c r="A16" s="50"/>
      <c r="B16" s="94" t="s">
        <v>112</v>
      </c>
      <c r="C16" s="95"/>
      <c r="D16" s="115" t="s">
        <v>161</v>
      </c>
      <c r="E16" s="116"/>
      <c r="F16" s="116"/>
      <c r="G16" s="116"/>
      <c r="H16" s="116"/>
      <c r="I16" s="116"/>
      <c r="J16" s="117"/>
      <c r="K16" s="113">
        <v>43046</v>
      </c>
      <c r="L16" s="114"/>
      <c r="M16" s="52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</row>
    <row r="17" spans="1:26" ht="15" customHeight="1" x14ac:dyDescent="0.2">
      <c r="A17" s="50"/>
      <c r="B17" s="94" t="s">
        <v>113</v>
      </c>
      <c r="C17" s="95"/>
      <c r="D17" s="118"/>
      <c r="E17" s="119"/>
      <c r="F17" s="119"/>
      <c r="G17" s="119"/>
      <c r="H17" s="119"/>
      <c r="I17" s="119"/>
      <c r="J17" s="95"/>
      <c r="K17" s="113"/>
      <c r="L17" s="114"/>
      <c r="M17" s="52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</row>
    <row r="18" spans="1:26" ht="15" customHeight="1" x14ac:dyDescent="0.2">
      <c r="A18" s="50"/>
      <c r="B18" s="94" t="s">
        <v>114</v>
      </c>
      <c r="C18" s="95"/>
      <c r="D18" s="118"/>
      <c r="E18" s="119"/>
      <c r="F18" s="119"/>
      <c r="G18" s="119"/>
      <c r="H18" s="119"/>
      <c r="I18" s="119"/>
      <c r="J18" s="95"/>
      <c r="K18" s="113"/>
      <c r="L18" s="114"/>
      <c r="M18" s="52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</row>
    <row r="19" spans="1:26" ht="15" customHeight="1" x14ac:dyDescent="0.2">
      <c r="A19" s="50"/>
      <c r="B19" s="94" t="s">
        <v>115</v>
      </c>
      <c r="C19" s="95"/>
      <c r="D19" s="118"/>
      <c r="E19" s="119"/>
      <c r="F19" s="119"/>
      <c r="G19" s="119"/>
      <c r="H19" s="119"/>
      <c r="I19" s="119"/>
      <c r="J19" s="95"/>
      <c r="K19" s="113"/>
      <c r="L19" s="114"/>
      <c r="M19" s="52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</row>
    <row r="20" spans="1:26" ht="15" customHeight="1" x14ac:dyDescent="0.2">
      <c r="A20" s="50"/>
      <c r="B20" s="94" t="s">
        <v>116</v>
      </c>
      <c r="C20" s="95"/>
      <c r="D20" s="118"/>
      <c r="E20" s="119"/>
      <c r="F20" s="119"/>
      <c r="G20" s="119"/>
      <c r="H20" s="119"/>
      <c r="I20" s="119"/>
      <c r="J20" s="95"/>
      <c r="K20" s="113"/>
      <c r="L20" s="114"/>
      <c r="M20" s="52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</row>
    <row r="21" spans="1:26" ht="15" customHeight="1" x14ac:dyDescent="0.2">
      <c r="A21" s="50"/>
      <c r="B21" s="105" t="s">
        <v>117</v>
      </c>
      <c r="C21" s="106"/>
      <c r="D21" s="190"/>
      <c r="E21" s="191"/>
      <c r="F21" s="191"/>
      <c r="G21" s="191"/>
      <c r="H21" s="191"/>
      <c r="I21" s="191"/>
      <c r="J21" s="106"/>
      <c r="K21" s="192"/>
      <c r="L21" s="193"/>
      <c r="M21" s="52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</row>
    <row r="22" spans="1:26" ht="15" customHeight="1" x14ac:dyDescent="0.2">
      <c r="A22" s="50"/>
      <c r="B22" s="195" t="s">
        <v>118</v>
      </c>
      <c r="C22" s="148"/>
      <c r="D22" s="194"/>
      <c r="E22" s="132"/>
      <c r="F22" s="132"/>
      <c r="G22" s="132"/>
      <c r="H22" s="132"/>
      <c r="I22" s="132"/>
      <c r="J22" s="132"/>
      <c r="K22" s="132"/>
      <c r="L22" s="133"/>
      <c r="M22" s="52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</row>
    <row r="23" spans="1:26" ht="14.25" customHeight="1" x14ac:dyDescent="0.2">
      <c r="A23" s="50"/>
      <c r="B23" s="122" t="s">
        <v>119</v>
      </c>
      <c r="C23" s="100"/>
      <c r="D23" s="100"/>
      <c r="E23" s="100"/>
      <c r="F23" s="100"/>
      <c r="G23" s="100"/>
      <c r="H23" s="100"/>
      <c r="I23" s="100"/>
      <c r="J23" s="100"/>
      <c r="K23" s="100"/>
      <c r="L23" s="123"/>
      <c r="M23" s="52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</row>
    <row r="24" spans="1:26" ht="30" customHeight="1" x14ac:dyDescent="0.2">
      <c r="A24" s="50"/>
      <c r="B24" s="124" t="s">
        <v>120</v>
      </c>
      <c r="C24" s="125"/>
      <c r="D24" s="125"/>
      <c r="E24" s="125"/>
      <c r="F24" s="125"/>
      <c r="G24" s="125"/>
      <c r="H24" s="125"/>
      <c r="I24" s="125"/>
      <c r="J24" s="125"/>
      <c r="K24" s="125"/>
      <c r="L24" s="126"/>
      <c r="M24" s="52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</row>
    <row r="25" spans="1:26" ht="19.5" customHeight="1" x14ac:dyDescent="0.2">
      <c r="A25" s="50"/>
      <c r="B25" s="49"/>
      <c r="C25" s="54"/>
      <c r="D25" s="49"/>
      <c r="E25" s="49"/>
      <c r="F25" s="49"/>
      <c r="G25" s="53"/>
      <c r="H25" s="49"/>
      <c r="I25" s="49"/>
      <c r="J25" s="55"/>
      <c r="K25" s="55"/>
      <c r="L25" s="55"/>
      <c r="M25" s="52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</row>
    <row r="26" spans="1:26" ht="14.25" customHeight="1" x14ac:dyDescent="0.2">
      <c r="A26" s="50"/>
      <c r="B26" s="96" t="s">
        <v>121</v>
      </c>
      <c r="C26" s="97"/>
      <c r="D26" s="97"/>
      <c r="E26" s="97"/>
      <c r="F26" s="97"/>
      <c r="G26" s="97"/>
      <c r="H26" s="97"/>
      <c r="I26" s="97"/>
      <c r="J26" s="97"/>
      <c r="K26" s="97"/>
      <c r="L26" s="98"/>
      <c r="M26" s="52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</row>
    <row r="27" spans="1:26" ht="14.25" customHeight="1" x14ac:dyDescent="0.2">
      <c r="A27" s="50"/>
      <c r="B27" s="107" t="s">
        <v>47</v>
      </c>
      <c r="C27" s="101"/>
      <c r="D27" s="99" t="s">
        <v>122</v>
      </c>
      <c r="E27" s="100"/>
      <c r="F27" s="101"/>
      <c r="G27" s="99" t="s">
        <v>123</v>
      </c>
      <c r="H27" s="100"/>
      <c r="I27" s="101"/>
      <c r="J27" s="131" t="s">
        <v>124</v>
      </c>
      <c r="K27" s="132"/>
      <c r="L27" s="133"/>
      <c r="M27" s="52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</row>
    <row r="28" spans="1:26" ht="14.25" customHeight="1" x14ac:dyDescent="0.2">
      <c r="A28" s="50"/>
      <c r="B28" s="108"/>
      <c r="C28" s="104"/>
      <c r="D28" s="102"/>
      <c r="E28" s="103"/>
      <c r="F28" s="104"/>
      <c r="G28" s="102"/>
      <c r="H28" s="103"/>
      <c r="I28" s="104"/>
      <c r="J28" s="56" t="s">
        <v>51</v>
      </c>
      <c r="K28" s="56" t="s">
        <v>52</v>
      </c>
      <c r="L28" s="57" t="s">
        <v>53</v>
      </c>
      <c r="M28" s="52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</row>
    <row r="29" spans="1:26" ht="14.25" customHeight="1" x14ac:dyDescent="0.2">
      <c r="A29" s="50"/>
      <c r="B29" s="138" t="s">
        <v>164</v>
      </c>
      <c r="C29" s="139"/>
      <c r="D29" s="135">
        <v>43511</v>
      </c>
      <c r="E29" s="136"/>
      <c r="F29" s="137"/>
      <c r="G29" s="135">
        <v>43789</v>
      </c>
      <c r="H29" s="136"/>
      <c r="I29" s="137"/>
      <c r="J29" s="85">
        <f t="shared" ref="J29" si="0">DATEDIF(D29,G29,"Y")</f>
        <v>0</v>
      </c>
      <c r="K29" s="85">
        <f t="shared" ref="K29" si="1">DATEDIF(D29,G29,"YM")</f>
        <v>9</v>
      </c>
      <c r="L29" s="86">
        <f t="shared" ref="L29" si="2">DATEDIF(D29,G29,"MD")</f>
        <v>5</v>
      </c>
      <c r="M29" s="52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</row>
    <row r="30" spans="1:26" ht="14.25" customHeight="1" x14ac:dyDescent="0.2">
      <c r="A30" s="50"/>
      <c r="B30" s="138" t="s">
        <v>163</v>
      </c>
      <c r="C30" s="139"/>
      <c r="D30" s="135">
        <v>44105</v>
      </c>
      <c r="E30" s="136"/>
      <c r="F30" s="137"/>
      <c r="G30" s="135">
        <v>44155</v>
      </c>
      <c r="H30" s="136"/>
      <c r="I30" s="137"/>
      <c r="J30" s="85">
        <f t="shared" ref="J30" si="3">DATEDIF(D30,G30,"Y")</f>
        <v>0</v>
      </c>
      <c r="K30" s="85">
        <f t="shared" ref="K30" si="4">DATEDIF(D30,G30,"YM")</f>
        <v>1</v>
      </c>
      <c r="L30" s="86">
        <f t="shared" ref="L30" si="5">DATEDIF(D30,G30,"MD")</f>
        <v>19</v>
      </c>
      <c r="M30" s="52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</row>
    <row r="31" spans="1:26" ht="14.25" customHeight="1" x14ac:dyDescent="0.2">
      <c r="A31" s="50"/>
      <c r="B31" s="138" t="s">
        <v>163</v>
      </c>
      <c r="C31" s="139"/>
      <c r="D31" s="135">
        <v>44223</v>
      </c>
      <c r="E31" s="136"/>
      <c r="F31" s="137"/>
      <c r="G31" s="135">
        <v>44404</v>
      </c>
      <c r="H31" s="136"/>
      <c r="I31" s="137"/>
      <c r="J31" s="85">
        <f t="shared" ref="J31" si="6">DATEDIF(D31,G31,"Y")</f>
        <v>0</v>
      </c>
      <c r="K31" s="85">
        <f t="shared" ref="K31" si="7">DATEDIF(D31,G31,"YM")</f>
        <v>6</v>
      </c>
      <c r="L31" s="86">
        <f t="shared" ref="L31" si="8">DATEDIF(D31,G31,"MD")</f>
        <v>0</v>
      </c>
      <c r="M31" s="52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</row>
    <row r="32" spans="1:26" ht="14.25" customHeight="1" x14ac:dyDescent="0.2">
      <c r="A32" s="50"/>
      <c r="B32" s="138" t="s">
        <v>163</v>
      </c>
      <c r="C32" s="139"/>
      <c r="D32" s="135">
        <v>44438</v>
      </c>
      <c r="E32" s="136"/>
      <c r="F32" s="137"/>
      <c r="G32" s="135">
        <v>44560</v>
      </c>
      <c r="H32" s="136"/>
      <c r="I32" s="137"/>
      <c r="J32" s="85">
        <f t="shared" ref="J32" si="9">DATEDIF(D32,G32,"Y")</f>
        <v>0</v>
      </c>
      <c r="K32" s="85">
        <f t="shared" ref="K32" si="10">DATEDIF(D32,G32,"YM")</f>
        <v>4</v>
      </c>
      <c r="L32" s="86">
        <f t="shared" ref="L32" si="11">DATEDIF(D32,G32,"MD")</f>
        <v>0</v>
      </c>
      <c r="M32" s="52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</row>
    <row r="33" spans="1:26" s="91" customFormat="1" ht="20.25" customHeight="1" x14ac:dyDescent="0.2">
      <c r="A33" s="84"/>
      <c r="B33" s="138" t="s">
        <v>163</v>
      </c>
      <c r="C33" s="139"/>
      <c r="D33" s="135">
        <v>44574</v>
      </c>
      <c r="E33" s="136"/>
      <c r="F33" s="137"/>
      <c r="G33" s="135">
        <v>44693</v>
      </c>
      <c r="H33" s="136"/>
      <c r="I33" s="137"/>
      <c r="J33" s="85">
        <f t="shared" ref="J33" si="12">DATEDIF(D33,G33,"Y")</f>
        <v>0</v>
      </c>
      <c r="K33" s="85">
        <f t="shared" ref="K33" si="13">DATEDIF(D33,G33,"YM")</f>
        <v>3</v>
      </c>
      <c r="L33" s="86">
        <f t="shared" ref="L33" si="14">DATEDIF(D33,G33,"MD")</f>
        <v>29</v>
      </c>
      <c r="M33" s="87"/>
      <c r="N33" s="88"/>
      <c r="O33" s="88"/>
      <c r="P33" s="89"/>
      <c r="Q33" s="90"/>
      <c r="R33" s="90"/>
      <c r="S33" s="90"/>
      <c r="T33" s="90"/>
      <c r="U33" s="90"/>
      <c r="V33" s="90"/>
      <c r="W33" s="90"/>
      <c r="X33" s="90"/>
      <c r="Y33" s="90"/>
      <c r="Z33" s="90"/>
    </row>
    <row r="34" spans="1:26" ht="20.25" customHeight="1" x14ac:dyDescent="0.2">
      <c r="A34" s="50"/>
      <c r="B34" s="138" t="s">
        <v>162</v>
      </c>
      <c r="C34" s="139"/>
      <c r="D34" s="140">
        <v>45120</v>
      </c>
      <c r="E34" s="141"/>
      <c r="F34" s="142"/>
      <c r="G34" s="140">
        <v>45242</v>
      </c>
      <c r="H34" s="141"/>
      <c r="I34" s="142"/>
      <c r="J34" s="58">
        <f t="shared" ref="J34:J36" si="15">DATEDIF(D34,G34,"Y")</f>
        <v>0</v>
      </c>
      <c r="K34" s="58">
        <f t="shared" ref="K34:K36" si="16">DATEDIF(D34,G34,"YM")</f>
        <v>3</v>
      </c>
      <c r="L34" s="59">
        <f t="shared" ref="L34:L36" si="17">DATEDIF(D34,G34,"MD")</f>
        <v>30</v>
      </c>
      <c r="M34" s="52"/>
      <c r="N34" s="60"/>
      <c r="O34" s="60"/>
      <c r="P34" s="61"/>
      <c r="Q34" s="49"/>
      <c r="R34" s="49"/>
      <c r="S34" s="49"/>
      <c r="T34" s="49"/>
      <c r="U34" s="49"/>
      <c r="V34" s="49"/>
      <c r="W34" s="49"/>
      <c r="X34" s="49"/>
      <c r="Y34" s="49"/>
      <c r="Z34" s="49"/>
    </row>
    <row r="35" spans="1:26" ht="20.25" customHeight="1" x14ac:dyDescent="0.2">
      <c r="A35" s="50"/>
      <c r="B35" s="138"/>
      <c r="C35" s="139"/>
      <c r="D35" s="202"/>
      <c r="E35" s="119"/>
      <c r="F35" s="95"/>
      <c r="G35" s="202"/>
      <c r="H35" s="119"/>
      <c r="I35" s="95"/>
      <c r="J35" s="62">
        <f t="shared" si="15"/>
        <v>0</v>
      </c>
      <c r="K35" s="62">
        <f t="shared" si="16"/>
        <v>0</v>
      </c>
      <c r="L35" s="63">
        <f t="shared" si="17"/>
        <v>0</v>
      </c>
      <c r="M35" s="196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</row>
    <row r="36" spans="1:26" ht="15" customHeight="1" x14ac:dyDescent="0.2">
      <c r="A36" s="50"/>
      <c r="B36" s="134"/>
      <c r="C36" s="106"/>
      <c r="D36" s="199"/>
      <c r="E36" s="191"/>
      <c r="F36" s="106"/>
      <c r="G36" s="199"/>
      <c r="H36" s="191"/>
      <c r="I36" s="106"/>
      <c r="J36" s="64">
        <f t="shared" si="15"/>
        <v>0</v>
      </c>
      <c r="K36" s="64">
        <f t="shared" si="16"/>
        <v>0</v>
      </c>
      <c r="L36" s="65">
        <f t="shared" si="17"/>
        <v>0</v>
      </c>
      <c r="M36" s="197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</row>
    <row r="37" spans="1:26" ht="15" customHeight="1" x14ac:dyDescent="0.2">
      <c r="A37" s="50"/>
      <c r="B37" s="195" t="s">
        <v>125</v>
      </c>
      <c r="C37" s="132"/>
      <c r="D37" s="132"/>
      <c r="E37" s="132"/>
      <c r="F37" s="132"/>
      <c r="G37" s="132"/>
      <c r="H37" s="132"/>
      <c r="I37" s="148"/>
      <c r="J37" s="66">
        <f>SUM(J29:J36)</f>
        <v>0</v>
      </c>
      <c r="K37" s="66">
        <f t="shared" ref="K37:L37" si="18">SUM(K29:K36)</f>
        <v>26</v>
      </c>
      <c r="L37" s="66">
        <f t="shared" si="18"/>
        <v>83</v>
      </c>
      <c r="M37" s="197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</row>
    <row r="38" spans="1:26" ht="15" customHeight="1" x14ac:dyDescent="0.2">
      <c r="A38" s="50"/>
      <c r="B38" s="200" t="s">
        <v>126</v>
      </c>
      <c r="C38" s="132"/>
      <c r="D38" s="132"/>
      <c r="E38" s="132"/>
      <c r="F38" s="132"/>
      <c r="G38" s="132"/>
      <c r="H38" s="132"/>
      <c r="I38" s="148"/>
      <c r="J38" s="67">
        <f>+J37*12</f>
        <v>0</v>
      </c>
      <c r="K38" s="67">
        <f>+K37</f>
        <v>26</v>
      </c>
      <c r="L38" s="68">
        <f>+L37/30</f>
        <v>2.7666666666666666</v>
      </c>
      <c r="M38" s="52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</row>
    <row r="39" spans="1:26" ht="15" customHeight="1" x14ac:dyDescent="0.2">
      <c r="A39" s="50"/>
      <c r="B39" s="201" t="s">
        <v>127</v>
      </c>
      <c r="C39" s="132"/>
      <c r="D39" s="132"/>
      <c r="E39" s="132"/>
      <c r="F39" s="132"/>
      <c r="G39" s="132"/>
      <c r="H39" s="132"/>
      <c r="I39" s="148"/>
      <c r="J39" s="198">
        <f>J38+K38+L38</f>
        <v>28.766666666666666</v>
      </c>
      <c r="K39" s="132"/>
      <c r="L39" s="133"/>
      <c r="M39" s="52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</row>
    <row r="40" spans="1:26" ht="14.25" customHeight="1" x14ac:dyDescent="0.2">
      <c r="A40" s="50"/>
      <c r="B40" s="122" t="s">
        <v>119</v>
      </c>
      <c r="C40" s="100"/>
      <c r="D40" s="100"/>
      <c r="E40" s="100"/>
      <c r="F40" s="100"/>
      <c r="G40" s="100"/>
      <c r="H40" s="100"/>
      <c r="I40" s="100"/>
      <c r="J40" s="100"/>
      <c r="K40" s="100"/>
      <c r="L40" s="123"/>
      <c r="M40" s="52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</row>
    <row r="41" spans="1:26" ht="32.25" customHeight="1" x14ac:dyDescent="0.2">
      <c r="A41" s="50"/>
      <c r="B41" s="124" t="s">
        <v>128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6"/>
      <c r="M41" s="52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</row>
    <row r="42" spans="1:26" ht="19.5" customHeight="1" x14ac:dyDescent="0.2">
      <c r="A42" s="50"/>
      <c r="B42" s="49"/>
      <c r="C42" s="53"/>
      <c r="D42" s="53"/>
      <c r="E42" s="53"/>
      <c r="F42" s="53"/>
      <c r="G42" s="54"/>
      <c r="H42" s="49"/>
      <c r="I42" s="49"/>
      <c r="J42" s="53"/>
      <c r="K42" s="69"/>
      <c r="L42" s="53"/>
      <c r="M42" s="52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</row>
    <row r="43" spans="1:26" ht="34.5" customHeight="1" x14ac:dyDescent="0.2">
      <c r="A43" s="50"/>
      <c r="B43" s="120" t="s">
        <v>129</v>
      </c>
      <c r="C43" s="127"/>
      <c r="D43" s="128"/>
      <c r="E43" s="128"/>
      <c r="F43" s="128"/>
      <c r="G43" s="128"/>
      <c r="H43" s="128"/>
      <c r="I43" s="128"/>
      <c r="J43" s="128"/>
      <c r="K43" s="128"/>
      <c r="L43" s="129"/>
      <c r="M43" s="52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</row>
    <row r="44" spans="1:26" ht="34.5" customHeight="1" x14ac:dyDescent="0.2">
      <c r="A44" s="50"/>
      <c r="B44" s="121"/>
      <c r="C44" s="130"/>
      <c r="D44" s="125"/>
      <c r="E44" s="125"/>
      <c r="F44" s="125"/>
      <c r="G44" s="125"/>
      <c r="H44" s="125"/>
      <c r="I44" s="125"/>
      <c r="J44" s="125"/>
      <c r="K44" s="125"/>
      <c r="L44" s="126"/>
      <c r="M44" s="52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</row>
    <row r="45" spans="1:26" ht="19.5" customHeight="1" x14ac:dyDescent="0.2">
      <c r="A45" s="50"/>
      <c r="B45" s="70"/>
      <c r="C45" s="71"/>
      <c r="D45" s="72"/>
      <c r="E45" s="72"/>
      <c r="F45" s="72"/>
      <c r="G45" s="72"/>
      <c r="H45" s="72"/>
      <c r="I45" s="72"/>
      <c r="J45" s="72"/>
      <c r="K45" s="72"/>
      <c r="L45" s="72"/>
      <c r="M45" s="52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</row>
    <row r="46" spans="1:26" ht="49.5" customHeight="1" x14ac:dyDescent="0.2">
      <c r="A46" s="50"/>
      <c r="B46" s="73" t="s">
        <v>130</v>
      </c>
      <c r="C46" s="143" t="s">
        <v>131</v>
      </c>
      <c r="D46" s="144"/>
      <c r="E46" s="144"/>
      <c r="F46" s="144"/>
      <c r="G46" s="144"/>
      <c r="H46" s="144"/>
      <c r="I46" s="144"/>
      <c r="J46" s="144"/>
      <c r="K46" s="144"/>
      <c r="L46" s="145"/>
      <c r="M46" s="52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</row>
    <row r="47" spans="1:26" ht="19.5" customHeight="1" x14ac:dyDescent="0.2">
      <c r="A47" s="50"/>
      <c r="B47" s="49"/>
      <c r="C47" s="74"/>
      <c r="D47" s="53"/>
      <c r="E47" s="53"/>
      <c r="F47" s="53"/>
      <c r="G47" s="53"/>
      <c r="H47" s="53"/>
      <c r="I47" s="53"/>
      <c r="J47" s="53"/>
      <c r="K47" s="53"/>
      <c r="L47" s="53"/>
      <c r="M47" s="52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</row>
    <row r="48" spans="1:26" ht="12" customHeight="1" x14ac:dyDescent="0.2">
      <c r="A48" s="50"/>
      <c r="B48" s="146" t="s">
        <v>132</v>
      </c>
      <c r="C48" s="97"/>
      <c r="D48" s="97"/>
      <c r="E48" s="97"/>
      <c r="F48" s="97"/>
      <c r="G48" s="97"/>
      <c r="H48" s="97"/>
      <c r="I48" s="97"/>
      <c r="J48" s="97"/>
      <c r="K48" s="97"/>
      <c r="L48" s="98"/>
      <c r="M48" s="52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</row>
    <row r="49" spans="1:26" ht="12" customHeight="1" x14ac:dyDescent="0.2">
      <c r="A49" s="50"/>
      <c r="B49" s="75" t="s">
        <v>133</v>
      </c>
      <c r="C49" s="147" t="s">
        <v>134</v>
      </c>
      <c r="D49" s="148"/>
      <c r="E49" s="147" t="s">
        <v>135</v>
      </c>
      <c r="F49" s="132"/>
      <c r="G49" s="132"/>
      <c r="H49" s="148"/>
      <c r="I49" s="147" t="s">
        <v>136</v>
      </c>
      <c r="J49" s="132"/>
      <c r="K49" s="132"/>
      <c r="L49" s="133"/>
      <c r="M49" s="52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</row>
    <row r="50" spans="1:26" ht="23.25" customHeight="1" x14ac:dyDescent="0.2">
      <c r="A50" s="50"/>
      <c r="B50" s="76" t="s">
        <v>137</v>
      </c>
      <c r="C50" s="156" t="s">
        <v>156</v>
      </c>
      <c r="D50" s="148"/>
      <c r="E50" s="156" t="s">
        <v>157</v>
      </c>
      <c r="F50" s="157"/>
      <c r="G50" s="157"/>
      <c r="H50" s="158"/>
      <c r="I50" s="159" t="s">
        <v>155</v>
      </c>
      <c r="J50" s="132"/>
      <c r="K50" s="132"/>
      <c r="L50" s="133"/>
      <c r="M50" s="52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</row>
    <row r="51" spans="1:26" ht="12" customHeight="1" x14ac:dyDescent="0.2">
      <c r="A51" s="50"/>
      <c r="B51" s="76" t="s">
        <v>138</v>
      </c>
      <c r="C51" s="156" t="s">
        <v>165</v>
      </c>
      <c r="D51" s="148"/>
      <c r="E51" s="159" t="s">
        <v>166</v>
      </c>
      <c r="F51" s="132"/>
      <c r="G51" s="132"/>
      <c r="H51" s="148"/>
      <c r="I51" s="159" t="s">
        <v>167</v>
      </c>
      <c r="J51" s="132"/>
      <c r="K51" s="132"/>
      <c r="L51" s="133"/>
      <c r="M51" s="52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</row>
    <row r="52" spans="1:26" ht="12" customHeight="1" x14ac:dyDescent="0.2">
      <c r="A52" s="50"/>
      <c r="B52" s="77" t="s">
        <v>139</v>
      </c>
      <c r="C52" s="149"/>
      <c r="D52" s="150"/>
      <c r="E52" s="151"/>
      <c r="F52" s="152"/>
      <c r="G52" s="152"/>
      <c r="H52" s="150"/>
      <c r="I52" s="151"/>
      <c r="J52" s="152"/>
      <c r="K52" s="152"/>
      <c r="L52" s="153"/>
      <c r="M52" s="52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</row>
    <row r="53" spans="1:26" ht="19.5" customHeight="1" x14ac:dyDescent="0.2">
      <c r="A53" s="50"/>
      <c r="B53" s="49"/>
      <c r="C53" s="54"/>
      <c r="D53" s="53"/>
      <c r="E53" s="53"/>
      <c r="F53" s="53"/>
      <c r="G53" s="53"/>
      <c r="H53" s="53"/>
      <c r="I53" s="53"/>
      <c r="J53" s="53"/>
      <c r="K53" s="53"/>
      <c r="L53" s="53"/>
      <c r="M53" s="52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</row>
    <row r="54" spans="1:26" ht="14.25" customHeight="1" x14ac:dyDescent="0.2">
      <c r="A54" s="50"/>
      <c r="B54" s="78" t="s">
        <v>69</v>
      </c>
      <c r="C54" s="154" t="s">
        <v>70</v>
      </c>
      <c r="D54" s="155"/>
      <c r="E54" s="155"/>
      <c r="F54" s="155"/>
      <c r="G54" s="155"/>
      <c r="H54" s="155"/>
      <c r="I54" s="155"/>
      <c r="J54" s="155"/>
      <c r="K54" s="155"/>
      <c r="L54" s="79" t="s">
        <v>71</v>
      </c>
      <c r="M54" s="51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</row>
    <row r="55" spans="1:26" ht="12" customHeight="1" x14ac:dyDescent="0.2">
      <c r="A55" s="80"/>
      <c r="B55" s="81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3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</row>
    <row r="56" spans="1:26" ht="14.25" customHeight="1" x14ac:dyDescent="0.2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</row>
    <row r="57" spans="1:26" ht="14.25" customHeight="1" x14ac:dyDescent="0.2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</row>
    <row r="58" spans="1:26" ht="14.25" customHeight="1" x14ac:dyDescent="0.2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</row>
    <row r="59" spans="1:26" ht="14.25" customHeight="1" x14ac:dyDescent="0.2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</row>
    <row r="60" spans="1:26" ht="14.25" customHeight="1" x14ac:dyDescent="0.2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</row>
    <row r="61" spans="1:26" ht="14.25" customHeight="1" x14ac:dyDescent="0.2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</row>
    <row r="62" spans="1:26" ht="14.25" customHeight="1" x14ac:dyDescent="0.2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</row>
    <row r="63" spans="1:26" ht="14.25" customHeight="1" x14ac:dyDescent="0.2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</row>
    <row r="64" spans="1:26" ht="14.25" customHeight="1" x14ac:dyDescent="0.2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</row>
    <row r="65" spans="1:26" ht="14.25" customHeight="1" x14ac:dyDescent="0.2">
      <c r="A65" s="49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</row>
    <row r="66" spans="1:26" ht="14.25" customHeight="1" x14ac:dyDescent="0.2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</row>
    <row r="67" spans="1:26" ht="14.25" customHeight="1" x14ac:dyDescent="0.2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</row>
    <row r="68" spans="1:26" ht="14.25" customHeight="1" x14ac:dyDescent="0.2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</row>
    <row r="69" spans="1:26" ht="14.25" customHeight="1" x14ac:dyDescent="0.2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</row>
    <row r="70" spans="1:26" ht="14.25" customHeight="1" x14ac:dyDescent="0.2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</row>
    <row r="71" spans="1:26" ht="14.25" customHeight="1" x14ac:dyDescent="0.2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</row>
    <row r="72" spans="1:26" ht="14.25" customHeight="1" x14ac:dyDescent="0.2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</row>
    <row r="73" spans="1:26" ht="14.25" customHeight="1" x14ac:dyDescent="0.2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1:26" ht="14.25" customHeight="1" x14ac:dyDescent="0.2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</row>
    <row r="75" spans="1:26" ht="14.25" customHeight="1" x14ac:dyDescent="0.2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</row>
    <row r="76" spans="1:26" ht="14.25" customHeight="1" x14ac:dyDescent="0.2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</row>
    <row r="77" spans="1:26" ht="14.25" customHeight="1" x14ac:dyDescent="0.2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</row>
    <row r="78" spans="1:26" ht="14.25" customHeight="1" x14ac:dyDescent="0.2">
      <c r="A78" s="49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</row>
    <row r="79" spans="1:26" ht="14.25" customHeight="1" x14ac:dyDescent="0.2">
      <c r="A79" s="49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spans="1:26" ht="14.25" customHeight="1" x14ac:dyDescent="0.2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</row>
    <row r="81" spans="1:26" ht="14.25" customHeight="1" x14ac:dyDescent="0.2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</row>
    <row r="82" spans="1:26" ht="14.25" customHeight="1" x14ac:dyDescent="0.2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</row>
    <row r="83" spans="1:26" ht="14.25" customHeight="1" x14ac:dyDescent="0.2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</row>
    <row r="84" spans="1:26" ht="14.25" customHeight="1" x14ac:dyDescent="0.2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</row>
    <row r="85" spans="1:26" ht="14.25" customHeight="1" x14ac:dyDescent="0.2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</row>
    <row r="86" spans="1:26" ht="14.25" customHeight="1" x14ac:dyDescent="0.2">
      <c r="A86" s="49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</row>
    <row r="87" spans="1:26" ht="14.25" customHeight="1" x14ac:dyDescent="0.2">
      <c r="A87" s="49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1:26" ht="14.25" customHeight="1" x14ac:dyDescent="0.2">
      <c r="A88" s="49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1:26" ht="14.25" customHeight="1" x14ac:dyDescent="0.2">
      <c r="A89" s="4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</row>
    <row r="90" spans="1:26" ht="14.25" customHeight="1" x14ac:dyDescent="0.2">
      <c r="A90" s="49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</row>
    <row r="91" spans="1:26" ht="14.25" customHeight="1" x14ac:dyDescent="0.2">
      <c r="A91" s="49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</row>
    <row r="92" spans="1:26" ht="14.25" customHeight="1" x14ac:dyDescent="0.2">
      <c r="A92" s="49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spans="1:26" ht="14.25" customHeight="1" x14ac:dyDescent="0.2">
      <c r="A93" s="49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</row>
    <row r="94" spans="1:26" ht="14.25" customHeight="1" x14ac:dyDescent="0.2">
      <c r="A94" s="49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</row>
    <row r="95" spans="1:26" ht="14.25" customHeight="1" x14ac:dyDescent="0.2">
      <c r="A95" s="49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</row>
    <row r="96" spans="1:26" ht="14.25" customHeight="1" x14ac:dyDescent="0.2">
      <c r="A96" s="49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</row>
    <row r="97" spans="1:26" ht="14.25" customHeight="1" x14ac:dyDescent="0.2">
      <c r="A97" s="49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</row>
    <row r="98" spans="1:26" ht="14.25" customHeight="1" x14ac:dyDescent="0.2">
      <c r="A98" s="49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</row>
    <row r="99" spans="1:26" ht="14.25" customHeight="1" x14ac:dyDescent="0.2">
      <c r="A99" s="4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</row>
    <row r="100" spans="1:26" ht="14.25" customHeight="1" x14ac:dyDescent="0.2">
      <c r="A100" s="49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</row>
    <row r="101" spans="1:26" ht="14.25" customHeight="1" x14ac:dyDescent="0.2">
      <c r="A101" s="49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</row>
    <row r="102" spans="1:26" ht="14.25" customHeight="1" x14ac:dyDescent="0.2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</row>
    <row r="103" spans="1:26" ht="14.25" customHeight="1" x14ac:dyDescent="0.2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</row>
    <row r="104" spans="1:26" ht="14.25" customHeight="1" x14ac:dyDescent="0.2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</row>
    <row r="105" spans="1:26" ht="14.25" customHeight="1" x14ac:dyDescent="0.2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</row>
    <row r="106" spans="1:26" ht="14.25" customHeight="1" x14ac:dyDescent="0.2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</row>
    <row r="107" spans="1:26" ht="14.25" customHeight="1" x14ac:dyDescent="0.2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</row>
    <row r="108" spans="1:26" ht="14.25" customHeight="1" x14ac:dyDescent="0.2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</row>
    <row r="109" spans="1:26" ht="14.25" customHeight="1" x14ac:dyDescent="0.2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</row>
    <row r="110" spans="1:26" ht="14.25" customHeight="1" x14ac:dyDescent="0.2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</row>
    <row r="111" spans="1:26" ht="14.25" customHeight="1" x14ac:dyDescent="0.2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</row>
    <row r="112" spans="1:26" ht="14.25" customHeight="1" x14ac:dyDescent="0.2">
      <c r="A112" s="49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</row>
    <row r="113" spans="1:26" ht="14.25" customHeight="1" x14ac:dyDescent="0.2">
      <c r="A113" s="49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</row>
    <row r="114" spans="1:26" ht="14.25" customHeight="1" x14ac:dyDescent="0.2">
      <c r="A114" s="49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</row>
    <row r="115" spans="1:26" ht="14.25" customHeight="1" x14ac:dyDescent="0.2">
      <c r="A115" s="49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</row>
    <row r="116" spans="1:26" ht="14.25" customHeight="1" x14ac:dyDescent="0.2">
      <c r="A116" s="49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</row>
    <row r="117" spans="1:26" ht="14.25" customHeight="1" x14ac:dyDescent="0.2">
      <c r="A117" s="49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</row>
    <row r="118" spans="1:26" ht="14.25" customHeight="1" x14ac:dyDescent="0.2">
      <c r="A118" s="49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</row>
    <row r="119" spans="1:26" ht="14.25" customHeight="1" x14ac:dyDescent="0.2">
      <c r="A119" s="4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</row>
    <row r="120" spans="1:26" ht="14.25" customHeight="1" x14ac:dyDescent="0.2">
      <c r="A120" s="49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</row>
    <row r="121" spans="1:26" ht="14.25" customHeight="1" x14ac:dyDescent="0.2">
      <c r="A121" s="49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</row>
    <row r="122" spans="1:26" ht="14.25" customHeight="1" x14ac:dyDescent="0.2">
      <c r="A122" s="49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</row>
    <row r="123" spans="1:26" ht="14.25" customHeight="1" x14ac:dyDescent="0.2">
      <c r="A123" s="49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</row>
    <row r="124" spans="1:26" ht="14.25" customHeight="1" x14ac:dyDescent="0.2">
      <c r="A124" s="49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</row>
    <row r="125" spans="1:26" ht="14.25" customHeight="1" x14ac:dyDescent="0.2">
      <c r="A125" s="49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</row>
    <row r="126" spans="1:26" ht="14.25" customHeight="1" x14ac:dyDescent="0.2">
      <c r="A126" s="49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</row>
    <row r="127" spans="1:26" ht="14.25" customHeight="1" x14ac:dyDescent="0.2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</row>
    <row r="128" spans="1:26" ht="14.25" customHeight="1" x14ac:dyDescent="0.2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</row>
    <row r="129" spans="1:26" ht="14.25" customHeight="1" x14ac:dyDescent="0.2">
      <c r="A129" s="4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</row>
    <row r="130" spans="1:26" ht="14.25" customHeight="1" x14ac:dyDescent="0.2">
      <c r="A130" s="4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</row>
    <row r="131" spans="1:26" ht="14.25" customHeight="1" x14ac:dyDescent="0.2">
      <c r="A131" s="49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</row>
    <row r="132" spans="1:26" ht="14.25" customHeight="1" x14ac:dyDescent="0.2">
      <c r="A132" s="49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</row>
    <row r="133" spans="1:26" ht="14.25" customHeight="1" x14ac:dyDescent="0.2">
      <c r="A133" s="49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</row>
    <row r="134" spans="1:26" ht="14.25" customHeight="1" x14ac:dyDescent="0.2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</row>
    <row r="135" spans="1:26" ht="14.25" customHeight="1" x14ac:dyDescent="0.2">
      <c r="A135" s="49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</row>
    <row r="136" spans="1:26" ht="14.25" customHeight="1" x14ac:dyDescent="0.2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</row>
    <row r="137" spans="1:26" ht="14.25" customHeight="1" x14ac:dyDescent="0.2">
      <c r="A137" s="49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</row>
    <row r="138" spans="1:26" ht="14.25" customHeight="1" x14ac:dyDescent="0.2">
      <c r="A138" s="49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</row>
    <row r="139" spans="1:26" ht="14.25" customHeight="1" x14ac:dyDescent="0.2">
      <c r="A139" s="4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</row>
    <row r="140" spans="1:26" ht="14.25" customHeight="1" x14ac:dyDescent="0.2">
      <c r="A140" s="49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</row>
    <row r="141" spans="1:26" ht="14.25" customHeight="1" x14ac:dyDescent="0.2">
      <c r="A141" s="49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</row>
    <row r="142" spans="1:26" ht="14.25" customHeight="1" x14ac:dyDescent="0.2">
      <c r="A142" s="49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</row>
    <row r="143" spans="1:26" ht="14.25" customHeight="1" x14ac:dyDescent="0.2">
      <c r="A143" s="49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</row>
    <row r="144" spans="1:26" ht="14.25" customHeight="1" x14ac:dyDescent="0.2">
      <c r="A144" s="49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</row>
    <row r="145" spans="1:26" ht="14.25" customHeight="1" x14ac:dyDescent="0.2">
      <c r="A145" s="49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</row>
    <row r="146" spans="1:26" ht="14.25" customHeight="1" x14ac:dyDescent="0.2">
      <c r="A146" s="49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</row>
    <row r="147" spans="1:26" ht="14.25" customHeight="1" x14ac:dyDescent="0.2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</row>
    <row r="148" spans="1:26" ht="14.25" customHeight="1" x14ac:dyDescent="0.2">
      <c r="A148" s="49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</row>
    <row r="149" spans="1:26" ht="14.25" customHeight="1" x14ac:dyDescent="0.2">
      <c r="A149" s="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</row>
    <row r="150" spans="1:26" ht="14.25" customHeight="1" x14ac:dyDescent="0.2">
      <c r="A150" s="49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</row>
    <row r="151" spans="1:26" ht="14.25" customHeight="1" x14ac:dyDescent="0.2">
      <c r="A151" s="49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</row>
    <row r="152" spans="1:26" ht="14.25" customHeight="1" x14ac:dyDescent="0.2">
      <c r="A152" s="49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</row>
    <row r="153" spans="1:26" ht="14.25" customHeight="1" x14ac:dyDescent="0.2">
      <c r="A153" s="49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</row>
    <row r="154" spans="1:26" ht="14.25" customHeight="1" x14ac:dyDescent="0.2">
      <c r="A154" s="49"/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</row>
    <row r="155" spans="1:26" ht="14.25" customHeight="1" x14ac:dyDescent="0.2">
      <c r="A155" s="49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</row>
    <row r="156" spans="1:26" ht="14.25" customHeight="1" x14ac:dyDescent="0.2">
      <c r="A156" s="49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</row>
    <row r="157" spans="1:26" ht="14.25" customHeight="1" x14ac:dyDescent="0.2">
      <c r="A157" s="49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</row>
    <row r="158" spans="1:26" ht="14.25" customHeight="1" x14ac:dyDescent="0.2">
      <c r="A158" s="49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</row>
    <row r="159" spans="1:26" ht="14.25" customHeight="1" x14ac:dyDescent="0.2">
      <c r="A159" s="49"/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</row>
    <row r="160" spans="1:26" ht="14.25" customHeight="1" x14ac:dyDescent="0.2">
      <c r="A160" s="49"/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</row>
    <row r="161" spans="1:26" ht="14.25" customHeight="1" x14ac:dyDescent="0.2">
      <c r="A161" s="49"/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</row>
    <row r="162" spans="1:26" ht="14.25" customHeight="1" x14ac:dyDescent="0.2">
      <c r="A162" s="49"/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</row>
    <row r="163" spans="1:26" ht="14.25" customHeight="1" x14ac:dyDescent="0.2">
      <c r="A163" s="49"/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</row>
    <row r="164" spans="1:26" ht="14.25" customHeight="1" x14ac:dyDescent="0.2">
      <c r="A164" s="49"/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</row>
    <row r="165" spans="1:26" ht="14.25" customHeight="1" x14ac:dyDescent="0.2">
      <c r="A165" s="49"/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</row>
    <row r="166" spans="1:26" ht="14.25" customHeight="1" x14ac:dyDescent="0.2">
      <c r="A166" s="49"/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</row>
    <row r="167" spans="1:26" ht="14.25" customHeight="1" x14ac:dyDescent="0.2">
      <c r="A167" s="49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</row>
    <row r="168" spans="1:26" ht="14.25" customHeight="1" x14ac:dyDescent="0.2">
      <c r="A168" s="49"/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</row>
    <row r="169" spans="1:26" ht="14.25" customHeight="1" x14ac:dyDescent="0.2">
      <c r="A169" s="49"/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</row>
    <row r="170" spans="1:26" ht="14.25" customHeight="1" x14ac:dyDescent="0.2">
      <c r="A170" s="49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</row>
    <row r="171" spans="1:26" ht="14.25" customHeight="1" x14ac:dyDescent="0.2">
      <c r="A171" s="49"/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</row>
    <row r="172" spans="1:26" ht="14.25" customHeight="1" x14ac:dyDescent="0.2">
      <c r="A172" s="49"/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</row>
    <row r="173" spans="1:26" ht="14.25" customHeight="1" x14ac:dyDescent="0.2">
      <c r="A173" s="49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</row>
    <row r="174" spans="1:26" ht="14.25" customHeight="1" x14ac:dyDescent="0.2">
      <c r="A174" s="49"/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</row>
    <row r="175" spans="1:26" ht="14.25" customHeight="1" x14ac:dyDescent="0.2">
      <c r="A175" s="49"/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</row>
    <row r="176" spans="1:26" ht="14.25" customHeight="1" x14ac:dyDescent="0.2">
      <c r="A176" s="49"/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</row>
    <row r="177" spans="1:26" ht="14.25" customHeight="1" x14ac:dyDescent="0.2">
      <c r="A177" s="49"/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</row>
    <row r="178" spans="1:26" ht="14.25" customHeight="1" x14ac:dyDescent="0.2">
      <c r="A178" s="49"/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</row>
    <row r="179" spans="1:26" ht="14.25" customHeight="1" x14ac:dyDescent="0.2">
      <c r="A179" s="49"/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</row>
    <row r="180" spans="1:26" ht="14.25" customHeight="1" x14ac:dyDescent="0.2">
      <c r="A180" s="49"/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</row>
    <row r="181" spans="1:26" ht="14.25" customHeight="1" x14ac:dyDescent="0.2">
      <c r="A181" s="49"/>
      <c r="B181" s="49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</row>
    <row r="182" spans="1:26" ht="14.25" customHeight="1" x14ac:dyDescent="0.2">
      <c r="A182" s="49"/>
      <c r="B182" s="49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</row>
    <row r="183" spans="1:26" ht="14.25" customHeight="1" x14ac:dyDescent="0.2">
      <c r="A183" s="49"/>
      <c r="B183" s="49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</row>
    <row r="184" spans="1:26" ht="14.25" customHeight="1" x14ac:dyDescent="0.2">
      <c r="A184" s="49"/>
      <c r="B184" s="49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</row>
    <row r="185" spans="1:26" ht="14.25" customHeight="1" x14ac:dyDescent="0.2">
      <c r="A185" s="49"/>
      <c r="B185" s="49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</row>
    <row r="186" spans="1:26" ht="14.25" customHeight="1" x14ac:dyDescent="0.2">
      <c r="A186" s="49"/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</row>
    <row r="187" spans="1:26" ht="14.25" customHeight="1" x14ac:dyDescent="0.2">
      <c r="A187" s="49"/>
      <c r="B187" s="49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</row>
    <row r="188" spans="1:26" ht="14.25" customHeight="1" x14ac:dyDescent="0.2">
      <c r="A188" s="49"/>
      <c r="B188" s="49"/>
      <c r="C188" s="49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</row>
    <row r="189" spans="1:26" ht="14.25" customHeight="1" x14ac:dyDescent="0.2">
      <c r="A189" s="49"/>
      <c r="B189" s="49"/>
      <c r="C189" s="49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</row>
    <row r="190" spans="1:26" ht="14.25" customHeight="1" x14ac:dyDescent="0.2">
      <c r="A190" s="49"/>
      <c r="B190" s="49"/>
      <c r="C190" s="49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</row>
    <row r="191" spans="1:26" ht="14.25" customHeight="1" x14ac:dyDescent="0.2">
      <c r="A191" s="49"/>
      <c r="B191" s="49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49"/>
    </row>
    <row r="192" spans="1:26" ht="14.25" customHeight="1" x14ac:dyDescent="0.2">
      <c r="A192" s="49"/>
      <c r="B192" s="49"/>
      <c r="C192" s="49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  <c r="Y192" s="49"/>
      <c r="Z192" s="49"/>
    </row>
    <row r="193" spans="1:26" ht="14.25" customHeight="1" x14ac:dyDescent="0.2">
      <c r="A193" s="49"/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</row>
    <row r="194" spans="1:26" ht="14.25" customHeight="1" x14ac:dyDescent="0.2">
      <c r="A194" s="49"/>
      <c r="B194" s="49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</row>
    <row r="195" spans="1:26" ht="14.25" customHeight="1" x14ac:dyDescent="0.2">
      <c r="A195" s="49"/>
      <c r="B195" s="49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</row>
    <row r="196" spans="1:26" ht="14.25" customHeight="1" x14ac:dyDescent="0.2">
      <c r="A196" s="49"/>
      <c r="B196" s="49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</row>
    <row r="197" spans="1:26" ht="14.25" customHeight="1" x14ac:dyDescent="0.2">
      <c r="A197" s="49"/>
      <c r="B197" s="4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</row>
    <row r="198" spans="1:26" ht="14.25" customHeight="1" x14ac:dyDescent="0.2">
      <c r="A198" s="49"/>
      <c r="B198" s="49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</row>
    <row r="199" spans="1:26" ht="14.25" customHeight="1" x14ac:dyDescent="0.2">
      <c r="A199" s="49"/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</row>
    <row r="200" spans="1:26" ht="14.25" customHeight="1" x14ac:dyDescent="0.2">
      <c r="A200" s="49"/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</row>
    <row r="201" spans="1:26" ht="14.25" customHeight="1" x14ac:dyDescent="0.2">
      <c r="A201" s="49"/>
      <c r="B201" s="49"/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</row>
    <row r="202" spans="1:26" ht="14.25" customHeight="1" x14ac:dyDescent="0.2">
      <c r="A202" s="49"/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</row>
    <row r="203" spans="1:26" ht="14.25" customHeight="1" x14ac:dyDescent="0.2">
      <c r="A203" s="49"/>
      <c r="B203" s="49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</row>
    <row r="204" spans="1:26" ht="14.25" customHeight="1" x14ac:dyDescent="0.2">
      <c r="A204" s="49"/>
      <c r="B204" s="49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  <c r="Y204" s="49"/>
      <c r="Z204" s="49"/>
    </row>
    <row r="205" spans="1:26" ht="14.25" customHeight="1" x14ac:dyDescent="0.2">
      <c r="A205" s="49"/>
      <c r="B205" s="49"/>
      <c r="C205" s="49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</row>
    <row r="206" spans="1:26" ht="14.25" customHeight="1" x14ac:dyDescent="0.2">
      <c r="A206" s="49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</row>
    <row r="207" spans="1:26" ht="14.25" customHeight="1" x14ac:dyDescent="0.2">
      <c r="A207" s="49"/>
      <c r="B207" s="49"/>
      <c r="C207" s="49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</row>
    <row r="208" spans="1:26" ht="14.25" customHeight="1" x14ac:dyDescent="0.2">
      <c r="A208" s="49"/>
      <c r="B208" s="49"/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</row>
    <row r="209" spans="1:26" ht="14.25" customHeight="1" x14ac:dyDescent="0.2">
      <c r="A209" s="49"/>
      <c r="B209" s="49"/>
      <c r="C209" s="49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</row>
    <row r="210" spans="1:26" ht="14.25" customHeight="1" x14ac:dyDescent="0.2">
      <c r="A210" s="49"/>
      <c r="B210" s="49"/>
      <c r="C210" s="49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</row>
    <row r="211" spans="1:26" ht="14.25" customHeight="1" x14ac:dyDescent="0.2">
      <c r="A211" s="49"/>
      <c r="B211" s="49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</row>
    <row r="212" spans="1:26" ht="14.25" customHeight="1" x14ac:dyDescent="0.2">
      <c r="A212" s="49"/>
      <c r="B212" s="49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</row>
    <row r="213" spans="1:26" ht="14.25" customHeight="1" x14ac:dyDescent="0.2">
      <c r="A213" s="49"/>
      <c r="B213" s="49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</row>
    <row r="214" spans="1:26" ht="14.25" customHeight="1" x14ac:dyDescent="0.2">
      <c r="A214" s="49"/>
      <c r="B214" s="49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</row>
    <row r="215" spans="1:26" ht="14.25" customHeight="1" x14ac:dyDescent="0.2">
      <c r="A215" s="49"/>
      <c r="B215" s="49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  <c r="Y215" s="49"/>
      <c r="Z215" s="49"/>
    </row>
    <row r="216" spans="1:26" ht="14.25" customHeight="1" x14ac:dyDescent="0.2">
      <c r="A216" s="49"/>
      <c r="B216" s="49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</row>
    <row r="217" spans="1:26" ht="14.25" customHeight="1" x14ac:dyDescent="0.2">
      <c r="A217" s="49"/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</row>
    <row r="218" spans="1:26" ht="14.25" customHeight="1" x14ac:dyDescent="0.2">
      <c r="A218" s="49"/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  <c r="Y218" s="49"/>
      <c r="Z218" s="49"/>
    </row>
    <row r="219" spans="1:26" ht="14.25" customHeight="1" x14ac:dyDescent="0.2">
      <c r="A219" s="49"/>
      <c r="B219" s="49"/>
      <c r="C219" s="49"/>
      <c r="D219" s="4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  <c r="Y219" s="49"/>
      <c r="Z219" s="49"/>
    </row>
    <row r="220" spans="1:26" ht="14.25" customHeight="1" x14ac:dyDescent="0.2">
      <c r="A220" s="49"/>
      <c r="B220" s="49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  <c r="Y220" s="49"/>
      <c r="Z220" s="49"/>
    </row>
    <row r="221" spans="1:26" ht="14.25" customHeight="1" x14ac:dyDescent="0.2">
      <c r="A221" s="49"/>
      <c r="B221" s="49"/>
      <c r="C221" s="49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  <c r="Y221" s="49"/>
      <c r="Z221" s="49"/>
    </row>
    <row r="222" spans="1:26" ht="14.25" customHeight="1" x14ac:dyDescent="0.2">
      <c r="A222" s="49"/>
      <c r="B222" s="49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</row>
    <row r="223" spans="1:26" ht="14.25" customHeight="1" x14ac:dyDescent="0.2">
      <c r="A223" s="49"/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  <c r="Y223" s="49"/>
      <c r="Z223" s="49"/>
    </row>
    <row r="224" spans="1:26" ht="14.25" customHeight="1" x14ac:dyDescent="0.2">
      <c r="A224" s="49"/>
      <c r="B224" s="49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  <c r="Y224" s="49"/>
      <c r="Z224" s="49"/>
    </row>
    <row r="225" spans="1:26" ht="14.25" customHeight="1" x14ac:dyDescent="0.2">
      <c r="A225" s="49"/>
      <c r="B225" s="49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  <c r="Y225" s="49"/>
      <c r="Z225" s="49"/>
    </row>
    <row r="226" spans="1:26" ht="14.25" customHeight="1" x14ac:dyDescent="0.2">
      <c r="A226" s="49"/>
      <c r="B226" s="49"/>
      <c r="C226" s="49"/>
      <c r="D226" s="49"/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  <c r="Y226" s="49"/>
      <c r="Z226" s="49"/>
    </row>
    <row r="227" spans="1:26" ht="14.25" customHeight="1" x14ac:dyDescent="0.2">
      <c r="A227" s="49"/>
      <c r="B227" s="49"/>
      <c r="C227" s="49"/>
      <c r="D227" s="49"/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  <c r="Y227" s="49"/>
      <c r="Z227" s="49"/>
    </row>
    <row r="228" spans="1:26" ht="14.25" customHeight="1" x14ac:dyDescent="0.2">
      <c r="A228" s="49"/>
      <c r="B228" s="49"/>
      <c r="C228" s="49"/>
      <c r="D228" s="49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49"/>
      <c r="Y228" s="49"/>
      <c r="Z228" s="49"/>
    </row>
    <row r="229" spans="1:26" ht="14.25" customHeight="1" x14ac:dyDescent="0.2">
      <c r="A229" s="49"/>
      <c r="B229" s="49"/>
      <c r="C229" s="49"/>
      <c r="D229" s="49"/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  <c r="Y229" s="49"/>
      <c r="Z229" s="49"/>
    </row>
    <row r="230" spans="1:26" ht="14.25" customHeight="1" x14ac:dyDescent="0.2">
      <c r="A230" s="49"/>
      <c r="B230" s="49"/>
      <c r="C230" s="49"/>
      <c r="D230" s="49"/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  <c r="Y230" s="49"/>
      <c r="Z230" s="49"/>
    </row>
    <row r="231" spans="1:26" ht="14.25" customHeight="1" x14ac:dyDescent="0.2">
      <c r="A231" s="49"/>
      <c r="B231" s="49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  <c r="Z231" s="49"/>
    </row>
    <row r="232" spans="1:26" ht="14.25" customHeight="1" x14ac:dyDescent="0.2">
      <c r="A232" s="49"/>
      <c r="B232" s="49"/>
      <c r="C232" s="49"/>
      <c r="D232" s="49"/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  <c r="Y232" s="49"/>
      <c r="Z232" s="49"/>
    </row>
    <row r="233" spans="1:26" ht="14.25" customHeight="1" x14ac:dyDescent="0.2">
      <c r="A233" s="49"/>
      <c r="B233" s="49"/>
      <c r="C233" s="49"/>
      <c r="D233" s="49"/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  <c r="Y233" s="49"/>
      <c r="Z233" s="49"/>
    </row>
    <row r="234" spans="1:26" ht="14.25" customHeight="1" x14ac:dyDescent="0.2">
      <c r="A234" s="49"/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  <c r="Y234" s="49"/>
      <c r="Z234" s="49"/>
    </row>
    <row r="235" spans="1:26" ht="14.25" customHeight="1" x14ac:dyDescent="0.2">
      <c r="A235" s="49"/>
      <c r="B235" s="49"/>
      <c r="C235" s="49"/>
      <c r="D235" s="49"/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  <c r="Y235" s="49"/>
      <c r="Z235" s="49"/>
    </row>
    <row r="236" spans="1:26" ht="14.25" customHeight="1" x14ac:dyDescent="0.2">
      <c r="A236" s="49"/>
      <c r="B236" s="49"/>
      <c r="C236" s="49"/>
      <c r="D236" s="49"/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  <c r="Z236" s="49"/>
    </row>
    <row r="237" spans="1:26" ht="14.25" customHeight="1" x14ac:dyDescent="0.2">
      <c r="A237" s="49"/>
      <c r="B237" s="49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  <c r="Y237" s="49"/>
      <c r="Z237" s="49"/>
    </row>
    <row r="238" spans="1:26" ht="14.25" customHeight="1" x14ac:dyDescent="0.2">
      <c r="A238" s="49"/>
      <c r="B238" s="49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49"/>
      <c r="Y238" s="49"/>
      <c r="Z238" s="49"/>
    </row>
    <row r="239" spans="1:26" ht="14.25" customHeight="1" x14ac:dyDescent="0.2">
      <c r="A239" s="49"/>
      <c r="B239" s="49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49"/>
      <c r="Y239" s="49"/>
      <c r="Z239" s="49"/>
    </row>
    <row r="240" spans="1:26" ht="14.25" customHeight="1" x14ac:dyDescent="0.2">
      <c r="A240" s="49"/>
      <c r="B240" s="49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  <c r="Y240" s="49"/>
      <c r="Z240" s="49"/>
    </row>
    <row r="241" spans="1:26" ht="14.25" customHeight="1" x14ac:dyDescent="0.2">
      <c r="A241" s="49"/>
      <c r="B241" s="49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/>
      <c r="Y241" s="49"/>
      <c r="Z241" s="49"/>
    </row>
    <row r="242" spans="1:26" ht="14.25" customHeight="1" x14ac:dyDescent="0.2">
      <c r="A242" s="49"/>
      <c r="B242" s="49"/>
      <c r="C242" s="49"/>
      <c r="D242" s="49"/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49"/>
      <c r="Y242" s="49"/>
      <c r="Z242" s="49"/>
    </row>
    <row r="243" spans="1:26" ht="14.25" customHeight="1" x14ac:dyDescent="0.2">
      <c r="A243" s="49"/>
      <c r="B243" s="49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  <c r="Y243" s="49"/>
      <c r="Z243" s="49"/>
    </row>
    <row r="244" spans="1:26" ht="14.25" customHeight="1" x14ac:dyDescent="0.2">
      <c r="A244" s="49"/>
      <c r="B244" s="49"/>
      <c r="C244" s="49"/>
      <c r="D244" s="49"/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  <c r="Y244" s="49"/>
      <c r="Z244" s="49"/>
    </row>
    <row r="245" spans="1:26" ht="14.25" customHeight="1" x14ac:dyDescent="0.2">
      <c r="A245" s="49"/>
      <c r="B245" s="49"/>
      <c r="C245" s="49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  <c r="Y245" s="49"/>
      <c r="Z245" s="49"/>
    </row>
    <row r="246" spans="1:26" ht="14.25" customHeight="1" x14ac:dyDescent="0.2">
      <c r="A246" s="49"/>
      <c r="B246" s="49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49"/>
      <c r="Y246" s="49"/>
      <c r="Z246" s="49"/>
    </row>
    <row r="247" spans="1:26" ht="14.25" customHeight="1" x14ac:dyDescent="0.2">
      <c r="A247" s="49"/>
      <c r="B247" s="49"/>
      <c r="C247" s="49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  <c r="Y247" s="49"/>
      <c r="Z247" s="49"/>
    </row>
    <row r="248" spans="1:26" ht="14.25" customHeight="1" x14ac:dyDescent="0.2">
      <c r="A248" s="49"/>
      <c r="B248" s="49"/>
      <c r="C248" s="49"/>
      <c r="D248" s="49"/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49"/>
      <c r="Y248" s="49"/>
      <c r="Z248" s="49"/>
    </row>
    <row r="249" spans="1:26" ht="14.25" customHeight="1" x14ac:dyDescent="0.2">
      <c r="A249" s="49"/>
      <c r="B249" s="49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49"/>
      <c r="Y249" s="49"/>
      <c r="Z249" s="49"/>
    </row>
    <row r="250" spans="1:26" ht="14.25" customHeight="1" x14ac:dyDescent="0.2">
      <c r="A250" s="49"/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  <c r="Y250" s="49"/>
      <c r="Z250" s="49"/>
    </row>
    <row r="251" spans="1:26" ht="14.25" customHeight="1" x14ac:dyDescent="0.2">
      <c r="A251" s="49"/>
      <c r="B251" s="49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49"/>
      <c r="Y251" s="49"/>
      <c r="Z251" s="49"/>
    </row>
    <row r="252" spans="1:26" ht="14.25" customHeight="1" x14ac:dyDescent="0.2">
      <c r="A252" s="49"/>
      <c r="B252" s="49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9"/>
      <c r="U252" s="49"/>
      <c r="V252" s="49"/>
      <c r="W252" s="49"/>
      <c r="X252" s="49"/>
      <c r="Y252" s="49"/>
      <c r="Z252" s="49"/>
    </row>
    <row r="253" spans="1:26" ht="14.25" customHeight="1" x14ac:dyDescent="0.2">
      <c r="A253" s="49"/>
      <c r="B253" s="49"/>
      <c r="C253" s="49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49"/>
      <c r="Y253" s="49"/>
      <c r="Z253" s="49"/>
    </row>
    <row r="254" spans="1:26" ht="14.25" customHeight="1" x14ac:dyDescent="0.2">
      <c r="A254" s="49"/>
      <c r="B254" s="49"/>
      <c r="C254" s="49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49"/>
      <c r="Y254" s="49"/>
      <c r="Z254" s="49"/>
    </row>
    <row r="255" spans="1:26" ht="15.75" customHeight="1" x14ac:dyDescent="0.2">
      <c r="A255" s="49"/>
      <c r="B255" s="49"/>
      <c r="C255" s="49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49"/>
      <c r="Y255" s="49"/>
      <c r="Z255" s="49"/>
    </row>
    <row r="256" spans="1:26" ht="15.75" customHeight="1" x14ac:dyDescent="0.2">
      <c r="A256" s="49"/>
      <c r="B256" s="49"/>
      <c r="C256" s="49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49"/>
      <c r="Y256" s="49"/>
      <c r="Z256" s="49"/>
    </row>
    <row r="257" spans="1:26" ht="15.75" customHeight="1" x14ac:dyDescent="0.2">
      <c r="A257" s="49"/>
      <c r="B257" s="49"/>
      <c r="C257" s="49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49"/>
      <c r="Y257" s="49"/>
      <c r="Z257" s="49"/>
    </row>
    <row r="258" spans="1:26" ht="15.75" customHeight="1" x14ac:dyDescent="0.2">
      <c r="A258" s="49"/>
      <c r="B258" s="49"/>
      <c r="C258" s="49"/>
      <c r="D258" s="49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49"/>
      <c r="Y258" s="49"/>
      <c r="Z258" s="49"/>
    </row>
    <row r="259" spans="1:26" ht="15.75" customHeight="1" x14ac:dyDescent="0.2">
      <c r="A259" s="49"/>
      <c r="B259" s="49"/>
      <c r="C259" s="49"/>
      <c r="D259" s="49"/>
      <c r="E259" s="49"/>
      <c r="F259" s="49"/>
      <c r="G259" s="49"/>
      <c r="H259" s="49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49"/>
      <c r="Y259" s="49"/>
      <c r="Z259" s="49"/>
    </row>
    <row r="260" spans="1:26" ht="15.75" customHeight="1" x14ac:dyDescent="0.2">
      <c r="A260" s="49"/>
      <c r="B260" s="49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49"/>
      <c r="Y260" s="49"/>
      <c r="Z260" s="49"/>
    </row>
    <row r="261" spans="1:26" ht="15.75" customHeight="1" x14ac:dyDescent="0.2">
      <c r="A261" s="49"/>
      <c r="B261" s="49"/>
      <c r="C261" s="49"/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49"/>
      <c r="Y261" s="49"/>
      <c r="Z261" s="49"/>
    </row>
    <row r="262" spans="1:26" ht="15.75" customHeight="1" x14ac:dyDescent="0.2">
      <c r="A262" s="49"/>
      <c r="B262" s="49"/>
      <c r="C262" s="49"/>
      <c r="D262" s="49"/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</row>
    <row r="263" spans="1:26" ht="15.75" customHeight="1" x14ac:dyDescent="0.2">
      <c r="A263" s="49"/>
      <c r="B263" s="49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49"/>
      <c r="Y263" s="49"/>
      <c r="Z263" s="49"/>
    </row>
    <row r="264" spans="1:26" ht="15.75" customHeight="1" x14ac:dyDescent="0.2">
      <c r="A264" s="49"/>
      <c r="B264" s="49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49"/>
      <c r="Y264" s="49"/>
      <c r="Z264" s="49"/>
    </row>
    <row r="265" spans="1:26" ht="15.75" customHeight="1" x14ac:dyDescent="0.2">
      <c r="A265" s="49"/>
      <c r="B265" s="49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49"/>
      <c r="Y265" s="49"/>
      <c r="Z265" s="49"/>
    </row>
    <row r="266" spans="1:26" ht="15.75" customHeight="1" x14ac:dyDescent="0.2">
      <c r="A266" s="49"/>
      <c r="B266" s="49"/>
      <c r="C266" s="49"/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49"/>
      <c r="Y266" s="49"/>
      <c r="Z266" s="49"/>
    </row>
    <row r="267" spans="1:26" ht="15.75" customHeight="1" x14ac:dyDescent="0.2">
      <c r="A267" s="49"/>
      <c r="B267" s="49"/>
      <c r="C267" s="49"/>
      <c r="D267" s="49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49"/>
      <c r="Y267" s="49"/>
      <c r="Z267" s="49"/>
    </row>
    <row r="268" spans="1:26" ht="15.75" customHeight="1" x14ac:dyDescent="0.2">
      <c r="A268" s="49"/>
      <c r="B268" s="49"/>
      <c r="C268" s="49"/>
      <c r="D268" s="49"/>
      <c r="E268" s="49"/>
      <c r="F268" s="49"/>
      <c r="G268" s="49"/>
      <c r="H268" s="49"/>
      <c r="I268" s="49"/>
      <c r="J268" s="49"/>
      <c r="K268" s="49"/>
      <c r="L268" s="49"/>
      <c r="M268" s="49"/>
      <c r="N268" s="49"/>
      <c r="O268" s="49"/>
      <c r="P268" s="49"/>
      <c r="Q268" s="49"/>
      <c r="R268" s="49"/>
      <c r="S268" s="49"/>
      <c r="T268" s="49"/>
      <c r="U268" s="49"/>
      <c r="V268" s="49"/>
      <c r="W268" s="49"/>
      <c r="X268" s="49"/>
      <c r="Y268" s="49"/>
      <c r="Z268" s="49"/>
    </row>
    <row r="269" spans="1:26" ht="15.75" customHeight="1" x14ac:dyDescent="0.2">
      <c r="A269" s="49"/>
      <c r="B269" s="49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49"/>
      <c r="Y269" s="49"/>
      <c r="Z269" s="49"/>
    </row>
    <row r="270" spans="1:26" ht="15.75" customHeight="1" x14ac:dyDescent="0.2">
      <c r="A270" s="49"/>
      <c r="B270" s="49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49"/>
      <c r="Y270" s="49"/>
      <c r="Z270" s="49"/>
    </row>
    <row r="271" spans="1:26" ht="15.75" customHeight="1" x14ac:dyDescent="0.2">
      <c r="A271" s="49"/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</row>
    <row r="272" spans="1:26" ht="15.75" customHeight="1" x14ac:dyDescent="0.2">
      <c r="A272" s="49"/>
      <c r="B272" s="49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49"/>
      <c r="Y272" s="49"/>
      <c r="Z272" s="49"/>
    </row>
    <row r="273" spans="1:26" ht="15.75" customHeight="1" x14ac:dyDescent="0.2">
      <c r="A273" s="49"/>
      <c r="B273" s="49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  <c r="Y273" s="49"/>
      <c r="Z273" s="49"/>
    </row>
    <row r="274" spans="1:26" ht="15.75" customHeight="1" x14ac:dyDescent="0.2">
      <c r="A274" s="49"/>
      <c r="B274" s="49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  <c r="Y274" s="49"/>
      <c r="Z274" s="49"/>
    </row>
    <row r="275" spans="1:26" ht="15.75" customHeight="1" x14ac:dyDescent="0.2">
      <c r="A275" s="49"/>
      <c r="B275" s="49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49"/>
      <c r="Y275" s="49"/>
      <c r="Z275" s="49"/>
    </row>
    <row r="276" spans="1:26" ht="15.75" customHeight="1" x14ac:dyDescent="0.2">
      <c r="A276" s="49"/>
      <c r="B276" s="49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  <c r="Y276" s="49"/>
      <c r="Z276" s="49"/>
    </row>
    <row r="277" spans="1:26" ht="15.75" customHeight="1" x14ac:dyDescent="0.2">
      <c r="A277" s="49"/>
      <c r="B277" s="49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  <c r="Y277" s="49"/>
      <c r="Z277" s="49"/>
    </row>
    <row r="278" spans="1:26" ht="15.75" customHeight="1" x14ac:dyDescent="0.2">
      <c r="A278" s="49"/>
      <c r="B278" s="49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</row>
    <row r="279" spans="1:26" ht="15.75" customHeight="1" x14ac:dyDescent="0.2">
      <c r="A279" s="49"/>
      <c r="B279" s="49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  <c r="Y279" s="49"/>
      <c r="Z279" s="49"/>
    </row>
    <row r="280" spans="1:26" ht="15.75" customHeight="1" x14ac:dyDescent="0.2">
      <c r="A280" s="49"/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  <c r="Y280" s="49"/>
      <c r="Z280" s="49"/>
    </row>
    <row r="281" spans="1:26" ht="15.75" customHeight="1" x14ac:dyDescent="0.2">
      <c r="A281" s="49"/>
      <c r="B281" s="49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49"/>
      <c r="Y281" s="49"/>
      <c r="Z281" s="49"/>
    </row>
    <row r="282" spans="1:26" ht="15.75" customHeight="1" x14ac:dyDescent="0.2">
      <c r="A282" s="49"/>
      <c r="B282" s="49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49"/>
      <c r="Y282" s="49"/>
      <c r="Z282" s="49"/>
    </row>
    <row r="283" spans="1:26" ht="15.75" customHeight="1" x14ac:dyDescent="0.2">
      <c r="A283" s="49"/>
      <c r="B283" s="49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49"/>
      <c r="Y283" s="49"/>
      <c r="Z283" s="49"/>
    </row>
    <row r="284" spans="1:26" ht="15.75" customHeight="1" x14ac:dyDescent="0.2">
      <c r="A284" s="49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</row>
    <row r="285" spans="1:26" ht="15.75" customHeight="1" x14ac:dyDescent="0.2">
      <c r="A285" s="49"/>
      <c r="B285" s="49"/>
      <c r="C285" s="49"/>
      <c r="D285" s="49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  <c r="Y285" s="49"/>
      <c r="Z285" s="49"/>
    </row>
    <row r="286" spans="1:26" ht="15.75" customHeight="1" x14ac:dyDescent="0.2">
      <c r="A286" s="49"/>
      <c r="B286" s="49"/>
      <c r="C286" s="49"/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</row>
    <row r="287" spans="1:26" ht="15.75" customHeight="1" x14ac:dyDescent="0.2">
      <c r="A287" s="49"/>
      <c r="B287" s="49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  <c r="Y287" s="49"/>
      <c r="Z287" s="49"/>
    </row>
    <row r="288" spans="1:26" ht="15.75" customHeight="1" x14ac:dyDescent="0.2">
      <c r="A288" s="49"/>
      <c r="B288" s="49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  <c r="Y288" s="49"/>
      <c r="Z288" s="49"/>
    </row>
    <row r="289" spans="1:26" ht="15.75" customHeight="1" x14ac:dyDescent="0.2">
      <c r="A289" s="49"/>
      <c r="B289" s="49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49"/>
      <c r="Y289" s="49"/>
      <c r="Z289" s="49"/>
    </row>
    <row r="290" spans="1:26" ht="15.75" customHeight="1" x14ac:dyDescent="0.2">
      <c r="A290" s="49"/>
      <c r="B290" s="49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  <c r="Y290" s="49"/>
      <c r="Z290" s="49"/>
    </row>
    <row r="291" spans="1:26" ht="15.75" customHeight="1" x14ac:dyDescent="0.2">
      <c r="A291" s="49"/>
      <c r="B291" s="49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</row>
    <row r="292" spans="1:26" ht="15.75" customHeight="1" x14ac:dyDescent="0.2">
      <c r="A292" s="49"/>
      <c r="B292" s="49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</row>
    <row r="293" spans="1:26" ht="15.75" customHeight="1" x14ac:dyDescent="0.2">
      <c r="A293" s="49"/>
      <c r="B293" s="49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  <c r="Y293" s="49"/>
      <c r="Z293" s="49"/>
    </row>
    <row r="294" spans="1:26" ht="15.75" customHeight="1" x14ac:dyDescent="0.2">
      <c r="A294" s="49"/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</row>
    <row r="295" spans="1:26" ht="15.75" customHeight="1" x14ac:dyDescent="0.2">
      <c r="A295" s="49"/>
      <c r="B295" s="49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49"/>
      <c r="Y295" s="49"/>
      <c r="Z295" s="49"/>
    </row>
    <row r="296" spans="1:26" ht="15.75" customHeight="1" x14ac:dyDescent="0.2">
      <c r="A296" s="49"/>
      <c r="B296" s="49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49"/>
      <c r="Y296" s="49"/>
      <c r="Z296" s="49"/>
    </row>
    <row r="297" spans="1:26" ht="15.75" customHeight="1" x14ac:dyDescent="0.2">
      <c r="A297" s="49"/>
      <c r="B297" s="49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49"/>
      <c r="Y297" s="49"/>
      <c r="Z297" s="49"/>
    </row>
    <row r="298" spans="1:26" ht="15.75" customHeight="1" x14ac:dyDescent="0.2">
      <c r="A298" s="49"/>
      <c r="B298" s="49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  <c r="Y298" s="49"/>
      <c r="Z298" s="49"/>
    </row>
    <row r="299" spans="1:26" ht="15.75" customHeight="1" x14ac:dyDescent="0.2">
      <c r="A299" s="49"/>
      <c r="B299" s="49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  <c r="Y299" s="49"/>
      <c r="Z299" s="49"/>
    </row>
    <row r="300" spans="1:26" ht="15.75" customHeight="1" x14ac:dyDescent="0.2">
      <c r="A300" s="49"/>
      <c r="B300" s="49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  <c r="Y300" s="49"/>
      <c r="Z300" s="49"/>
    </row>
    <row r="301" spans="1:26" ht="15.75" customHeight="1" x14ac:dyDescent="0.2">
      <c r="A301" s="49"/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49"/>
      <c r="Y301" s="49"/>
      <c r="Z301" s="49"/>
    </row>
    <row r="302" spans="1:26" ht="15.75" customHeight="1" x14ac:dyDescent="0.2">
      <c r="A302" s="49"/>
      <c r="B302" s="49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49"/>
      <c r="Y302" s="49"/>
      <c r="Z302" s="49"/>
    </row>
    <row r="303" spans="1:26" ht="15.75" customHeight="1" x14ac:dyDescent="0.2">
      <c r="A303" s="49"/>
      <c r="B303" s="49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49"/>
      <c r="Y303" s="49"/>
      <c r="Z303" s="49"/>
    </row>
    <row r="304" spans="1:26" ht="15.75" customHeight="1" x14ac:dyDescent="0.2">
      <c r="A304" s="49"/>
      <c r="B304" s="49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  <c r="Y304" s="49"/>
      <c r="Z304" s="49"/>
    </row>
    <row r="305" spans="1:26" ht="15.75" customHeight="1" x14ac:dyDescent="0.2">
      <c r="A305" s="49"/>
      <c r="B305" s="49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  <c r="Y305" s="49"/>
      <c r="Z305" s="49"/>
    </row>
    <row r="306" spans="1:26" ht="15.75" customHeight="1" x14ac:dyDescent="0.2">
      <c r="A306" s="49"/>
      <c r="B306" s="49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  <c r="Y306" s="49"/>
      <c r="Z306" s="49"/>
    </row>
    <row r="307" spans="1:26" ht="15.75" customHeight="1" x14ac:dyDescent="0.2">
      <c r="A307" s="49"/>
      <c r="B307" s="49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  <c r="Y307" s="49"/>
      <c r="Z307" s="49"/>
    </row>
    <row r="308" spans="1:26" ht="15.75" customHeight="1" x14ac:dyDescent="0.2">
      <c r="A308" s="49"/>
      <c r="B308" s="49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49"/>
      <c r="Y308" s="49"/>
      <c r="Z308" s="49"/>
    </row>
    <row r="309" spans="1:26" ht="15.75" customHeight="1" x14ac:dyDescent="0.2">
      <c r="A309" s="49"/>
      <c r="B309" s="49"/>
      <c r="C309" s="49"/>
      <c r="D309" s="49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49"/>
      <c r="Y309" s="49"/>
      <c r="Z309" s="49"/>
    </row>
    <row r="310" spans="1:26" ht="15.75" customHeight="1" x14ac:dyDescent="0.2">
      <c r="A310" s="49"/>
      <c r="B310" s="49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  <c r="Y310" s="49"/>
      <c r="Z310" s="49"/>
    </row>
    <row r="311" spans="1:26" ht="15.75" customHeight="1" x14ac:dyDescent="0.2">
      <c r="A311" s="49"/>
      <c r="B311" s="49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  <c r="Y311" s="49"/>
      <c r="Z311" s="49"/>
    </row>
    <row r="312" spans="1:26" ht="15.75" customHeight="1" x14ac:dyDescent="0.2">
      <c r="A312" s="49"/>
      <c r="B312" s="49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49"/>
      <c r="Y312" s="49"/>
      <c r="Z312" s="49"/>
    </row>
    <row r="313" spans="1:26" ht="15.75" customHeight="1" x14ac:dyDescent="0.2">
      <c r="A313" s="49"/>
      <c r="B313" s="49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49"/>
      <c r="Y313" s="49"/>
      <c r="Z313" s="49"/>
    </row>
    <row r="314" spans="1:26" ht="15.75" customHeight="1" x14ac:dyDescent="0.2">
      <c r="A314" s="49"/>
      <c r="B314" s="49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49"/>
      <c r="Y314" s="49"/>
      <c r="Z314" s="49"/>
    </row>
    <row r="315" spans="1:26" ht="15.75" customHeight="1" x14ac:dyDescent="0.2">
      <c r="A315" s="49"/>
      <c r="B315" s="49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49"/>
      <c r="Y315" s="49"/>
      <c r="Z315" s="49"/>
    </row>
    <row r="316" spans="1:26" ht="15.75" customHeight="1" x14ac:dyDescent="0.2">
      <c r="A316" s="49"/>
      <c r="B316" s="49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</row>
    <row r="317" spans="1:26" ht="15.75" customHeight="1" x14ac:dyDescent="0.2">
      <c r="A317" s="49"/>
      <c r="B317" s="49"/>
      <c r="C317" s="49"/>
      <c r="D317" s="4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  <c r="Y317" s="49"/>
      <c r="Z317" s="49"/>
    </row>
    <row r="318" spans="1:26" ht="15.75" customHeight="1" x14ac:dyDescent="0.2">
      <c r="A318" s="49"/>
      <c r="B318" s="49"/>
      <c r="C318" s="49"/>
      <c r="D318" s="49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49"/>
      <c r="Y318" s="49"/>
      <c r="Z318" s="49"/>
    </row>
    <row r="319" spans="1:26" ht="15.75" customHeight="1" x14ac:dyDescent="0.2">
      <c r="A319" s="49"/>
      <c r="B319" s="49"/>
      <c r="C319" s="49"/>
      <c r="D319" s="49"/>
      <c r="E319" s="4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49"/>
      <c r="Y319" s="49"/>
      <c r="Z319" s="49"/>
    </row>
    <row r="320" spans="1:26" ht="15.75" customHeight="1" x14ac:dyDescent="0.2">
      <c r="A320" s="49"/>
      <c r="B320" s="49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</row>
    <row r="321" spans="1:26" ht="15.75" customHeight="1" x14ac:dyDescent="0.2">
      <c r="A321" s="49"/>
      <c r="B321" s="49"/>
      <c r="C321" s="49"/>
      <c r="D321" s="49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49"/>
      <c r="Y321" s="49"/>
      <c r="Z321" s="49"/>
    </row>
    <row r="322" spans="1:26" ht="15.75" customHeight="1" x14ac:dyDescent="0.2">
      <c r="A322" s="49"/>
      <c r="B322" s="49"/>
      <c r="C322" s="49"/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</row>
    <row r="323" spans="1:26" ht="15.75" customHeight="1" x14ac:dyDescent="0.2">
      <c r="A323" s="49"/>
      <c r="B323" s="49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</row>
    <row r="324" spans="1:26" ht="15.75" customHeight="1" x14ac:dyDescent="0.2">
      <c r="A324" s="49"/>
      <c r="B324" s="49"/>
      <c r="C324" s="49"/>
      <c r="D324" s="49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  <c r="Y324" s="49"/>
      <c r="Z324" s="49"/>
    </row>
    <row r="325" spans="1:26" ht="15.75" customHeight="1" x14ac:dyDescent="0.2">
      <c r="A325" s="49"/>
      <c r="B325" s="49"/>
      <c r="C325" s="49"/>
      <c r="D325" s="49"/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  <c r="Y325" s="49"/>
      <c r="Z325" s="49"/>
    </row>
    <row r="326" spans="1:26" ht="15.75" customHeight="1" x14ac:dyDescent="0.2">
      <c r="A326" s="49"/>
      <c r="B326" s="49"/>
      <c r="C326" s="49"/>
      <c r="D326" s="49"/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</row>
    <row r="327" spans="1:26" ht="15.75" customHeight="1" x14ac:dyDescent="0.2">
      <c r="A327" s="49"/>
      <c r="B327" s="49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</row>
    <row r="328" spans="1:26" ht="15.75" customHeight="1" x14ac:dyDescent="0.2">
      <c r="A328" s="49"/>
      <c r="B328" s="49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</row>
    <row r="329" spans="1:26" ht="15.75" customHeight="1" x14ac:dyDescent="0.2">
      <c r="A329" s="49"/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</row>
    <row r="330" spans="1:26" ht="15.75" customHeight="1" x14ac:dyDescent="0.2">
      <c r="A330" s="49"/>
      <c r="B330" s="49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49"/>
      <c r="Y330" s="49"/>
      <c r="Z330" s="49"/>
    </row>
    <row r="331" spans="1:26" ht="15.75" customHeight="1" x14ac:dyDescent="0.2">
      <c r="A331" s="49"/>
      <c r="B331" s="49"/>
      <c r="C331" s="49"/>
      <c r="D331" s="49"/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</row>
    <row r="332" spans="1:26" ht="15.75" customHeight="1" x14ac:dyDescent="0.2">
      <c r="A332" s="49"/>
      <c r="B332" s="49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</row>
    <row r="333" spans="1:26" ht="15.75" customHeight="1" x14ac:dyDescent="0.2">
      <c r="A333" s="49"/>
      <c r="B333" s="49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</row>
    <row r="334" spans="1:26" ht="15.75" customHeight="1" x14ac:dyDescent="0.2">
      <c r="A334" s="49"/>
      <c r="B334" s="49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</row>
    <row r="335" spans="1:26" ht="15.75" customHeight="1" x14ac:dyDescent="0.2">
      <c r="A335" s="49"/>
      <c r="B335" s="49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</row>
    <row r="336" spans="1:26" ht="15.75" customHeight="1" x14ac:dyDescent="0.2">
      <c r="A336" s="49"/>
      <c r="B336" s="49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</row>
    <row r="337" spans="1:26" ht="15.75" customHeight="1" x14ac:dyDescent="0.2">
      <c r="A337" s="49"/>
      <c r="B337" s="49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</row>
    <row r="338" spans="1:26" ht="15.75" customHeight="1" x14ac:dyDescent="0.2">
      <c r="A338" s="49"/>
      <c r="B338" s="49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</row>
    <row r="339" spans="1:26" ht="15.75" customHeight="1" x14ac:dyDescent="0.2">
      <c r="A339" s="49"/>
      <c r="B339" s="49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</row>
    <row r="340" spans="1:26" ht="15.75" customHeight="1" x14ac:dyDescent="0.2">
      <c r="A340" s="49"/>
      <c r="B340" s="49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</row>
    <row r="341" spans="1:26" ht="15.75" customHeight="1" x14ac:dyDescent="0.2">
      <c r="A341" s="49"/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</row>
    <row r="342" spans="1:26" ht="15.75" customHeight="1" x14ac:dyDescent="0.2">
      <c r="A342" s="49"/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</row>
    <row r="343" spans="1:26" ht="15.75" customHeight="1" x14ac:dyDescent="0.2">
      <c r="A343" s="49"/>
      <c r="B343" s="49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</row>
    <row r="344" spans="1:26" ht="15.75" customHeight="1" x14ac:dyDescent="0.2">
      <c r="A344" s="49"/>
      <c r="B344" s="49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</row>
    <row r="345" spans="1:26" ht="15.75" customHeight="1" x14ac:dyDescent="0.2">
      <c r="A345" s="49"/>
      <c r="B345" s="49"/>
      <c r="C345" s="49"/>
      <c r="D345" s="49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</row>
    <row r="346" spans="1:26" ht="15.75" customHeight="1" x14ac:dyDescent="0.2">
      <c r="A346" s="49"/>
      <c r="B346" s="49"/>
      <c r="C346" s="49"/>
      <c r="D346" s="49"/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</row>
    <row r="347" spans="1:26" ht="15.75" customHeight="1" x14ac:dyDescent="0.2">
      <c r="A347" s="49"/>
      <c r="B347" s="49"/>
      <c r="C347" s="49"/>
      <c r="D347" s="49"/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</row>
    <row r="348" spans="1:26" ht="15.75" customHeight="1" x14ac:dyDescent="0.2">
      <c r="A348" s="49"/>
      <c r="B348" s="49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</row>
    <row r="349" spans="1:26" ht="15.75" customHeight="1" x14ac:dyDescent="0.2">
      <c r="A349" s="49"/>
      <c r="B349" s="49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</row>
    <row r="350" spans="1:26" ht="15.75" customHeight="1" x14ac:dyDescent="0.2">
      <c r="A350" s="49"/>
      <c r="B350" s="49"/>
      <c r="C350" s="49"/>
      <c r="D350" s="49"/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49"/>
      <c r="Y350" s="49"/>
      <c r="Z350" s="49"/>
    </row>
    <row r="351" spans="1:26" ht="15.75" customHeight="1" x14ac:dyDescent="0.2">
      <c r="A351" s="49"/>
      <c r="B351" s="49"/>
      <c r="C351" s="49"/>
      <c r="D351" s="49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49"/>
      <c r="Y351" s="49"/>
      <c r="Z351" s="49"/>
    </row>
    <row r="352" spans="1:26" ht="15.75" customHeight="1" x14ac:dyDescent="0.2">
      <c r="A352" s="49"/>
      <c r="B352" s="49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  <c r="Y352" s="49"/>
      <c r="Z352" s="49"/>
    </row>
    <row r="353" spans="1:26" ht="15.75" customHeight="1" x14ac:dyDescent="0.2">
      <c r="A353" s="49"/>
      <c r="B353" s="49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  <c r="Y353" s="49"/>
      <c r="Z353" s="49"/>
    </row>
    <row r="354" spans="1:26" ht="15.75" customHeight="1" x14ac:dyDescent="0.2">
      <c r="A354" s="49"/>
      <c r="B354" s="49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  <c r="Y354" s="49"/>
      <c r="Z354" s="49"/>
    </row>
    <row r="355" spans="1:26" ht="15.75" customHeight="1" x14ac:dyDescent="0.2">
      <c r="A355" s="49"/>
      <c r="B355" s="49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  <c r="Y355" s="49"/>
      <c r="Z355" s="49"/>
    </row>
    <row r="356" spans="1:26" ht="15.75" customHeight="1" x14ac:dyDescent="0.2">
      <c r="A356" s="49"/>
      <c r="B356" s="49"/>
      <c r="C356" s="49"/>
      <c r="D356" s="49"/>
      <c r="E356" s="4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  <c r="Y356" s="49"/>
      <c r="Z356" s="49"/>
    </row>
    <row r="357" spans="1:26" ht="15.75" customHeight="1" x14ac:dyDescent="0.2">
      <c r="A357" s="49"/>
      <c r="B357" s="49"/>
      <c r="C357" s="49"/>
      <c r="D357" s="49"/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  <c r="Y357" s="49"/>
      <c r="Z357" s="49"/>
    </row>
    <row r="358" spans="1:26" ht="15.75" customHeight="1" x14ac:dyDescent="0.2">
      <c r="A358" s="49"/>
      <c r="B358" s="49"/>
      <c r="C358" s="49"/>
      <c r="D358" s="49"/>
      <c r="E358" s="49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  <c r="Y358" s="49"/>
      <c r="Z358" s="49"/>
    </row>
    <row r="359" spans="1:26" ht="15.75" customHeight="1" x14ac:dyDescent="0.2">
      <c r="A359" s="49"/>
      <c r="B359" s="49"/>
      <c r="C359" s="49"/>
      <c r="D359" s="49"/>
      <c r="E359" s="49"/>
      <c r="F359" s="49"/>
      <c r="G359" s="49"/>
      <c r="H359" s="49"/>
      <c r="I359" s="49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  <c r="Y359" s="49"/>
      <c r="Z359" s="49"/>
    </row>
    <row r="360" spans="1:26" ht="15.75" customHeight="1" x14ac:dyDescent="0.2">
      <c r="A360" s="49"/>
      <c r="B360" s="49"/>
      <c r="C360" s="49"/>
      <c r="D360" s="4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</row>
    <row r="361" spans="1:26" ht="15.75" customHeight="1" x14ac:dyDescent="0.2">
      <c r="A361" s="49"/>
      <c r="B361" s="49"/>
      <c r="C361" s="49"/>
      <c r="D361" s="49"/>
      <c r="E361" s="4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</row>
    <row r="362" spans="1:26" ht="15.75" customHeight="1" x14ac:dyDescent="0.2">
      <c r="A362" s="49"/>
      <c r="B362" s="49"/>
      <c r="C362" s="49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</row>
    <row r="363" spans="1:26" ht="15.75" customHeight="1" x14ac:dyDescent="0.2">
      <c r="A363" s="49"/>
      <c r="B363" s="49"/>
      <c r="C363" s="49"/>
      <c r="D363" s="49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</row>
    <row r="364" spans="1:26" ht="15.75" customHeight="1" x14ac:dyDescent="0.2">
      <c r="A364" s="49"/>
      <c r="B364" s="49"/>
      <c r="C364" s="49"/>
      <c r="D364" s="49"/>
      <c r="E364" s="4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</row>
    <row r="365" spans="1:26" ht="15.75" customHeight="1" x14ac:dyDescent="0.2">
      <c r="A365" s="49"/>
      <c r="B365" s="49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</row>
    <row r="366" spans="1:26" ht="15.75" customHeight="1" x14ac:dyDescent="0.2">
      <c r="A366" s="49"/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</row>
    <row r="367" spans="1:26" ht="15.75" customHeight="1" x14ac:dyDescent="0.2">
      <c r="A367" s="49"/>
      <c r="B367" s="49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  <c r="Y367" s="49"/>
      <c r="Z367" s="49"/>
    </row>
    <row r="368" spans="1:26" ht="15.75" customHeight="1" x14ac:dyDescent="0.2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  <c r="Y368" s="49"/>
      <c r="Z368" s="49"/>
    </row>
    <row r="369" spans="1:26" ht="15.75" customHeight="1" x14ac:dyDescent="0.2">
      <c r="A369" s="49"/>
      <c r="B369" s="49"/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</row>
    <row r="370" spans="1:26" ht="15.75" customHeight="1" x14ac:dyDescent="0.2">
      <c r="A370" s="49"/>
      <c r="B370" s="49"/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  <c r="Z370" s="49"/>
    </row>
    <row r="371" spans="1:26" ht="15.75" customHeight="1" x14ac:dyDescent="0.2">
      <c r="A371" s="49"/>
      <c r="B371" s="49"/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  <c r="Z371" s="49"/>
    </row>
    <row r="372" spans="1:26" ht="15.75" customHeight="1" x14ac:dyDescent="0.2">
      <c r="A372" s="49"/>
      <c r="B372" s="49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</row>
    <row r="373" spans="1:26" ht="15.75" customHeight="1" x14ac:dyDescent="0.2">
      <c r="A373" s="49"/>
      <c r="B373" s="49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</row>
    <row r="374" spans="1:26" ht="15.75" customHeight="1" x14ac:dyDescent="0.2">
      <c r="A374" s="49"/>
      <c r="B374" s="49"/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</row>
    <row r="375" spans="1:26" ht="15.75" customHeight="1" x14ac:dyDescent="0.2">
      <c r="A375" s="49"/>
      <c r="B375" s="49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</row>
    <row r="376" spans="1:26" ht="15.75" customHeight="1" x14ac:dyDescent="0.2">
      <c r="A376" s="49"/>
      <c r="B376" s="49"/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</row>
    <row r="377" spans="1:26" ht="15.75" customHeight="1" x14ac:dyDescent="0.2">
      <c r="A377" s="49"/>
      <c r="B377" s="49"/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</row>
    <row r="378" spans="1:26" ht="15.75" customHeight="1" x14ac:dyDescent="0.2">
      <c r="A378" s="49"/>
      <c r="B378" s="49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  <c r="Y378" s="49"/>
      <c r="Z378" s="49"/>
    </row>
    <row r="379" spans="1:26" ht="15.75" customHeight="1" x14ac:dyDescent="0.2">
      <c r="A379" s="49"/>
      <c r="B379" s="49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</row>
    <row r="380" spans="1:26" ht="15.75" customHeight="1" x14ac:dyDescent="0.2">
      <c r="A380" s="49"/>
      <c r="B380" s="49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  <c r="Z380" s="49"/>
    </row>
    <row r="381" spans="1:26" ht="15.75" customHeight="1" x14ac:dyDescent="0.2">
      <c r="A381" s="49"/>
      <c r="B381" s="49"/>
      <c r="C381" s="49"/>
      <c r="D381" s="49"/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49"/>
      <c r="Y381" s="49"/>
      <c r="Z381" s="49"/>
    </row>
    <row r="382" spans="1:26" ht="15.75" customHeight="1" x14ac:dyDescent="0.2">
      <c r="A382" s="49"/>
      <c r="B382" s="49"/>
      <c r="C382" s="49"/>
      <c r="D382" s="49"/>
      <c r="E382" s="4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  <c r="Y382" s="49"/>
      <c r="Z382" s="49"/>
    </row>
    <row r="383" spans="1:26" ht="15.75" customHeight="1" x14ac:dyDescent="0.2">
      <c r="A383" s="49"/>
      <c r="B383" s="49"/>
      <c r="C383" s="49"/>
      <c r="D383" s="49"/>
      <c r="E383" s="4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  <c r="Y383" s="49"/>
      <c r="Z383" s="49"/>
    </row>
    <row r="384" spans="1:26" ht="15.75" customHeight="1" x14ac:dyDescent="0.2">
      <c r="A384" s="49"/>
      <c r="B384" s="49"/>
      <c r="C384" s="49"/>
      <c r="D384" s="49"/>
      <c r="E384" s="49"/>
      <c r="F384" s="49"/>
      <c r="G384" s="49"/>
      <c r="H384" s="49"/>
      <c r="I384" s="49"/>
      <c r="J384" s="49"/>
      <c r="K384" s="49"/>
      <c r="L384" s="49"/>
      <c r="M384" s="49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  <c r="Y384" s="49"/>
      <c r="Z384" s="49"/>
    </row>
    <row r="385" spans="1:26" ht="15.75" customHeight="1" x14ac:dyDescent="0.2">
      <c r="A385" s="49"/>
      <c r="B385" s="49"/>
      <c r="C385" s="49"/>
      <c r="D385" s="49"/>
      <c r="E385" s="4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  <c r="Y385" s="49"/>
      <c r="Z385" s="49"/>
    </row>
    <row r="386" spans="1:26" ht="15.75" customHeight="1" x14ac:dyDescent="0.2">
      <c r="A386" s="49"/>
      <c r="B386" s="49"/>
      <c r="C386" s="49"/>
      <c r="D386" s="49"/>
      <c r="E386" s="4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  <c r="Y386" s="49"/>
      <c r="Z386" s="49"/>
    </row>
    <row r="387" spans="1:26" ht="15.75" customHeight="1" x14ac:dyDescent="0.2">
      <c r="A387" s="49"/>
      <c r="B387" s="49"/>
      <c r="C387" s="49"/>
      <c r="D387" s="49"/>
      <c r="E387" s="49"/>
      <c r="F387" s="49"/>
      <c r="G387" s="49"/>
      <c r="H387" s="49"/>
      <c r="I387" s="49"/>
      <c r="J387" s="49"/>
      <c r="K387" s="49"/>
      <c r="L387" s="49"/>
      <c r="M387" s="49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49"/>
      <c r="Y387" s="49"/>
      <c r="Z387" s="49"/>
    </row>
    <row r="388" spans="1:26" ht="15.75" customHeight="1" x14ac:dyDescent="0.2">
      <c r="A388" s="49"/>
      <c r="B388" s="49"/>
      <c r="C388" s="49"/>
      <c r="D388" s="49"/>
      <c r="E388" s="4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49"/>
      <c r="Y388" s="49"/>
      <c r="Z388" s="49"/>
    </row>
    <row r="389" spans="1:26" ht="15.75" customHeight="1" x14ac:dyDescent="0.2">
      <c r="A389" s="49"/>
      <c r="B389" s="49"/>
      <c r="C389" s="49"/>
      <c r="D389" s="49"/>
      <c r="E389" s="4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  <c r="Y389" s="49"/>
      <c r="Z389" s="49"/>
    </row>
    <row r="390" spans="1:26" ht="15.75" customHeight="1" x14ac:dyDescent="0.2">
      <c r="A390" s="49"/>
      <c r="B390" s="49"/>
      <c r="C390" s="49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</row>
    <row r="391" spans="1:26" ht="15.75" customHeight="1" x14ac:dyDescent="0.2">
      <c r="A391" s="49"/>
      <c r="B391" s="49"/>
      <c r="C391" s="49"/>
      <c r="D391" s="49"/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  <c r="Y391" s="49"/>
      <c r="Z391" s="49"/>
    </row>
    <row r="392" spans="1:26" ht="15.75" customHeight="1" x14ac:dyDescent="0.2">
      <c r="A392" s="49"/>
      <c r="B392" s="49"/>
      <c r="C392" s="49"/>
      <c r="D392" s="49"/>
      <c r="E392" s="49"/>
      <c r="F392" s="49"/>
      <c r="G392" s="49"/>
      <c r="H392" s="49"/>
      <c r="I392" s="49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  <c r="Y392" s="49"/>
      <c r="Z392" s="49"/>
    </row>
    <row r="393" spans="1:26" ht="15.75" customHeight="1" x14ac:dyDescent="0.2">
      <c r="A393" s="49"/>
      <c r="B393" s="49"/>
      <c r="C393" s="49"/>
      <c r="D393" s="49"/>
      <c r="E393" s="49"/>
      <c r="F393" s="49"/>
      <c r="G393" s="49"/>
      <c r="H393" s="49"/>
      <c r="I393" s="49"/>
      <c r="J393" s="49"/>
      <c r="K393" s="49"/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49"/>
      <c r="Y393" s="49"/>
      <c r="Z393" s="49"/>
    </row>
    <row r="394" spans="1:26" ht="15.75" customHeight="1" x14ac:dyDescent="0.2">
      <c r="A394" s="49"/>
      <c r="B394" s="49"/>
      <c r="C394" s="49"/>
      <c r="D394" s="49"/>
      <c r="E394" s="49"/>
      <c r="F394" s="49"/>
      <c r="G394" s="49"/>
      <c r="H394" s="49"/>
      <c r="I394" s="49"/>
      <c r="J394" s="49"/>
      <c r="K394" s="49"/>
      <c r="L394" s="49"/>
      <c r="M394" s="49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49"/>
      <c r="Y394" s="49"/>
      <c r="Z394" s="49"/>
    </row>
    <row r="395" spans="1:26" ht="15.75" customHeight="1" x14ac:dyDescent="0.2">
      <c r="A395" s="49"/>
      <c r="B395" s="49"/>
      <c r="C395" s="49"/>
      <c r="D395" s="49"/>
      <c r="E395" s="49"/>
      <c r="F395" s="49"/>
      <c r="G395" s="49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49"/>
      <c r="Y395" s="49"/>
      <c r="Z395" s="49"/>
    </row>
    <row r="396" spans="1:26" ht="15.75" customHeight="1" x14ac:dyDescent="0.2">
      <c r="A396" s="49"/>
      <c r="B396" s="49"/>
      <c r="C396" s="49"/>
      <c r="D396" s="49"/>
      <c r="E396" s="49"/>
      <c r="F396" s="49"/>
      <c r="G396" s="49"/>
      <c r="H396" s="49"/>
      <c r="I396" s="49"/>
      <c r="J396" s="49"/>
      <c r="K396" s="49"/>
      <c r="L396" s="49"/>
      <c r="M396" s="49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  <c r="Y396" s="49"/>
      <c r="Z396" s="49"/>
    </row>
    <row r="397" spans="1:26" ht="15.75" customHeight="1" x14ac:dyDescent="0.2">
      <c r="A397" s="49"/>
      <c r="B397" s="49"/>
      <c r="C397" s="49"/>
      <c r="D397" s="49"/>
      <c r="E397" s="4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  <c r="Y397" s="49"/>
      <c r="Z397" s="49"/>
    </row>
    <row r="398" spans="1:26" ht="15.75" customHeight="1" x14ac:dyDescent="0.2">
      <c r="A398" s="49"/>
      <c r="B398" s="49"/>
      <c r="C398" s="49"/>
      <c r="D398" s="49"/>
      <c r="E398" s="4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  <c r="Y398" s="49"/>
      <c r="Z398" s="49"/>
    </row>
    <row r="399" spans="1:26" ht="15.75" customHeight="1" x14ac:dyDescent="0.2">
      <c r="A399" s="49"/>
      <c r="B399" s="49"/>
      <c r="C399" s="49"/>
      <c r="D399" s="49"/>
      <c r="E399" s="49"/>
      <c r="F399" s="49"/>
      <c r="G399" s="49"/>
      <c r="H399" s="49"/>
      <c r="I399" s="49"/>
      <c r="J399" s="49"/>
      <c r="K399" s="49"/>
      <c r="L399" s="49"/>
      <c r="M399" s="49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49"/>
      <c r="Y399" s="49"/>
      <c r="Z399" s="49"/>
    </row>
    <row r="400" spans="1:26" ht="15.75" customHeight="1" x14ac:dyDescent="0.2">
      <c r="A400" s="49"/>
      <c r="B400" s="49"/>
      <c r="C400" s="49"/>
      <c r="D400" s="49"/>
      <c r="E400" s="4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  <c r="Y400" s="49"/>
      <c r="Z400" s="49"/>
    </row>
    <row r="401" spans="1:26" ht="15.75" customHeight="1" x14ac:dyDescent="0.2">
      <c r="A401" s="49"/>
      <c r="B401" s="49"/>
      <c r="C401" s="49"/>
      <c r="D401" s="49"/>
      <c r="E401" s="4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  <c r="Y401" s="49"/>
      <c r="Z401" s="49"/>
    </row>
    <row r="402" spans="1:26" ht="15.75" customHeight="1" x14ac:dyDescent="0.2">
      <c r="A402" s="49"/>
      <c r="B402" s="49"/>
      <c r="C402" s="49"/>
      <c r="D402" s="49"/>
      <c r="E402" s="49"/>
      <c r="F402" s="49"/>
      <c r="G402" s="49"/>
      <c r="H402" s="49"/>
      <c r="I402" s="49"/>
      <c r="J402" s="49"/>
      <c r="K402" s="49"/>
      <c r="L402" s="49"/>
      <c r="M402" s="49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  <c r="Y402" s="49"/>
      <c r="Z402" s="49"/>
    </row>
    <row r="403" spans="1:26" ht="15.75" customHeight="1" x14ac:dyDescent="0.2">
      <c r="A403" s="49"/>
      <c r="B403" s="49"/>
      <c r="C403" s="49"/>
      <c r="D403" s="49"/>
      <c r="E403" s="49"/>
      <c r="F403" s="49"/>
      <c r="G403" s="49"/>
      <c r="H403" s="49"/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</row>
    <row r="404" spans="1:26" ht="15.75" customHeight="1" x14ac:dyDescent="0.2">
      <c r="A404" s="49"/>
      <c r="B404" s="49"/>
      <c r="C404" s="49"/>
      <c r="D404" s="49"/>
      <c r="E404" s="4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</row>
    <row r="405" spans="1:26" ht="15.75" customHeight="1" x14ac:dyDescent="0.2">
      <c r="A405" s="49"/>
      <c r="B405" s="49"/>
      <c r="C405" s="49"/>
      <c r="D405" s="49"/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  <c r="Y405" s="49"/>
      <c r="Z405" s="49"/>
    </row>
    <row r="406" spans="1:26" ht="15.75" customHeight="1" x14ac:dyDescent="0.2">
      <c r="A406" s="49"/>
      <c r="B406" s="49"/>
      <c r="C406" s="49"/>
      <c r="D406" s="49"/>
      <c r="E406" s="49"/>
      <c r="F406" s="49"/>
      <c r="G406" s="49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  <c r="Y406" s="49"/>
      <c r="Z406" s="49"/>
    </row>
    <row r="407" spans="1:26" ht="15.75" customHeight="1" x14ac:dyDescent="0.2">
      <c r="A407" s="49"/>
      <c r="B407" s="49"/>
      <c r="C407" s="49"/>
      <c r="D407" s="49"/>
      <c r="E407" s="4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49"/>
      <c r="Y407" s="49"/>
      <c r="Z407" s="49"/>
    </row>
    <row r="408" spans="1:26" ht="15.75" customHeight="1" x14ac:dyDescent="0.2">
      <c r="A408" s="49"/>
      <c r="B408" s="49"/>
      <c r="C408" s="49"/>
      <c r="D408" s="49"/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49"/>
      <c r="Y408" s="49"/>
      <c r="Z408" s="49"/>
    </row>
    <row r="409" spans="1:26" ht="15.75" customHeight="1" x14ac:dyDescent="0.2">
      <c r="A409" s="49"/>
      <c r="B409" s="49"/>
      <c r="C409" s="49"/>
      <c r="D409" s="49"/>
      <c r="E409" s="4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49"/>
      <c r="Y409" s="49"/>
      <c r="Z409" s="49"/>
    </row>
    <row r="410" spans="1:26" ht="15.75" customHeight="1" x14ac:dyDescent="0.2">
      <c r="A410" s="49"/>
      <c r="B410" s="49"/>
      <c r="C410" s="49"/>
      <c r="D410" s="49"/>
      <c r="E410" s="4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  <c r="Y410" s="49"/>
      <c r="Z410" s="49"/>
    </row>
    <row r="411" spans="1:26" ht="15.75" customHeight="1" x14ac:dyDescent="0.2">
      <c r="A411" s="49"/>
      <c r="B411" s="49"/>
      <c r="C411" s="49"/>
      <c r="D411" s="49"/>
      <c r="E411" s="49"/>
      <c r="F411" s="49"/>
      <c r="G411" s="49"/>
      <c r="H411" s="49"/>
      <c r="I411" s="49"/>
      <c r="J411" s="49"/>
      <c r="K411" s="49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49"/>
      <c r="Y411" s="49"/>
      <c r="Z411" s="49"/>
    </row>
    <row r="412" spans="1:26" ht="15.75" customHeight="1" x14ac:dyDescent="0.2">
      <c r="A412" s="49"/>
      <c r="B412" s="49"/>
      <c r="C412" s="49"/>
      <c r="D412" s="49"/>
      <c r="E412" s="4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  <c r="Y412" s="49"/>
      <c r="Z412" s="49"/>
    </row>
    <row r="413" spans="1:26" ht="15.75" customHeight="1" x14ac:dyDescent="0.2">
      <c r="A413" s="49"/>
      <c r="B413" s="49"/>
      <c r="C413" s="49"/>
      <c r="D413" s="49"/>
      <c r="E413" s="49"/>
      <c r="F413" s="49"/>
      <c r="G413" s="49"/>
      <c r="H413" s="49"/>
      <c r="I413" s="49"/>
      <c r="J413" s="49"/>
      <c r="K413" s="49"/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49"/>
      <c r="Y413" s="49"/>
      <c r="Z413" s="49"/>
    </row>
    <row r="414" spans="1:26" ht="15.75" customHeight="1" x14ac:dyDescent="0.2">
      <c r="A414" s="49"/>
      <c r="B414" s="49"/>
      <c r="C414" s="49"/>
      <c r="D414" s="49"/>
      <c r="E414" s="49"/>
      <c r="F414" s="49"/>
      <c r="G414" s="49"/>
      <c r="H414" s="49"/>
      <c r="I414" s="49"/>
      <c r="J414" s="49"/>
      <c r="K414" s="49"/>
      <c r="L414" s="49"/>
      <c r="M414" s="49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49"/>
      <c r="Y414" s="49"/>
      <c r="Z414" s="49"/>
    </row>
    <row r="415" spans="1:26" ht="15.75" customHeight="1" x14ac:dyDescent="0.2">
      <c r="A415" s="49"/>
      <c r="B415" s="49"/>
      <c r="C415" s="49"/>
      <c r="D415" s="49"/>
      <c r="E415" s="49"/>
      <c r="F415" s="49"/>
      <c r="G415" s="49"/>
      <c r="H415" s="49"/>
      <c r="I415" s="49"/>
      <c r="J415" s="49"/>
      <c r="K415" s="49"/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49"/>
      <c r="Y415" s="49"/>
      <c r="Z415" s="49"/>
    </row>
    <row r="416" spans="1:26" ht="15.75" customHeight="1" x14ac:dyDescent="0.2">
      <c r="A416" s="49"/>
      <c r="B416" s="49"/>
      <c r="C416" s="49"/>
      <c r="D416" s="49"/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</row>
    <row r="417" spans="1:26" ht="15.75" customHeight="1" x14ac:dyDescent="0.2">
      <c r="A417" s="49"/>
      <c r="B417" s="49"/>
      <c r="C417" s="49"/>
      <c r="D417" s="49"/>
      <c r="E417" s="49"/>
      <c r="F417" s="49"/>
      <c r="G417" s="49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  <c r="Y417" s="49"/>
      <c r="Z417" s="49"/>
    </row>
    <row r="418" spans="1:26" ht="15.75" customHeight="1" x14ac:dyDescent="0.2">
      <c r="A418" s="49"/>
      <c r="B418" s="49"/>
      <c r="C418" s="49"/>
      <c r="D418" s="49"/>
      <c r="E418" s="4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</row>
    <row r="419" spans="1:26" ht="15.75" customHeight="1" x14ac:dyDescent="0.2">
      <c r="A419" s="49"/>
      <c r="B419" s="49"/>
      <c r="C419" s="49"/>
      <c r="D419" s="49"/>
      <c r="E419" s="4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  <c r="Y419" s="49"/>
      <c r="Z419" s="49"/>
    </row>
    <row r="420" spans="1:26" ht="15.75" customHeight="1" x14ac:dyDescent="0.2">
      <c r="A420" s="49"/>
      <c r="B420" s="49"/>
      <c r="C420" s="49"/>
      <c r="D420" s="49"/>
      <c r="E420" s="4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  <c r="Z420" s="49"/>
    </row>
    <row r="421" spans="1:26" ht="15.75" customHeight="1" x14ac:dyDescent="0.2">
      <c r="A421" s="49"/>
      <c r="B421" s="49"/>
      <c r="C421" s="49"/>
      <c r="D421" s="49"/>
      <c r="E421" s="49"/>
      <c r="F421" s="49"/>
      <c r="G421" s="49"/>
      <c r="H421" s="49"/>
      <c r="I421" s="49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  <c r="Y421" s="49"/>
      <c r="Z421" s="49"/>
    </row>
    <row r="422" spans="1:26" ht="15.75" customHeight="1" x14ac:dyDescent="0.2">
      <c r="A422" s="49"/>
      <c r="B422" s="49"/>
      <c r="C422" s="49"/>
      <c r="D422" s="49"/>
      <c r="E422" s="4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  <c r="Y422" s="49"/>
      <c r="Z422" s="49"/>
    </row>
    <row r="423" spans="1:26" ht="15.75" customHeight="1" x14ac:dyDescent="0.2">
      <c r="A423" s="49"/>
      <c r="B423" s="49"/>
      <c r="C423" s="49"/>
      <c r="D423" s="49"/>
      <c r="E423" s="49"/>
      <c r="F423" s="49"/>
      <c r="G423" s="49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49"/>
      <c r="Y423" s="49"/>
      <c r="Z423" s="49"/>
    </row>
    <row r="424" spans="1:26" ht="15.75" customHeight="1" x14ac:dyDescent="0.2">
      <c r="A424" s="49"/>
      <c r="B424" s="49"/>
      <c r="C424" s="49"/>
      <c r="D424" s="49"/>
      <c r="E424" s="4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  <c r="Y424" s="49"/>
      <c r="Z424" s="49"/>
    </row>
    <row r="425" spans="1:26" ht="15.75" customHeight="1" x14ac:dyDescent="0.2">
      <c r="A425" s="49"/>
      <c r="B425" s="49"/>
      <c r="C425" s="49"/>
      <c r="D425" s="49"/>
      <c r="E425" s="49"/>
      <c r="F425" s="49"/>
      <c r="G425" s="49"/>
      <c r="H425" s="49"/>
      <c r="I425" s="49"/>
      <c r="J425" s="49"/>
      <c r="K425" s="49"/>
      <c r="L425" s="49"/>
      <c r="M425" s="49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  <c r="Y425" s="49"/>
      <c r="Z425" s="49"/>
    </row>
    <row r="426" spans="1:26" ht="15.75" customHeight="1" x14ac:dyDescent="0.2">
      <c r="A426" s="49"/>
      <c r="B426" s="49"/>
      <c r="C426" s="49"/>
      <c r="D426" s="49"/>
      <c r="E426" s="49"/>
      <c r="F426" s="49"/>
      <c r="G426" s="49"/>
      <c r="H426" s="49"/>
      <c r="I426" s="49"/>
      <c r="J426" s="49"/>
      <c r="K426" s="49"/>
      <c r="L426" s="49"/>
      <c r="M426" s="49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  <c r="Y426" s="49"/>
      <c r="Z426" s="49"/>
    </row>
    <row r="427" spans="1:26" ht="15.75" customHeight="1" x14ac:dyDescent="0.2">
      <c r="A427" s="49"/>
      <c r="B427" s="49"/>
      <c r="C427" s="49"/>
      <c r="D427" s="49"/>
      <c r="E427" s="49"/>
      <c r="F427" s="49"/>
      <c r="G427" s="49"/>
      <c r="H427" s="49"/>
      <c r="I427" s="49"/>
      <c r="J427" s="49"/>
      <c r="K427" s="49"/>
      <c r="L427" s="49"/>
      <c r="M427" s="49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49"/>
      <c r="Y427" s="49"/>
      <c r="Z427" s="49"/>
    </row>
    <row r="428" spans="1:26" ht="15.75" customHeight="1" x14ac:dyDescent="0.2">
      <c r="A428" s="49"/>
      <c r="B428" s="49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</row>
    <row r="429" spans="1:26" ht="15.75" customHeight="1" x14ac:dyDescent="0.2">
      <c r="A429" s="49"/>
      <c r="B429" s="49"/>
      <c r="C429" s="49"/>
      <c r="D429" s="49"/>
      <c r="E429" s="49"/>
      <c r="F429" s="49"/>
      <c r="G429" s="49"/>
      <c r="H429" s="49"/>
      <c r="I429" s="49"/>
      <c r="J429" s="49"/>
      <c r="K429" s="49"/>
      <c r="L429" s="49"/>
      <c r="M429" s="49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  <c r="Y429" s="49"/>
      <c r="Z429" s="49"/>
    </row>
    <row r="430" spans="1:26" ht="15.75" customHeight="1" x14ac:dyDescent="0.2">
      <c r="A430" s="49"/>
      <c r="B430" s="49"/>
      <c r="C430" s="49"/>
      <c r="D430" s="49"/>
      <c r="E430" s="49"/>
      <c r="F430" s="49"/>
      <c r="G430" s="49"/>
      <c r="H430" s="49"/>
      <c r="I430" s="49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  <c r="Y430" s="49"/>
      <c r="Z430" s="49"/>
    </row>
    <row r="431" spans="1:26" ht="15.75" customHeight="1" x14ac:dyDescent="0.2">
      <c r="A431" s="49"/>
      <c r="B431" s="49"/>
      <c r="C431" s="49"/>
      <c r="D431" s="49"/>
      <c r="E431" s="49"/>
      <c r="F431" s="49"/>
      <c r="G431" s="49"/>
      <c r="H431" s="49"/>
      <c r="I431" s="49"/>
      <c r="J431" s="49"/>
      <c r="K431" s="49"/>
      <c r="L431" s="49"/>
      <c r="M431" s="49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  <c r="Y431" s="49"/>
      <c r="Z431" s="49"/>
    </row>
    <row r="432" spans="1:26" ht="15.75" customHeight="1" x14ac:dyDescent="0.2">
      <c r="A432" s="49"/>
      <c r="B432" s="49"/>
      <c r="C432" s="49"/>
      <c r="D432" s="49"/>
      <c r="E432" s="4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  <c r="Y432" s="49"/>
      <c r="Z432" s="49"/>
    </row>
    <row r="433" spans="1:26" ht="15.75" customHeight="1" x14ac:dyDescent="0.2">
      <c r="A433" s="49"/>
      <c r="B433" s="49"/>
      <c r="C433" s="49"/>
      <c r="D433" s="49"/>
      <c r="E433" s="49"/>
      <c r="F433" s="49"/>
      <c r="G433" s="49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49"/>
      <c r="Y433" s="49"/>
      <c r="Z433" s="49"/>
    </row>
    <row r="434" spans="1:26" ht="15.75" customHeight="1" x14ac:dyDescent="0.2">
      <c r="A434" s="49"/>
      <c r="B434" s="49"/>
      <c r="C434" s="49"/>
      <c r="D434" s="49"/>
      <c r="E434" s="49"/>
      <c r="F434" s="49"/>
      <c r="G434" s="49"/>
      <c r="H434" s="49"/>
      <c r="I434" s="49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  <c r="Y434" s="49"/>
      <c r="Z434" s="49"/>
    </row>
    <row r="435" spans="1:26" ht="15.75" customHeight="1" x14ac:dyDescent="0.2">
      <c r="A435" s="49"/>
      <c r="B435" s="49"/>
      <c r="C435" s="49"/>
      <c r="D435" s="49"/>
      <c r="E435" s="49"/>
      <c r="F435" s="49"/>
      <c r="G435" s="49"/>
      <c r="H435" s="49"/>
      <c r="I435" s="49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  <c r="Y435" s="49"/>
      <c r="Z435" s="49"/>
    </row>
    <row r="436" spans="1:26" ht="15.75" customHeight="1" x14ac:dyDescent="0.2">
      <c r="A436" s="49"/>
      <c r="B436" s="49"/>
      <c r="C436" s="49"/>
      <c r="D436" s="49"/>
      <c r="E436" s="49"/>
      <c r="F436" s="49"/>
      <c r="G436" s="49"/>
      <c r="H436" s="49"/>
      <c r="I436" s="49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  <c r="Y436" s="49"/>
      <c r="Z436" s="49"/>
    </row>
    <row r="437" spans="1:26" ht="15.75" customHeight="1" x14ac:dyDescent="0.2">
      <c r="A437" s="49"/>
      <c r="B437" s="49"/>
      <c r="C437" s="49"/>
      <c r="D437" s="49"/>
      <c r="E437" s="49"/>
      <c r="F437" s="49"/>
      <c r="G437" s="49"/>
      <c r="H437" s="49"/>
      <c r="I437" s="49"/>
      <c r="J437" s="49"/>
      <c r="K437" s="49"/>
      <c r="L437" s="49"/>
      <c r="M437" s="49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49"/>
      <c r="Y437" s="49"/>
      <c r="Z437" s="49"/>
    </row>
    <row r="438" spans="1:26" ht="15.75" customHeight="1" x14ac:dyDescent="0.2">
      <c r="A438" s="49"/>
      <c r="B438" s="49"/>
      <c r="C438" s="49"/>
      <c r="D438" s="49"/>
      <c r="E438" s="49"/>
      <c r="F438" s="49"/>
      <c r="G438" s="49"/>
      <c r="H438" s="49"/>
      <c r="I438" s="49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  <c r="Y438" s="49"/>
      <c r="Z438" s="49"/>
    </row>
    <row r="439" spans="1:26" ht="15.75" customHeight="1" x14ac:dyDescent="0.2">
      <c r="A439" s="49"/>
      <c r="B439" s="49"/>
      <c r="C439" s="49"/>
      <c r="D439" s="49"/>
      <c r="E439" s="49"/>
      <c r="F439" s="49"/>
      <c r="G439" s="49"/>
      <c r="H439" s="49"/>
      <c r="I439" s="49"/>
      <c r="J439" s="49"/>
      <c r="K439" s="49"/>
      <c r="L439" s="49"/>
      <c r="M439" s="49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49"/>
      <c r="Y439" s="49"/>
      <c r="Z439" s="49"/>
    </row>
    <row r="440" spans="1:26" ht="15.75" customHeight="1" x14ac:dyDescent="0.2">
      <c r="A440" s="49"/>
      <c r="B440" s="49"/>
      <c r="C440" s="49"/>
      <c r="D440" s="49"/>
      <c r="E440" s="4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  <c r="Y440" s="49"/>
      <c r="Z440" s="49"/>
    </row>
    <row r="441" spans="1:26" ht="15.75" customHeight="1" x14ac:dyDescent="0.2">
      <c r="A441" s="49"/>
      <c r="B441" s="49"/>
      <c r="C441" s="49"/>
      <c r="D441" s="49"/>
      <c r="E441" s="49"/>
      <c r="F441" s="49"/>
      <c r="G441" s="49"/>
      <c r="H441" s="49"/>
      <c r="I441" s="49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  <c r="Y441" s="49"/>
      <c r="Z441" s="49"/>
    </row>
    <row r="442" spans="1:26" ht="15.75" customHeight="1" x14ac:dyDescent="0.2">
      <c r="A442" s="49"/>
      <c r="B442" s="49"/>
      <c r="C442" s="49"/>
      <c r="D442" s="49"/>
      <c r="E442" s="49"/>
      <c r="F442" s="49"/>
      <c r="G442" s="49"/>
      <c r="H442" s="49"/>
      <c r="I442" s="49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  <c r="Y442" s="49"/>
      <c r="Z442" s="49"/>
    </row>
    <row r="443" spans="1:26" ht="15.75" customHeight="1" x14ac:dyDescent="0.2">
      <c r="A443" s="49"/>
      <c r="B443" s="49"/>
      <c r="C443" s="49"/>
      <c r="D443" s="49"/>
      <c r="E443" s="49"/>
      <c r="F443" s="49"/>
      <c r="G443" s="49"/>
      <c r="H443" s="49"/>
      <c r="I443" s="49"/>
      <c r="J443" s="49"/>
      <c r="K443" s="49"/>
      <c r="L443" s="49"/>
      <c r="M443" s="49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49"/>
      <c r="Y443" s="49"/>
      <c r="Z443" s="49"/>
    </row>
    <row r="444" spans="1:26" ht="15.75" customHeight="1" x14ac:dyDescent="0.2">
      <c r="A444" s="49"/>
      <c r="B444" s="49"/>
      <c r="C444" s="49"/>
      <c r="D444" s="49"/>
      <c r="E444" s="49"/>
      <c r="F444" s="49"/>
      <c r="G444" s="49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49"/>
      <c r="Y444" s="49"/>
      <c r="Z444" s="49"/>
    </row>
    <row r="445" spans="1:26" ht="15.75" customHeight="1" x14ac:dyDescent="0.2">
      <c r="A445" s="49"/>
      <c r="B445" s="49"/>
      <c r="C445" s="49"/>
      <c r="D445" s="49"/>
      <c r="E445" s="49"/>
      <c r="F445" s="49"/>
      <c r="G445" s="49"/>
      <c r="H445" s="49"/>
      <c r="I445" s="49"/>
      <c r="J445" s="49"/>
      <c r="K445" s="49"/>
      <c r="L445" s="49"/>
      <c r="M445" s="49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49"/>
      <c r="Y445" s="49"/>
      <c r="Z445" s="49"/>
    </row>
    <row r="446" spans="1:26" ht="15.75" customHeight="1" x14ac:dyDescent="0.2">
      <c r="A446" s="49"/>
      <c r="B446" s="49"/>
      <c r="C446" s="49"/>
      <c r="D446" s="49"/>
      <c r="E446" s="49"/>
      <c r="F446" s="49"/>
      <c r="G446" s="49"/>
      <c r="H446" s="49"/>
      <c r="I446" s="49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  <c r="Y446" s="49"/>
      <c r="Z446" s="49"/>
    </row>
    <row r="447" spans="1:26" ht="15.75" customHeight="1" x14ac:dyDescent="0.2">
      <c r="A447" s="49"/>
      <c r="B447" s="49"/>
      <c r="C447" s="49"/>
      <c r="D447" s="49"/>
      <c r="E447" s="49"/>
      <c r="F447" s="49"/>
      <c r="G447" s="49"/>
      <c r="H447" s="49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</row>
    <row r="448" spans="1:26" ht="15.75" customHeight="1" x14ac:dyDescent="0.2">
      <c r="A448" s="49"/>
      <c r="B448" s="49"/>
      <c r="C448" s="49"/>
      <c r="D448" s="49"/>
      <c r="E448" s="49"/>
      <c r="F448" s="49"/>
      <c r="G448" s="49"/>
      <c r="H448" s="49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</row>
    <row r="449" spans="1:26" ht="15.75" customHeight="1" x14ac:dyDescent="0.2">
      <c r="A449" s="49"/>
      <c r="B449" s="49"/>
      <c r="C449" s="49"/>
      <c r="D449" s="49"/>
      <c r="E449" s="49"/>
      <c r="F449" s="49"/>
      <c r="G449" s="49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</row>
    <row r="450" spans="1:26" ht="15.75" customHeight="1" x14ac:dyDescent="0.2">
      <c r="A450" s="49"/>
      <c r="B450" s="49"/>
      <c r="C450" s="49"/>
      <c r="D450" s="49"/>
      <c r="E450" s="49"/>
      <c r="F450" s="49"/>
      <c r="G450" s="49"/>
      <c r="H450" s="49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</row>
    <row r="451" spans="1:26" ht="15.75" customHeight="1" x14ac:dyDescent="0.2">
      <c r="A451" s="49"/>
      <c r="B451" s="49"/>
      <c r="C451" s="49"/>
      <c r="D451" s="49"/>
      <c r="E451" s="49"/>
      <c r="F451" s="49"/>
      <c r="G451" s="49"/>
      <c r="H451" s="49"/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  <c r="Y451" s="49"/>
      <c r="Z451" s="49"/>
    </row>
    <row r="452" spans="1:26" ht="15.75" customHeight="1" x14ac:dyDescent="0.2">
      <c r="A452" s="49"/>
      <c r="B452" s="49"/>
      <c r="C452" s="49"/>
      <c r="D452" s="49"/>
      <c r="E452" s="49"/>
      <c r="F452" s="49"/>
      <c r="G452" s="49"/>
      <c r="H452" s="49"/>
      <c r="I452" s="49"/>
      <c r="J452" s="49"/>
      <c r="K452" s="49"/>
      <c r="L452" s="49"/>
      <c r="M452" s="49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49"/>
      <c r="Y452" s="49"/>
      <c r="Z452" s="49"/>
    </row>
    <row r="453" spans="1:26" ht="15.75" customHeight="1" x14ac:dyDescent="0.2">
      <c r="A453" s="49"/>
      <c r="B453" s="49"/>
      <c r="C453" s="49"/>
      <c r="D453" s="49"/>
      <c r="E453" s="49"/>
      <c r="F453" s="49"/>
      <c r="G453" s="49"/>
      <c r="H453" s="49"/>
      <c r="I453" s="49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  <c r="Y453" s="49"/>
      <c r="Z453" s="49"/>
    </row>
    <row r="454" spans="1:26" ht="15.75" customHeight="1" x14ac:dyDescent="0.2">
      <c r="A454" s="49"/>
      <c r="B454" s="49"/>
      <c r="C454" s="49"/>
      <c r="D454" s="49"/>
      <c r="E454" s="49"/>
      <c r="F454" s="49"/>
      <c r="G454" s="49"/>
      <c r="H454" s="49"/>
      <c r="I454" s="49"/>
      <c r="J454" s="49"/>
      <c r="K454" s="49"/>
      <c r="L454" s="49"/>
      <c r="M454" s="49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49"/>
      <c r="Y454" s="49"/>
      <c r="Z454" s="49"/>
    </row>
    <row r="455" spans="1:26" ht="15.75" customHeight="1" x14ac:dyDescent="0.2">
      <c r="A455" s="49"/>
      <c r="B455" s="49"/>
      <c r="C455" s="49"/>
      <c r="D455" s="49"/>
      <c r="E455" s="49"/>
      <c r="F455" s="49"/>
      <c r="G455" s="49"/>
      <c r="H455" s="49"/>
      <c r="I455" s="49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  <c r="Y455" s="49"/>
      <c r="Z455" s="49"/>
    </row>
    <row r="456" spans="1:26" ht="15.75" customHeight="1" x14ac:dyDescent="0.2">
      <c r="A456" s="49"/>
      <c r="B456" s="49"/>
      <c r="C456" s="49"/>
      <c r="D456" s="49"/>
      <c r="E456" s="49"/>
      <c r="F456" s="49"/>
      <c r="G456" s="49"/>
      <c r="H456" s="49"/>
      <c r="I456" s="49"/>
      <c r="J456" s="49"/>
      <c r="K456" s="49"/>
      <c r="L456" s="49"/>
      <c r="M456" s="49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49"/>
      <c r="Y456" s="49"/>
      <c r="Z456" s="49"/>
    </row>
    <row r="457" spans="1:26" ht="15.75" customHeight="1" x14ac:dyDescent="0.2">
      <c r="A457" s="49"/>
      <c r="B457" s="49"/>
      <c r="C457" s="49"/>
      <c r="D457" s="49"/>
      <c r="E457" s="49"/>
      <c r="F457" s="49"/>
      <c r="G457" s="49"/>
      <c r="H457" s="49"/>
      <c r="I457" s="49"/>
      <c r="J457" s="49"/>
      <c r="K457" s="49"/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49"/>
      <c r="Y457" s="49"/>
      <c r="Z457" s="49"/>
    </row>
    <row r="458" spans="1:26" ht="15.75" customHeight="1" x14ac:dyDescent="0.2">
      <c r="A458" s="49"/>
      <c r="B458" s="49"/>
      <c r="C458" s="49"/>
      <c r="D458" s="49"/>
      <c r="E458" s="49"/>
      <c r="F458" s="49"/>
      <c r="G458" s="49"/>
      <c r="H458" s="49"/>
      <c r="I458" s="49"/>
      <c r="J458" s="49"/>
      <c r="K458" s="49"/>
      <c r="L458" s="49"/>
      <c r="M458" s="49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49"/>
      <c r="Y458" s="49"/>
      <c r="Z458" s="49"/>
    </row>
    <row r="459" spans="1:26" ht="15.75" customHeight="1" x14ac:dyDescent="0.2">
      <c r="A459" s="49"/>
      <c r="B459" s="49"/>
      <c r="C459" s="49"/>
      <c r="D459" s="49"/>
      <c r="E459" s="49"/>
      <c r="F459" s="49"/>
      <c r="G459" s="49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  <c r="Y459" s="49"/>
      <c r="Z459" s="49"/>
    </row>
    <row r="460" spans="1:26" ht="15.75" customHeight="1" x14ac:dyDescent="0.2">
      <c r="A460" s="49"/>
      <c r="B460" s="49"/>
      <c r="C460" s="49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</row>
    <row r="461" spans="1:26" ht="15.75" customHeight="1" x14ac:dyDescent="0.2">
      <c r="A461" s="49"/>
      <c r="B461" s="49"/>
      <c r="C461" s="49"/>
      <c r="D461" s="49"/>
      <c r="E461" s="49"/>
      <c r="F461" s="49"/>
      <c r="G461" s="49"/>
      <c r="H461" s="49"/>
      <c r="I461" s="49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  <c r="Y461" s="49"/>
      <c r="Z461" s="49"/>
    </row>
    <row r="462" spans="1:26" ht="15.75" customHeight="1" x14ac:dyDescent="0.2">
      <c r="A462" s="49"/>
      <c r="B462" s="49"/>
      <c r="C462" s="49"/>
      <c r="D462" s="49"/>
      <c r="E462" s="49"/>
      <c r="F462" s="49"/>
      <c r="G462" s="49"/>
      <c r="H462" s="49"/>
      <c r="I462" s="49"/>
      <c r="J462" s="49"/>
      <c r="K462" s="49"/>
      <c r="L462" s="49"/>
      <c r="M462" s="49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49"/>
      <c r="Y462" s="49"/>
      <c r="Z462" s="49"/>
    </row>
    <row r="463" spans="1:26" ht="15.75" customHeight="1" x14ac:dyDescent="0.2">
      <c r="A463" s="49"/>
      <c r="B463" s="49"/>
      <c r="C463" s="49"/>
      <c r="D463" s="49"/>
      <c r="E463" s="49"/>
      <c r="F463" s="49"/>
      <c r="G463" s="49"/>
      <c r="H463" s="49"/>
      <c r="I463" s="49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  <c r="Y463" s="49"/>
      <c r="Z463" s="49"/>
    </row>
    <row r="464" spans="1:26" ht="15.75" customHeight="1" x14ac:dyDescent="0.2">
      <c r="A464" s="49"/>
      <c r="B464" s="49"/>
      <c r="C464" s="49"/>
      <c r="D464" s="49"/>
      <c r="E464" s="49"/>
      <c r="F464" s="49"/>
      <c r="G464" s="49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  <c r="Y464" s="49"/>
      <c r="Z464" s="49"/>
    </row>
    <row r="465" spans="1:26" ht="15.75" customHeight="1" x14ac:dyDescent="0.2">
      <c r="A465" s="49"/>
      <c r="B465" s="49"/>
      <c r="C465" s="49"/>
      <c r="D465" s="49"/>
      <c r="E465" s="49"/>
      <c r="F465" s="49"/>
      <c r="G465" s="49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  <c r="Z465" s="49"/>
    </row>
    <row r="466" spans="1:26" ht="15.75" customHeight="1" x14ac:dyDescent="0.2">
      <c r="A466" s="49"/>
      <c r="B466" s="49"/>
      <c r="C466" s="49"/>
      <c r="D466" s="49"/>
      <c r="E466" s="49"/>
      <c r="F466" s="49"/>
      <c r="G466" s="49"/>
      <c r="H466" s="49"/>
      <c r="I466" s="49"/>
      <c r="J466" s="49"/>
      <c r="K466" s="49"/>
      <c r="L466" s="49"/>
      <c r="M466" s="49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  <c r="Z466" s="49"/>
    </row>
    <row r="467" spans="1:26" ht="15.75" customHeight="1" x14ac:dyDescent="0.2">
      <c r="A467" s="49"/>
      <c r="B467" s="49"/>
      <c r="C467" s="49"/>
      <c r="D467" s="49"/>
      <c r="E467" s="4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  <c r="Z467" s="49"/>
    </row>
    <row r="468" spans="1:26" ht="15.75" customHeight="1" x14ac:dyDescent="0.2">
      <c r="A468" s="49"/>
      <c r="B468" s="49"/>
      <c r="C468" s="49"/>
      <c r="D468" s="49"/>
      <c r="E468" s="49"/>
      <c r="F468" s="49"/>
      <c r="G468" s="49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  <c r="Z468" s="49"/>
    </row>
    <row r="469" spans="1:26" ht="15.75" customHeight="1" x14ac:dyDescent="0.2">
      <c r="A469" s="49"/>
      <c r="B469" s="49"/>
      <c r="C469" s="49"/>
      <c r="D469" s="49"/>
      <c r="E469" s="49"/>
      <c r="F469" s="49"/>
      <c r="G469" s="49"/>
      <c r="H469" s="49"/>
      <c r="I469" s="49"/>
      <c r="J469" s="49"/>
      <c r="K469" s="49"/>
      <c r="L469" s="49"/>
      <c r="M469" s="49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  <c r="Z469" s="49"/>
    </row>
    <row r="470" spans="1:26" ht="15.75" customHeight="1" x14ac:dyDescent="0.2">
      <c r="A470" s="49"/>
      <c r="B470" s="49"/>
      <c r="C470" s="49"/>
      <c r="D470" s="49"/>
      <c r="E470" s="49"/>
      <c r="F470" s="49"/>
      <c r="G470" s="49"/>
      <c r="H470" s="49"/>
      <c r="I470" s="49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  <c r="Z470" s="49"/>
    </row>
    <row r="471" spans="1:26" ht="15.75" customHeight="1" x14ac:dyDescent="0.2">
      <c r="A471" s="49"/>
      <c r="B471" s="49"/>
      <c r="C471" s="49"/>
      <c r="D471" s="49"/>
      <c r="E471" s="49"/>
      <c r="F471" s="49"/>
      <c r="G471" s="49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  <c r="Z471" s="49"/>
    </row>
    <row r="472" spans="1:26" ht="15.75" customHeight="1" x14ac:dyDescent="0.2">
      <c r="A472" s="49"/>
      <c r="B472" s="49"/>
      <c r="C472" s="49"/>
      <c r="D472" s="49"/>
      <c r="E472" s="49"/>
      <c r="F472" s="49"/>
      <c r="G472" s="49"/>
      <c r="H472" s="49"/>
      <c r="I472" s="49"/>
      <c r="J472" s="49"/>
      <c r="K472" s="49"/>
      <c r="L472" s="49"/>
      <c r="M472" s="4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  <c r="Z472" s="49"/>
    </row>
    <row r="473" spans="1:26" ht="15.75" customHeight="1" x14ac:dyDescent="0.2">
      <c r="A473" s="49"/>
      <c r="B473" s="49"/>
      <c r="C473" s="49"/>
      <c r="D473" s="49"/>
      <c r="E473" s="49"/>
      <c r="F473" s="49"/>
      <c r="G473" s="49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  <c r="Z473" s="49"/>
    </row>
    <row r="474" spans="1:26" ht="15.75" customHeight="1" x14ac:dyDescent="0.2">
      <c r="A474" s="49"/>
      <c r="B474" s="49"/>
      <c r="C474" s="49"/>
      <c r="D474" s="49"/>
      <c r="E474" s="49"/>
      <c r="F474" s="49"/>
      <c r="G474" s="49"/>
      <c r="H474" s="49"/>
      <c r="I474" s="49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  <c r="Z474" s="49"/>
    </row>
    <row r="475" spans="1:26" ht="15.75" customHeight="1" x14ac:dyDescent="0.2">
      <c r="A475" s="49"/>
      <c r="B475" s="49"/>
      <c r="C475" s="49"/>
      <c r="D475" s="49"/>
      <c r="E475" s="49"/>
      <c r="F475" s="49"/>
      <c r="G475" s="49"/>
      <c r="H475" s="49"/>
      <c r="I475" s="49"/>
      <c r="J475" s="49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49"/>
      <c r="Y475" s="49"/>
      <c r="Z475" s="49"/>
    </row>
    <row r="476" spans="1:26" ht="15.75" customHeight="1" x14ac:dyDescent="0.2">
      <c r="A476" s="49"/>
      <c r="B476" s="49"/>
      <c r="C476" s="49"/>
      <c r="D476" s="49"/>
      <c r="E476" s="49"/>
      <c r="F476" s="49"/>
      <c r="G476" s="49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  <c r="Y476" s="49"/>
      <c r="Z476" s="49"/>
    </row>
    <row r="477" spans="1:26" ht="15.75" customHeight="1" x14ac:dyDescent="0.2">
      <c r="A477" s="49"/>
      <c r="B477" s="49"/>
      <c r="C477" s="49"/>
      <c r="D477" s="49"/>
      <c r="E477" s="49"/>
      <c r="F477" s="49"/>
      <c r="G477" s="49"/>
      <c r="H477" s="49"/>
      <c r="I477" s="49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  <c r="Z477" s="49"/>
    </row>
    <row r="478" spans="1:26" ht="15.75" customHeight="1" x14ac:dyDescent="0.2">
      <c r="A478" s="49"/>
      <c r="B478" s="49"/>
      <c r="C478" s="49"/>
      <c r="D478" s="49"/>
      <c r="E478" s="49"/>
      <c r="F478" s="49"/>
      <c r="G478" s="49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  <c r="Z478" s="49"/>
    </row>
    <row r="479" spans="1:26" ht="15.75" customHeight="1" x14ac:dyDescent="0.2">
      <c r="A479" s="49"/>
      <c r="B479" s="49"/>
      <c r="C479" s="49"/>
      <c r="D479" s="49"/>
      <c r="E479" s="49"/>
      <c r="F479" s="49"/>
      <c r="G479" s="49"/>
      <c r="H479" s="49"/>
      <c r="I479" s="49"/>
      <c r="J479" s="49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  <c r="Z479" s="49"/>
    </row>
    <row r="480" spans="1:26" ht="15.75" customHeight="1" x14ac:dyDescent="0.2">
      <c r="A480" s="49"/>
      <c r="B480" s="49"/>
      <c r="C480" s="49"/>
      <c r="D480" s="49"/>
      <c r="E480" s="4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  <c r="Z480" s="49"/>
    </row>
    <row r="481" spans="1:26" ht="15.75" customHeight="1" x14ac:dyDescent="0.2">
      <c r="A481" s="49"/>
      <c r="B481" s="49"/>
      <c r="C481" s="49"/>
      <c r="D481" s="49"/>
      <c r="E481" s="49"/>
      <c r="F481" s="49"/>
      <c r="G481" s="49"/>
      <c r="H481" s="49"/>
      <c r="I481" s="49"/>
      <c r="J481" s="49"/>
      <c r="K481" s="49"/>
      <c r="L481" s="49"/>
      <c r="M481" s="49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  <c r="Y481" s="49"/>
      <c r="Z481" s="49"/>
    </row>
    <row r="482" spans="1:26" ht="15.75" customHeight="1" x14ac:dyDescent="0.2">
      <c r="A482" s="49"/>
      <c r="B482" s="49"/>
      <c r="C482" s="49"/>
      <c r="D482" s="49"/>
      <c r="E482" s="4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  <c r="Y482" s="49"/>
      <c r="Z482" s="49"/>
    </row>
    <row r="483" spans="1:26" ht="15.75" customHeight="1" x14ac:dyDescent="0.2">
      <c r="A483" s="49"/>
      <c r="B483" s="49"/>
      <c r="C483" s="49"/>
      <c r="D483" s="49"/>
      <c r="E483" s="49"/>
      <c r="F483" s="49"/>
      <c r="G483" s="49"/>
      <c r="H483" s="49"/>
      <c r="I483" s="49"/>
      <c r="J483" s="49"/>
      <c r="K483" s="49"/>
      <c r="L483" s="49"/>
      <c r="M483" s="49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49"/>
      <c r="Y483" s="49"/>
      <c r="Z483" s="49"/>
    </row>
    <row r="484" spans="1:26" ht="15.75" customHeight="1" x14ac:dyDescent="0.2">
      <c r="A484" s="49"/>
      <c r="B484" s="49"/>
      <c r="C484" s="49"/>
      <c r="D484" s="49"/>
      <c r="E484" s="49"/>
      <c r="F484" s="49"/>
      <c r="G484" s="49"/>
      <c r="H484" s="49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  <c r="Y484" s="49"/>
      <c r="Z484" s="49"/>
    </row>
    <row r="485" spans="1:26" ht="15.75" customHeight="1" x14ac:dyDescent="0.2">
      <c r="A485" s="49"/>
      <c r="B485" s="49"/>
      <c r="C485" s="49"/>
      <c r="D485" s="49"/>
      <c r="E485" s="49"/>
      <c r="F485" s="49"/>
      <c r="G485" s="49"/>
      <c r="H485" s="49"/>
      <c r="I485" s="49"/>
      <c r="J485" s="49"/>
      <c r="K485" s="49"/>
      <c r="L485" s="49"/>
      <c r="M485" s="49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  <c r="Y485" s="49"/>
      <c r="Z485" s="49"/>
    </row>
    <row r="486" spans="1:26" ht="15.75" customHeight="1" x14ac:dyDescent="0.2">
      <c r="A486" s="49"/>
      <c r="B486" s="49"/>
      <c r="C486" s="49"/>
      <c r="D486" s="49"/>
      <c r="E486" s="49"/>
      <c r="F486" s="49"/>
      <c r="G486" s="49"/>
      <c r="H486" s="49"/>
      <c r="I486" s="49"/>
      <c r="J486" s="49"/>
      <c r="K486" s="49"/>
      <c r="L486" s="49"/>
      <c r="M486" s="49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49"/>
      <c r="Y486" s="49"/>
      <c r="Z486" s="49"/>
    </row>
    <row r="487" spans="1:26" ht="15.75" customHeight="1" x14ac:dyDescent="0.2">
      <c r="A487" s="49"/>
      <c r="B487" s="49"/>
      <c r="C487" s="49"/>
      <c r="D487" s="49"/>
      <c r="E487" s="49"/>
      <c r="F487" s="49"/>
      <c r="G487" s="49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49"/>
      <c r="Y487" s="49"/>
      <c r="Z487" s="49"/>
    </row>
    <row r="488" spans="1:26" ht="15.75" customHeight="1" x14ac:dyDescent="0.2">
      <c r="A488" s="49"/>
      <c r="B488" s="49"/>
      <c r="C488" s="49"/>
      <c r="D488" s="49"/>
      <c r="E488" s="4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  <c r="Y488" s="49"/>
      <c r="Z488" s="49"/>
    </row>
    <row r="489" spans="1:26" ht="15.75" customHeight="1" x14ac:dyDescent="0.2">
      <c r="A489" s="49"/>
      <c r="B489" s="49"/>
      <c r="C489" s="49"/>
      <c r="D489" s="49"/>
      <c r="E489" s="49"/>
      <c r="F489" s="49"/>
      <c r="G489" s="49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</row>
    <row r="490" spans="1:26" ht="15.75" customHeight="1" x14ac:dyDescent="0.2">
      <c r="A490" s="49"/>
      <c r="B490" s="49"/>
      <c r="C490" s="49"/>
      <c r="D490" s="49"/>
      <c r="E490" s="49"/>
      <c r="F490" s="49"/>
      <c r="G490" s="49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</row>
    <row r="491" spans="1:26" ht="15.75" customHeight="1" x14ac:dyDescent="0.2">
      <c r="A491" s="49"/>
      <c r="B491" s="49"/>
      <c r="C491" s="49"/>
      <c r="D491" s="49"/>
      <c r="E491" s="49"/>
      <c r="F491" s="49"/>
      <c r="G491" s="49"/>
      <c r="H491" s="49"/>
      <c r="I491" s="49"/>
      <c r="J491" s="49"/>
      <c r="K491" s="49"/>
      <c r="L491" s="49"/>
      <c r="M491" s="49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49"/>
      <c r="Y491" s="49"/>
      <c r="Z491" s="49"/>
    </row>
    <row r="492" spans="1:26" ht="15.75" customHeight="1" x14ac:dyDescent="0.2">
      <c r="A492" s="49"/>
      <c r="B492" s="49"/>
      <c r="C492" s="49"/>
      <c r="D492" s="49"/>
      <c r="E492" s="49"/>
      <c r="F492" s="49"/>
      <c r="G492" s="49"/>
      <c r="H492" s="49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49"/>
      <c r="Y492" s="49"/>
      <c r="Z492" s="49"/>
    </row>
    <row r="493" spans="1:26" ht="15.75" customHeight="1" x14ac:dyDescent="0.2">
      <c r="A493" s="49"/>
      <c r="B493" s="49"/>
      <c r="C493" s="49"/>
      <c r="D493" s="49"/>
      <c r="E493" s="49"/>
      <c r="F493" s="49"/>
      <c r="G493" s="49"/>
      <c r="H493" s="49"/>
      <c r="I493" s="49"/>
      <c r="J493" s="49"/>
      <c r="K493" s="49"/>
      <c r="L493" s="49"/>
      <c r="M493" s="49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49"/>
      <c r="Y493" s="49"/>
      <c r="Z493" s="49"/>
    </row>
    <row r="494" spans="1:26" ht="15.75" customHeight="1" x14ac:dyDescent="0.2">
      <c r="A494" s="49"/>
      <c r="B494" s="49"/>
      <c r="C494" s="49"/>
      <c r="D494" s="49"/>
      <c r="E494" s="49"/>
      <c r="F494" s="49"/>
      <c r="G494" s="49"/>
      <c r="H494" s="49"/>
      <c r="I494" s="49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  <c r="Y494" s="49"/>
      <c r="Z494" s="49"/>
    </row>
    <row r="495" spans="1:26" ht="15.75" customHeight="1" x14ac:dyDescent="0.2">
      <c r="A495" s="49"/>
      <c r="B495" s="49"/>
      <c r="C495" s="49"/>
      <c r="D495" s="49"/>
      <c r="E495" s="49"/>
      <c r="F495" s="49"/>
      <c r="G495" s="49"/>
      <c r="H495" s="49"/>
      <c r="I495" s="49"/>
      <c r="J495" s="49"/>
      <c r="K495" s="49"/>
      <c r="L495" s="49"/>
      <c r="M495" s="49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49"/>
      <c r="Y495" s="49"/>
      <c r="Z495" s="49"/>
    </row>
    <row r="496" spans="1:26" ht="15.75" customHeight="1" x14ac:dyDescent="0.2">
      <c r="A496" s="49"/>
      <c r="B496" s="49"/>
      <c r="C496" s="49"/>
      <c r="D496" s="49"/>
      <c r="E496" s="4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  <c r="Y496" s="49"/>
      <c r="Z496" s="49"/>
    </row>
    <row r="497" spans="1:26" ht="15.75" customHeight="1" x14ac:dyDescent="0.2">
      <c r="A497" s="49"/>
      <c r="B497" s="49"/>
      <c r="C497" s="49"/>
      <c r="D497" s="49"/>
      <c r="E497" s="49"/>
      <c r="F497" s="49"/>
      <c r="G497" s="49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49"/>
      <c r="Y497" s="49"/>
      <c r="Z497" s="49"/>
    </row>
    <row r="498" spans="1:26" ht="15.75" customHeight="1" x14ac:dyDescent="0.2">
      <c r="A498" s="49"/>
      <c r="B498" s="49"/>
      <c r="C498" s="49"/>
      <c r="D498" s="49"/>
      <c r="E498" s="49"/>
      <c r="F498" s="49"/>
      <c r="G498" s="49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49"/>
      <c r="Y498" s="49"/>
      <c r="Z498" s="49"/>
    </row>
    <row r="499" spans="1:26" ht="15.75" customHeight="1" x14ac:dyDescent="0.2">
      <c r="A499" s="49"/>
      <c r="B499" s="49"/>
      <c r="C499" s="49"/>
      <c r="D499" s="49"/>
      <c r="E499" s="49"/>
      <c r="F499" s="49"/>
      <c r="G499" s="49"/>
      <c r="H499" s="49"/>
      <c r="I499" s="49"/>
      <c r="J499" s="49"/>
      <c r="K499" s="49"/>
      <c r="L499" s="49"/>
      <c r="M499" s="49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49"/>
      <c r="Y499" s="49"/>
      <c r="Z499" s="49"/>
    </row>
    <row r="500" spans="1:26" ht="15.75" customHeight="1" x14ac:dyDescent="0.2">
      <c r="A500" s="49"/>
      <c r="B500" s="49"/>
      <c r="C500" s="49"/>
      <c r="D500" s="49"/>
      <c r="E500" s="4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</row>
    <row r="501" spans="1:26" ht="15.75" customHeight="1" x14ac:dyDescent="0.2">
      <c r="A501" s="49"/>
      <c r="B501" s="49"/>
      <c r="C501" s="49"/>
      <c r="D501" s="49"/>
      <c r="E501" s="49"/>
      <c r="F501" s="49"/>
      <c r="G501" s="49"/>
      <c r="H501" s="49"/>
      <c r="I501" s="49"/>
      <c r="J501" s="49"/>
      <c r="K501" s="49"/>
      <c r="L501" s="49"/>
      <c r="M501" s="49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49"/>
      <c r="Y501" s="49"/>
      <c r="Z501" s="49"/>
    </row>
    <row r="502" spans="1:26" ht="15.75" customHeight="1" x14ac:dyDescent="0.2">
      <c r="A502" s="49"/>
      <c r="B502" s="49"/>
      <c r="C502" s="49"/>
      <c r="D502" s="49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  <c r="Y502" s="49"/>
      <c r="Z502" s="49"/>
    </row>
    <row r="503" spans="1:26" ht="15.75" customHeight="1" x14ac:dyDescent="0.2">
      <c r="A503" s="49"/>
      <c r="B503" s="49"/>
      <c r="C503" s="49"/>
      <c r="D503" s="49"/>
      <c r="E503" s="4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49"/>
      <c r="Y503" s="49"/>
      <c r="Z503" s="49"/>
    </row>
    <row r="504" spans="1:26" ht="15.75" customHeight="1" x14ac:dyDescent="0.2">
      <c r="A504" s="49"/>
      <c r="B504" s="49"/>
      <c r="C504" s="49"/>
      <c r="D504" s="49"/>
      <c r="E504" s="49"/>
      <c r="F504" s="49"/>
      <c r="G504" s="49"/>
      <c r="H504" s="49"/>
      <c r="I504" s="49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49"/>
      <c r="Y504" s="49"/>
      <c r="Z504" s="49"/>
    </row>
    <row r="505" spans="1:26" ht="15.75" customHeight="1" x14ac:dyDescent="0.2">
      <c r="A505" s="49"/>
      <c r="B505" s="49"/>
      <c r="C505" s="49"/>
      <c r="D505" s="49"/>
      <c r="E505" s="49"/>
      <c r="F505" s="49"/>
      <c r="G505" s="49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49"/>
      <c r="Y505" s="49"/>
      <c r="Z505" s="49"/>
    </row>
    <row r="506" spans="1:26" ht="15.75" customHeight="1" x14ac:dyDescent="0.2">
      <c r="A506" s="49"/>
      <c r="B506" s="49"/>
      <c r="C506" s="49"/>
      <c r="D506" s="49"/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  <c r="Y506" s="49"/>
      <c r="Z506" s="49"/>
    </row>
    <row r="507" spans="1:26" ht="15.75" customHeight="1" x14ac:dyDescent="0.2">
      <c r="A507" s="49"/>
      <c r="B507" s="49"/>
      <c r="C507" s="49"/>
      <c r="D507" s="49"/>
      <c r="E507" s="4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9"/>
    </row>
    <row r="508" spans="1:26" ht="15.75" customHeight="1" x14ac:dyDescent="0.2">
      <c r="A508" s="49"/>
      <c r="B508" s="49"/>
      <c r="C508" s="49"/>
      <c r="D508" s="49"/>
      <c r="E508" s="49"/>
      <c r="F508" s="49"/>
      <c r="G508" s="49"/>
      <c r="H508" s="49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  <c r="Y508" s="49"/>
      <c r="Z508" s="49"/>
    </row>
    <row r="509" spans="1:26" ht="15.75" customHeight="1" x14ac:dyDescent="0.2">
      <c r="A509" s="49"/>
      <c r="B509" s="49"/>
      <c r="C509" s="49"/>
      <c r="D509" s="49"/>
      <c r="E509" s="49"/>
      <c r="F509" s="49"/>
      <c r="G509" s="49"/>
      <c r="H509" s="49"/>
      <c r="I509" s="49"/>
      <c r="J509" s="49"/>
      <c r="K509" s="49"/>
      <c r="L509" s="49"/>
      <c r="M509" s="49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49"/>
      <c r="Y509" s="49"/>
      <c r="Z509" s="49"/>
    </row>
    <row r="510" spans="1:26" ht="15.75" customHeight="1" x14ac:dyDescent="0.2">
      <c r="A510" s="49"/>
      <c r="B510" s="49"/>
      <c r="C510" s="49"/>
      <c r="D510" s="49"/>
      <c r="E510" s="49"/>
      <c r="F510" s="49"/>
      <c r="G510" s="49"/>
      <c r="H510" s="49"/>
      <c r="I510" s="49"/>
      <c r="J510" s="49"/>
      <c r="K510" s="49"/>
      <c r="L510" s="49"/>
      <c r="M510" s="49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49"/>
      <c r="Y510" s="49"/>
      <c r="Z510" s="49"/>
    </row>
    <row r="511" spans="1:26" ht="15.75" customHeight="1" x14ac:dyDescent="0.2">
      <c r="A511" s="49"/>
      <c r="B511" s="49"/>
      <c r="C511" s="49"/>
      <c r="D511" s="49"/>
      <c r="E511" s="49"/>
      <c r="F511" s="49"/>
      <c r="G511" s="49"/>
      <c r="H511" s="49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49"/>
      <c r="Y511" s="49"/>
      <c r="Z511" s="49"/>
    </row>
    <row r="512" spans="1:26" ht="15.75" customHeight="1" x14ac:dyDescent="0.2">
      <c r="A512" s="49"/>
      <c r="B512" s="49"/>
      <c r="C512" s="49"/>
      <c r="D512" s="49"/>
      <c r="E512" s="49"/>
      <c r="F512" s="49"/>
      <c r="G512" s="49"/>
      <c r="H512" s="49"/>
      <c r="I512" s="49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49"/>
      <c r="Y512" s="49"/>
      <c r="Z512" s="49"/>
    </row>
    <row r="513" spans="1:26" ht="15.75" customHeight="1" x14ac:dyDescent="0.2">
      <c r="A513" s="49"/>
      <c r="B513" s="49"/>
      <c r="C513" s="49"/>
      <c r="D513" s="49"/>
      <c r="E513" s="49"/>
      <c r="F513" s="49"/>
      <c r="G513" s="49"/>
      <c r="H513" s="49"/>
      <c r="I513" s="49"/>
      <c r="J513" s="49"/>
      <c r="K513" s="49"/>
      <c r="L513" s="49"/>
      <c r="M513" s="49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  <c r="Y513" s="49"/>
      <c r="Z513" s="49"/>
    </row>
    <row r="514" spans="1:26" ht="15.75" customHeight="1" x14ac:dyDescent="0.2">
      <c r="A514" s="49"/>
      <c r="B514" s="49"/>
      <c r="C514" s="49"/>
      <c r="D514" s="49"/>
      <c r="E514" s="49"/>
      <c r="F514" s="49"/>
      <c r="G514" s="49"/>
      <c r="H514" s="49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  <c r="Y514" s="49"/>
      <c r="Z514" s="49"/>
    </row>
    <row r="515" spans="1:26" ht="15.75" customHeight="1" x14ac:dyDescent="0.2">
      <c r="A515" s="49"/>
      <c r="B515" s="49"/>
      <c r="C515" s="49"/>
      <c r="D515" s="49"/>
      <c r="E515" s="49"/>
      <c r="F515" s="49"/>
      <c r="G515" s="49"/>
      <c r="H515" s="49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  <c r="Y515" s="49"/>
      <c r="Z515" s="49"/>
    </row>
    <row r="516" spans="1:26" ht="15.75" customHeight="1" x14ac:dyDescent="0.2">
      <c r="A516" s="49"/>
      <c r="B516" s="49"/>
      <c r="C516" s="49"/>
      <c r="D516" s="49"/>
      <c r="E516" s="4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  <c r="Y516" s="49"/>
      <c r="Z516" s="49"/>
    </row>
    <row r="517" spans="1:26" ht="15.75" customHeight="1" x14ac:dyDescent="0.2">
      <c r="A517" s="49"/>
      <c r="B517" s="49"/>
      <c r="C517" s="49"/>
      <c r="D517" s="49"/>
      <c r="E517" s="49"/>
      <c r="F517" s="49"/>
      <c r="G517" s="49"/>
      <c r="H517" s="49"/>
      <c r="I517" s="49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  <c r="Y517" s="49"/>
      <c r="Z517" s="49"/>
    </row>
    <row r="518" spans="1:26" ht="15.75" customHeight="1" x14ac:dyDescent="0.2">
      <c r="A518" s="49"/>
      <c r="B518" s="49"/>
      <c r="C518" s="49"/>
      <c r="D518" s="49"/>
      <c r="E518" s="49"/>
      <c r="F518" s="49"/>
      <c r="G518" s="49"/>
      <c r="H518" s="49"/>
      <c r="I518" s="49"/>
      <c r="J518" s="49"/>
      <c r="K518" s="49"/>
      <c r="L518" s="49"/>
      <c r="M518" s="49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  <c r="Y518" s="49"/>
      <c r="Z518" s="49"/>
    </row>
    <row r="519" spans="1:26" ht="15.75" customHeight="1" x14ac:dyDescent="0.2">
      <c r="A519" s="49"/>
      <c r="B519" s="49"/>
      <c r="C519" s="49"/>
      <c r="D519" s="49"/>
      <c r="E519" s="49"/>
      <c r="F519" s="49"/>
      <c r="G519" s="49"/>
      <c r="H519" s="49"/>
      <c r="I519" s="49"/>
      <c r="J519" s="49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  <c r="Y519" s="49"/>
      <c r="Z519" s="49"/>
    </row>
    <row r="520" spans="1:26" ht="15.75" customHeight="1" x14ac:dyDescent="0.2">
      <c r="A520" s="49"/>
      <c r="B520" s="49"/>
      <c r="C520" s="49"/>
      <c r="D520" s="49"/>
      <c r="E520" s="4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  <c r="Y520" s="49"/>
      <c r="Z520" s="49"/>
    </row>
    <row r="521" spans="1:26" ht="15.75" customHeight="1" x14ac:dyDescent="0.2">
      <c r="A521" s="49"/>
      <c r="B521" s="49"/>
      <c r="C521" s="49"/>
      <c r="D521" s="49"/>
      <c r="E521" s="49"/>
      <c r="F521" s="49"/>
      <c r="G521" s="49"/>
      <c r="H521" s="49"/>
      <c r="I521" s="49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49"/>
      <c r="Y521" s="49"/>
      <c r="Z521" s="49"/>
    </row>
    <row r="522" spans="1:26" ht="15.75" customHeight="1" x14ac:dyDescent="0.2">
      <c r="A522" s="49"/>
      <c r="B522" s="49"/>
      <c r="C522" s="49"/>
      <c r="D522" s="49"/>
      <c r="E522" s="49"/>
      <c r="F522" s="49"/>
      <c r="G522" s="49"/>
      <c r="H522" s="49"/>
      <c r="I522" s="49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  <c r="Y522" s="49"/>
      <c r="Z522" s="49"/>
    </row>
    <row r="523" spans="1:26" ht="15.75" customHeight="1" x14ac:dyDescent="0.2">
      <c r="A523" s="49"/>
      <c r="B523" s="49"/>
      <c r="C523" s="49"/>
      <c r="D523" s="49"/>
      <c r="E523" s="49"/>
      <c r="F523" s="49"/>
      <c r="G523" s="49"/>
      <c r="H523" s="49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  <c r="Z523" s="49"/>
    </row>
    <row r="524" spans="1:26" ht="15.75" customHeight="1" x14ac:dyDescent="0.2">
      <c r="A524" s="49"/>
      <c r="B524" s="49"/>
      <c r="C524" s="49"/>
      <c r="D524" s="49"/>
      <c r="E524" s="49"/>
      <c r="F524" s="49"/>
      <c r="G524" s="49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  <c r="Y524" s="49"/>
      <c r="Z524" s="49"/>
    </row>
    <row r="525" spans="1:26" ht="15.75" customHeight="1" x14ac:dyDescent="0.2">
      <c r="A525" s="49"/>
      <c r="B525" s="49"/>
      <c r="C525" s="49"/>
      <c r="D525" s="49"/>
      <c r="E525" s="49"/>
      <c r="F525" s="49"/>
      <c r="G525" s="49"/>
      <c r="H525" s="49"/>
      <c r="I525" s="49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  <c r="Y525" s="49"/>
      <c r="Z525" s="49"/>
    </row>
    <row r="526" spans="1:26" ht="15.75" customHeight="1" x14ac:dyDescent="0.2">
      <c r="A526" s="49"/>
      <c r="B526" s="49"/>
      <c r="C526" s="49"/>
      <c r="D526" s="49"/>
      <c r="E526" s="49"/>
      <c r="F526" s="49"/>
      <c r="G526" s="49"/>
      <c r="H526" s="49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  <c r="Z526" s="49"/>
    </row>
    <row r="527" spans="1:26" ht="15.75" customHeight="1" x14ac:dyDescent="0.2">
      <c r="A527" s="49"/>
      <c r="B527" s="49"/>
      <c r="C527" s="49"/>
      <c r="D527" s="49"/>
      <c r="E527" s="49"/>
      <c r="F527" s="49"/>
      <c r="G527" s="49"/>
      <c r="H527" s="49"/>
      <c r="I527" s="49"/>
      <c r="J527" s="49"/>
      <c r="K527" s="49"/>
      <c r="L527" s="49"/>
      <c r="M527" s="49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  <c r="Y527" s="49"/>
      <c r="Z527" s="49"/>
    </row>
    <row r="528" spans="1:26" ht="15.75" customHeight="1" x14ac:dyDescent="0.2">
      <c r="A528" s="49"/>
      <c r="B528" s="49"/>
      <c r="C528" s="49"/>
      <c r="D528" s="49"/>
      <c r="E528" s="49"/>
      <c r="F528" s="49"/>
      <c r="G528" s="49"/>
      <c r="H528" s="49"/>
      <c r="I528" s="49"/>
      <c r="J528" s="49"/>
      <c r="K528" s="49"/>
      <c r="L528" s="49"/>
      <c r="M528" s="49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  <c r="Y528" s="49"/>
      <c r="Z528" s="49"/>
    </row>
    <row r="529" spans="1:26" ht="15.75" customHeight="1" x14ac:dyDescent="0.2">
      <c r="A529" s="49"/>
      <c r="B529" s="49"/>
      <c r="C529" s="49"/>
      <c r="D529" s="49"/>
      <c r="E529" s="49"/>
      <c r="F529" s="49"/>
      <c r="G529" s="49"/>
      <c r="H529" s="49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  <c r="Y529" s="49"/>
      <c r="Z529" s="49"/>
    </row>
    <row r="530" spans="1:26" ht="15.75" customHeight="1" x14ac:dyDescent="0.2">
      <c r="A530" s="49"/>
      <c r="B530" s="49"/>
      <c r="C530" s="49"/>
      <c r="D530" s="49"/>
      <c r="E530" s="4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  <c r="Y530" s="49"/>
      <c r="Z530" s="49"/>
    </row>
    <row r="531" spans="1:26" ht="15.75" customHeight="1" x14ac:dyDescent="0.2">
      <c r="A531" s="49"/>
      <c r="B531" s="49"/>
      <c r="C531" s="49"/>
      <c r="D531" s="49"/>
      <c r="E531" s="49"/>
      <c r="F531" s="49"/>
      <c r="G531" s="49"/>
      <c r="H531" s="49"/>
      <c r="I531" s="49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  <c r="Z531" s="49"/>
    </row>
    <row r="532" spans="1:26" ht="15.75" customHeight="1" x14ac:dyDescent="0.2">
      <c r="A532" s="49"/>
      <c r="B532" s="49"/>
      <c r="C532" s="49"/>
      <c r="D532" s="49"/>
      <c r="E532" s="49"/>
      <c r="F532" s="49"/>
      <c r="G532" s="49"/>
      <c r="H532" s="49"/>
      <c r="I532" s="49"/>
      <c r="J532" s="49"/>
      <c r="K532" s="49"/>
      <c r="L532" s="49"/>
      <c r="M532" s="49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49"/>
      <c r="Y532" s="49"/>
      <c r="Z532" s="49"/>
    </row>
    <row r="533" spans="1:26" ht="15.75" customHeight="1" x14ac:dyDescent="0.2">
      <c r="A533" s="49"/>
      <c r="B533" s="49"/>
      <c r="C533" s="49"/>
      <c r="D533" s="49"/>
      <c r="E533" s="49"/>
      <c r="F533" s="49"/>
      <c r="G533" s="49"/>
      <c r="H533" s="49"/>
      <c r="I533" s="49"/>
      <c r="J533" s="49"/>
      <c r="K533" s="49"/>
      <c r="L533" s="49"/>
      <c r="M533" s="49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49"/>
      <c r="Y533" s="49"/>
      <c r="Z533" s="49"/>
    </row>
    <row r="534" spans="1:26" ht="15.75" customHeight="1" x14ac:dyDescent="0.2">
      <c r="A534" s="49"/>
      <c r="B534" s="49"/>
      <c r="C534" s="49"/>
      <c r="D534" s="49"/>
      <c r="E534" s="49"/>
      <c r="F534" s="49"/>
      <c r="G534" s="49"/>
      <c r="H534" s="49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49"/>
      <c r="Y534" s="49"/>
      <c r="Z534" s="49"/>
    </row>
    <row r="535" spans="1:26" ht="15.75" customHeight="1" x14ac:dyDescent="0.2">
      <c r="A535" s="49"/>
      <c r="B535" s="49"/>
      <c r="C535" s="49"/>
      <c r="D535" s="49"/>
      <c r="E535" s="49"/>
      <c r="F535" s="49"/>
      <c r="G535" s="49"/>
      <c r="H535" s="49"/>
      <c r="I535" s="49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  <c r="Y535" s="49"/>
      <c r="Z535" s="49"/>
    </row>
    <row r="536" spans="1:26" ht="15.75" customHeight="1" x14ac:dyDescent="0.2">
      <c r="A536" s="49"/>
      <c r="B536" s="49"/>
      <c r="C536" s="49"/>
      <c r="D536" s="49"/>
      <c r="E536" s="49"/>
      <c r="F536" s="49"/>
      <c r="G536" s="49"/>
      <c r="H536" s="49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  <c r="Z536" s="49"/>
    </row>
    <row r="537" spans="1:26" ht="15.75" customHeight="1" x14ac:dyDescent="0.2">
      <c r="A537" s="49"/>
      <c r="B537" s="49"/>
      <c r="C537" s="49"/>
      <c r="D537" s="4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9"/>
    </row>
    <row r="538" spans="1:26" ht="15.75" customHeight="1" x14ac:dyDescent="0.2">
      <c r="A538" s="49"/>
      <c r="B538" s="49"/>
      <c r="C538" s="49"/>
      <c r="D538" s="49"/>
      <c r="E538" s="49"/>
      <c r="F538" s="49"/>
      <c r="G538" s="49"/>
      <c r="H538" s="49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  <c r="Y538" s="49"/>
      <c r="Z538" s="49"/>
    </row>
    <row r="539" spans="1:26" ht="15.75" customHeight="1" x14ac:dyDescent="0.2">
      <c r="A539" s="49"/>
      <c r="B539" s="49"/>
      <c r="C539" s="49"/>
      <c r="D539" s="49"/>
      <c r="E539" s="49"/>
      <c r="F539" s="49"/>
      <c r="G539" s="49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  <c r="Z539" s="49"/>
    </row>
    <row r="540" spans="1:26" ht="15.75" customHeight="1" x14ac:dyDescent="0.2">
      <c r="A540" s="49"/>
      <c r="B540" s="49"/>
      <c r="C540" s="49"/>
      <c r="D540" s="49"/>
      <c r="E540" s="4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</row>
    <row r="541" spans="1:26" ht="15.75" customHeight="1" x14ac:dyDescent="0.2">
      <c r="A541" s="49"/>
      <c r="B541" s="49"/>
      <c r="C541" s="49"/>
      <c r="D541" s="49"/>
      <c r="E541" s="49"/>
      <c r="F541" s="49"/>
      <c r="G541" s="49"/>
      <c r="H541" s="49"/>
      <c r="I541" s="49"/>
      <c r="J541" s="49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49"/>
      <c r="Y541" s="49"/>
      <c r="Z541" s="49"/>
    </row>
    <row r="542" spans="1:26" ht="15.75" customHeight="1" x14ac:dyDescent="0.2">
      <c r="A542" s="49"/>
      <c r="B542" s="49"/>
      <c r="C542" s="49"/>
      <c r="D542" s="49"/>
      <c r="E542" s="49"/>
      <c r="F542" s="49"/>
      <c r="G542" s="49"/>
      <c r="H542" s="49"/>
      <c r="I542" s="49"/>
      <c r="J542" s="49"/>
      <c r="K542" s="49"/>
      <c r="L542" s="49"/>
      <c r="M542" s="49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9"/>
      <c r="Y542" s="49"/>
      <c r="Z542" s="49"/>
    </row>
    <row r="543" spans="1:26" ht="15.75" customHeight="1" x14ac:dyDescent="0.2">
      <c r="A543" s="49"/>
      <c r="B543" s="49"/>
      <c r="C543" s="49"/>
      <c r="D543" s="49"/>
      <c r="E543" s="49"/>
      <c r="F543" s="49"/>
      <c r="G543" s="49"/>
      <c r="H543" s="49"/>
      <c r="I543" s="49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  <c r="Y543" s="49"/>
      <c r="Z543" s="49"/>
    </row>
    <row r="544" spans="1:26" ht="15.75" customHeight="1" x14ac:dyDescent="0.2">
      <c r="A544" s="49"/>
      <c r="B544" s="49"/>
      <c r="C544" s="49"/>
      <c r="D544" s="49"/>
      <c r="E544" s="4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  <c r="Y544" s="49"/>
      <c r="Z544" s="49"/>
    </row>
    <row r="545" spans="1:26" ht="15.75" customHeight="1" x14ac:dyDescent="0.2">
      <c r="A545" s="49"/>
      <c r="B545" s="49"/>
      <c r="C545" s="49"/>
      <c r="D545" s="49"/>
      <c r="E545" s="49"/>
      <c r="F545" s="49"/>
      <c r="G545" s="49"/>
      <c r="H545" s="49"/>
      <c r="I545" s="49"/>
      <c r="J545" s="49"/>
      <c r="K545" s="49"/>
      <c r="L545" s="49"/>
      <c r="M545" s="49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49"/>
      <c r="Y545" s="49"/>
      <c r="Z545" s="49"/>
    </row>
    <row r="546" spans="1:26" ht="15.75" customHeight="1" x14ac:dyDescent="0.2">
      <c r="A546" s="49"/>
      <c r="B546" s="49"/>
      <c r="C546" s="49"/>
      <c r="D546" s="49"/>
      <c r="E546" s="49"/>
      <c r="F546" s="49"/>
      <c r="G546" s="49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  <c r="Y546" s="49"/>
      <c r="Z546" s="49"/>
    </row>
    <row r="547" spans="1:26" ht="15.75" customHeight="1" x14ac:dyDescent="0.2">
      <c r="A547" s="49"/>
      <c r="B547" s="49"/>
      <c r="C547" s="49"/>
      <c r="D547" s="49"/>
      <c r="E547" s="49"/>
      <c r="F547" s="49"/>
      <c r="G547" s="49"/>
      <c r="H547" s="49"/>
      <c r="I547" s="49"/>
      <c r="J547" s="49"/>
      <c r="K547" s="49"/>
      <c r="L547" s="49"/>
      <c r="M547" s="49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49"/>
      <c r="Y547" s="49"/>
      <c r="Z547" s="49"/>
    </row>
    <row r="548" spans="1:26" ht="15.75" customHeight="1" x14ac:dyDescent="0.2">
      <c r="A548" s="49"/>
      <c r="B548" s="49"/>
      <c r="C548" s="49"/>
      <c r="D548" s="49"/>
      <c r="E548" s="49"/>
      <c r="F548" s="49"/>
      <c r="G548" s="49"/>
      <c r="H548" s="49"/>
      <c r="I548" s="49"/>
      <c r="J548" s="49"/>
      <c r="K548" s="49"/>
      <c r="L548" s="49"/>
      <c r="M548" s="49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  <c r="Y548" s="49"/>
      <c r="Z548" s="49"/>
    </row>
    <row r="549" spans="1:26" ht="15.75" customHeight="1" x14ac:dyDescent="0.2">
      <c r="A549" s="49"/>
      <c r="B549" s="49"/>
      <c r="C549" s="49"/>
      <c r="D549" s="4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  <c r="Y549" s="49"/>
      <c r="Z549" s="49"/>
    </row>
    <row r="550" spans="1:26" ht="15.75" customHeight="1" x14ac:dyDescent="0.2">
      <c r="A550" s="49"/>
      <c r="B550" s="49"/>
      <c r="C550" s="49"/>
      <c r="D550" s="49"/>
      <c r="E550" s="49"/>
      <c r="F550" s="49"/>
      <c r="G550" s="49"/>
      <c r="H550" s="49"/>
      <c r="I550" s="49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  <c r="Y550" s="49"/>
      <c r="Z550" s="49"/>
    </row>
    <row r="551" spans="1:26" ht="15.75" customHeight="1" x14ac:dyDescent="0.2">
      <c r="A551" s="49"/>
      <c r="B551" s="49"/>
      <c r="C551" s="49"/>
      <c r="D551" s="49"/>
      <c r="E551" s="49"/>
      <c r="F551" s="49"/>
      <c r="G551" s="49"/>
      <c r="H551" s="49"/>
      <c r="I551" s="49"/>
      <c r="J551" s="49"/>
      <c r="K551" s="49"/>
      <c r="L551" s="49"/>
      <c r="M551" s="49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49"/>
      <c r="Y551" s="49"/>
      <c r="Z551" s="49"/>
    </row>
    <row r="552" spans="1:26" ht="15.75" customHeight="1" x14ac:dyDescent="0.2">
      <c r="A552" s="49"/>
      <c r="B552" s="49"/>
      <c r="C552" s="49"/>
      <c r="D552" s="49"/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  <c r="Y552" s="49"/>
      <c r="Z552" s="49"/>
    </row>
    <row r="553" spans="1:26" ht="15.75" customHeight="1" x14ac:dyDescent="0.2">
      <c r="A553" s="49"/>
      <c r="B553" s="49"/>
      <c r="C553" s="49"/>
      <c r="D553" s="49"/>
      <c r="E553" s="49"/>
      <c r="F553" s="49"/>
      <c r="G553" s="49"/>
      <c r="H553" s="49"/>
      <c r="I553" s="49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  <c r="Y553" s="49"/>
      <c r="Z553" s="49"/>
    </row>
    <row r="554" spans="1:26" ht="15.75" customHeight="1" x14ac:dyDescent="0.2">
      <c r="A554" s="49"/>
      <c r="B554" s="49"/>
      <c r="C554" s="49"/>
      <c r="D554" s="49"/>
      <c r="E554" s="49"/>
      <c r="F554" s="49"/>
      <c r="G554" s="49"/>
      <c r="H554" s="49"/>
      <c r="I554" s="49"/>
      <c r="J554" s="49"/>
      <c r="K554" s="49"/>
      <c r="L554" s="49"/>
      <c r="M554" s="49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49"/>
      <c r="Y554" s="49"/>
      <c r="Z554" s="49"/>
    </row>
    <row r="555" spans="1:26" ht="15.75" customHeight="1" x14ac:dyDescent="0.2">
      <c r="A555" s="49"/>
      <c r="B555" s="49"/>
      <c r="C555" s="49"/>
      <c r="D555" s="49"/>
      <c r="E555" s="49"/>
      <c r="F555" s="49"/>
      <c r="G555" s="49"/>
      <c r="H555" s="49"/>
      <c r="I555" s="49"/>
      <c r="J555" s="49"/>
      <c r="K555" s="49"/>
      <c r="L555" s="49"/>
      <c r="M555" s="49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49"/>
      <c r="Y555" s="49"/>
      <c r="Z555" s="49"/>
    </row>
    <row r="556" spans="1:26" ht="15.75" customHeight="1" x14ac:dyDescent="0.2">
      <c r="A556" s="49"/>
      <c r="B556" s="49"/>
      <c r="C556" s="49"/>
      <c r="D556" s="49"/>
      <c r="E556" s="49"/>
      <c r="F556" s="49"/>
      <c r="G556" s="49"/>
      <c r="H556" s="49"/>
      <c r="I556" s="49"/>
      <c r="J556" s="49"/>
      <c r="K556" s="49"/>
      <c r="L556" s="49"/>
      <c r="M556" s="49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49"/>
      <c r="Y556" s="49"/>
      <c r="Z556" s="49"/>
    </row>
    <row r="557" spans="1:26" ht="15.75" customHeight="1" x14ac:dyDescent="0.2">
      <c r="A557" s="49"/>
      <c r="B557" s="49"/>
      <c r="C557" s="49"/>
      <c r="D557" s="49"/>
      <c r="E557" s="49"/>
      <c r="F557" s="49"/>
      <c r="G557" s="49"/>
      <c r="H557" s="49"/>
      <c r="I557" s="49"/>
      <c r="J557" s="49"/>
      <c r="K557" s="49"/>
      <c r="L557" s="49"/>
      <c r="M557" s="49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49"/>
      <c r="Y557" s="49"/>
      <c r="Z557" s="49"/>
    </row>
    <row r="558" spans="1:26" ht="15.75" customHeight="1" x14ac:dyDescent="0.2">
      <c r="A558" s="49"/>
      <c r="B558" s="49"/>
      <c r="C558" s="49"/>
      <c r="D558" s="49"/>
      <c r="E558" s="4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  <c r="Y558" s="49"/>
      <c r="Z558" s="49"/>
    </row>
    <row r="559" spans="1:26" ht="15.75" customHeight="1" x14ac:dyDescent="0.2">
      <c r="A559" s="49"/>
      <c r="B559" s="49"/>
      <c r="C559" s="49"/>
      <c r="D559" s="49"/>
      <c r="E559" s="49"/>
      <c r="F559" s="49"/>
      <c r="G559" s="49"/>
      <c r="H559" s="49"/>
      <c r="I559" s="49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  <c r="Y559" s="49"/>
      <c r="Z559" s="49"/>
    </row>
    <row r="560" spans="1:26" ht="15.75" customHeight="1" x14ac:dyDescent="0.2">
      <c r="A560" s="49"/>
      <c r="B560" s="49"/>
      <c r="C560" s="49"/>
      <c r="D560" s="49"/>
      <c r="E560" s="49"/>
      <c r="F560" s="49"/>
      <c r="G560" s="49"/>
      <c r="H560" s="49"/>
      <c r="I560" s="49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  <c r="Y560" s="49"/>
      <c r="Z560" s="49"/>
    </row>
    <row r="561" spans="1:26" ht="15.75" customHeight="1" x14ac:dyDescent="0.2">
      <c r="A561" s="49"/>
      <c r="B561" s="49"/>
      <c r="C561" s="49"/>
      <c r="D561" s="49"/>
      <c r="E561" s="49"/>
      <c r="F561" s="49"/>
      <c r="G561" s="49"/>
      <c r="H561" s="49"/>
      <c r="I561" s="49"/>
      <c r="J561" s="49"/>
      <c r="K561" s="49"/>
      <c r="L561" s="49"/>
      <c r="M561" s="49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49"/>
      <c r="Y561" s="49"/>
      <c r="Z561" s="49"/>
    </row>
    <row r="562" spans="1:26" ht="15.75" customHeight="1" x14ac:dyDescent="0.2">
      <c r="A562" s="49"/>
      <c r="B562" s="49"/>
      <c r="C562" s="49"/>
      <c r="D562" s="49"/>
      <c r="E562" s="49"/>
      <c r="F562" s="49"/>
      <c r="G562" s="49"/>
      <c r="H562" s="49"/>
      <c r="I562" s="49"/>
      <c r="J562" s="49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49"/>
      <c r="Y562" s="49"/>
      <c r="Z562" s="49"/>
    </row>
    <row r="563" spans="1:26" ht="15.75" customHeight="1" x14ac:dyDescent="0.2">
      <c r="A563" s="49"/>
      <c r="B563" s="49"/>
      <c r="C563" s="49"/>
      <c r="D563" s="49"/>
      <c r="E563" s="49"/>
      <c r="F563" s="49"/>
      <c r="G563" s="49"/>
      <c r="H563" s="49"/>
      <c r="I563" s="49"/>
      <c r="J563" s="49"/>
      <c r="K563" s="49"/>
      <c r="L563" s="49"/>
      <c r="M563" s="49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49"/>
      <c r="Y563" s="49"/>
      <c r="Z563" s="49"/>
    </row>
    <row r="564" spans="1:26" ht="15.75" customHeight="1" x14ac:dyDescent="0.2">
      <c r="A564" s="49"/>
      <c r="B564" s="49"/>
      <c r="C564" s="49"/>
      <c r="D564" s="49"/>
      <c r="E564" s="49"/>
      <c r="F564" s="49"/>
      <c r="G564" s="49"/>
      <c r="H564" s="49"/>
      <c r="I564" s="49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  <c r="Y564" s="49"/>
      <c r="Z564" s="49"/>
    </row>
    <row r="565" spans="1:26" ht="15.75" customHeight="1" x14ac:dyDescent="0.2">
      <c r="A565" s="49"/>
      <c r="B565" s="49"/>
      <c r="C565" s="49"/>
      <c r="D565" s="49"/>
      <c r="E565" s="49"/>
      <c r="F565" s="49"/>
      <c r="G565" s="49"/>
      <c r="H565" s="49"/>
      <c r="I565" s="49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  <c r="Y565" s="49"/>
      <c r="Z565" s="49"/>
    </row>
    <row r="566" spans="1:26" ht="15.75" customHeight="1" x14ac:dyDescent="0.2">
      <c r="A566" s="49"/>
      <c r="B566" s="49"/>
      <c r="C566" s="49"/>
      <c r="D566" s="49"/>
      <c r="E566" s="49"/>
      <c r="F566" s="49"/>
      <c r="G566" s="49"/>
      <c r="H566" s="49"/>
      <c r="I566" s="49"/>
      <c r="J566" s="49"/>
      <c r="K566" s="49"/>
      <c r="L566" s="49"/>
      <c r="M566" s="49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49"/>
      <c r="Y566" s="49"/>
      <c r="Z566" s="49"/>
    </row>
    <row r="567" spans="1:26" ht="15.75" customHeight="1" x14ac:dyDescent="0.2">
      <c r="A567" s="49"/>
      <c r="B567" s="49"/>
      <c r="C567" s="49"/>
      <c r="D567" s="49"/>
      <c r="E567" s="49"/>
      <c r="F567" s="49"/>
      <c r="G567" s="49"/>
      <c r="H567" s="49"/>
      <c r="I567" s="49"/>
      <c r="J567" s="49"/>
      <c r="K567" s="49"/>
      <c r="L567" s="49"/>
      <c r="M567" s="49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49"/>
      <c r="Y567" s="49"/>
      <c r="Z567" s="49"/>
    </row>
    <row r="568" spans="1:26" ht="15.75" customHeight="1" x14ac:dyDescent="0.2">
      <c r="A568" s="49"/>
      <c r="B568" s="49"/>
      <c r="C568" s="49"/>
      <c r="D568" s="49"/>
      <c r="E568" s="49"/>
      <c r="F568" s="49"/>
      <c r="G568" s="49"/>
      <c r="H568" s="49"/>
      <c r="I568" s="49"/>
      <c r="J568" s="49"/>
      <c r="K568" s="49"/>
      <c r="L568" s="49"/>
      <c r="M568" s="49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49"/>
      <c r="Y568" s="49"/>
      <c r="Z568" s="49"/>
    </row>
    <row r="569" spans="1:26" ht="15.75" customHeight="1" x14ac:dyDescent="0.2">
      <c r="A569" s="49"/>
      <c r="B569" s="49"/>
      <c r="C569" s="49"/>
      <c r="D569" s="49"/>
      <c r="E569" s="49"/>
      <c r="F569" s="49"/>
      <c r="G569" s="49"/>
      <c r="H569" s="49"/>
      <c r="I569" s="49"/>
      <c r="J569" s="49"/>
      <c r="K569" s="49"/>
      <c r="L569" s="49"/>
      <c r="M569" s="49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49"/>
      <c r="Y569" s="49"/>
      <c r="Z569" s="49"/>
    </row>
    <row r="570" spans="1:26" ht="15.75" customHeight="1" x14ac:dyDescent="0.2">
      <c r="A570" s="49"/>
      <c r="B570" s="49"/>
      <c r="C570" s="49"/>
      <c r="D570" s="49"/>
      <c r="E570" s="49"/>
      <c r="F570" s="49"/>
      <c r="G570" s="49"/>
      <c r="H570" s="49"/>
      <c r="I570" s="49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49"/>
      <c r="Y570" s="49"/>
      <c r="Z570" s="49"/>
    </row>
    <row r="571" spans="1:26" ht="15.75" customHeight="1" x14ac:dyDescent="0.2">
      <c r="A571" s="49"/>
      <c r="B571" s="49"/>
      <c r="C571" s="49"/>
      <c r="D571" s="49"/>
      <c r="E571" s="49"/>
      <c r="F571" s="49"/>
      <c r="G571" s="49"/>
      <c r="H571" s="49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  <c r="Y571" s="49"/>
      <c r="Z571" s="49"/>
    </row>
    <row r="572" spans="1:26" ht="15.75" customHeight="1" x14ac:dyDescent="0.2">
      <c r="A572" s="49"/>
      <c r="B572" s="49"/>
      <c r="C572" s="49"/>
      <c r="D572" s="49"/>
      <c r="E572" s="49"/>
      <c r="F572" s="49"/>
      <c r="G572" s="49"/>
      <c r="H572" s="49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  <c r="Y572" s="49"/>
      <c r="Z572" s="49"/>
    </row>
    <row r="573" spans="1:26" ht="15.75" customHeight="1" x14ac:dyDescent="0.2">
      <c r="A573" s="49"/>
      <c r="B573" s="49"/>
      <c r="C573" s="49"/>
      <c r="D573" s="49"/>
      <c r="E573" s="49"/>
      <c r="F573" s="49"/>
      <c r="G573" s="49"/>
      <c r="H573" s="49"/>
      <c r="I573" s="49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49"/>
      <c r="Y573" s="49"/>
      <c r="Z573" s="49"/>
    </row>
    <row r="574" spans="1:26" ht="15.75" customHeight="1" x14ac:dyDescent="0.2">
      <c r="A574" s="49"/>
      <c r="B574" s="49"/>
      <c r="C574" s="49"/>
      <c r="D574" s="49"/>
      <c r="E574" s="49"/>
      <c r="F574" s="49"/>
      <c r="G574" s="49"/>
      <c r="H574" s="49"/>
      <c r="I574" s="49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49"/>
      <c r="Y574" s="49"/>
      <c r="Z574" s="49"/>
    </row>
    <row r="575" spans="1:26" ht="15.75" customHeight="1" x14ac:dyDescent="0.2">
      <c r="A575" s="49"/>
      <c r="B575" s="49"/>
      <c r="C575" s="49"/>
      <c r="D575" s="49"/>
      <c r="E575" s="49"/>
      <c r="F575" s="49"/>
      <c r="G575" s="49"/>
      <c r="H575" s="49"/>
      <c r="I575" s="49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49"/>
      <c r="Y575" s="49"/>
      <c r="Z575" s="49"/>
    </row>
    <row r="576" spans="1:26" ht="15.75" customHeight="1" x14ac:dyDescent="0.2">
      <c r="A576" s="49"/>
      <c r="B576" s="49"/>
      <c r="C576" s="49"/>
      <c r="D576" s="49"/>
      <c r="E576" s="49"/>
      <c r="F576" s="49"/>
      <c r="G576" s="49"/>
      <c r="H576" s="49"/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  <c r="Y576" s="49"/>
      <c r="Z576" s="49"/>
    </row>
    <row r="577" spans="1:26" ht="15.75" customHeight="1" x14ac:dyDescent="0.2">
      <c r="A577" s="49"/>
      <c r="B577" s="49"/>
      <c r="C577" s="49"/>
      <c r="D577" s="49"/>
      <c r="E577" s="49"/>
      <c r="F577" s="49"/>
      <c r="G577" s="49"/>
      <c r="H577" s="49"/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  <c r="Y577" s="49"/>
      <c r="Z577" s="49"/>
    </row>
    <row r="578" spans="1:26" ht="15.75" customHeight="1" x14ac:dyDescent="0.2">
      <c r="A578" s="49"/>
      <c r="B578" s="49"/>
      <c r="C578" s="49"/>
      <c r="D578" s="49"/>
      <c r="E578" s="49"/>
      <c r="F578" s="49"/>
      <c r="G578" s="49"/>
      <c r="H578" s="49"/>
      <c r="I578" s="49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49"/>
      <c r="Y578" s="49"/>
      <c r="Z578" s="49"/>
    </row>
    <row r="579" spans="1:26" ht="15.75" customHeight="1" x14ac:dyDescent="0.2">
      <c r="A579" s="49"/>
      <c r="B579" s="49"/>
      <c r="C579" s="49"/>
      <c r="D579" s="49"/>
      <c r="E579" s="49"/>
      <c r="F579" s="49"/>
      <c r="G579" s="49"/>
      <c r="H579" s="49"/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  <c r="Y579" s="49"/>
      <c r="Z579" s="49"/>
    </row>
    <row r="580" spans="1:26" ht="15.75" customHeight="1" x14ac:dyDescent="0.2">
      <c r="A580" s="49"/>
      <c r="B580" s="49"/>
      <c r="C580" s="49"/>
      <c r="D580" s="49"/>
      <c r="E580" s="49"/>
      <c r="F580" s="49"/>
      <c r="G580" s="49"/>
      <c r="H580" s="49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  <c r="Y580" s="49"/>
      <c r="Z580" s="49"/>
    </row>
    <row r="581" spans="1:26" ht="15.75" customHeight="1" x14ac:dyDescent="0.2">
      <c r="A581" s="49"/>
      <c r="B581" s="49"/>
      <c r="C581" s="49"/>
      <c r="D581" s="49"/>
      <c r="E581" s="49"/>
      <c r="F581" s="49"/>
      <c r="G581" s="49"/>
      <c r="H581" s="49"/>
      <c r="I581" s="49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49"/>
      <c r="Y581" s="49"/>
      <c r="Z581" s="49"/>
    </row>
    <row r="582" spans="1:26" ht="15.75" customHeight="1" x14ac:dyDescent="0.2">
      <c r="A582" s="49"/>
      <c r="B582" s="49"/>
      <c r="C582" s="49"/>
      <c r="D582" s="49"/>
      <c r="E582" s="49"/>
      <c r="F582" s="49"/>
      <c r="G582" s="49"/>
      <c r="H582" s="49"/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  <c r="Y582" s="49"/>
      <c r="Z582" s="49"/>
    </row>
    <row r="583" spans="1:26" ht="15.75" customHeight="1" x14ac:dyDescent="0.2">
      <c r="A583" s="49"/>
      <c r="B583" s="49"/>
      <c r="C583" s="49"/>
      <c r="D583" s="49"/>
      <c r="E583" s="49"/>
      <c r="F583" s="49"/>
      <c r="G583" s="49"/>
      <c r="H583" s="49"/>
      <c r="I583" s="49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  <c r="Y583" s="49"/>
      <c r="Z583" s="49"/>
    </row>
    <row r="584" spans="1:26" ht="15.75" customHeight="1" x14ac:dyDescent="0.2">
      <c r="A584" s="49"/>
      <c r="B584" s="49"/>
      <c r="C584" s="49"/>
      <c r="D584" s="49"/>
      <c r="E584" s="49"/>
      <c r="F584" s="49"/>
      <c r="G584" s="49"/>
      <c r="H584" s="49"/>
      <c r="I584" s="49"/>
      <c r="J584" s="49"/>
      <c r="K584" s="49"/>
      <c r="L584" s="49"/>
      <c r="M584" s="49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49"/>
      <c r="Y584" s="49"/>
      <c r="Z584" s="49"/>
    </row>
    <row r="585" spans="1:26" ht="15.75" customHeight="1" x14ac:dyDescent="0.2">
      <c r="A585" s="49"/>
      <c r="B585" s="49"/>
      <c r="C585" s="49"/>
      <c r="D585" s="49"/>
      <c r="E585" s="49"/>
      <c r="F585" s="49"/>
      <c r="G585" s="49"/>
      <c r="H585" s="49"/>
      <c r="I585" s="49"/>
      <c r="J585" s="49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49"/>
      <c r="Y585" s="49"/>
      <c r="Z585" s="49"/>
    </row>
    <row r="586" spans="1:26" ht="15.75" customHeight="1" x14ac:dyDescent="0.2">
      <c r="A586" s="49"/>
      <c r="B586" s="49"/>
      <c r="C586" s="49"/>
      <c r="D586" s="49"/>
      <c r="E586" s="49"/>
      <c r="F586" s="49"/>
      <c r="G586" s="49"/>
      <c r="H586" s="49"/>
      <c r="I586" s="49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  <c r="Y586" s="49"/>
      <c r="Z586" s="49"/>
    </row>
    <row r="587" spans="1:26" ht="15.75" customHeight="1" x14ac:dyDescent="0.2">
      <c r="A587" s="49"/>
      <c r="B587" s="49"/>
      <c r="C587" s="49"/>
      <c r="D587" s="49"/>
      <c r="E587" s="49"/>
      <c r="F587" s="49"/>
      <c r="G587" s="49"/>
      <c r="H587" s="49"/>
      <c r="I587" s="49"/>
      <c r="J587" s="49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49"/>
      <c r="Y587" s="49"/>
      <c r="Z587" s="49"/>
    </row>
    <row r="588" spans="1:26" ht="15.75" customHeight="1" x14ac:dyDescent="0.2">
      <c r="A588" s="49"/>
      <c r="B588" s="49"/>
      <c r="C588" s="49"/>
      <c r="D588" s="49"/>
      <c r="E588" s="49"/>
      <c r="F588" s="49"/>
      <c r="G588" s="49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  <c r="Y588" s="49"/>
      <c r="Z588" s="49"/>
    </row>
    <row r="589" spans="1:26" ht="15.75" customHeight="1" x14ac:dyDescent="0.2">
      <c r="A589" s="49"/>
      <c r="B589" s="49"/>
      <c r="C589" s="49"/>
      <c r="D589" s="49"/>
      <c r="E589" s="49"/>
      <c r="F589" s="49"/>
      <c r="G589" s="49"/>
      <c r="H589" s="49"/>
      <c r="I589" s="49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  <c r="Y589" s="49"/>
      <c r="Z589" s="49"/>
    </row>
    <row r="590" spans="1:26" ht="15.75" customHeight="1" x14ac:dyDescent="0.2">
      <c r="A590" s="49"/>
      <c r="B590" s="49"/>
      <c r="C590" s="49"/>
      <c r="D590" s="49"/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  <c r="Z590" s="49"/>
    </row>
    <row r="591" spans="1:26" ht="15.75" customHeight="1" x14ac:dyDescent="0.2">
      <c r="A591" s="49"/>
      <c r="B591" s="49"/>
      <c r="C591" s="49"/>
      <c r="D591" s="49"/>
      <c r="E591" s="49"/>
      <c r="F591" s="49"/>
      <c r="G591" s="49"/>
      <c r="H591" s="49"/>
      <c r="I591" s="49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  <c r="Y591" s="49"/>
      <c r="Z591" s="49"/>
    </row>
    <row r="592" spans="1:26" ht="15.75" customHeight="1" x14ac:dyDescent="0.2">
      <c r="A592" s="49"/>
      <c r="B592" s="49"/>
      <c r="C592" s="49"/>
      <c r="D592" s="49"/>
      <c r="E592" s="49"/>
      <c r="F592" s="49"/>
      <c r="G592" s="49"/>
      <c r="H592" s="49"/>
      <c r="I592" s="49"/>
      <c r="J592" s="49"/>
      <c r="K592" s="49"/>
      <c r="L592" s="49"/>
      <c r="M592" s="49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49"/>
      <c r="Y592" s="49"/>
      <c r="Z592" s="49"/>
    </row>
    <row r="593" spans="1:26" ht="15.75" customHeight="1" x14ac:dyDescent="0.2">
      <c r="A593" s="49"/>
      <c r="B593" s="49"/>
      <c r="C593" s="49"/>
      <c r="D593" s="49"/>
      <c r="E593" s="49"/>
      <c r="F593" s="49"/>
      <c r="G593" s="49"/>
      <c r="H593" s="49"/>
      <c r="I593" s="49"/>
      <c r="J593" s="49"/>
      <c r="K593" s="49"/>
      <c r="L593" s="49"/>
      <c r="M593" s="49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49"/>
      <c r="Y593" s="49"/>
      <c r="Z593" s="49"/>
    </row>
    <row r="594" spans="1:26" ht="15.75" customHeight="1" x14ac:dyDescent="0.2">
      <c r="A594" s="49"/>
      <c r="B594" s="49"/>
      <c r="C594" s="49"/>
      <c r="D594" s="49"/>
      <c r="E594" s="49"/>
      <c r="F594" s="49"/>
      <c r="G594" s="49"/>
      <c r="H594" s="49"/>
      <c r="I594" s="49"/>
      <c r="J594" s="49"/>
      <c r="K594" s="49"/>
      <c r="L594" s="49"/>
      <c r="M594" s="49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  <c r="Y594" s="49"/>
      <c r="Z594" s="49"/>
    </row>
    <row r="595" spans="1:26" ht="15.75" customHeight="1" x14ac:dyDescent="0.2">
      <c r="A595" s="49"/>
      <c r="B595" s="49"/>
      <c r="C595" s="49"/>
      <c r="D595" s="49"/>
      <c r="E595" s="49"/>
      <c r="F595" s="49"/>
      <c r="G595" s="49"/>
      <c r="H595" s="49"/>
      <c r="I595" s="49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  <c r="Y595" s="49"/>
      <c r="Z595" s="49"/>
    </row>
    <row r="596" spans="1:26" ht="15.75" customHeight="1" x14ac:dyDescent="0.2">
      <c r="A596" s="49"/>
      <c r="B596" s="49"/>
      <c r="C596" s="49"/>
      <c r="D596" s="49"/>
      <c r="E596" s="49"/>
      <c r="F596" s="49"/>
      <c r="G596" s="49"/>
      <c r="H596" s="49"/>
      <c r="I596" s="49"/>
      <c r="J596" s="49"/>
      <c r="K596" s="49"/>
      <c r="L596" s="49"/>
      <c r="M596" s="49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49"/>
      <c r="Y596" s="49"/>
      <c r="Z596" s="49"/>
    </row>
    <row r="597" spans="1:26" ht="15.75" customHeight="1" x14ac:dyDescent="0.2">
      <c r="A597" s="49"/>
      <c r="B597" s="49"/>
      <c r="C597" s="49"/>
      <c r="D597" s="49"/>
      <c r="E597" s="49"/>
      <c r="F597" s="49"/>
      <c r="G597" s="49"/>
      <c r="H597" s="49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  <c r="Y597" s="49"/>
      <c r="Z597" s="49"/>
    </row>
    <row r="598" spans="1:26" ht="15.75" customHeight="1" x14ac:dyDescent="0.2">
      <c r="A598" s="49"/>
      <c r="B598" s="49"/>
      <c r="C598" s="49"/>
      <c r="D598" s="49"/>
      <c r="E598" s="49"/>
      <c r="F598" s="49"/>
      <c r="G598" s="49"/>
      <c r="H598" s="49"/>
      <c r="I598" s="49"/>
      <c r="J598" s="49"/>
      <c r="K598" s="49"/>
      <c r="L598" s="49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  <c r="Y598" s="49"/>
      <c r="Z598" s="49"/>
    </row>
    <row r="599" spans="1:26" ht="15.75" customHeight="1" x14ac:dyDescent="0.2">
      <c r="A599" s="49"/>
      <c r="B599" s="49"/>
      <c r="C599" s="49"/>
      <c r="D599" s="49"/>
      <c r="E599" s="49"/>
      <c r="F599" s="49"/>
      <c r="G599" s="49"/>
      <c r="H599" s="49"/>
      <c r="I599" s="49"/>
      <c r="J599" s="49"/>
      <c r="K599" s="49"/>
      <c r="L599" s="49"/>
      <c r="M599" s="49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49"/>
      <c r="Y599" s="49"/>
      <c r="Z599" s="49"/>
    </row>
    <row r="600" spans="1:26" ht="15.75" customHeight="1" x14ac:dyDescent="0.2">
      <c r="A600" s="49"/>
      <c r="B600" s="49"/>
      <c r="C600" s="49"/>
      <c r="D600" s="49"/>
      <c r="E600" s="4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  <c r="Y600" s="49"/>
      <c r="Z600" s="49"/>
    </row>
    <row r="601" spans="1:26" ht="15.75" customHeight="1" x14ac:dyDescent="0.2">
      <c r="A601" s="49"/>
      <c r="B601" s="49"/>
      <c r="C601" s="49"/>
      <c r="D601" s="49"/>
      <c r="E601" s="49"/>
      <c r="F601" s="49"/>
      <c r="G601" s="49"/>
      <c r="H601" s="49"/>
      <c r="I601" s="49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  <c r="Y601" s="49"/>
      <c r="Z601" s="49"/>
    </row>
    <row r="602" spans="1:26" ht="15.75" customHeight="1" x14ac:dyDescent="0.2">
      <c r="A602" s="49"/>
      <c r="B602" s="49"/>
      <c r="C602" s="49"/>
      <c r="D602" s="49"/>
      <c r="E602" s="49"/>
      <c r="F602" s="49"/>
      <c r="G602" s="49"/>
      <c r="H602" s="49"/>
      <c r="I602" s="49"/>
      <c r="J602" s="49"/>
      <c r="K602" s="49"/>
      <c r="L602" s="49"/>
      <c r="M602" s="49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49"/>
      <c r="Y602" s="49"/>
      <c r="Z602" s="49"/>
    </row>
    <row r="603" spans="1:26" ht="15.75" customHeight="1" x14ac:dyDescent="0.2">
      <c r="A603" s="49"/>
      <c r="B603" s="49"/>
      <c r="C603" s="49"/>
      <c r="D603" s="49"/>
      <c r="E603" s="4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  <c r="Z603" s="49"/>
    </row>
    <row r="604" spans="1:26" ht="15.75" customHeight="1" x14ac:dyDescent="0.2">
      <c r="A604" s="49"/>
      <c r="B604" s="49"/>
      <c r="C604" s="49"/>
      <c r="D604" s="49"/>
      <c r="E604" s="49"/>
      <c r="F604" s="49"/>
      <c r="G604" s="49"/>
      <c r="H604" s="49"/>
      <c r="I604" s="49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  <c r="Y604" s="49"/>
      <c r="Z604" s="49"/>
    </row>
    <row r="605" spans="1:26" ht="15.75" customHeight="1" x14ac:dyDescent="0.2">
      <c r="A605" s="49"/>
      <c r="B605" s="49"/>
      <c r="C605" s="49"/>
      <c r="D605" s="49"/>
      <c r="E605" s="49"/>
      <c r="F605" s="49"/>
      <c r="G605" s="49"/>
      <c r="H605" s="49"/>
      <c r="I605" s="49"/>
      <c r="J605" s="49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49"/>
      <c r="Y605" s="49"/>
      <c r="Z605" s="49"/>
    </row>
    <row r="606" spans="1:26" ht="15.75" customHeight="1" x14ac:dyDescent="0.2">
      <c r="A606" s="49"/>
      <c r="B606" s="49"/>
      <c r="C606" s="49"/>
      <c r="D606" s="49"/>
      <c r="E606" s="49"/>
      <c r="F606" s="49"/>
      <c r="G606" s="49"/>
      <c r="H606" s="49"/>
      <c r="I606" s="49"/>
      <c r="J606" s="49"/>
      <c r="K606" s="49"/>
      <c r="L606" s="49"/>
      <c r="M606" s="49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49"/>
      <c r="Y606" s="49"/>
      <c r="Z606" s="49"/>
    </row>
    <row r="607" spans="1:26" ht="15.75" customHeight="1" x14ac:dyDescent="0.2">
      <c r="A607" s="49"/>
      <c r="B607" s="49"/>
      <c r="C607" s="49"/>
      <c r="D607" s="49"/>
      <c r="E607" s="49"/>
      <c r="F607" s="49"/>
      <c r="G607" s="49"/>
      <c r="H607" s="49"/>
      <c r="I607" s="49"/>
      <c r="J607" s="49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49"/>
      <c r="Y607" s="49"/>
      <c r="Z607" s="49"/>
    </row>
    <row r="608" spans="1:26" ht="15.75" customHeight="1" x14ac:dyDescent="0.2">
      <c r="A608" s="49"/>
      <c r="B608" s="49"/>
      <c r="C608" s="49"/>
      <c r="D608" s="49"/>
      <c r="E608" s="49"/>
      <c r="F608" s="49"/>
      <c r="G608" s="49"/>
      <c r="H608" s="49"/>
      <c r="I608" s="49"/>
      <c r="J608" s="49"/>
      <c r="K608" s="49"/>
      <c r="L608" s="49"/>
      <c r="M608" s="49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49"/>
      <c r="Y608" s="49"/>
      <c r="Z608" s="49"/>
    </row>
    <row r="609" spans="1:26" ht="15.75" customHeight="1" x14ac:dyDescent="0.2">
      <c r="A609" s="49"/>
      <c r="B609" s="49"/>
      <c r="C609" s="49"/>
      <c r="D609" s="49"/>
      <c r="E609" s="49"/>
      <c r="F609" s="49"/>
      <c r="G609" s="49"/>
      <c r="H609" s="49"/>
      <c r="I609" s="49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  <c r="Z609" s="49"/>
    </row>
    <row r="610" spans="1:26" ht="15.75" customHeight="1" x14ac:dyDescent="0.2">
      <c r="A610" s="49"/>
      <c r="B610" s="49"/>
      <c r="C610" s="49"/>
      <c r="D610" s="49"/>
      <c r="E610" s="49"/>
      <c r="F610" s="49"/>
      <c r="G610" s="49"/>
      <c r="H610" s="49"/>
      <c r="I610" s="49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  <c r="Z610" s="49"/>
    </row>
    <row r="611" spans="1:26" ht="15.75" customHeight="1" x14ac:dyDescent="0.2">
      <c r="A611" s="49"/>
      <c r="B611" s="49"/>
      <c r="C611" s="49"/>
      <c r="D611" s="49"/>
      <c r="E611" s="49"/>
      <c r="F611" s="49"/>
      <c r="G611" s="49"/>
      <c r="H611" s="49"/>
      <c r="I611" s="49"/>
      <c r="J611" s="49"/>
      <c r="K611" s="49"/>
      <c r="L611" s="49"/>
      <c r="M611" s="4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  <c r="Y611" s="49"/>
      <c r="Z611" s="49"/>
    </row>
    <row r="612" spans="1:26" ht="15.75" customHeight="1" x14ac:dyDescent="0.2">
      <c r="A612" s="49"/>
      <c r="B612" s="49"/>
      <c r="C612" s="49"/>
      <c r="D612" s="49"/>
      <c r="E612" s="49"/>
      <c r="F612" s="49"/>
      <c r="G612" s="49"/>
      <c r="H612" s="49"/>
      <c r="I612" s="49"/>
      <c r="J612" s="49"/>
      <c r="K612" s="49"/>
      <c r="L612" s="49"/>
      <c r="M612" s="49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  <c r="Y612" s="49"/>
      <c r="Z612" s="49"/>
    </row>
    <row r="613" spans="1:26" ht="15.75" customHeight="1" x14ac:dyDescent="0.2">
      <c r="A613" s="49"/>
      <c r="B613" s="49"/>
      <c r="C613" s="49"/>
      <c r="D613" s="49"/>
      <c r="E613" s="49"/>
      <c r="F613" s="49"/>
      <c r="G613" s="49"/>
      <c r="H613" s="49"/>
      <c r="I613" s="49"/>
      <c r="J613" s="49"/>
      <c r="K613" s="49"/>
      <c r="L613" s="49"/>
      <c r="M613" s="49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49"/>
      <c r="Y613" s="49"/>
      <c r="Z613" s="49"/>
    </row>
    <row r="614" spans="1:26" ht="15.75" customHeight="1" x14ac:dyDescent="0.2">
      <c r="A614" s="49"/>
      <c r="B614" s="49"/>
      <c r="C614" s="49"/>
      <c r="D614" s="49"/>
      <c r="E614" s="49"/>
      <c r="F614" s="49"/>
      <c r="G614" s="49"/>
      <c r="H614" s="49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  <c r="Y614" s="49"/>
      <c r="Z614" s="49"/>
    </row>
    <row r="615" spans="1:26" ht="15.75" customHeight="1" x14ac:dyDescent="0.2">
      <c r="A615" s="49"/>
      <c r="B615" s="49"/>
      <c r="C615" s="49"/>
      <c r="D615" s="49"/>
      <c r="E615" s="49"/>
      <c r="F615" s="49"/>
      <c r="G615" s="49"/>
      <c r="H615" s="49"/>
      <c r="I615" s="49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  <c r="Z615" s="49"/>
    </row>
    <row r="616" spans="1:26" ht="15.75" customHeight="1" x14ac:dyDescent="0.2">
      <c r="A616" s="49"/>
      <c r="B616" s="49"/>
      <c r="C616" s="49"/>
      <c r="D616" s="49"/>
      <c r="E616" s="49"/>
      <c r="F616" s="49"/>
      <c r="G616" s="49"/>
      <c r="H616" s="49"/>
      <c r="I616" s="49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  <c r="Z616" s="49"/>
    </row>
    <row r="617" spans="1:26" ht="15.75" customHeight="1" x14ac:dyDescent="0.2">
      <c r="A617" s="49"/>
      <c r="B617" s="49"/>
      <c r="C617" s="49"/>
      <c r="D617" s="49"/>
      <c r="E617" s="49"/>
      <c r="F617" s="49"/>
      <c r="G617" s="49"/>
      <c r="H617" s="49"/>
      <c r="I617" s="49"/>
      <c r="J617" s="49"/>
      <c r="K617" s="49"/>
      <c r="L617" s="49"/>
      <c r="M617" s="4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  <c r="Y617" s="49"/>
      <c r="Z617" s="49"/>
    </row>
    <row r="618" spans="1:26" ht="15.75" customHeight="1" x14ac:dyDescent="0.2">
      <c r="A618" s="49"/>
      <c r="B618" s="49"/>
      <c r="C618" s="49"/>
      <c r="D618" s="49"/>
      <c r="E618" s="49"/>
      <c r="F618" s="49"/>
      <c r="G618" s="49"/>
      <c r="H618" s="49"/>
      <c r="I618" s="49"/>
      <c r="J618" s="49"/>
      <c r="K618" s="49"/>
      <c r="L618" s="49"/>
      <c r="M618" s="49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  <c r="Y618" s="49"/>
      <c r="Z618" s="49"/>
    </row>
    <row r="619" spans="1:26" ht="15.75" customHeight="1" x14ac:dyDescent="0.2">
      <c r="A619" s="49"/>
      <c r="B619" s="49"/>
      <c r="C619" s="49"/>
      <c r="D619" s="49"/>
      <c r="E619" s="49"/>
      <c r="F619" s="49"/>
      <c r="G619" s="49"/>
      <c r="H619" s="49"/>
      <c r="I619" s="49"/>
      <c r="J619" s="49"/>
      <c r="K619" s="49"/>
      <c r="L619" s="49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49"/>
      <c r="Y619" s="49"/>
      <c r="Z619" s="49"/>
    </row>
    <row r="620" spans="1:26" ht="15.75" customHeight="1" x14ac:dyDescent="0.2">
      <c r="A620" s="49"/>
      <c r="B620" s="49"/>
      <c r="C620" s="49"/>
      <c r="D620" s="49"/>
      <c r="E620" s="49"/>
      <c r="F620" s="49"/>
      <c r="G620" s="49"/>
      <c r="H620" s="49"/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  <c r="Y620" s="49"/>
      <c r="Z620" s="49"/>
    </row>
    <row r="621" spans="1:26" ht="15.75" customHeight="1" x14ac:dyDescent="0.2">
      <c r="A621" s="49"/>
      <c r="B621" s="49"/>
      <c r="C621" s="49"/>
      <c r="D621" s="49"/>
      <c r="E621" s="49"/>
      <c r="F621" s="49"/>
      <c r="G621" s="49"/>
      <c r="H621" s="49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  <c r="Y621" s="49"/>
      <c r="Z621" s="49"/>
    </row>
    <row r="622" spans="1:26" ht="15.75" customHeight="1" x14ac:dyDescent="0.2">
      <c r="A622" s="49"/>
      <c r="B622" s="49"/>
      <c r="C622" s="49"/>
      <c r="D622" s="49"/>
      <c r="E622" s="49"/>
      <c r="F622" s="49"/>
      <c r="G622" s="49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  <c r="Y622" s="49"/>
      <c r="Z622" s="49"/>
    </row>
    <row r="623" spans="1:26" ht="15.75" customHeight="1" x14ac:dyDescent="0.2">
      <c r="A623" s="49"/>
      <c r="B623" s="49"/>
      <c r="C623" s="49"/>
      <c r="D623" s="49"/>
      <c r="E623" s="49"/>
      <c r="F623" s="49"/>
      <c r="G623" s="49"/>
      <c r="H623" s="49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  <c r="Y623" s="49"/>
      <c r="Z623" s="49"/>
    </row>
    <row r="624" spans="1:26" ht="15.75" customHeight="1" x14ac:dyDescent="0.2">
      <c r="A624" s="49"/>
      <c r="B624" s="49"/>
      <c r="C624" s="49"/>
      <c r="D624" s="49"/>
      <c r="E624" s="49"/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</row>
    <row r="625" spans="1:26" ht="15.75" customHeight="1" x14ac:dyDescent="0.2">
      <c r="A625" s="49"/>
      <c r="B625" s="49"/>
      <c r="C625" s="49"/>
      <c r="D625" s="49"/>
      <c r="E625" s="49"/>
      <c r="F625" s="49"/>
      <c r="G625" s="49"/>
      <c r="H625" s="49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  <c r="Y625" s="49"/>
      <c r="Z625" s="49"/>
    </row>
    <row r="626" spans="1:26" ht="15.75" customHeight="1" x14ac:dyDescent="0.2">
      <c r="A626" s="49"/>
      <c r="B626" s="49"/>
      <c r="C626" s="49"/>
      <c r="D626" s="49"/>
      <c r="E626" s="49"/>
      <c r="F626" s="49"/>
      <c r="G626" s="49"/>
      <c r="H626" s="49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  <c r="Y626" s="49"/>
      <c r="Z626" s="49"/>
    </row>
    <row r="627" spans="1:26" ht="15.75" customHeight="1" x14ac:dyDescent="0.2">
      <c r="A627" s="49"/>
      <c r="B627" s="49"/>
      <c r="C627" s="49"/>
      <c r="D627" s="49"/>
      <c r="E627" s="49"/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  <c r="Y627" s="49"/>
      <c r="Z627" s="49"/>
    </row>
    <row r="628" spans="1:26" ht="15.75" customHeight="1" x14ac:dyDescent="0.2">
      <c r="A628" s="49"/>
      <c r="B628" s="49"/>
      <c r="C628" s="49"/>
      <c r="D628" s="4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  <c r="Y628" s="49"/>
      <c r="Z628" s="49"/>
    </row>
    <row r="629" spans="1:26" ht="15.75" customHeight="1" x14ac:dyDescent="0.2">
      <c r="A629" s="49"/>
      <c r="B629" s="49"/>
      <c r="C629" s="49"/>
      <c r="D629" s="49"/>
      <c r="E629" s="49"/>
      <c r="F629" s="49"/>
      <c r="G629" s="49"/>
      <c r="H629" s="49"/>
      <c r="I629" s="49"/>
      <c r="J629" s="49"/>
      <c r="K629" s="49"/>
      <c r="L629" s="49"/>
      <c r="M629" s="49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49"/>
      <c r="Y629" s="49"/>
      <c r="Z629" s="49"/>
    </row>
    <row r="630" spans="1:26" ht="15.75" customHeight="1" x14ac:dyDescent="0.2">
      <c r="A630" s="49"/>
      <c r="B630" s="49"/>
      <c r="C630" s="49"/>
      <c r="D630" s="49"/>
      <c r="E630" s="49"/>
      <c r="F630" s="49"/>
      <c r="G630" s="49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49"/>
      <c r="Y630" s="49"/>
      <c r="Z630" s="49"/>
    </row>
    <row r="631" spans="1:26" ht="15.75" customHeight="1" x14ac:dyDescent="0.2">
      <c r="A631" s="49"/>
      <c r="B631" s="49"/>
      <c r="C631" s="49"/>
      <c r="D631" s="49"/>
      <c r="E631" s="49"/>
      <c r="F631" s="49"/>
      <c r="G631" s="49"/>
      <c r="H631" s="49"/>
      <c r="I631" s="49"/>
      <c r="J631" s="49"/>
      <c r="K631" s="49"/>
      <c r="L631" s="49"/>
      <c r="M631" s="49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49"/>
      <c r="Y631" s="49"/>
      <c r="Z631" s="49"/>
    </row>
    <row r="632" spans="1:26" ht="15.75" customHeight="1" x14ac:dyDescent="0.2">
      <c r="A632" s="49"/>
      <c r="B632" s="49"/>
      <c r="C632" s="49"/>
      <c r="D632" s="49"/>
      <c r="E632" s="49"/>
      <c r="F632" s="49"/>
      <c r="G632" s="49"/>
      <c r="H632" s="49"/>
      <c r="I632" s="49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49"/>
      <c r="Y632" s="49"/>
      <c r="Z632" s="49"/>
    </row>
    <row r="633" spans="1:26" ht="15.75" customHeight="1" x14ac:dyDescent="0.2">
      <c r="A633" s="49"/>
      <c r="B633" s="49"/>
      <c r="C633" s="49"/>
      <c r="D633" s="49"/>
      <c r="E633" s="49"/>
      <c r="F633" s="49"/>
      <c r="G633" s="49"/>
      <c r="H633" s="49"/>
      <c r="I633" s="49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  <c r="Y633" s="49"/>
      <c r="Z633" s="49"/>
    </row>
    <row r="634" spans="1:26" ht="15.75" customHeight="1" x14ac:dyDescent="0.2">
      <c r="A634" s="49"/>
      <c r="B634" s="49"/>
      <c r="C634" s="49"/>
      <c r="D634" s="49"/>
      <c r="E634" s="49"/>
      <c r="F634" s="49"/>
      <c r="G634" s="49"/>
      <c r="H634" s="49"/>
      <c r="I634" s="49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49"/>
      <c r="Y634" s="49"/>
      <c r="Z634" s="49"/>
    </row>
    <row r="635" spans="1:26" ht="15.75" customHeight="1" x14ac:dyDescent="0.2">
      <c r="A635" s="49"/>
      <c r="B635" s="49"/>
      <c r="C635" s="49"/>
      <c r="D635" s="49"/>
      <c r="E635" s="49"/>
      <c r="F635" s="49"/>
      <c r="G635" s="49"/>
      <c r="H635" s="49"/>
      <c r="I635" s="49"/>
      <c r="J635" s="49"/>
      <c r="K635" s="49"/>
      <c r="L635" s="49"/>
      <c r="M635" s="49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49"/>
      <c r="Y635" s="49"/>
      <c r="Z635" s="49"/>
    </row>
    <row r="636" spans="1:26" ht="15.75" customHeight="1" x14ac:dyDescent="0.2">
      <c r="A636" s="49"/>
      <c r="B636" s="49"/>
      <c r="C636" s="49"/>
      <c r="D636" s="49"/>
      <c r="E636" s="49"/>
      <c r="F636" s="49"/>
      <c r="G636" s="49"/>
      <c r="H636" s="49"/>
      <c r="I636" s="49"/>
      <c r="J636" s="49"/>
      <c r="K636" s="49"/>
      <c r="L636" s="49"/>
      <c r="M636" s="49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49"/>
      <c r="Y636" s="49"/>
      <c r="Z636" s="49"/>
    </row>
    <row r="637" spans="1:26" ht="15.75" customHeight="1" x14ac:dyDescent="0.2">
      <c r="A637" s="49"/>
      <c r="B637" s="49"/>
      <c r="C637" s="49"/>
      <c r="D637" s="49"/>
      <c r="E637" s="49"/>
      <c r="F637" s="49"/>
      <c r="G637" s="49"/>
      <c r="H637" s="49"/>
      <c r="I637" s="49"/>
      <c r="J637" s="49"/>
      <c r="K637" s="49"/>
      <c r="L637" s="49"/>
      <c r="M637" s="49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49"/>
      <c r="Y637" s="49"/>
      <c r="Z637" s="49"/>
    </row>
    <row r="638" spans="1:26" ht="15.75" customHeight="1" x14ac:dyDescent="0.2">
      <c r="A638" s="49"/>
      <c r="B638" s="49"/>
      <c r="C638" s="49"/>
      <c r="D638" s="49"/>
      <c r="E638" s="49"/>
      <c r="F638" s="49"/>
      <c r="G638" s="49"/>
      <c r="H638" s="49"/>
      <c r="I638" s="49"/>
      <c r="J638" s="49"/>
      <c r="K638" s="49"/>
      <c r="L638" s="49"/>
      <c r="M638" s="49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49"/>
      <c r="Y638" s="49"/>
      <c r="Z638" s="49"/>
    </row>
    <row r="639" spans="1:26" ht="15.75" customHeight="1" x14ac:dyDescent="0.2">
      <c r="A639" s="49"/>
      <c r="B639" s="49"/>
      <c r="C639" s="49"/>
      <c r="D639" s="49"/>
      <c r="E639" s="49"/>
      <c r="F639" s="49"/>
      <c r="G639" s="49"/>
      <c r="H639" s="49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49"/>
      <c r="Y639" s="49"/>
      <c r="Z639" s="49"/>
    </row>
    <row r="640" spans="1:26" ht="15.75" customHeight="1" x14ac:dyDescent="0.2">
      <c r="A640" s="49"/>
      <c r="B640" s="49"/>
      <c r="C640" s="49"/>
      <c r="D640" s="49"/>
      <c r="E640" s="4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  <c r="Y640" s="49"/>
      <c r="Z640" s="49"/>
    </row>
    <row r="641" spans="1:26" ht="15.75" customHeight="1" x14ac:dyDescent="0.2">
      <c r="A641" s="49"/>
      <c r="B641" s="49"/>
      <c r="C641" s="49"/>
      <c r="D641" s="49"/>
      <c r="E641" s="49"/>
      <c r="F641" s="49"/>
      <c r="G641" s="49"/>
      <c r="H641" s="49"/>
      <c r="I641" s="49"/>
      <c r="J641" s="49"/>
      <c r="K641" s="49"/>
      <c r="L641" s="49"/>
      <c r="M641" s="49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49"/>
      <c r="Y641" s="49"/>
      <c r="Z641" s="49"/>
    </row>
    <row r="642" spans="1:26" ht="15.75" customHeight="1" x14ac:dyDescent="0.2">
      <c r="A642" s="49"/>
      <c r="B642" s="49"/>
      <c r="C642" s="49"/>
      <c r="D642" s="49"/>
      <c r="E642" s="49"/>
      <c r="F642" s="49"/>
      <c r="G642" s="49"/>
      <c r="H642" s="49"/>
      <c r="I642" s="49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49"/>
      <c r="Y642" s="49"/>
      <c r="Z642" s="49"/>
    </row>
    <row r="643" spans="1:26" ht="15.75" customHeight="1" x14ac:dyDescent="0.2">
      <c r="A643" s="49"/>
      <c r="B643" s="49"/>
      <c r="C643" s="49"/>
      <c r="D643" s="49"/>
      <c r="E643" s="49"/>
      <c r="F643" s="49"/>
      <c r="G643" s="49"/>
      <c r="H643" s="49"/>
      <c r="I643" s="49"/>
      <c r="J643" s="49"/>
      <c r="K643" s="49"/>
      <c r="L643" s="49"/>
      <c r="M643" s="49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49"/>
      <c r="Y643" s="49"/>
      <c r="Z643" s="49"/>
    </row>
    <row r="644" spans="1:26" ht="15.75" customHeight="1" x14ac:dyDescent="0.2">
      <c r="A644" s="49"/>
      <c r="B644" s="49"/>
      <c r="C644" s="49"/>
      <c r="D644" s="49"/>
      <c r="E644" s="49"/>
      <c r="F644" s="49"/>
      <c r="G644" s="49"/>
      <c r="H644" s="49"/>
      <c r="I644" s="49"/>
      <c r="J644" s="49"/>
      <c r="K644" s="49"/>
      <c r="L644" s="49"/>
      <c r="M644" s="49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49"/>
      <c r="Y644" s="49"/>
      <c r="Z644" s="49"/>
    </row>
    <row r="645" spans="1:26" ht="15.75" customHeight="1" x14ac:dyDescent="0.2">
      <c r="A645" s="49"/>
      <c r="B645" s="49"/>
      <c r="C645" s="49"/>
      <c r="D645" s="49"/>
      <c r="E645" s="4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  <c r="Y645" s="49"/>
      <c r="Z645" s="49"/>
    </row>
    <row r="646" spans="1:26" ht="15.75" customHeight="1" x14ac:dyDescent="0.2">
      <c r="A646" s="49"/>
      <c r="B646" s="49"/>
      <c r="C646" s="49"/>
      <c r="D646" s="49"/>
      <c r="E646" s="49"/>
      <c r="F646" s="49"/>
      <c r="G646" s="49"/>
      <c r="H646" s="49"/>
      <c r="I646" s="49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49"/>
      <c r="Y646" s="49"/>
      <c r="Z646" s="49"/>
    </row>
    <row r="647" spans="1:26" ht="15.75" customHeight="1" x14ac:dyDescent="0.2">
      <c r="A647" s="49"/>
      <c r="B647" s="49"/>
      <c r="C647" s="49"/>
      <c r="D647" s="49"/>
      <c r="E647" s="49"/>
      <c r="F647" s="49"/>
      <c r="G647" s="49"/>
      <c r="H647" s="49"/>
      <c r="I647" s="49"/>
      <c r="J647" s="49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49"/>
      <c r="Y647" s="49"/>
      <c r="Z647" s="49"/>
    </row>
    <row r="648" spans="1:26" ht="15.75" customHeight="1" x14ac:dyDescent="0.2">
      <c r="A648" s="49"/>
      <c r="B648" s="49"/>
      <c r="C648" s="49"/>
      <c r="D648" s="49"/>
      <c r="E648" s="49"/>
      <c r="F648" s="49"/>
      <c r="G648" s="49"/>
      <c r="H648" s="49"/>
      <c r="I648" s="49"/>
      <c r="J648" s="49"/>
      <c r="K648" s="49"/>
      <c r="L648" s="49"/>
      <c r="M648" s="49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49"/>
      <c r="Y648" s="49"/>
      <c r="Z648" s="49"/>
    </row>
    <row r="649" spans="1:26" ht="15.75" customHeight="1" x14ac:dyDescent="0.2">
      <c r="A649" s="49"/>
      <c r="B649" s="49"/>
      <c r="C649" s="49"/>
      <c r="D649" s="49"/>
      <c r="E649" s="49"/>
      <c r="F649" s="49"/>
      <c r="G649" s="49"/>
      <c r="H649" s="49"/>
      <c r="I649" s="49"/>
      <c r="J649" s="49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49"/>
      <c r="Y649" s="49"/>
      <c r="Z649" s="49"/>
    </row>
    <row r="650" spans="1:26" ht="15.75" customHeight="1" x14ac:dyDescent="0.2">
      <c r="A650" s="49"/>
      <c r="B650" s="49"/>
      <c r="C650" s="49"/>
      <c r="D650" s="49"/>
      <c r="E650" s="49"/>
      <c r="F650" s="49"/>
      <c r="G650" s="49"/>
      <c r="H650" s="49"/>
      <c r="I650" s="49"/>
      <c r="J650" s="49"/>
      <c r="K650" s="49"/>
      <c r="L650" s="49"/>
      <c r="M650" s="49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49"/>
      <c r="Y650" s="49"/>
      <c r="Z650" s="49"/>
    </row>
    <row r="651" spans="1:26" ht="15.75" customHeight="1" x14ac:dyDescent="0.2">
      <c r="A651" s="49"/>
      <c r="B651" s="49"/>
      <c r="C651" s="49"/>
      <c r="D651" s="49"/>
      <c r="E651" s="49"/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  <c r="Y651" s="49"/>
      <c r="Z651" s="49"/>
    </row>
    <row r="652" spans="1:26" ht="15.75" customHeight="1" x14ac:dyDescent="0.2">
      <c r="A652" s="49"/>
      <c r="B652" s="49"/>
      <c r="C652" s="49"/>
      <c r="D652" s="49"/>
      <c r="E652" s="49"/>
      <c r="F652" s="49"/>
      <c r="G652" s="49"/>
      <c r="H652" s="49"/>
      <c r="I652" s="49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49"/>
      <c r="Y652" s="49"/>
      <c r="Z652" s="49"/>
    </row>
    <row r="653" spans="1:26" ht="15.75" customHeight="1" x14ac:dyDescent="0.2">
      <c r="A653" s="49"/>
      <c r="B653" s="49"/>
      <c r="C653" s="49"/>
      <c r="D653" s="49"/>
      <c r="E653" s="49"/>
      <c r="F653" s="49"/>
      <c r="G653" s="49"/>
      <c r="H653" s="49"/>
      <c r="I653" s="49"/>
      <c r="J653" s="49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49"/>
      <c r="Y653" s="49"/>
      <c r="Z653" s="49"/>
    </row>
    <row r="654" spans="1:26" ht="15.75" customHeight="1" x14ac:dyDescent="0.2">
      <c r="A654" s="49"/>
      <c r="B654" s="49"/>
      <c r="C654" s="49"/>
      <c r="D654" s="49"/>
      <c r="E654" s="49"/>
      <c r="F654" s="49"/>
      <c r="G654" s="49"/>
      <c r="H654" s="49"/>
      <c r="I654" s="49"/>
      <c r="J654" s="49"/>
      <c r="K654" s="49"/>
      <c r="L654" s="49"/>
      <c r="M654" s="49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49"/>
      <c r="Y654" s="49"/>
      <c r="Z654" s="49"/>
    </row>
    <row r="655" spans="1:26" ht="15.75" customHeight="1" x14ac:dyDescent="0.2">
      <c r="A655" s="49"/>
      <c r="B655" s="49"/>
      <c r="C655" s="49"/>
      <c r="D655" s="49"/>
      <c r="E655" s="49"/>
      <c r="F655" s="49"/>
      <c r="G655" s="49"/>
      <c r="H655" s="49"/>
      <c r="I655" s="49"/>
      <c r="J655" s="49"/>
      <c r="K655" s="49"/>
      <c r="L655" s="49"/>
      <c r="M655" s="49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49"/>
      <c r="Y655" s="49"/>
      <c r="Z655" s="49"/>
    </row>
    <row r="656" spans="1:26" ht="15.75" customHeight="1" x14ac:dyDescent="0.2">
      <c r="A656" s="49"/>
      <c r="B656" s="49"/>
      <c r="C656" s="49"/>
      <c r="D656" s="49"/>
      <c r="E656" s="49"/>
      <c r="F656" s="49"/>
      <c r="G656" s="49"/>
      <c r="H656" s="49"/>
      <c r="I656" s="49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49"/>
      <c r="Y656" s="49"/>
      <c r="Z656" s="49"/>
    </row>
    <row r="657" spans="1:26" ht="15.75" customHeight="1" x14ac:dyDescent="0.2">
      <c r="A657" s="49"/>
      <c r="B657" s="49"/>
      <c r="C657" s="49"/>
      <c r="D657" s="49"/>
      <c r="E657" s="49"/>
      <c r="F657" s="49"/>
      <c r="G657" s="49"/>
      <c r="H657" s="49"/>
      <c r="I657" s="49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49"/>
      <c r="Y657" s="49"/>
      <c r="Z657" s="49"/>
    </row>
    <row r="658" spans="1:26" ht="15.75" customHeight="1" x14ac:dyDescent="0.2">
      <c r="A658" s="49"/>
      <c r="B658" s="49"/>
      <c r="C658" s="49"/>
      <c r="D658" s="49"/>
      <c r="E658" s="49"/>
      <c r="F658" s="49"/>
      <c r="G658" s="49"/>
      <c r="H658" s="49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  <c r="Y658" s="49"/>
      <c r="Z658" s="49"/>
    </row>
    <row r="659" spans="1:26" ht="15.75" customHeight="1" x14ac:dyDescent="0.2">
      <c r="A659" s="49"/>
      <c r="B659" s="49"/>
      <c r="C659" s="49"/>
      <c r="D659" s="49"/>
      <c r="E659" s="49"/>
      <c r="F659" s="49"/>
      <c r="G659" s="49"/>
      <c r="H659" s="49"/>
      <c r="I659" s="49"/>
      <c r="J659" s="49"/>
      <c r="K659" s="49"/>
      <c r="L659" s="49"/>
      <c r="M659" s="49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  <c r="Y659" s="49"/>
      <c r="Z659" s="49"/>
    </row>
    <row r="660" spans="1:26" ht="15.75" customHeight="1" x14ac:dyDescent="0.2">
      <c r="A660" s="49"/>
      <c r="B660" s="49"/>
      <c r="C660" s="49"/>
      <c r="D660" s="49"/>
      <c r="E660" s="4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  <c r="Z660" s="49"/>
    </row>
    <row r="661" spans="1:26" ht="15.75" customHeight="1" x14ac:dyDescent="0.2">
      <c r="A661" s="49"/>
      <c r="B661" s="49"/>
      <c r="C661" s="49"/>
      <c r="D661" s="49"/>
      <c r="E661" s="49"/>
      <c r="F661" s="49"/>
      <c r="G661" s="49"/>
      <c r="H661" s="49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  <c r="Y661" s="49"/>
      <c r="Z661" s="49"/>
    </row>
    <row r="662" spans="1:26" ht="15.75" customHeight="1" x14ac:dyDescent="0.2">
      <c r="A662" s="49"/>
      <c r="B662" s="49"/>
      <c r="C662" s="49"/>
      <c r="D662" s="49"/>
      <c r="E662" s="49"/>
      <c r="F662" s="49"/>
      <c r="G662" s="49"/>
      <c r="H662" s="49"/>
      <c r="I662" s="49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49"/>
      <c r="Y662" s="49"/>
      <c r="Z662" s="49"/>
    </row>
    <row r="663" spans="1:26" ht="15.75" customHeight="1" x14ac:dyDescent="0.2">
      <c r="A663" s="49"/>
      <c r="B663" s="49"/>
      <c r="C663" s="49"/>
      <c r="D663" s="49"/>
      <c r="E663" s="49"/>
      <c r="F663" s="49"/>
      <c r="G663" s="49"/>
      <c r="H663" s="49"/>
      <c r="I663" s="49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49"/>
      <c r="Y663" s="49"/>
      <c r="Z663" s="49"/>
    </row>
    <row r="664" spans="1:26" ht="15.75" customHeight="1" x14ac:dyDescent="0.2">
      <c r="A664" s="49"/>
      <c r="B664" s="49"/>
      <c r="C664" s="49"/>
      <c r="D664" s="49"/>
      <c r="E664" s="49"/>
      <c r="F664" s="49"/>
      <c r="G664" s="49"/>
      <c r="H664" s="49"/>
      <c r="I664" s="49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  <c r="Z664" s="49"/>
    </row>
    <row r="665" spans="1:26" ht="15.75" customHeight="1" x14ac:dyDescent="0.2">
      <c r="A665" s="49"/>
      <c r="B665" s="49"/>
      <c r="C665" s="49"/>
      <c r="D665" s="49"/>
      <c r="E665" s="49"/>
      <c r="F665" s="49"/>
      <c r="G665" s="49"/>
      <c r="H665" s="49"/>
      <c r="I665" s="49"/>
      <c r="J665" s="49"/>
      <c r="K665" s="49"/>
      <c r="L665" s="49"/>
      <c r="M665" s="49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  <c r="Y665" s="49"/>
      <c r="Z665" s="49"/>
    </row>
    <row r="666" spans="1:26" ht="15.75" customHeight="1" x14ac:dyDescent="0.2">
      <c r="A666" s="49"/>
      <c r="B666" s="49"/>
      <c r="C666" s="49"/>
      <c r="D666" s="49"/>
      <c r="E666" s="49"/>
      <c r="F666" s="49"/>
      <c r="G666" s="49"/>
      <c r="H666" s="49"/>
      <c r="I666" s="49"/>
      <c r="J666" s="49"/>
      <c r="K666" s="49"/>
      <c r="L666" s="49"/>
      <c r="M666" s="4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  <c r="Z666" s="49"/>
    </row>
    <row r="667" spans="1:26" ht="15.75" customHeight="1" x14ac:dyDescent="0.2">
      <c r="A667" s="49"/>
      <c r="B667" s="49"/>
      <c r="C667" s="49"/>
      <c r="D667" s="49"/>
      <c r="E667" s="4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  <c r="Z667" s="49"/>
    </row>
    <row r="668" spans="1:26" ht="15.75" customHeight="1" x14ac:dyDescent="0.2">
      <c r="A668" s="49"/>
      <c r="B668" s="49"/>
      <c r="C668" s="49"/>
      <c r="D668" s="49"/>
      <c r="E668" s="49"/>
      <c r="F668" s="49"/>
      <c r="G668" s="49"/>
      <c r="H668" s="49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  <c r="Z668" s="49"/>
    </row>
    <row r="669" spans="1:26" ht="15.75" customHeight="1" x14ac:dyDescent="0.2">
      <c r="A669" s="49"/>
      <c r="B669" s="49"/>
      <c r="C669" s="49"/>
      <c r="D669" s="49"/>
      <c r="E669" s="49"/>
      <c r="F669" s="49"/>
      <c r="G669" s="49"/>
      <c r="H669" s="49"/>
      <c r="I669" s="49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  <c r="Z669" s="49"/>
    </row>
    <row r="670" spans="1:26" ht="15.75" customHeight="1" x14ac:dyDescent="0.2">
      <c r="A670" s="49"/>
      <c r="B670" s="49"/>
      <c r="C670" s="49"/>
      <c r="D670" s="4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  <c r="Z670" s="49"/>
    </row>
    <row r="671" spans="1:26" ht="15.75" customHeight="1" x14ac:dyDescent="0.2">
      <c r="A671" s="49"/>
      <c r="B671" s="49"/>
      <c r="C671" s="49"/>
      <c r="D671" s="49"/>
      <c r="E671" s="49"/>
      <c r="F671" s="49"/>
      <c r="G671" s="49"/>
      <c r="H671" s="49"/>
      <c r="I671" s="49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  <c r="Z671" s="49"/>
    </row>
    <row r="672" spans="1:26" ht="15.75" customHeight="1" x14ac:dyDescent="0.2">
      <c r="A672" s="49"/>
      <c r="B672" s="49"/>
      <c r="C672" s="49"/>
      <c r="D672" s="49"/>
      <c r="E672" s="4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  <c r="Z672" s="49"/>
    </row>
    <row r="673" spans="1:26" ht="15.75" customHeight="1" x14ac:dyDescent="0.2">
      <c r="A673" s="49"/>
      <c r="B673" s="49"/>
      <c r="C673" s="49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</row>
    <row r="674" spans="1:26" ht="15.75" customHeight="1" x14ac:dyDescent="0.2">
      <c r="A674" s="49"/>
      <c r="B674" s="49"/>
      <c r="C674" s="49"/>
      <c r="D674" s="49"/>
      <c r="E674" s="49"/>
      <c r="F674" s="49"/>
      <c r="G674" s="49"/>
      <c r="H674" s="49"/>
      <c r="I674" s="49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  <c r="Y674" s="49"/>
      <c r="Z674" s="49"/>
    </row>
    <row r="675" spans="1:26" ht="15.75" customHeight="1" x14ac:dyDescent="0.2">
      <c r="A675" s="49"/>
      <c r="B675" s="49"/>
      <c r="C675" s="49"/>
      <c r="D675" s="49"/>
      <c r="E675" s="49"/>
      <c r="F675" s="49"/>
      <c r="G675" s="49"/>
      <c r="H675" s="49"/>
      <c r="I675" s="49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  <c r="Y675" s="49"/>
      <c r="Z675" s="49"/>
    </row>
    <row r="676" spans="1:26" ht="15.75" customHeight="1" x14ac:dyDescent="0.2">
      <c r="A676" s="49"/>
      <c r="B676" s="49"/>
      <c r="C676" s="49"/>
      <c r="D676" s="49"/>
      <c r="E676" s="49"/>
      <c r="F676" s="49"/>
      <c r="G676" s="49"/>
      <c r="H676" s="49"/>
      <c r="I676" s="49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49"/>
      <c r="Y676" s="49"/>
      <c r="Z676" s="49"/>
    </row>
    <row r="677" spans="1:26" ht="15.75" customHeight="1" x14ac:dyDescent="0.2">
      <c r="A677" s="49"/>
      <c r="B677" s="49"/>
      <c r="C677" s="49"/>
      <c r="D677" s="49"/>
      <c r="E677" s="49"/>
      <c r="F677" s="49"/>
      <c r="G677" s="49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49"/>
      <c r="Y677" s="49"/>
      <c r="Z677" s="49"/>
    </row>
    <row r="678" spans="1:26" ht="15.75" customHeight="1" x14ac:dyDescent="0.2">
      <c r="A678" s="49"/>
      <c r="B678" s="49"/>
      <c r="C678" s="49"/>
      <c r="D678" s="49"/>
      <c r="E678" s="49"/>
      <c r="F678" s="49"/>
      <c r="G678" s="49"/>
      <c r="H678" s="49"/>
      <c r="I678" s="49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49"/>
      <c r="Y678" s="49"/>
      <c r="Z678" s="49"/>
    </row>
    <row r="679" spans="1:26" ht="15.75" customHeight="1" x14ac:dyDescent="0.2">
      <c r="A679" s="49"/>
      <c r="B679" s="49"/>
      <c r="C679" s="49"/>
      <c r="D679" s="49"/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  <c r="Y679" s="49"/>
      <c r="Z679" s="49"/>
    </row>
    <row r="680" spans="1:26" ht="15.75" customHeight="1" x14ac:dyDescent="0.2">
      <c r="A680" s="49"/>
      <c r="B680" s="49"/>
      <c r="C680" s="49"/>
      <c r="D680" s="49"/>
      <c r="E680" s="4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  <c r="Y680" s="49"/>
      <c r="Z680" s="49"/>
    </row>
    <row r="681" spans="1:26" ht="15.75" customHeight="1" x14ac:dyDescent="0.2">
      <c r="A681" s="49"/>
      <c r="B681" s="49"/>
      <c r="C681" s="49"/>
      <c r="D681" s="49"/>
      <c r="E681" s="49"/>
      <c r="F681" s="49"/>
      <c r="G681" s="49"/>
      <c r="H681" s="49"/>
      <c r="I681" s="49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49"/>
      <c r="Y681" s="49"/>
      <c r="Z681" s="49"/>
    </row>
    <row r="682" spans="1:26" ht="15.75" customHeight="1" x14ac:dyDescent="0.2">
      <c r="A682" s="49"/>
      <c r="B682" s="49"/>
      <c r="C682" s="49"/>
      <c r="D682" s="49"/>
      <c r="E682" s="49"/>
      <c r="F682" s="49"/>
      <c r="G682" s="49"/>
      <c r="H682" s="49"/>
      <c r="I682" s="49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49"/>
      <c r="Y682" s="49"/>
      <c r="Z682" s="49"/>
    </row>
    <row r="683" spans="1:26" ht="15.75" customHeight="1" x14ac:dyDescent="0.2">
      <c r="A683" s="49"/>
      <c r="B683" s="49"/>
      <c r="C683" s="49"/>
      <c r="D683" s="49"/>
      <c r="E683" s="49"/>
      <c r="F683" s="49"/>
      <c r="G683" s="49"/>
      <c r="H683" s="49"/>
      <c r="I683" s="49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49"/>
      <c r="Y683" s="49"/>
      <c r="Z683" s="49"/>
    </row>
    <row r="684" spans="1:26" ht="15.75" customHeight="1" x14ac:dyDescent="0.2">
      <c r="A684" s="49"/>
      <c r="B684" s="49"/>
      <c r="C684" s="49"/>
      <c r="D684" s="49"/>
      <c r="E684" s="4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  <c r="Y684" s="49"/>
      <c r="Z684" s="49"/>
    </row>
    <row r="685" spans="1:26" ht="15.75" customHeight="1" x14ac:dyDescent="0.2">
      <c r="A685" s="49"/>
      <c r="B685" s="49"/>
      <c r="C685" s="49"/>
      <c r="D685" s="49"/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  <c r="Y685" s="49"/>
      <c r="Z685" s="49"/>
    </row>
    <row r="686" spans="1:26" ht="15.75" customHeight="1" x14ac:dyDescent="0.2">
      <c r="A686" s="49"/>
      <c r="B686" s="49"/>
      <c r="C686" s="49"/>
      <c r="D686" s="49"/>
      <c r="E686" s="49"/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  <c r="Y686" s="49"/>
      <c r="Z686" s="49"/>
    </row>
    <row r="687" spans="1:26" ht="15.75" customHeight="1" x14ac:dyDescent="0.2">
      <c r="A687" s="49"/>
      <c r="B687" s="49"/>
      <c r="C687" s="49"/>
      <c r="D687" s="49"/>
      <c r="E687" s="49"/>
      <c r="F687" s="49"/>
      <c r="G687" s="49"/>
      <c r="H687" s="49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  <c r="Y687" s="49"/>
      <c r="Z687" s="49"/>
    </row>
    <row r="688" spans="1:26" ht="15.75" customHeight="1" x14ac:dyDescent="0.2">
      <c r="A688" s="49"/>
      <c r="B688" s="49"/>
      <c r="C688" s="49"/>
      <c r="D688" s="49"/>
      <c r="E688" s="49"/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  <c r="Y688" s="49"/>
      <c r="Z688" s="49"/>
    </row>
    <row r="689" spans="1:26" ht="15.75" customHeight="1" x14ac:dyDescent="0.2">
      <c r="A689" s="49"/>
      <c r="B689" s="49"/>
      <c r="C689" s="49"/>
      <c r="D689" s="49"/>
      <c r="E689" s="49"/>
      <c r="F689" s="49"/>
      <c r="G689" s="49"/>
      <c r="H689" s="49"/>
      <c r="I689" s="49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  <c r="Y689" s="49"/>
      <c r="Z689" s="49"/>
    </row>
    <row r="690" spans="1:26" ht="15.75" customHeight="1" x14ac:dyDescent="0.2">
      <c r="A690" s="49"/>
      <c r="B690" s="49"/>
      <c r="C690" s="49"/>
      <c r="D690" s="49"/>
      <c r="E690" s="49"/>
      <c r="F690" s="49"/>
      <c r="G690" s="49"/>
      <c r="H690" s="49"/>
      <c r="I690" s="49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  <c r="Y690" s="49"/>
      <c r="Z690" s="49"/>
    </row>
    <row r="691" spans="1:26" ht="15.75" customHeight="1" x14ac:dyDescent="0.2">
      <c r="A691" s="49"/>
      <c r="B691" s="49"/>
      <c r="C691" s="49"/>
      <c r="D691" s="49"/>
      <c r="E691" s="4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  <c r="Z691" s="49"/>
    </row>
    <row r="692" spans="1:26" ht="15.75" customHeight="1" x14ac:dyDescent="0.2">
      <c r="A692" s="49"/>
      <c r="B692" s="49"/>
      <c r="C692" s="49"/>
      <c r="D692" s="49"/>
      <c r="E692" s="4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  <c r="Z692" s="49"/>
    </row>
    <row r="693" spans="1:26" ht="15.75" customHeight="1" x14ac:dyDescent="0.2">
      <c r="A693" s="49"/>
      <c r="B693" s="49"/>
      <c r="C693" s="49"/>
      <c r="D693" s="49"/>
      <c r="E693" s="49"/>
      <c r="F693" s="49"/>
      <c r="G693" s="49"/>
      <c r="H693" s="49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  <c r="Y693" s="49"/>
      <c r="Z693" s="49"/>
    </row>
    <row r="694" spans="1:26" ht="15.75" customHeight="1" x14ac:dyDescent="0.2">
      <c r="A694" s="49"/>
      <c r="B694" s="49"/>
      <c r="C694" s="49"/>
      <c r="D694" s="49"/>
      <c r="E694" s="49"/>
      <c r="F694" s="49"/>
      <c r="G694" s="49"/>
      <c r="H694" s="49"/>
      <c r="I694" s="49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  <c r="Y694" s="49"/>
      <c r="Z694" s="49"/>
    </row>
    <row r="695" spans="1:26" ht="15.75" customHeight="1" x14ac:dyDescent="0.2">
      <c r="A695" s="49"/>
      <c r="B695" s="49"/>
      <c r="C695" s="49"/>
      <c r="D695" s="49"/>
      <c r="E695" s="49"/>
      <c r="F695" s="49"/>
      <c r="G695" s="49"/>
      <c r="H695" s="49"/>
      <c r="I695" s="49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  <c r="Y695" s="49"/>
      <c r="Z695" s="49"/>
    </row>
    <row r="696" spans="1:26" ht="15.75" customHeight="1" x14ac:dyDescent="0.2">
      <c r="A696" s="49"/>
      <c r="B696" s="49"/>
      <c r="C696" s="49"/>
      <c r="D696" s="49"/>
      <c r="E696" s="49"/>
      <c r="F696" s="49"/>
      <c r="G696" s="49"/>
      <c r="H696" s="49"/>
      <c r="I696" s="49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  <c r="Y696" s="49"/>
      <c r="Z696" s="49"/>
    </row>
    <row r="697" spans="1:26" ht="15.75" customHeight="1" x14ac:dyDescent="0.2">
      <c r="A697" s="49"/>
      <c r="B697" s="49"/>
      <c r="C697" s="49"/>
      <c r="D697" s="49"/>
      <c r="E697" s="4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  <c r="Z697" s="49"/>
    </row>
    <row r="698" spans="1:26" ht="15.75" customHeight="1" x14ac:dyDescent="0.2">
      <c r="A698" s="49"/>
      <c r="B698" s="49"/>
      <c r="C698" s="49"/>
      <c r="D698" s="49"/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</row>
    <row r="699" spans="1:26" ht="15.75" customHeight="1" x14ac:dyDescent="0.2">
      <c r="A699" s="49"/>
      <c r="B699" s="49"/>
      <c r="C699" s="49"/>
      <c r="D699" s="49"/>
      <c r="E699" s="49"/>
      <c r="F699" s="49"/>
      <c r="G699" s="49"/>
      <c r="H699" s="49"/>
      <c r="I699" s="49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  <c r="Y699" s="49"/>
      <c r="Z699" s="49"/>
    </row>
    <row r="700" spans="1:26" ht="15.75" customHeight="1" x14ac:dyDescent="0.2">
      <c r="A700" s="49"/>
      <c r="B700" s="49"/>
      <c r="C700" s="49"/>
      <c r="D700" s="49"/>
      <c r="E700" s="4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  <c r="Z700" s="49"/>
    </row>
    <row r="701" spans="1:26" ht="15.75" customHeight="1" x14ac:dyDescent="0.2">
      <c r="A701" s="49"/>
      <c r="B701" s="49"/>
      <c r="C701" s="49"/>
      <c r="D701" s="49"/>
      <c r="E701" s="49"/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  <c r="Y701" s="49"/>
      <c r="Z701" s="49"/>
    </row>
    <row r="702" spans="1:26" ht="15.75" customHeight="1" x14ac:dyDescent="0.2">
      <c r="A702" s="49"/>
      <c r="B702" s="49"/>
      <c r="C702" s="49"/>
      <c r="D702" s="49"/>
      <c r="E702" s="49"/>
      <c r="F702" s="49"/>
      <c r="G702" s="49"/>
      <c r="H702" s="49"/>
      <c r="I702" s="49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49"/>
      <c r="Y702" s="49"/>
      <c r="Z702" s="49"/>
    </row>
    <row r="703" spans="1:26" ht="15.75" customHeight="1" x14ac:dyDescent="0.2">
      <c r="A703" s="49"/>
      <c r="B703" s="49"/>
      <c r="C703" s="49"/>
      <c r="D703" s="49"/>
      <c r="E703" s="49"/>
      <c r="F703" s="49"/>
      <c r="G703" s="49"/>
      <c r="H703" s="49"/>
      <c r="I703" s="49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  <c r="Y703" s="49"/>
      <c r="Z703" s="49"/>
    </row>
    <row r="704" spans="1:26" ht="15.75" customHeight="1" x14ac:dyDescent="0.2">
      <c r="A704" s="49"/>
      <c r="B704" s="49"/>
      <c r="C704" s="49"/>
      <c r="D704" s="49"/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  <c r="Z704" s="49"/>
    </row>
    <row r="705" spans="1:26" ht="15.75" customHeight="1" x14ac:dyDescent="0.2">
      <c r="A705" s="49"/>
      <c r="B705" s="49"/>
      <c r="C705" s="49"/>
      <c r="D705" s="49"/>
      <c r="E705" s="49"/>
      <c r="F705" s="49"/>
      <c r="G705" s="49"/>
      <c r="H705" s="49"/>
      <c r="I705" s="49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  <c r="Y705" s="49"/>
      <c r="Z705" s="49"/>
    </row>
    <row r="706" spans="1:26" ht="15.75" customHeight="1" x14ac:dyDescent="0.2">
      <c r="A706" s="49"/>
      <c r="B706" s="49"/>
      <c r="C706" s="49"/>
      <c r="D706" s="49"/>
      <c r="E706" s="49"/>
      <c r="F706" s="49"/>
      <c r="G706" s="49"/>
      <c r="H706" s="49"/>
      <c r="I706" s="49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  <c r="Y706" s="49"/>
      <c r="Z706" s="49"/>
    </row>
    <row r="707" spans="1:26" ht="15.75" customHeight="1" x14ac:dyDescent="0.2">
      <c r="A707" s="49"/>
      <c r="B707" s="49"/>
      <c r="C707" s="49"/>
      <c r="D707" s="49"/>
      <c r="E707" s="4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  <c r="Y707" s="49"/>
      <c r="Z707" s="49"/>
    </row>
    <row r="708" spans="1:26" ht="15.75" customHeight="1" x14ac:dyDescent="0.2">
      <c r="A708" s="49"/>
      <c r="B708" s="49"/>
      <c r="C708" s="49"/>
      <c r="D708" s="49"/>
      <c r="E708" s="49"/>
      <c r="F708" s="49"/>
      <c r="G708" s="49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  <c r="Y708" s="49"/>
      <c r="Z708" s="49"/>
    </row>
    <row r="709" spans="1:26" ht="15.75" customHeight="1" x14ac:dyDescent="0.2">
      <c r="A709" s="49"/>
      <c r="B709" s="49"/>
      <c r="C709" s="49"/>
      <c r="D709" s="49"/>
      <c r="E709" s="49"/>
      <c r="F709" s="49"/>
      <c r="G709" s="49"/>
      <c r="H709" s="49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  <c r="Y709" s="49"/>
      <c r="Z709" s="49"/>
    </row>
    <row r="710" spans="1:26" ht="15.75" customHeight="1" x14ac:dyDescent="0.2">
      <c r="A710" s="49"/>
      <c r="B710" s="49"/>
      <c r="C710" s="49"/>
      <c r="D710" s="49"/>
      <c r="E710" s="4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  <c r="Y710" s="49"/>
      <c r="Z710" s="49"/>
    </row>
    <row r="711" spans="1:26" ht="15.75" customHeight="1" x14ac:dyDescent="0.2">
      <c r="A711" s="49"/>
      <c r="B711" s="49"/>
      <c r="C711" s="49"/>
      <c r="D711" s="49"/>
      <c r="E711" s="49"/>
      <c r="F711" s="49"/>
      <c r="G711" s="49"/>
      <c r="H711" s="49"/>
      <c r="I711" s="49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  <c r="Y711" s="49"/>
      <c r="Z711" s="49"/>
    </row>
    <row r="712" spans="1:26" ht="15.75" customHeight="1" x14ac:dyDescent="0.2">
      <c r="A712" s="49"/>
      <c r="B712" s="49"/>
      <c r="C712" s="49"/>
      <c r="D712" s="49"/>
      <c r="E712" s="4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  <c r="Y712" s="49"/>
      <c r="Z712" s="49"/>
    </row>
    <row r="713" spans="1:26" ht="15.75" customHeight="1" x14ac:dyDescent="0.2">
      <c r="A713" s="49"/>
      <c r="B713" s="49"/>
      <c r="C713" s="49"/>
      <c r="D713" s="49"/>
      <c r="E713" s="49"/>
      <c r="F713" s="49"/>
      <c r="G713" s="49"/>
      <c r="H713" s="49"/>
      <c r="I713" s="49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  <c r="Y713" s="49"/>
      <c r="Z713" s="49"/>
    </row>
    <row r="714" spans="1:26" ht="15.75" customHeight="1" x14ac:dyDescent="0.2">
      <c r="A714" s="49"/>
      <c r="B714" s="49"/>
      <c r="C714" s="49"/>
      <c r="D714" s="49"/>
      <c r="E714" s="4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  <c r="Y714" s="49"/>
      <c r="Z714" s="49"/>
    </row>
    <row r="715" spans="1:26" ht="15.75" customHeight="1" x14ac:dyDescent="0.2">
      <c r="A715" s="49"/>
      <c r="B715" s="49"/>
      <c r="C715" s="49"/>
      <c r="D715" s="49"/>
      <c r="E715" s="49"/>
      <c r="F715" s="49"/>
      <c r="G715" s="49"/>
      <c r="H715" s="49"/>
      <c r="I715" s="49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  <c r="Y715" s="49"/>
      <c r="Z715" s="49"/>
    </row>
    <row r="716" spans="1:26" ht="15.75" customHeight="1" x14ac:dyDescent="0.2">
      <c r="A716" s="49"/>
      <c r="B716" s="49"/>
      <c r="C716" s="49"/>
      <c r="D716" s="49"/>
      <c r="E716" s="4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  <c r="Z716" s="49"/>
    </row>
    <row r="717" spans="1:26" ht="15.75" customHeight="1" x14ac:dyDescent="0.2">
      <c r="A717" s="49"/>
      <c r="B717" s="49"/>
      <c r="C717" s="49"/>
      <c r="D717" s="49"/>
      <c r="E717" s="49"/>
      <c r="F717" s="49"/>
      <c r="G717" s="49"/>
      <c r="H717" s="49"/>
      <c r="I717" s="49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  <c r="Y717" s="49"/>
      <c r="Z717" s="49"/>
    </row>
    <row r="718" spans="1:26" ht="15.75" customHeight="1" x14ac:dyDescent="0.2">
      <c r="A718" s="49"/>
      <c r="B718" s="49"/>
      <c r="C718" s="49"/>
      <c r="D718" s="49"/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  <c r="Y718" s="49"/>
      <c r="Z718" s="49"/>
    </row>
    <row r="719" spans="1:26" ht="15.75" customHeight="1" x14ac:dyDescent="0.2">
      <c r="A719" s="49"/>
      <c r="B719" s="49"/>
      <c r="C719" s="49"/>
      <c r="D719" s="49"/>
      <c r="E719" s="49"/>
      <c r="F719" s="49"/>
      <c r="G719" s="49"/>
      <c r="H719" s="49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  <c r="Y719" s="49"/>
      <c r="Z719" s="49"/>
    </row>
    <row r="720" spans="1:26" ht="15.75" customHeight="1" x14ac:dyDescent="0.2">
      <c r="A720" s="49"/>
      <c r="B720" s="49"/>
      <c r="C720" s="49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</row>
    <row r="721" spans="1:26" ht="15.75" customHeight="1" x14ac:dyDescent="0.2">
      <c r="A721" s="49"/>
      <c r="B721" s="49"/>
      <c r="C721" s="49"/>
      <c r="D721" s="49"/>
      <c r="E721" s="49"/>
      <c r="F721" s="49"/>
      <c r="G721" s="49"/>
      <c r="H721" s="49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  <c r="Y721" s="49"/>
      <c r="Z721" s="49"/>
    </row>
    <row r="722" spans="1:26" ht="15.75" customHeight="1" x14ac:dyDescent="0.2">
      <c r="A722" s="49"/>
      <c r="B722" s="49"/>
      <c r="C722" s="49"/>
      <c r="D722" s="49"/>
      <c r="E722" s="49"/>
      <c r="F722" s="49"/>
      <c r="G722" s="49"/>
      <c r="H722" s="49"/>
      <c r="I722" s="49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49"/>
      <c r="Y722" s="49"/>
      <c r="Z722" s="49"/>
    </row>
    <row r="723" spans="1:26" ht="15.75" customHeight="1" x14ac:dyDescent="0.2">
      <c r="A723" s="49"/>
      <c r="B723" s="49"/>
      <c r="C723" s="49"/>
      <c r="D723" s="49"/>
      <c r="E723" s="49"/>
      <c r="F723" s="49"/>
      <c r="G723" s="49"/>
      <c r="H723" s="49"/>
      <c r="I723" s="49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49"/>
      <c r="Y723" s="49"/>
      <c r="Z723" s="49"/>
    </row>
    <row r="724" spans="1:26" ht="15.75" customHeight="1" x14ac:dyDescent="0.2">
      <c r="A724" s="49"/>
      <c r="B724" s="49"/>
      <c r="C724" s="49"/>
      <c r="D724" s="49"/>
      <c r="E724" s="49"/>
      <c r="F724" s="49"/>
      <c r="G724" s="49"/>
      <c r="H724" s="49"/>
      <c r="I724" s="49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49"/>
      <c r="Y724" s="49"/>
      <c r="Z724" s="49"/>
    </row>
    <row r="725" spans="1:26" ht="15.75" customHeight="1" x14ac:dyDescent="0.2">
      <c r="A725" s="49"/>
      <c r="B725" s="49"/>
      <c r="C725" s="49"/>
      <c r="D725" s="49"/>
      <c r="E725" s="49"/>
      <c r="F725" s="49"/>
      <c r="G725" s="49"/>
      <c r="H725" s="49"/>
      <c r="I725" s="49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49"/>
      <c r="Y725" s="49"/>
      <c r="Z725" s="49"/>
    </row>
    <row r="726" spans="1:26" ht="15.75" customHeight="1" x14ac:dyDescent="0.2">
      <c r="A726" s="49"/>
      <c r="B726" s="49"/>
      <c r="C726" s="49"/>
      <c r="D726" s="49"/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9"/>
    </row>
    <row r="727" spans="1:26" ht="15.75" customHeight="1" x14ac:dyDescent="0.2">
      <c r="A727" s="49"/>
      <c r="B727" s="49"/>
      <c r="C727" s="49"/>
      <c r="D727" s="49"/>
      <c r="E727" s="4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  <c r="Y727" s="49"/>
      <c r="Z727" s="49"/>
    </row>
    <row r="728" spans="1:26" ht="15.75" customHeight="1" x14ac:dyDescent="0.2">
      <c r="A728" s="49"/>
      <c r="B728" s="49"/>
      <c r="C728" s="49"/>
      <c r="D728" s="49"/>
      <c r="E728" s="49"/>
      <c r="F728" s="49"/>
      <c r="G728" s="49"/>
      <c r="H728" s="49"/>
      <c r="I728" s="49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49"/>
      <c r="Y728" s="49"/>
      <c r="Z728" s="49"/>
    </row>
    <row r="729" spans="1:26" ht="15.75" customHeight="1" x14ac:dyDescent="0.2">
      <c r="A729" s="49"/>
      <c r="B729" s="49"/>
      <c r="C729" s="49"/>
      <c r="D729" s="49"/>
      <c r="E729" s="49"/>
      <c r="F729" s="49"/>
      <c r="G729" s="49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49"/>
      <c r="Y729" s="49"/>
      <c r="Z729" s="49"/>
    </row>
    <row r="730" spans="1:26" ht="15.75" customHeight="1" x14ac:dyDescent="0.2">
      <c r="A730" s="49"/>
      <c r="B730" s="49"/>
      <c r="C730" s="49"/>
      <c r="D730" s="49"/>
      <c r="E730" s="49"/>
      <c r="F730" s="49"/>
      <c r="G730" s="49"/>
      <c r="H730" s="49"/>
      <c r="I730" s="49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49"/>
      <c r="Y730" s="49"/>
      <c r="Z730" s="49"/>
    </row>
    <row r="731" spans="1:26" ht="15.75" customHeight="1" x14ac:dyDescent="0.2">
      <c r="A731" s="49"/>
      <c r="B731" s="49"/>
      <c r="C731" s="49"/>
      <c r="D731" s="49"/>
      <c r="E731" s="49"/>
      <c r="F731" s="49"/>
      <c r="G731" s="49"/>
      <c r="H731" s="49"/>
      <c r="I731" s="49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49"/>
      <c r="Y731" s="49"/>
      <c r="Z731" s="49"/>
    </row>
    <row r="732" spans="1:26" ht="15.75" customHeight="1" x14ac:dyDescent="0.2">
      <c r="A732" s="49"/>
      <c r="B732" s="49"/>
      <c r="C732" s="49"/>
      <c r="D732" s="49"/>
      <c r="E732" s="4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  <c r="Y732" s="49"/>
      <c r="Z732" s="49"/>
    </row>
    <row r="733" spans="1:26" ht="15.75" customHeight="1" x14ac:dyDescent="0.2">
      <c r="A733" s="49"/>
      <c r="B733" s="49"/>
      <c r="C733" s="49"/>
      <c r="D733" s="49"/>
      <c r="E733" s="4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  <c r="Y733" s="49"/>
      <c r="Z733" s="49"/>
    </row>
    <row r="734" spans="1:26" ht="15.75" customHeight="1" x14ac:dyDescent="0.2">
      <c r="A734" s="49"/>
      <c r="B734" s="49"/>
      <c r="C734" s="49"/>
      <c r="D734" s="49"/>
      <c r="E734" s="49"/>
      <c r="F734" s="49"/>
      <c r="G734" s="49"/>
      <c r="H734" s="49"/>
      <c r="I734" s="49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49"/>
      <c r="Y734" s="49"/>
      <c r="Z734" s="49"/>
    </row>
    <row r="735" spans="1:26" ht="15.75" customHeight="1" x14ac:dyDescent="0.2">
      <c r="A735" s="49"/>
      <c r="B735" s="49"/>
      <c r="C735" s="49"/>
      <c r="D735" s="49"/>
      <c r="E735" s="49"/>
      <c r="F735" s="49"/>
      <c r="G735" s="49"/>
      <c r="H735" s="49"/>
      <c r="I735" s="49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49"/>
      <c r="Y735" s="49"/>
      <c r="Z735" s="49"/>
    </row>
    <row r="736" spans="1:26" ht="15.75" customHeight="1" x14ac:dyDescent="0.2">
      <c r="A736" s="49"/>
      <c r="B736" s="49"/>
      <c r="C736" s="49"/>
      <c r="D736" s="49"/>
      <c r="E736" s="49"/>
      <c r="F736" s="49"/>
      <c r="G736" s="49"/>
      <c r="H736" s="49"/>
      <c r="I736" s="49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49"/>
      <c r="Y736" s="49"/>
      <c r="Z736" s="49"/>
    </row>
    <row r="737" spans="1:26" ht="15.75" customHeight="1" x14ac:dyDescent="0.2">
      <c r="A737" s="49"/>
      <c r="B737" s="49"/>
      <c r="C737" s="49"/>
      <c r="D737" s="49"/>
      <c r="E737" s="49"/>
      <c r="F737" s="49"/>
      <c r="G737" s="49"/>
      <c r="H737" s="49"/>
      <c r="I737" s="49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  <c r="Y737" s="49"/>
      <c r="Z737" s="49"/>
    </row>
    <row r="738" spans="1:26" ht="15.75" customHeight="1" x14ac:dyDescent="0.2">
      <c r="A738" s="49"/>
      <c r="B738" s="49"/>
      <c r="C738" s="49"/>
      <c r="D738" s="49"/>
      <c r="E738" s="4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  <c r="Y738" s="49"/>
      <c r="Z738" s="49"/>
    </row>
    <row r="739" spans="1:26" ht="15.75" customHeight="1" x14ac:dyDescent="0.2">
      <c r="A739" s="49"/>
      <c r="B739" s="49"/>
      <c r="C739" s="49"/>
      <c r="D739" s="49"/>
      <c r="E739" s="4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  <c r="Y739" s="49"/>
      <c r="Z739" s="49"/>
    </row>
    <row r="740" spans="1:26" ht="15.75" customHeight="1" x14ac:dyDescent="0.2">
      <c r="A740" s="49"/>
      <c r="B740" s="49"/>
      <c r="C740" s="49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</row>
    <row r="741" spans="1:26" ht="15.75" customHeight="1" x14ac:dyDescent="0.2">
      <c r="A741" s="49"/>
      <c r="B741" s="49"/>
      <c r="C741" s="49"/>
      <c r="D741" s="49"/>
      <c r="E741" s="49"/>
      <c r="F741" s="49"/>
      <c r="G741" s="49"/>
      <c r="H741" s="49"/>
      <c r="I741" s="49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  <c r="Y741" s="49"/>
      <c r="Z741" s="49"/>
    </row>
    <row r="742" spans="1:26" ht="15.75" customHeight="1" x14ac:dyDescent="0.2">
      <c r="A742" s="49"/>
      <c r="B742" s="49"/>
      <c r="C742" s="49"/>
      <c r="D742" s="49"/>
      <c r="E742" s="49"/>
      <c r="F742" s="49"/>
      <c r="G742" s="49"/>
      <c r="H742" s="49"/>
      <c r="I742" s="49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  <c r="Y742" s="49"/>
      <c r="Z742" s="49"/>
    </row>
    <row r="743" spans="1:26" ht="15.75" customHeight="1" x14ac:dyDescent="0.2">
      <c r="A743" s="49"/>
      <c r="B743" s="49"/>
      <c r="C743" s="49"/>
      <c r="D743" s="49"/>
      <c r="E743" s="49"/>
      <c r="F743" s="49"/>
      <c r="G743" s="49"/>
      <c r="H743" s="49"/>
      <c r="I743" s="49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  <c r="Y743" s="49"/>
      <c r="Z743" s="49"/>
    </row>
    <row r="744" spans="1:26" ht="15.75" customHeight="1" x14ac:dyDescent="0.2">
      <c r="A744" s="49"/>
      <c r="B744" s="49"/>
      <c r="C744" s="49"/>
      <c r="D744" s="49"/>
      <c r="E744" s="4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  <c r="Y744" s="49"/>
      <c r="Z744" s="49"/>
    </row>
    <row r="745" spans="1:26" ht="15.75" customHeight="1" x14ac:dyDescent="0.2">
      <c r="A745" s="49"/>
      <c r="B745" s="49"/>
      <c r="C745" s="49"/>
      <c r="D745" s="49"/>
      <c r="E745" s="4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  <c r="Y745" s="49"/>
      <c r="Z745" s="49"/>
    </row>
    <row r="746" spans="1:26" ht="15.75" customHeight="1" x14ac:dyDescent="0.2">
      <c r="A746" s="49"/>
      <c r="B746" s="49"/>
      <c r="C746" s="49"/>
      <c r="D746" s="49"/>
      <c r="E746" s="49"/>
      <c r="F746" s="49"/>
      <c r="G746" s="49"/>
      <c r="H746" s="49"/>
      <c r="I746" s="49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  <c r="Y746" s="49"/>
      <c r="Z746" s="49"/>
    </row>
    <row r="747" spans="1:26" ht="15.75" customHeight="1" x14ac:dyDescent="0.2">
      <c r="A747" s="49"/>
      <c r="B747" s="49"/>
      <c r="C747" s="49"/>
      <c r="D747" s="49"/>
      <c r="E747" s="49"/>
      <c r="F747" s="49"/>
      <c r="G747" s="49"/>
      <c r="H747" s="49"/>
      <c r="I747" s="49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49"/>
      <c r="Y747" s="49"/>
      <c r="Z747" s="49"/>
    </row>
    <row r="748" spans="1:26" ht="15.75" customHeight="1" x14ac:dyDescent="0.2">
      <c r="A748" s="49"/>
      <c r="B748" s="49"/>
      <c r="C748" s="49"/>
      <c r="D748" s="49"/>
      <c r="E748" s="49"/>
      <c r="F748" s="49"/>
      <c r="G748" s="49"/>
      <c r="H748" s="49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49"/>
      <c r="Y748" s="49"/>
      <c r="Z748" s="49"/>
    </row>
    <row r="749" spans="1:26" ht="15.75" customHeight="1" x14ac:dyDescent="0.2">
      <c r="A749" s="49"/>
      <c r="B749" s="49"/>
      <c r="C749" s="49"/>
      <c r="D749" s="49"/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  <c r="Y749" s="49"/>
      <c r="Z749" s="49"/>
    </row>
    <row r="750" spans="1:26" ht="15.75" customHeight="1" x14ac:dyDescent="0.2">
      <c r="A750" s="49"/>
      <c r="B750" s="49"/>
      <c r="C750" s="49"/>
      <c r="D750" s="49"/>
      <c r="E750" s="49"/>
      <c r="F750" s="49"/>
      <c r="G750" s="49"/>
      <c r="H750" s="49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  <c r="Y750" s="49"/>
      <c r="Z750" s="49"/>
    </row>
    <row r="751" spans="1:26" ht="15.75" customHeight="1" x14ac:dyDescent="0.2">
      <c r="A751" s="49"/>
      <c r="B751" s="49"/>
      <c r="C751" s="49"/>
      <c r="D751" s="49"/>
      <c r="E751" s="4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  <c r="Y751" s="49"/>
      <c r="Z751" s="49"/>
    </row>
    <row r="752" spans="1:26" ht="15.75" customHeight="1" x14ac:dyDescent="0.2">
      <c r="A752" s="49"/>
      <c r="B752" s="49"/>
      <c r="C752" s="49"/>
      <c r="D752" s="49"/>
      <c r="E752" s="49"/>
      <c r="F752" s="49"/>
      <c r="G752" s="49"/>
      <c r="H752" s="49"/>
      <c r="I752" s="49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  <c r="Y752" s="49"/>
      <c r="Z752" s="49"/>
    </row>
    <row r="753" spans="1:26" ht="15.75" customHeight="1" x14ac:dyDescent="0.2">
      <c r="A753" s="49"/>
      <c r="B753" s="49"/>
      <c r="C753" s="49"/>
      <c r="D753" s="49"/>
      <c r="E753" s="49"/>
      <c r="F753" s="49"/>
      <c r="G753" s="49"/>
      <c r="H753" s="49"/>
      <c r="I753" s="49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  <c r="Y753" s="49"/>
      <c r="Z753" s="49"/>
    </row>
    <row r="754" spans="1:26" ht="15.75" customHeight="1" x14ac:dyDescent="0.2">
      <c r="A754" s="49"/>
      <c r="B754" s="49"/>
      <c r="C754" s="49"/>
      <c r="D754" s="49"/>
      <c r="E754" s="49"/>
      <c r="F754" s="49"/>
      <c r="G754" s="49"/>
      <c r="H754" s="49"/>
      <c r="I754" s="49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  <c r="Y754" s="49"/>
      <c r="Z754" s="49"/>
    </row>
    <row r="755" spans="1:26" ht="15.75" customHeight="1" x14ac:dyDescent="0.2">
      <c r="A755" s="49"/>
      <c r="B755" s="49"/>
      <c r="C755" s="49"/>
      <c r="D755" s="49"/>
      <c r="E755" s="49"/>
      <c r="F755" s="49"/>
      <c r="G755" s="49"/>
      <c r="H755" s="49"/>
      <c r="I755" s="49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  <c r="Y755" s="49"/>
      <c r="Z755" s="49"/>
    </row>
    <row r="756" spans="1:26" ht="15.75" customHeight="1" x14ac:dyDescent="0.2">
      <c r="A756" s="49"/>
      <c r="B756" s="49"/>
      <c r="C756" s="49"/>
      <c r="D756" s="49"/>
      <c r="E756" s="4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  <c r="Y756" s="49"/>
      <c r="Z756" s="49"/>
    </row>
    <row r="757" spans="1:26" ht="15.75" customHeight="1" x14ac:dyDescent="0.2">
      <c r="A757" s="49"/>
      <c r="B757" s="49"/>
      <c r="C757" s="49"/>
      <c r="D757" s="49"/>
      <c r="E757" s="4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  <c r="Z757" s="49"/>
    </row>
    <row r="758" spans="1:26" ht="15.75" customHeight="1" x14ac:dyDescent="0.2">
      <c r="A758" s="49"/>
      <c r="B758" s="49"/>
      <c r="C758" s="49"/>
      <c r="D758" s="49"/>
      <c r="E758" s="49"/>
      <c r="F758" s="49"/>
      <c r="G758" s="49"/>
      <c r="H758" s="49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  <c r="Y758" s="49"/>
      <c r="Z758" s="49"/>
    </row>
    <row r="759" spans="1:26" ht="15.75" customHeight="1" x14ac:dyDescent="0.2">
      <c r="A759" s="49"/>
      <c r="B759" s="49"/>
      <c r="C759" s="49"/>
      <c r="D759" s="49"/>
      <c r="E759" s="4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  <c r="Y759" s="49"/>
      <c r="Z759" s="49"/>
    </row>
    <row r="760" spans="1:26" ht="15.75" customHeight="1" x14ac:dyDescent="0.2">
      <c r="A760" s="49"/>
      <c r="B760" s="49"/>
      <c r="C760" s="49"/>
      <c r="D760" s="49"/>
      <c r="E760" s="4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  <c r="Z760" s="49"/>
    </row>
    <row r="761" spans="1:26" ht="15.75" customHeight="1" x14ac:dyDescent="0.2">
      <c r="A761" s="49"/>
      <c r="B761" s="49"/>
      <c r="C761" s="49"/>
      <c r="D761" s="49"/>
      <c r="E761" s="49"/>
      <c r="F761" s="49"/>
      <c r="G761" s="49"/>
      <c r="H761" s="49"/>
      <c r="I761" s="49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  <c r="Y761" s="49"/>
      <c r="Z761" s="49"/>
    </row>
    <row r="762" spans="1:26" ht="15.75" customHeight="1" x14ac:dyDescent="0.2">
      <c r="A762" s="49"/>
      <c r="B762" s="49"/>
      <c r="C762" s="49"/>
      <c r="D762" s="49"/>
      <c r="E762" s="4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  <c r="Y762" s="49"/>
      <c r="Z762" s="49"/>
    </row>
    <row r="763" spans="1:26" ht="15.75" customHeight="1" x14ac:dyDescent="0.2">
      <c r="A763" s="49"/>
      <c r="B763" s="49"/>
      <c r="C763" s="49"/>
      <c r="D763" s="49"/>
      <c r="E763" s="49"/>
      <c r="F763" s="49"/>
      <c r="G763" s="49"/>
      <c r="H763" s="49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  <c r="Y763" s="49"/>
      <c r="Z763" s="49"/>
    </row>
    <row r="764" spans="1:26" ht="15.75" customHeight="1" x14ac:dyDescent="0.2">
      <c r="A764" s="49"/>
      <c r="B764" s="49"/>
      <c r="C764" s="49"/>
      <c r="D764" s="49"/>
      <c r="E764" s="49"/>
      <c r="F764" s="49"/>
      <c r="G764" s="49"/>
      <c r="H764" s="49"/>
      <c r="I764" s="49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  <c r="Y764" s="49"/>
      <c r="Z764" s="49"/>
    </row>
    <row r="765" spans="1:26" ht="15.75" customHeight="1" x14ac:dyDescent="0.2">
      <c r="A765" s="49"/>
      <c r="B765" s="49"/>
      <c r="C765" s="49"/>
      <c r="D765" s="49"/>
      <c r="E765" s="49"/>
      <c r="F765" s="49"/>
      <c r="G765" s="49"/>
      <c r="H765" s="49"/>
      <c r="I765" s="49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  <c r="Y765" s="49"/>
      <c r="Z765" s="49"/>
    </row>
    <row r="766" spans="1:26" ht="15.75" customHeight="1" x14ac:dyDescent="0.2">
      <c r="A766" s="49"/>
      <c r="B766" s="49"/>
      <c r="C766" s="49"/>
      <c r="D766" s="49"/>
      <c r="E766" s="4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  <c r="Y766" s="49"/>
      <c r="Z766" s="49"/>
    </row>
    <row r="767" spans="1:26" ht="15.75" customHeight="1" x14ac:dyDescent="0.2">
      <c r="A767" s="49"/>
      <c r="B767" s="49"/>
      <c r="C767" s="49"/>
      <c r="D767" s="49"/>
      <c r="E767" s="49"/>
      <c r="F767" s="49"/>
      <c r="G767" s="49"/>
      <c r="H767" s="49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  <c r="Y767" s="49"/>
      <c r="Z767" s="49"/>
    </row>
    <row r="768" spans="1:26" ht="15.75" customHeight="1" x14ac:dyDescent="0.2">
      <c r="A768" s="49"/>
      <c r="B768" s="49"/>
      <c r="C768" s="49"/>
      <c r="D768" s="49"/>
      <c r="E768" s="49"/>
      <c r="F768" s="49"/>
      <c r="G768" s="49"/>
      <c r="H768" s="49"/>
      <c r="I768" s="49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  <c r="Y768" s="49"/>
      <c r="Z768" s="49"/>
    </row>
    <row r="769" spans="1:26" ht="15.75" customHeight="1" x14ac:dyDescent="0.2">
      <c r="A769" s="49"/>
      <c r="B769" s="49"/>
      <c r="C769" s="49"/>
      <c r="D769" s="49"/>
      <c r="E769" s="4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  <c r="Y769" s="49"/>
      <c r="Z769" s="49"/>
    </row>
    <row r="770" spans="1:26" ht="15.75" customHeight="1" x14ac:dyDescent="0.2">
      <c r="A770" s="49"/>
      <c r="B770" s="49"/>
      <c r="C770" s="49"/>
      <c r="D770" s="49"/>
      <c r="E770" s="49"/>
      <c r="F770" s="49"/>
      <c r="G770" s="49"/>
      <c r="H770" s="49"/>
      <c r="I770" s="49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  <c r="Y770" s="49"/>
      <c r="Z770" s="49"/>
    </row>
    <row r="771" spans="1:26" ht="15.75" customHeight="1" x14ac:dyDescent="0.2">
      <c r="A771" s="49"/>
      <c r="B771" s="49"/>
      <c r="C771" s="49"/>
      <c r="D771" s="49"/>
      <c r="E771" s="4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  <c r="Y771" s="49"/>
      <c r="Z771" s="49"/>
    </row>
    <row r="772" spans="1:26" ht="15.75" customHeight="1" x14ac:dyDescent="0.2">
      <c r="A772" s="49"/>
      <c r="B772" s="49"/>
      <c r="C772" s="49"/>
      <c r="D772" s="49"/>
      <c r="E772" s="4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  <c r="Z772" s="49"/>
    </row>
    <row r="773" spans="1:26" ht="15.75" customHeight="1" x14ac:dyDescent="0.2">
      <c r="A773" s="49"/>
      <c r="B773" s="49"/>
      <c r="C773" s="49"/>
      <c r="D773" s="49"/>
      <c r="E773" s="49"/>
      <c r="F773" s="49"/>
      <c r="G773" s="49"/>
      <c r="H773" s="49"/>
      <c r="I773" s="49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  <c r="Y773" s="49"/>
      <c r="Z773" s="49"/>
    </row>
    <row r="774" spans="1:26" ht="15.75" customHeight="1" x14ac:dyDescent="0.2">
      <c r="A774" s="49"/>
      <c r="B774" s="49"/>
      <c r="C774" s="49"/>
      <c r="D774" s="49"/>
      <c r="E774" s="49"/>
      <c r="F774" s="49"/>
      <c r="G774" s="49"/>
      <c r="H774" s="49"/>
      <c r="I774" s="49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  <c r="Y774" s="49"/>
      <c r="Z774" s="49"/>
    </row>
    <row r="775" spans="1:26" ht="15.75" customHeight="1" x14ac:dyDescent="0.2">
      <c r="A775" s="49"/>
      <c r="B775" s="49"/>
      <c r="C775" s="49"/>
      <c r="D775" s="49"/>
      <c r="E775" s="49"/>
      <c r="F775" s="49"/>
      <c r="G775" s="49"/>
      <c r="H775" s="49"/>
      <c r="I775" s="49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  <c r="Y775" s="49"/>
      <c r="Z775" s="49"/>
    </row>
    <row r="776" spans="1:26" ht="15.75" customHeight="1" x14ac:dyDescent="0.2">
      <c r="A776" s="49"/>
      <c r="B776" s="49"/>
      <c r="C776" s="49"/>
      <c r="D776" s="49"/>
      <c r="E776" s="49"/>
      <c r="F776" s="49"/>
      <c r="G776" s="49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  <c r="Y776" s="49"/>
      <c r="Z776" s="49"/>
    </row>
    <row r="777" spans="1:26" ht="15.75" customHeight="1" x14ac:dyDescent="0.2">
      <c r="A777" s="49"/>
      <c r="B777" s="49"/>
      <c r="C777" s="49"/>
      <c r="D777" s="49"/>
      <c r="E777" s="49"/>
      <c r="F777" s="49"/>
      <c r="G777" s="49"/>
      <c r="H777" s="49"/>
      <c r="I777" s="49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  <c r="Y777" s="49"/>
      <c r="Z777" s="49"/>
    </row>
    <row r="778" spans="1:26" ht="15.75" customHeight="1" x14ac:dyDescent="0.2">
      <c r="A778" s="49"/>
      <c r="B778" s="49"/>
      <c r="C778" s="49"/>
      <c r="D778" s="49"/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  <c r="Z778" s="49"/>
    </row>
    <row r="779" spans="1:26" ht="15.75" customHeight="1" x14ac:dyDescent="0.2">
      <c r="A779" s="49"/>
      <c r="B779" s="49"/>
      <c r="C779" s="49"/>
      <c r="D779" s="49"/>
      <c r="E779" s="49"/>
      <c r="F779" s="49"/>
      <c r="G779" s="49"/>
      <c r="H779" s="49"/>
      <c r="I779" s="49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  <c r="Y779" s="49"/>
      <c r="Z779" s="49"/>
    </row>
    <row r="780" spans="1:26" ht="15.75" customHeight="1" x14ac:dyDescent="0.2">
      <c r="A780" s="49"/>
      <c r="B780" s="49"/>
      <c r="C780" s="49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  <c r="Y780" s="49"/>
      <c r="Z780" s="49"/>
    </row>
    <row r="781" spans="1:26" ht="15.75" customHeight="1" x14ac:dyDescent="0.2">
      <c r="A781" s="49"/>
      <c r="B781" s="49"/>
      <c r="C781" s="49"/>
      <c r="D781" s="49"/>
      <c r="E781" s="49"/>
      <c r="F781" s="49"/>
      <c r="G781" s="49"/>
      <c r="H781" s="49"/>
      <c r="I781" s="49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  <c r="Y781" s="49"/>
      <c r="Z781" s="49"/>
    </row>
    <row r="782" spans="1:26" ht="15.75" customHeight="1" x14ac:dyDescent="0.2">
      <c r="A782" s="49"/>
      <c r="B782" s="49"/>
      <c r="C782" s="49"/>
      <c r="D782" s="49"/>
      <c r="E782" s="49"/>
      <c r="F782" s="49"/>
      <c r="G782" s="49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  <c r="Y782" s="49"/>
      <c r="Z782" s="49"/>
    </row>
    <row r="783" spans="1:26" ht="15.75" customHeight="1" x14ac:dyDescent="0.2">
      <c r="A783" s="49"/>
      <c r="B783" s="49"/>
      <c r="C783" s="49"/>
      <c r="D783" s="49"/>
      <c r="E783" s="49"/>
      <c r="F783" s="49"/>
      <c r="G783" s="49"/>
      <c r="H783" s="49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  <c r="Y783" s="49"/>
      <c r="Z783" s="49"/>
    </row>
    <row r="784" spans="1:26" ht="15.75" customHeight="1" x14ac:dyDescent="0.2">
      <c r="A784" s="49"/>
      <c r="B784" s="49"/>
      <c r="C784" s="49"/>
      <c r="D784" s="49"/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  <c r="Z784" s="49"/>
    </row>
    <row r="785" spans="1:26" ht="15.75" customHeight="1" x14ac:dyDescent="0.2">
      <c r="A785" s="49"/>
      <c r="B785" s="49"/>
      <c r="C785" s="49"/>
      <c r="D785" s="49"/>
      <c r="E785" s="49"/>
      <c r="F785" s="49"/>
      <c r="G785" s="49"/>
      <c r="H785" s="49"/>
      <c r="I785" s="49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49"/>
      <c r="Y785" s="49"/>
      <c r="Z785" s="49"/>
    </row>
    <row r="786" spans="1:26" ht="15.75" customHeight="1" x14ac:dyDescent="0.2">
      <c r="A786" s="49"/>
      <c r="B786" s="49"/>
      <c r="C786" s="49"/>
      <c r="D786" s="49"/>
      <c r="E786" s="49"/>
      <c r="F786" s="49"/>
      <c r="G786" s="49"/>
      <c r="H786" s="49"/>
      <c r="I786" s="49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49"/>
      <c r="Y786" s="49"/>
      <c r="Z786" s="49"/>
    </row>
    <row r="787" spans="1:26" ht="15.75" customHeight="1" x14ac:dyDescent="0.2">
      <c r="A787" s="49"/>
      <c r="B787" s="49"/>
      <c r="C787" s="49"/>
      <c r="D787" s="49"/>
      <c r="E787" s="49"/>
      <c r="F787" s="49"/>
      <c r="G787" s="49"/>
      <c r="H787" s="49"/>
      <c r="I787" s="49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  <c r="Y787" s="49"/>
      <c r="Z787" s="49"/>
    </row>
    <row r="788" spans="1:26" ht="15.75" customHeight="1" x14ac:dyDescent="0.2">
      <c r="A788" s="49"/>
      <c r="B788" s="49"/>
      <c r="C788" s="49"/>
      <c r="D788" s="49"/>
      <c r="E788" s="49"/>
      <c r="F788" s="49"/>
      <c r="G788" s="49"/>
      <c r="H788" s="49"/>
      <c r="I788" s="49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  <c r="Y788" s="49"/>
      <c r="Z788" s="49"/>
    </row>
    <row r="789" spans="1:26" ht="15.75" customHeight="1" x14ac:dyDescent="0.2">
      <c r="A789" s="49"/>
      <c r="B789" s="49"/>
      <c r="C789" s="49"/>
      <c r="D789" s="49"/>
      <c r="E789" s="49"/>
      <c r="F789" s="49"/>
      <c r="G789" s="49"/>
      <c r="H789" s="49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  <c r="Y789" s="49"/>
      <c r="Z789" s="49"/>
    </row>
    <row r="790" spans="1:26" ht="15.75" customHeight="1" x14ac:dyDescent="0.2">
      <c r="A790" s="49"/>
      <c r="B790" s="49"/>
      <c r="C790" s="49"/>
      <c r="D790" s="49"/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</row>
    <row r="791" spans="1:26" ht="15.75" customHeight="1" x14ac:dyDescent="0.2">
      <c r="A791" s="49"/>
      <c r="B791" s="49"/>
      <c r="C791" s="49"/>
      <c r="D791" s="49"/>
      <c r="E791" s="49"/>
      <c r="F791" s="49"/>
      <c r="G791" s="49"/>
      <c r="H791" s="49"/>
      <c r="I791" s="49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  <c r="Y791" s="49"/>
      <c r="Z791" s="49"/>
    </row>
    <row r="792" spans="1:26" ht="15.75" customHeight="1" x14ac:dyDescent="0.2">
      <c r="A792" s="49"/>
      <c r="B792" s="49"/>
      <c r="C792" s="49"/>
      <c r="D792" s="49"/>
      <c r="E792" s="49"/>
      <c r="F792" s="49"/>
      <c r="G792" s="49"/>
      <c r="H792" s="49"/>
      <c r="I792" s="49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  <c r="Y792" s="49"/>
      <c r="Z792" s="49"/>
    </row>
    <row r="793" spans="1:26" ht="15.75" customHeight="1" x14ac:dyDescent="0.2">
      <c r="A793" s="49"/>
      <c r="B793" s="49"/>
      <c r="C793" s="49"/>
      <c r="D793" s="49"/>
      <c r="E793" s="49"/>
      <c r="F793" s="49"/>
      <c r="G793" s="49"/>
      <c r="H793" s="49"/>
      <c r="I793" s="49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  <c r="Y793" s="49"/>
      <c r="Z793" s="49"/>
    </row>
    <row r="794" spans="1:26" ht="15.75" customHeight="1" x14ac:dyDescent="0.2">
      <c r="A794" s="49"/>
      <c r="B794" s="49"/>
      <c r="C794" s="49"/>
      <c r="D794" s="49"/>
      <c r="E794" s="49"/>
      <c r="F794" s="49"/>
      <c r="G794" s="49"/>
      <c r="H794" s="49"/>
      <c r="I794" s="49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  <c r="Y794" s="49"/>
      <c r="Z794" s="49"/>
    </row>
    <row r="795" spans="1:26" ht="15.75" customHeight="1" x14ac:dyDescent="0.2">
      <c r="A795" s="49"/>
      <c r="B795" s="49"/>
      <c r="C795" s="49"/>
      <c r="D795" s="49"/>
      <c r="E795" s="49"/>
      <c r="F795" s="49"/>
      <c r="G795" s="49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  <c r="Y795" s="49"/>
      <c r="Z795" s="49"/>
    </row>
    <row r="796" spans="1:26" ht="15.75" customHeight="1" x14ac:dyDescent="0.2">
      <c r="A796" s="49"/>
      <c r="B796" s="49"/>
      <c r="C796" s="49"/>
      <c r="D796" s="49"/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  <c r="Y796" s="49"/>
      <c r="Z796" s="49"/>
    </row>
    <row r="797" spans="1:26" ht="15.75" customHeight="1" x14ac:dyDescent="0.2">
      <c r="A797" s="49"/>
      <c r="B797" s="49"/>
      <c r="C797" s="49"/>
      <c r="D797" s="49"/>
      <c r="E797" s="49"/>
      <c r="F797" s="49"/>
      <c r="G797" s="49"/>
      <c r="H797" s="49"/>
      <c r="I797" s="49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49"/>
      <c r="Y797" s="49"/>
      <c r="Z797" s="49"/>
    </row>
    <row r="798" spans="1:26" ht="15.75" customHeight="1" x14ac:dyDescent="0.2">
      <c r="A798" s="49"/>
      <c r="B798" s="49"/>
      <c r="C798" s="49"/>
      <c r="D798" s="49"/>
      <c r="E798" s="49"/>
      <c r="F798" s="49"/>
      <c r="G798" s="49"/>
      <c r="H798" s="49"/>
      <c r="I798" s="49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  <c r="Y798" s="49"/>
      <c r="Z798" s="49"/>
    </row>
    <row r="799" spans="1:26" ht="15.75" customHeight="1" x14ac:dyDescent="0.2">
      <c r="A799" s="49"/>
      <c r="B799" s="49"/>
      <c r="C799" s="49"/>
      <c r="D799" s="49"/>
      <c r="E799" s="49"/>
      <c r="F799" s="49"/>
      <c r="G799" s="49"/>
      <c r="H799" s="49"/>
      <c r="I799" s="49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  <c r="Y799" s="49"/>
      <c r="Z799" s="49"/>
    </row>
    <row r="800" spans="1:26" ht="15.75" customHeight="1" x14ac:dyDescent="0.2">
      <c r="A800" s="49"/>
      <c r="B800" s="49"/>
      <c r="C800" s="49"/>
      <c r="D800" s="49"/>
      <c r="E800" s="4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  <c r="Y800" s="49"/>
      <c r="Z800" s="49"/>
    </row>
    <row r="801" spans="1:26" ht="15.75" customHeight="1" x14ac:dyDescent="0.2">
      <c r="A801" s="49"/>
      <c r="B801" s="49"/>
      <c r="C801" s="49"/>
      <c r="D801" s="49"/>
      <c r="E801" s="49"/>
      <c r="F801" s="49"/>
      <c r="G801" s="49"/>
      <c r="H801" s="49"/>
      <c r="I801" s="49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  <c r="Y801" s="49"/>
      <c r="Z801" s="49"/>
    </row>
    <row r="802" spans="1:26" ht="15.75" customHeight="1" x14ac:dyDescent="0.2">
      <c r="A802" s="49"/>
      <c r="B802" s="49"/>
      <c r="C802" s="49"/>
      <c r="D802" s="49"/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  <c r="Z802" s="49"/>
    </row>
    <row r="803" spans="1:26" ht="15.75" customHeight="1" x14ac:dyDescent="0.2">
      <c r="A803" s="49"/>
      <c r="B803" s="49"/>
      <c r="C803" s="49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  <c r="Z803" s="49"/>
    </row>
    <row r="804" spans="1:26" ht="15.75" customHeight="1" x14ac:dyDescent="0.2">
      <c r="A804" s="49"/>
      <c r="B804" s="49"/>
      <c r="C804" s="49"/>
      <c r="D804" s="49"/>
      <c r="E804" s="49"/>
      <c r="F804" s="49"/>
      <c r="G804" s="49"/>
      <c r="H804" s="49"/>
      <c r="I804" s="49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  <c r="Y804" s="49"/>
      <c r="Z804" s="49"/>
    </row>
    <row r="805" spans="1:26" ht="15.75" customHeight="1" x14ac:dyDescent="0.2">
      <c r="A805" s="49"/>
      <c r="B805" s="49"/>
      <c r="C805" s="49"/>
      <c r="D805" s="49"/>
      <c r="E805" s="4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  <c r="Y805" s="49"/>
      <c r="Z805" s="49"/>
    </row>
    <row r="806" spans="1:26" ht="15.75" customHeight="1" x14ac:dyDescent="0.2">
      <c r="A806" s="49"/>
      <c r="B806" s="49"/>
      <c r="C806" s="49"/>
      <c r="D806" s="49"/>
      <c r="E806" s="4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  <c r="Y806" s="49"/>
      <c r="Z806" s="49"/>
    </row>
    <row r="807" spans="1:26" ht="15.75" customHeight="1" x14ac:dyDescent="0.2">
      <c r="A807" s="49"/>
      <c r="B807" s="49"/>
      <c r="C807" s="49"/>
      <c r="D807" s="49"/>
      <c r="E807" s="49"/>
      <c r="F807" s="49"/>
      <c r="G807" s="49"/>
      <c r="H807" s="49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  <c r="Y807" s="49"/>
      <c r="Z807" s="49"/>
    </row>
    <row r="808" spans="1:26" ht="15.75" customHeight="1" x14ac:dyDescent="0.2">
      <c r="A808" s="49"/>
      <c r="B808" s="49"/>
      <c r="C808" s="49"/>
      <c r="D808" s="49"/>
      <c r="E808" s="4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  <c r="Y808" s="49"/>
      <c r="Z808" s="49"/>
    </row>
    <row r="809" spans="1:26" ht="15.75" customHeight="1" x14ac:dyDescent="0.2">
      <c r="A809" s="49"/>
      <c r="B809" s="49"/>
      <c r="C809" s="49"/>
      <c r="D809" s="49"/>
      <c r="E809" s="49"/>
      <c r="F809" s="49"/>
      <c r="G809" s="49"/>
      <c r="H809" s="49"/>
      <c r="I809" s="49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  <c r="Y809" s="49"/>
      <c r="Z809" s="49"/>
    </row>
    <row r="810" spans="1:26" ht="15.75" customHeight="1" x14ac:dyDescent="0.2">
      <c r="A810" s="49"/>
      <c r="B810" s="49"/>
      <c r="C810" s="49"/>
      <c r="D810" s="49"/>
      <c r="E810" s="49"/>
      <c r="F810" s="49"/>
      <c r="G810" s="49"/>
      <c r="H810" s="49"/>
      <c r="I810" s="49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  <c r="Y810" s="49"/>
      <c r="Z810" s="49"/>
    </row>
    <row r="811" spans="1:26" ht="15.75" customHeight="1" x14ac:dyDescent="0.2">
      <c r="A811" s="49"/>
      <c r="B811" s="49"/>
      <c r="C811" s="49"/>
      <c r="D811" s="49"/>
      <c r="E811" s="49"/>
      <c r="F811" s="49"/>
      <c r="G811" s="49"/>
      <c r="H811" s="49"/>
      <c r="I811" s="49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  <c r="Y811" s="49"/>
      <c r="Z811" s="49"/>
    </row>
    <row r="812" spans="1:26" ht="15.75" customHeight="1" x14ac:dyDescent="0.2">
      <c r="A812" s="49"/>
      <c r="B812" s="49"/>
      <c r="C812" s="49"/>
      <c r="D812" s="49"/>
      <c r="E812" s="4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  <c r="Y812" s="49"/>
      <c r="Z812" s="49"/>
    </row>
    <row r="813" spans="1:26" ht="15.75" customHeight="1" x14ac:dyDescent="0.2">
      <c r="A813" s="49"/>
      <c r="B813" s="49"/>
      <c r="C813" s="49"/>
      <c r="D813" s="49"/>
      <c r="E813" s="49"/>
      <c r="F813" s="49"/>
      <c r="G813" s="49"/>
      <c r="H813" s="49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  <c r="Y813" s="49"/>
      <c r="Z813" s="49"/>
    </row>
    <row r="814" spans="1:26" ht="15.75" customHeight="1" x14ac:dyDescent="0.2">
      <c r="A814" s="49"/>
      <c r="B814" s="49"/>
      <c r="C814" s="49"/>
      <c r="D814" s="49"/>
      <c r="E814" s="4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  <c r="Z814" s="49"/>
    </row>
    <row r="815" spans="1:26" ht="15.75" customHeight="1" x14ac:dyDescent="0.2">
      <c r="A815" s="49"/>
      <c r="B815" s="49"/>
      <c r="C815" s="49"/>
      <c r="D815" s="49"/>
      <c r="E815" s="49"/>
      <c r="F815" s="49"/>
      <c r="G815" s="49"/>
      <c r="H815" s="49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  <c r="Y815" s="49"/>
      <c r="Z815" s="49"/>
    </row>
    <row r="816" spans="1:26" ht="15.75" customHeight="1" x14ac:dyDescent="0.2">
      <c r="A816" s="49"/>
      <c r="B816" s="49"/>
      <c r="C816" s="49"/>
      <c r="D816" s="49"/>
      <c r="E816" s="49"/>
      <c r="F816" s="49"/>
      <c r="G816" s="49"/>
      <c r="H816" s="49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  <c r="Y816" s="49"/>
      <c r="Z816" s="49"/>
    </row>
    <row r="817" spans="1:26" ht="15.75" customHeight="1" x14ac:dyDescent="0.2">
      <c r="A817" s="49"/>
      <c r="B817" s="49"/>
      <c r="C817" s="49"/>
      <c r="D817" s="49"/>
      <c r="E817" s="49"/>
      <c r="F817" s="49"/>
      <c r="G817" s="49"/>
      <c r="H817" s="49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  <c r="Y817" s="49"/>
      <c r="Z817" s="49"/>
    </row>
    <row r="818" spans="1:26" ht="15.75" customHeight="1" x14ac:dyDescent="0.2">
      <c r="A818" s="49"/>
      <c r="B818" s="49"/>
      <c r="C818" s="49"/>
      <c r="D818" s="49"/>
      <c r="E818" s="49"/>
      <c r="F818" s="49"/>
      <c r="G818" s="49"/>
      <c r="H818" s="49"/>
      <c r="I818" s="49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  <c r="Y818" s="49"/>
      <c r="Z818" s="49"/>
    </row>
    <row r="819" spans="1:26" ht="15.75" customHeight="1" x14ac:dyDescent="0.2">
      <c r="A819" s="49"/>
      <c r="B819" s="49"/>
      <c r="C819" s="49"/>
      <c r="D819" s="49"/>
      <c r="E819" s="49"/>
      <c r="F819" s="49"/>
      <c r="G819" s="49"/>
      <c r="H819" s="49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  <c r="Y819" s="49"/>
      <c r="Z819" s="49"/>
    </row>
    <row r="820" spans="1:26" ht="15.75" customHeight="1" x14ac:dyDescent="0.2">
      <c r="A820" s="49"/>
      <c r="B820" s="49"/>
      <c r="C820" s="49"/>
      <c r="D820" s="49"/>
      <c r="E820" s="49"/>
      <c r="F820" s="49"/>
      <c r="G820" s="49"/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  <c r="Z820" s="49"/>
    </row>
    <row r="821" spans="1:26" ht="15.75" customHeight="1" x14ac:dyDescent="0.2">
      <c r="A821" s="49"/>
      <c r="B821" s="49"/>
      <c r="C821" s="49"/>
      <c r="D821" s="49"/>
      <c r="E821" s="49"/>
      <c r="F821" s="49"/>
      <c r="G821" s="49"/>
      <c r="H821" s="49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  <c r="Y821" s="49"/>
      <c r="Z821" s="49"/>
    </row>
    <row r="822" spans="1:26" ht="15.75" customHeight="1" x14ac:dyDescent="0.2">
      <c r="A822" s="49"/>
      <c r="B822" s="49"/>
      <c r="C822" s="49"/>
      <c r="D822" s="49"/>
      <c r="E822" s="49"/>
      <c r="F822" s="49"/>
      <c r="G822" s="49"/>
      <c r="H822" s="49"/>
      <c r="I822" s="49"/>
      <c r="J822" s="49"/>
      <c r="K822" s="49"/>
      <c r="L822" s="49"/>
      <c r="M822" s="49"/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49"/>
      <c r="Y822" s="49"/>
      <c r="Z822" s="49"/>
    </row>
    <row r="823" spans="1:26" ht="15.75" customHeight="1" x14ac:dyDescent="0.2">
      <c r="A823" s="49"/>
      <c r="B823" s="49"/>
      <c r="C823" s="49"/>
      <c r="D823" s="49"/>
      <c r="E823" s="49"/>
      <c r="F823" s="49"/>
      <c r="G823" s="49"/>
      <c r="H823" s="49"/>
      <c r="I823" s="49"/>
      <c r="J823" s="49"/>
      <c r="K823" s="49"/>
      <c r="L823" s="49"/>
      <c r="M823" s="49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49"/>
      <c r="Y823" s="49"/>
      <c r="Z823" s="49"/>
    </row>
    <row r="824" spans="1:26" ht="15.75" customHeight="1" x14ac:dyDescent="0.2">
      <c r="A824" s="49"/>
      <c r="B824" s="49"/>
      <c r="C824" s="49"/>
      <c r="D824" s="49"/>
      <c r="E824" s="49"/>
      <c r="F824" s="49"/>
      <c r="G824" s="49"/>
      <c r="H824" s="49"/>
      <c r="I824" s="49"/>
      <c r="J824" s="49"/>
      <c r="K824" s="49"/>
      <c r="L824" s="49"/>
      <c r="M824" s="49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49"/>
      <c r="Y824" s="49"/>
      <c r="Z824" s="49"/>
    </row>
    <row r="825" spans="1:26" ht="15.75" customHeight="1" x14ac:dyDescent="0.2">
      <c r="A825" s="49"/>
      <c r="B825" s="49"/>
      <c r="C825" s="49"/>
      <c r="D825" s="49"/>
      <c r="E825" s="49"/>
      <c r="F825" s="49"/>
      <c r="G825" s="49"/>
      <c r="H825" s="49"/>
      <c r="I825" s="49"/>
      <c r="J825" s="49"/>
      <c r="K825" s="49"/>
      <c r="L825" s="49"/>
      <c r="M825" s="49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49"/>
      <c r="Y825" s="49"/>
      <c r="Z825" s="49"/>
    </row>
    <row r="826" spans="1:26" ht="15.75" customHeight="1" x14ac:dyDescent="0.2">
      <c r="A826" s="49"/>
      <c r="B826" s="49"/>
      <c r="C826" s="49"/>
      <c r="D826" s="49"/>
      <c r="E826" s="49"/>
      <c r="F826" s="49"/>
      <c r="G826" s="49"/>
      <c r="H826" s="49"/>
      <c r="I826" s="49"/>
      <c r="J826" s="49"/>
      <c r="K826" s="49"/>
      <c r="L826" s="49"/>
      <c r="M826" s="49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49"/>
      <c r="Y826" s="49"/>
      <c r="Z826" s="49"/>
    </row>
    <row r="827" spans="1:26" ht="15.75" customHeight="1" x14ac:dyDescent="0.2">
      <c r="A827" s="49"/>
      <c r="B827" s="49"/>
      <c r="C827" s="49"/>
      <c r="D827" s="49"/>
      <c r="E827" s="49"/>
      <c r="F827" s="49"/>
      <c r="G827" s="49"/>
      <c r="H827" s="49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49"/>
      <c r="Y827" s="49"/>
      <c r="Z827" s="49"/>
    </row>
    <row r="828" spans="1:26" ht="15.75" customHeight="1" x14ac:dyDescent="0.2">
      <c r="A828" s="49"/>
      <c r="B828" s="49"/>
      <c r="C828" s="49"/>
      <c r="D828" s="49"/>
      <c r="E828" s="49"/>
      <c r="F828" s="49"/>
      <c r="G828" s="49"/>
      <c r="H828" s="49"/>
      <c r="I828" s="49"/>
      <c r="J828" s="49"/>
      <c r="K828" s="49"/>
      <c r="L828" s="49"/>
      <c r="M828" s="49"/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49"/>
      <c r="Y828" s="49"/>
      <c r="Z828" s="49"/>
    </row>
    <row r="829" spans="1:26" ht="15.75" customHeight="1" x14ac:dyDescent="0.2">
      <c r="A829" s="49"/>
      <c r="B829" s="49"/>
      <c r="C829" s="49"/>
      <c r="D829" s="49"/>
      <c r="E829" s="49"/>
      <c r="F829" s="49"/>
      <c r="G829" s="49"/>
      <c r="H829" s="49"/>
      <c r="I829" s="49"/>
      <c r="J829" s="49"/>
      <c r="K829" s="49"/>
      <c r="L829" s="49"/>
      <c r="M829" s="49"/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49"/>
      <c r="Y829" s="49"/>
      <c r="Z829" s="49"/>
    </row>
    <row r="830" spans="1:26" ht="15.75" customHeight="1" x14ac:dyDescent="0.2">
      <c r="A830" s="49"/>
      <c r="B830" s="49"/>
      <c r="C830" s="49"/>
      <c r="D830" s="49"/>
      <c r="E830" s="49"/>
      <c r="F830" s="49"/>
      <c r="G830" s="49"/>
      <c r="H830" s="49"/>
      <c r="I830" s="49"/>
      <c r="J830" s="49"/>
      <c r="K830" s="49"/>
      <c r="L830" s="49"/>
      <c r="M830" s="49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49"/>
      <c r="Y830" s="49"/>
      <c r="Z830" s="49"/>
    </row>
    <row r="831" spans="1:26" ht="15.75" customHeight="1" x14ac:dyDescent="0.2">
      <c r="A831" s="49"/>
      <c r="B831" s="49"/>
      <c r="C831" s="49"/>
      <c r="D831" s="49"/>
      <c r="E831" s="49"/>
      <c r="F831" s="49"/>
      <c r="G831" s="49"/>
      <c r="H831" s="49"/>
      <c r="I831" s="49"/>
      <c r="J831" s="49"/>
      <c r="K831" s="49"/>
      <c r="L831" s="49"/>
      <c r="M831" s="49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49"/>
      <c r="Y831" s="49"/>
      <c r="Z831" s="49"/>
    </row>
    <row r="832" spans="1:26" ht="15.75" customHeight="1" x14ac:dyDescent="0.2">
      <c r="A832" s="49"/>
      <c r="B832" s="49"/>
      <c r="C832" s="49"/>
      <c r="D832" s="49"/>
      <c r="E832" s="49"/>
      <c r="F832" s="49"/>
      <c r="G832" s="49"/>
      <c r="H832" s="49"/>
      <c r="I832" s="49"/>
      <c r="J832" s="49"/>
      <c r="K832" s="49"/>
      <c r="L832" s="49"/>
      <c r="M832" s="49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49"/>
      <c r="Y832" s="49"/>
      <c r="Z832" s="49"/>
    </row>
    <row r="833" spans="1:26" ht="15.75" customHeight="1" x14ac:dyDescent="0.2">
      <c r="A833" s="49"/>
      <c r="B833" s="49"/>
      <c r="C833" s="49"/>
      <c r="D833" s="49"/>
      <c r="E833" s="49"/>
      <c r="F833" s="49"/>
      <c r="G833" s="49"/>
      <c r="H833" s="49"/>
      <c r="I833" s="49"/>
      <c r="J833" s="49"/>
      <c r="K833" s="49"/>
      <c r="L833" s="49"/>
      <c r="M833" s="49"/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49"/>
      <c r="Y833" s="49"/>
      <c r="Z833" s="49"/>
    </row>
    <row r="834" spans="1:26" ht="15.75" customHeight="1" x14ac:dyDescent="0.2">
      <c r="A834" s="49"/>
      <c r="B834" s="49"/>
      <c r="C834" s="49"/>
      <c r="D834" s="49"/>
      <c r="E834" s="49"/>
      <c r="F834" s="49"/>
      <c r="G834" s="49"/>
      <c r="H834" s="49"/>
      <c r="I834" s="49"/>
      <c r="J834" s="49"/>
      <c r="K834" s="49"/>
      <c r="L834" s="49"/>
      <c r="M834" s="49"/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49"/>
      <c r="Y834" s="49"/>
      <c r="Z834" s="49"/>
    </row>
    <row r="835" spans="1:26" ht="15.75" customHeight="1" x14ac:dyDescent="0.2">
      <c r="A835" s="49"/>
      <c r="B835" s="49"/>
      <c r="C835" s="49"/>
      <c r="D835" s="49"/>
      <c r="E835" s="49"/>
      <c r="F835" s="49"/>
      <c r="G835" s="49"/>
      <c r="H835" s="49"/>
      <c r="I835" s="49"/>
      <c r="J835" s="49"/>
      <c r="K835" s="49"/>
      <c r="L835" s="49"/>
      <c r="M835" s="49"/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49"/>
      <c r="Y835" s="49"/>
      <c r="Z835" s="49"/>
    </row>
    <row r="836" spans="1:26" ht="15.75" customHeight="1" x14ac:dyDescent="0.2">
      <c r="A836" s="49"/>
      <c r="B836" s="49"/>
      <c r="C836" s="49"/>
      <c r="D836" s="49"/>
      <c r="E836" s="49"/>
      <c r="F836" s="49"/>
      <c r="G836" s="49"/>
      <c r="H836" s="49"/>
      <c r="I836" s="49"/>
      <c r="J836" s="49"/>
      <c r="K836" s="49"/>
      <c r="L836" s="49"/>
      <c r="M836" s="49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49"/>
      <c r="Y836" s="49"/>
      <c r="Z836" s="49"/>
    </row>
    <row r="837" spans="1:26" ht="15.75" customHeight="1" x14ac:dyDescent="0.2">
      <c r="A837" s="49"/>
      <c r="B837" s="49"/>
      <c r="C837" s="49"/>
      <c r="D837" s="49"/>
      <c r="E837" s="49"/>
      <c r="F837" s="49"/>
      <c r="G837" s="49"/>
      <c r="H837" s="49"/>
      <c r="I837" s="49"/>
      <c r="J837" s="49"/>
      <c r="K837" s="49"/>
      <c r="L837" s="49"/>
      <c r="M837" s="49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49"/>
      <c r="Y837" s="49"/>
      <c r="Z837" s="49"/>
    </row>
    <row r="838" spans="1:26" ht="15.75" customHeight="1" x14ac:dyDescent="0.2">
      <c r="A838" s="49"/>
      <c r="B838" s="49"/>
      <c r="C838" s="49"/>
      <c r="D838" s="49"/>
      <c r="E838" s="49"/>
      <c r="F838" s="49"/>
      <c r="G838" s="49"/>
      <c r="H838" s="49"/>
      <c r="I838" s="49"/>
      <c r="J838" s="49"/>
      <c r="K838" s="49"/>
      <c r="L838" s="49"/>
      <c r="M838" s="49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49"/>
      <c r="Y838" s="49"/>
      <c r="Z838" s="49"/>
    </row>
    <row r="839" spans="1:26" ht="15.75" customHeight="1" x14ac:dyDescent="0.2">
      <c r="A839" s="49"/>
      <c r="B839" s="49"/>
      <c r="C839" s="49"/>
      <c r="D839" s="49"/>
      <c r="E839" s="49"/>
      <c r="F839" s="49"/>
      <c r="G839" s="49"/>
      <c r="H839" s="49"/>
      <c r="I839" s="49"/>
      <c r="J839" s="49"/>
      <c r="K839" s="49"/>
      <c r="L839" s="49"/>
      <c r="M839" s="49"/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49"/>
      <c r="Y839" s="49"/>
      <c r="Z839" s="49"/>
    </row>
    <row r="840" spans="1:26" ht="15.75" customHeight="1" x14ac:dyDescent="0.2">
      <c r="A840" s="49"/>
      <c r="B840" s="49"/>
      <c r="C840" s="49"/>
      <c r="D840" s="49"/>
      <c r="E840" s="49"/>
      <c r="F840" s="49"/>
      <c r="G840" s="49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49"/>
      <c r="Y840" s="49"/>
      <c r="Z840" s="49"/>
    </row>
    <row r="841" spans="1:26" ht="15.75" customHeight="1" x14ac:dyDescent="0.2">
      <c r="A841" s="49"/>
      <c r="B841" s="49"/>
      <c r="C841" s="49"/>
      <c r="D841" s="49"/>
      <c r="E841" s="49"/>
      <c r="F841" s="49"/>
      <c r="G841" s="49"/>
      <c r="H841" s="49"/>
      <c r="I841" s="49"/>
      <c r="J841" s="49"/>
      <c r="K841" s="49"/>
      <c r="L841" s="49"/>
      <c r="M841" s="49"/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49"/>
      <c r="Y841" s="49"/>
      <c r="Z841" s="49"/>
    </row>
    <row r="842" spans="1:26" ht="15.75" customHeight="1" x14ac:dyDescent="0.2">
      <c r="A842" s="49"/>
      <c r="B842" s="49"/>
      <c r="C842" s="49"/>
      <c r="D842" s="49"/>
      <c r="E842" s="49"/>
      <c r="F842" s="49"/>
      <c r="G842" s="49"/>
      <c r="H842" s="49"/>
      <c r="I842" s="49"/>
      <c r="J842" s="49"/>
      <c r="K842" s="49"/>
      <c r="L842" s="49"/>
      <c r="M842" s="49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49"/>
      <c r="Y842" s="49"/>
      <c r="Z842" s="49"/>
    </row>
    <row r="843" spans="1:26" ht="15.75" customHeight="1" x14ac:dyDescent="0.2">
      <c r="A843" s="49"/>
      <c r="B843" s="49"/>
      <c r="C843" s="49"/>
      <c r="D843" s="49"/>
      <c r="E843" s="49"/>
      <c r="F843" s="49"/>
      <c r="G843" s="49"/>
      <c r="H843" s="49"/>
      <c r="I843" s="49"/>
      <c r="J843" s="49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  <c r="Z843" s="49"/>
    </row>
    <row r="844" spans="1:26" ht="15.75" customHeight="1" x14ac:dyDescent="0.2">
      <c r="A844" s="49"/>
      <c r="B844" s="49"/>
      <c r="C844" s="49"/>
      <c r="D844" s="49"/>
      <c r="E844" s="49"/>
      <c r="F844" s="49"/>
      <c r="G844" s="49"/>
      <c r="H844" s="49"/>
      <c r="I844" s="49"/>
      <c r="J844" s="49"/>
      <c r="K844" s="49"/>
      <c r="L844" s="49"/>
      <c r="M844" s="49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49"/>
      <c r="Y844" s="49"/>
      <c r="Z844" s="49"/>
    </row>
    <row r="845" spans="1:26" ht="15.75" customHeight="1" x14ac:dyDescent="0.2">
      <c r="A845" s="49"/>
      <c r="B845" s="49"/>
      <c r="C845" s="49"/>
      <c r="D845" s="49"/>
      <c r="E845" s="49"/>
      <c r="F845" s="49"/>
      <c r="G845" s="49"/>
      <c r="H845" s="49"/>
      <c r="I845" s="49"/>
      <c r="J845" s="49"/>
      <c r="K845" s="49"/>
      <c r="L845" s="49"/>
      <c r="M845" s="49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49"/>
      <c r="Y845" s="49"/>
      <c r="Z845" s="49"/>
    </row>
    <row r="846" spans="1:26" ht="15.75" customHeight="1" x14ac:dyDescent="0.2">
      <c r="A846" s="49"/>
      <c r="B846" s="49"/>
      <c r="C846" s="49"/>
      <c r="D846" s="49"/>
      <c r="E846" s="49"/>
      <c r="F846" s="49"/>
      <c r="G846" s="49"/>
      <c r="H846" s="49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9"/>
      <c r="T846" s="49"/>
      <c r="U846" s="49"/>
      <c r="V846" s="49"/>
      <c r="W846" s="49"/>
      <c r="X846" s="49"/>
      <c r="Y846" s="49"/>
      <c r="Z846" s="49"/>
    </row>
    <row r="847" spans="1:26" ht="15.75" customHeight="1" x14ac:dyDescent="0.2">
      <c r="A847" s="49"/>
      <c r="B847" s="49"/>
      <c r="C847" s="49"/>
      <c r="D847" s="49"/>
      <c r="E847" s="49"/>
      <c r="F847" s="49"/>
      <c r="G847" s="49"/>
      <c r="H847" s="49"/>
      <c r="I847" s="49"/>
      <c r="J847" s="49"/>
      <c r="K847" s="49"/>
      <c r="L847" s="49"/>
      <c r="M847" s="49"/>
      <c r="N847" s="49"/>
      <c r="O847" s="49"/>
      <c r="P847" s="49"/>
      <c r="Q847" s="49"/>
      <c r="R847" s="49"/>
      <c r="S847" s="49"/>
      <c r="T847" s="49"/>
      <c r="U847" s="49"/>
      <c r="V847" s="49"/>
      <c r="W847" s="49"/>
      <c r="X847" s="49"/>
      <c r="Y847" s="49"/>
      <c r="Z847" s="49"/>
    </row>
    <row r="848" spans="1:26" ht="15.75" customHeight="1" x14ac:dyDescent="0.2">
      <c r="A848" s="49"/>
      <c r="B848" s="49"/>
      <c r="C848" s="49"/>
      <c r="D848" s="49"/>
      <c r="E848" s="49"/>
      <c r="F848" s="49"/>
      <c r="G848" s="49"/>
      <c r="H848" s="49"/>
      <c r="I848" s="49"/>
      <c r="J848" s="49"/>
      <c r="K848" s="49"/>
      <c r="L848" s="49"/>
      <c r="M848" s="49"/>
      <c r="N848" s="49"/>
      <c r="O848" s="49"/>
      <c r="P848" s="49"/>
      <c r="Q848" s="49"/>
      <c r="R848" s="49"/>
      <c r="S848" s="49"/>
      <c r="T848" s="49"/>
      <c r="U848" s="49"/>
      <c r="V848" s="49"/>
      <c r="W848" s="49"/>
      <c r="X848" s="49"/>
      <c r="Y848" s="49"/>
      <c r="Z848" s="49"/>
    </row>
    <row r="849" spans="1:26" ht="15.75" customHeight="1" x14ac:dyDescent="0.2">
      <c r="A849" s="49"/>
      <c r="B849" s="49"/>
      <c r="C849" s="49"/>
      <c r="D849" s="49"/>
      <c r="E849" s="49"/>
      <c r="F849" s="49"/>
      <c r="G849" s="49"/>
      <c r="H849" s="49"/>
      <c r="I849" s="49"/>
      <c r="J849" s="49"/>
      <c r="K849" s="49"/>
      <c r="L849" s="49"/>
      <c r="M849" s="49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49"/>
      <c r="Y849" s="49"/>
      <c r="Z849" s="49"/>
    </row>
    <row r="850" spans="1:26" ht="15.75" customHeight="1" x14ac:dyDescent="0.2">
      <c r="A850" s="49"/>
      <c r="B850" s="49"/>
      <c r="C850" s="49"/>
      <c r="D850" s="49"/>
      <c r="E850" s="49"/>
      <c r="F850" s="49"/>
      <c r="G850" s="49"/>
      <c r="H850" s="49"/>
      <c r="I850" s="49"/>
      <c r="J850" s="49"/>
      <c r="K850" s="49"/>
      <c r="L850" s="49"/>
      <c r="M850" s="49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49"/>
      <c r="Y850" s="49"/>
      <c r="Z850" s="49"/>
    </row>
    <row r="851" spans="1:26" ht="15.75" customHeight="1" x14ac:dyDescent="0.2">
      <c r="A851" s="49"/>
      <c r="B851" s="49"/>
      <c r="C851" s="49"/>
      <c r="D851" s="49"/>
      <c r="E851" s="49"/>
      <c r="F851" s="49"/>
      <c r="G851" s="49"/>
      <c r="H851" s="49"/>
      <c r="I851" s="49"/>
      <c r="J851" s="49"/>
      <c r="K851" s="49"/>
      <c r="L851" s="49"/>
      <c r="M851" s="49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49"/>
      <c r="Y851" s="49"/>
      <c r="Z851" s="49"/>
    </row>
    <row r="852" spans="1:26" ht="15.75" customHeight="1" x14ac:dyDescent="0.2">
      <c r="A852" s="49"/>
      <c r="B852" s="49"/>
      <c r="C852" s="49"/>
      <c r="D852" s="49"/>
      <c r="E852" s="49"/>
      <c r="F852" s="49"/>
      <c r="G852" s="49"/>
      <c r="H852" s="49"/>
      <c r="I852" s="49"/>
      <c r="J852" s="49"/>
      <c r="K852" s="49"/>
      <c r="L852" s="49"/>
      <c r="M852" s="49"/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49"/>
      <c r="Y852" s="49"/>
      <c r="Z852" s="49"/>
    </row>
    <row r="853" spans="1:26" ht="15.75" customHeight="1" x14ac:dyDescent="0.2">
      <c r="A853" s="49"/>
      <c r="B853" s="49"/>
      <c r="C853" s="49"/>
      <c r="D853" s="49"/>
      <c r="E853" s="49"/>
      <c r="F853" s="49"/>
      <c r="G853" s="49"/>
      <c r="H853" s="49"/>
      <c r="I853" s="49"/>
      <c r="J853" s="49"/>
      <c r="K853" s="49"/>
      <c r="L853" s="49"/>
      <c r="M853" s="49"/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49"/>
      <c r="Y853" s="49"/>
      <c r="Z853" s="49"/>
    </row>
    <row r="854" spans="1:26" ht="15.75" customHeight="1" x14ac:dyDescent="0.2">
      <c r="A854" s="49"/>
      <c r="B854" s="49"/>
      <c r="C854" s="49"/>
      <c r="D854" s="49"/>
      <c r="E854" s="49"/>
      <c r="F854" s="49"/>
      <c r="G854" s="49"/>
      <c r="H854" s="49"/>
      <c r="I854" s="49"/>
      <c r="J854" s="49"/>
      <c r="K854" s="49"/>
      <c r="L854" s="49"/>
      <c r="M854" s="49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49"/>
      <c r="Y854" s="49"/>
      <c r="Z854" s="49"/>
    </row>
    <row r="855" spans="1:26" ht="15.75" customHeight="1" x14ac:dyDescent="0.2">
      <c r="A855" s="49"/>
      <c r="B855" s="49"/>
      <c r="C855" s="49"/>
      <c r="D855" s="49"/>
      <c r="E855" s="49"/>
      <c r="F855" s="49"/>
      <c r="G855" s="49"/>
      <c r="H855" s="49"/>
      <c r="I855" s="49"/>
      <c r="J855" s="49"/>
      <c r="K855" s="49"/>
      <c r="L855" s="49"/>
      <c r="M855" s="49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49"/>
      <c r="Y855" s="49"/>
      <c r="Z855" s="49"/>
    </row>
    <row r="856" spans="1:26" ht="15.75" customHeight="1" x14ac:dyDescent="0.2">
      <c r="A856" s="49"/>
      <c r="B856" s="49"/>
      <c r="C856" s="49"/>
      <c r="D856" s="49"/>
      <c r="E856" s="49"/>
      <c r="F856" s="49"/>
      <c r="G856" s="49"/>
      <c r="H856" s="49"/>
      <c r="I856" s="49"/>
      <c r="J856" s="49"/>
      <c r="K856" s="49"/>
      <c r="L856" s="49"/>
      <c r="M856" s="49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49"/>
      <c r="Y856" s="49"/>
      <c r="Z856" s="49"/>
    </row>
    <row r="857" spans="1:26" ht="15.75" customHeight="1" x14ac:dyDescent="0.2">
      <c r="A857" s="49"/>
      <c r="B857" s="49"/>
      <c r="C857" s="49"/>
      <c r="D857" s="49"/>
      <c r="E857" s="49"/>
      <c r="F857" s="49"/>
      <c r="G857" s="49"/>
      <c r="H857" s="49"/>
      <c r="I857" s="49"/>
      <c r="J857" s="49"/>
      <c r="K857" s="49"/>
      <c r="L857" s="49"/>
      <c r="M857" s="49"/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49"/>
      <c r="Y857" s="49"/>
      <c r="Z857" s="49"/>
    </row>
    <row r="858" spans="1:26" ht="15.75" customHeight="1" x14ac:dyDescent="0.2">
      <c r="A858" s="49"/>
      <c r="B858" s="49"/>
      <c r="C858" s="49"/>
      <c r="D858" s="49"/>
      <c r="E858" s="49"/>
      <c r="F858" s="49"/>
      <c r="G858" s="49"/>
      <c r="H858" s="49"/>
      <c r="I858" s="49"/>
      <c r="J858" s="49"/>
      <c r="K858" s="49"/>
      <c r="L858" s="49"/>
      <c r="M858" s="49"/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49"/>
      <c r="Y858" s="49"/>
      <c r="Z858" s="49"/>
    </row>
    <row r="859" spans="1:26" ht="15.75" customHeight="1" x14ac:dyDescent="0.2">
      <c r="A859" s="49"/>
      <c r="B859" s="49"/>
      <c r="C859" s="49"/>
      <c r="D859" s="49"/>
      <c r="E859" s="49"/>
      <c r="F859" s="49"/>
      <c r="G859" s="49"/>
      <c r="H859" s="49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49"/>
      <c r="Y859" s="49"/>
      <c r="Z859" s="49"/>
    </row>
    <row r="860" spans="1:26" ht="15.75" customHeight="1" x14ac:dyDescent="0.2">
      <c r="A860" s="49"/>
      <c r="B860" s="49"/>
      <c r="C860" s="49"/>
      <c r="D860" s="49"/>
      <c r="E860" s="49"/>
      <c r="F860" s="49"/>
      <c r="G860" s="49"/>
      <c r="H860" s="49"/>
      <c r="I860" s="49"/>
      <c r="J860" s="49"/>
      <c r="K860" s="49"/>
      <c r="L860" s="49"/>
      <c r="M860" s="49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9"/>
      <c r="Z860" s="49"/>
    </row>
    <row r="861" spans="1:26" ht="15.75" customHeight="1" x14ac:dyDescent="0.2">
      <c r="A861" s="49"/>
      <c r="B861" s="49"/>
      <c r="C861" s="49"/>
      <c r="D861" s="49"/>
      <c r="E861" s="49"/>
      <c r="F861" s="49"/>
      <c r="G861" s="49"/>
      <c r="H861" s="49"/>
      <c r="I861" s="49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9"/>
      <c r="Z861" s="49"/>
    </row>
    <row r="862" spans="1:26" ht="15.75" customHeight="1" x14ac:dyDescent="0.2">
      <c r="A862" s="49"/>
      <c r="B862" s="49"/>
      <c r="C862" s="49"/>
      <c r="D862" s="49"/>
      <c r="E862" s="49"/>
      <c r="F862" s="49"/>
      <c r="G862" s="49"/>
      <c r="H862" s="49"/>
      <c r="I862" s="49"/>
      <c r="J862" s="49"/>
      <c r="K862" s="49"/>
      <c r="L862" s="49"/>
      <c r="M862" s="49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49"/>
      <c r="Y862" s="49"/>
      <c r="Z862" s="49"/>
    </row>
    <row r="863" spans="1:26" ht="15.75" customHeight="1" x14ac:dyDescent="0.2">
      <c r="A863" s="49"/>
      <c r="B863" s="49"/>
      <c r="C863" s="49"/>
      <c r="D863" s="49"/>
      <c r="E863" s="49"/>
      <c r="F863" s="49"/>
      <c r="G863" s="49"/>
      <c r="H863" s="49"/>
      <c r="I863" s="49"/>
      <c r="J863" s="49"/>
      <c r="K863" s="49"/>
      <c r="L863" s="49"/>
      <c r="M863" s="49"/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49"/>
      <c r="Y863" s="49"/>
      <c r="Z863" s="49"/>
    </row>
    <row r="864" spans="1:26" ht="15.75" customHeight="1" x14ac:dyDescent="0.2">
      <c r="A864" s="49"/>
      <c r="B864" s="49"/>
      <c r="C864" s="49"/>
      <c r="D864" s="49"/>
      <c r="E864" s="49"/>
      <c r="F864" s="49"/>
      <c r="G864" s="49"/>
      <c r="H864" s="49"/>
      <c r="I864" s="49"/>
      <c r="J864" s="49"/>
      <c r="K864" s="49"/>
      <c r="L864" s="49"/>
      <c r="M864" s="49"/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49"/>
      <c r="Y864" s="49"/>
      <c r="Z864" s="49"/>
    </row>
    <row r="865" spans="1:26" ht="15.75" customHeight="1" x14ac:dyDescent="0.2">
      <c r="A865" s="49"/>
      <c r="B865" s="49"/>
      <c r="C865" s="49"/>
      <c r="D865" s="49"/>
      <c r="E865" s="49"/>
      <c r="F865" s="49"/>
      <c r="G865" s="49"/>
      <c r="H865" s="49"/>
      <c r="I865" s="49"/>
      <c r="J865" s="49"/>
      <c r="K865" s="49"/>
      <c r="L865" s="49"/>
      <c r="M865" s="49"/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49"/>
      <c r="Y865" s="49"/>
      <c r="Z865" s="49"/>
    </row>
    <row r="866" spans="1:26" ht="15.75" customHeight="1" x14ac:dyDescent="0.2">
      <c r="A866" s="49"/>
      <c r="B866" s="49"/>
      <c r="C866" s="49"/>
      <c r="D866" s="49"/>
      <c r="E866" s="49"/>
      <c r="F866" s="49"/>
      <c r="G866" s="49"/>
      <c r="H866" s="49"/>
      <c r="I866" s="49"/>
      <c r="J866" s="49"/>
      <c r="K866" s="49"/>
      <c r="L866" s="49"/>
      <c r="M866" s="49"/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49"/>
      <c r="Y866" s="49"/>
      <c r="Z866" s="49"/>
    </row>
    <row r="867" spans="1:26" ht="15.75" customHeight="1" x14ac:dyDescent="0.2">
      <c r="A867" s="49"/>
      <c r="B867" s="49"/>
      <c r="C867" s="49"/>
      <c r="D867" s="49"/>
      <c r="E867" s="49"/>
      <c r="F867" s="49"/>
      <c r="G867" s="49"/>
      <c r="H867" s="49"/>
      <c r="I867" s="49"/>
      <c r="J867" s="49"/>
      <c r="K867" s="49"/>
      <c r="L867" s="49"/>
      <c r="M867" s="49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49"/>
      <c r="Y867" s="49"/>
      <c r="Z867" s="49"/>
    </row>
    <row r="868" spans="1:26" ht="15.75" customHeight="1" x14ac:dyDescent="0.2">
      <c r="A868" s="49"/>
      <c r="B868" s="49"/>
      <c r="C868" s="49"/>
      <c r="D868" s="49"/>
      <c r="E868" s="49"/>
      <c r="F868" s="49"/>
      <c r="G868" s="49"/>
      <c r="H868" s="49"/>
      <c r="I868" s="49"/>
      <c r="J868" s="49"/>
      <c r="K868" s="49"/>
      <c r="L868" s="49"/>
      <c r="M868" s="49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49"/>
      <c r="Y868" s="49"/>
      <c r="Z868" s="49"/>
    </row>
    <row r="869" spans="1:26" ht="15.75" customHeight="1" x14ac:dyDescent="0.2">
      <c r="A869" s="49"/>
      <c r="B869" s="49"/>
      <c r="C869" s="49"/>
      <c r="D869" s="49"/>
      <c r="E869" s="49"/>
      <c r="F869" s="49"/>
      <c r="G869" s="49"/>
      <c r="H869" s="49"/>
      <c r="I869" s="49"/>
      <c r="J869" s="49"/>
      <c r="K869" s="49"/>
      <c r="L869" s="49"/>
      <c r="M869" s="49"/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49"/>
      <c r="Y869" s="49"/>
      <c r="Z869" s="49"/>
    </row>
    <row r="870" spans="1:26" ht="15.75" customHeight="1" x14ac:dyDescent="0.2">
      <c r="A870" s="49"/>
      <c r="B870" s="49"/>
      <c r="C870" s="49"/>
      <c r="D870" s="49"/>
      <c r="E870" s="49"/>
      <c r="F870" s="49"/>
      <c r="G870" s="49"/>
      <c r="H870" s="49"/>
      <c r="I870" s="49"/>
      <c r="J870" s="49"/>
      <c r="K870" s="49"/>
      <c r="L870" s="49"/>
      <c r="M870" s="49"/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49"/>
      <c r="Y870" s="49"/>
      <c r="Z870" s="49"/>
    </row>
    <row r="871" spans="1:26" ht="15.75" customHeight="1" x14ac:dyDescent="0.2">
      <c r="A871" s="49"/>
      <c r="B871" s="49"/>
      <c r="C871" s="49"/>
      <c r="D871" s="49"/>
      <c r="E871" s="49"/>
      <c r="F871" s="49"/>
      <c r="G871" s="49"/>
      <c r="H871" s="49"/>
      <c r="I871" s="49"/>
      <c r="J871" s="49"/>
      <c r="K871" s="49"/>
      <c r="L871" s="49"/>
      <c r="M871" s="49"/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49"/>
      <c r="Y871" s="49"/>
      <c r="Z871" s="49"/>
    </row>
    <row r="872" spans="1:26" ht="15.75" customHeight="1" x14ac:dyDescent="0.2">
      <c r="A872" s="49"/>
      <c r="B872" s="49"/>
      <c r="C872" s="49"/>
      <c r="D872" s="49"/>
      <c r="E872" s="49"/>
      <c r="F872" s="49"/>
      <c r="G872" s="49"/>
      <c r="H872" s="49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49"/>
      <c r="Y872" s="49"/>
      <c r="Z872" s="49"/>
    </row>
    <row r="873" spans="1:26" ht="15.75" customHeight="1" x14ac:dyDescent="0.2">
      <c r="A873" s="49"/>
      <c r="B873" s="49"/>
      <c r="C873" s="49"/>
      <c r="D873" s="49"/>
      <c r="E873" s="49"/>
      <c r="F873" s="49"/>
      <c r="G873" s="49"/>
      <c r="H873" s="49"/>
      <c r="I873" s="49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  <c r="Z873" s="49"/>
    </row>
    <row r="874" spans="1:26" ht="15.75" customHeight="1" x14ac:dyDescent="0.2">
      <c r="A874" s="49"/>
      <c r="B874" s="49"/>
      <c r="C874" s="49"/>
      <c r="D874" s="49"/>
      <c r="E874" s="49"/>
      <c r="F874" s="49"/>
      <c r="G874" s="49"/>
      <c r="H874" s="49"/>
      <c r="I874" s="49"/>
      <c r="J874" s="49"/>
      <c r="K874" s="49"/>
      <c r="L874" s="49"/>
      <c r="M874" s="49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49"/>
      <c r="Y874" s="49"/>
      <c r="Z874" s="49"/>
    </row>
    <row r="875" spans="1:26" ht="15.75" customHeight="1" x14ac:dyDescent="0.2">
      <c r="A875" s="49"/>
      <c r="B875" s="49"/>
      <c r="C875" s="49"/>
      <c r="D875" s="49"/>
      <c r="E875" s="49"/>
      <c r="F875" s="49"/>
      <c r="G875" s="49"/>
      <c r="H875" s="49"/>
      <c r="I875" s="49"/>
      <c r="J875" s="49"/>
      <c r="K875" s="49"/>
      <c r="L875" s="49"/>
      <c r="M875" s="49"/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49"/>
      <c r="Y875" s="49"/>
      <c r="Z875" s="49"/>
    </row>
    <row r="876" spans="1:26" ht="15.75" customHeight="1" x14ac:dyDescent="0.2">
      <c r="A876" s="49"/>
      <c r="B876" s="49"/>
      <c r="C876" s="49"/>
      <c r="D876" s="49"/>
      <c r="E876" s="49"/>
      <c r="F876" s="49"/>
      <c r="G876" s="49"/>
      <c r="H876" s="49"/>
      <c r="I876" s="49"/>
      <c r="J876" s="49"/>
      <c r="K876" s="49"/>
      <c r="L876" s="49"/>
      <c r="M876" s="49"/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49"/>
      <c r="Y876" s="49"/>
      <c r="Z876" s="49"/>
    </row>
    <row r="877" spans="1:26" ht="15.75" customHeight="1" x14ac:dyDescent="0.2">
      <c r="A877" s="49"/>
      <c r="B877" s="49"/>
      <c r="C877" s="49"/>
      <c r="D877" s="49"/>
      <c r="E877" s="49"/>
      <c r="F877" s="49"/>
      <c r="G877" s="49"/>
      <c r="H877" s="49"/>
      <c r="I877" s="49"/>
      <c r="J877" s="49"/>
      <c r="K877" s="49"/>
      <c r="L877" s="49"/>
      <c r="M877" s="49"/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49"/>
      <c r="Y877" s="49"/>
      <c r="Z877" s="49"/>
    </row>
    <row r="878" spans="1:26" ht="15.75" customHeight="1" x14ac:dyDescent="0.2">
      <c r="A878" s="49"/>
      <c r="B878" s="49"/>
      <c r="C878" s="49"/>
      <c r="D878" s="49"/>
      <c r="E878" s="49"/>
      <c r="F878" s="49"/>
      <c r="G878" s="49"/>
      <c r="H878" s="49"/>
      <c r="I878" s="49"/>
      <c r="J878" s="49"/>
      <c r="K878" s="49"/>
      <c r="L878" s="49"/>
      <c r="M878" s="49"/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49"/>
      <c r="Y878" s="49"/>
      <c r="Z878" s="49"/>
    </row>
    <row r="879" spans="1:26" ht="15.75" customHeight="1" x14ac:dyDescent="0.2">
      <c r="A879" s="49"/>
      <c r="B879" s="49"/>
      <c r="C879" s="49"/>
      <c r="D879" s="49"/>
      <c r="E879" s="49"/>
      <c r="F879" s="49"/>
      <c r="G879" s="49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49"/>
      <c r="Y879" s="49"/>
      <c r="Z879" s="49"/>
    </row>
    <row r="880" spans="1:26" ht="15.75" customHeight="1" x14ac:dyDescent="0.2">
      <c r="A880" s="49"/>
      <c r="B880" s="49"/>
      <c r="C880" s="49"/>
      <c r="D880" s="49"/>
      <c r="E880" s="49"/>
      <c r="F880" s="49"/>
      <c r="G880" s="49"/>
      <c r="H880" s="49"/>
      <c r="I880" s="49"/>
      <c r="J880" s="49"/>
      <c r="K880" s="49"/>
      <c r="L880" s="49"/>
      <c r="M880" s="49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  <c r="Z880" s="49"/>
    </row>
    <row r="881" spans="1:26" ht="15.75" customHeight="1" x14ac:dyDescent="0.2">
      <c r="A881" s="49"/>
      <c r="B881" s="49"/>
      <c r="C881" s="49"/>
      <c r="D881" s="49"/>
      <c r="E881" s="49"/>
      <c r="F881" s="49"/>
      <c r="G881" s="49"/>
      <c r="H881" s="49"/>
      <c r="I881" s="49"/>
      <c r="J881" s="49"/>
      <c r="K881" s="49"/>
      <c r="L881" s="49"/>
      <c r="M881" s="49"/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49"/>
      <c r="Y881" s="49"/>
      <c r="Z881" s="49"/>
    </row>
    <row r="882" spans="1:26" ht="15.75" customHeight="1" x14ac:dyDescent="0.2">
      <c r="A882" s="49"/>
      <c r="B882" s="49"/>
      <c r="C882" s="49"/>
      <c r="D882" s="49"/>
      <c r="E882" s="49"/>
      <c r="F882" s="49"/>
      <c r="G882" s="49"/>
      <c r="H882" s="49"/>
      <c r="I882" s="49"/>
      <c r="J882" s="49"/>
      <c r="K882" s="49"/>
      <c r="L882" s="49"/>
      <c r="M882" s="49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49"/>
      <c r="Y882" s="49"/>
      <c r="Z882" s="49"/>
    </row>
    <row r="883" spans="1:26" ht="15.75" customHeight="1" x14ac:dyDescent="0.2">
      <c r="A883" s="49"/>
      <c r="B883" s="49"/>
      <c r="C883" s="49"/>
      <c r="D883" s="49"/>
      <c r="E883" s="49"/>
      <c r="F883" s="49"/>
      <c r="G883" s="49"/>
      <c r="H883" s="49"/>
      <c r="I883" s="49"/>
      <c r="J883" s="49"/>
      <c r="K883" s="49"/>
      <c r="L883" s="49"/>
      <c r="M883" s="49"/>
      <c r="N883" s="49"/>
      <c r="O883" s="49"/>
      <c r="P883" s="49"/>
      <c r="Q883" s="49"/>
      <c r="R883" s="49"/>
      <c r="S883" s="49"/>
      <c r="T883" s="49"/>
      <c r="U883" s="49"/>
      <c r="V883" s="49"/>
      <c r="W883" s="49"/>
      <c r="X883" s="49"/>
      <c r="Y883" s="49"/>
      <c r="Z883" s="49"/>
    </row>
    <row r="884" spans="1:26" ht="15.75" customHeight="1" x14ac:dyDescent="0.2">
      <c r="A884" s="49"/>
      <c r="B884" s="49"/>
      <c r="C884" s="49"/>
      <c r="D884" s="49"/>
      <c r="E884" s="49"/>
      <c r="F884" s="49"/>
      <c r="G884" s="49"/>
      <c r="H884" s="49"/>
      <c r="I884" s="49"/>
      <c r="J884" s="49"/>
      <c r="K884" s="49"/>
      <c r="L884" s="49"/>
      <c r="M884" s="49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49"/>
      <c r="Y884" s="49"/>
      <c r="Z884" s="49"/>
    </row>
    <row r="885" spans="1:26" ht="15.75" customHeight="1" x14ac:dyDescent="0.2">
      <c r="A885" s="49"/>
      <c r="B885" s="49"/>
      <c r="C885" s="49"/>
      <c r="D885" s="49"/>
      <c r="E885" s="49"/>
      <c r="F885" s="49"/>
      <c r="G885" s="49"/>
      <c r="H885" s="49"/>
      <c r="I885" s="49"/>
      <c r="J885" s="49"/>
      <c r="K885" s="49"/>
      <c r="L885" s="49"/>
      <c r="M885" s="49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49"/>
      <c r="Y885" s="49"/>
      <c r="Z885" s="49"/>
    </row>
    <row r="886" spans="1:26" ht="15.75" customHeight="1" x14ac:dyDescent="0.2">
      <c r="A886" s="49"/>
      <c r="B886" s="49"/>
      <c r="C886" s="49"/>
      <c r="D886" s="49"/>
      <c r="E886" s="49"/>
      <c r="F886" s="49"/>
      <c r="G886" s="49"/>
      <c r="H886" s="49"/>
      <c r="I886" s="49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  <c r="Z886" s="49"/>
    </row>
    <row r="887" spans="1:26" ht="15.75" customHeight="1" x14ac:dyDescent="0.2">
      <c r="A887" s="49"/>
      <c r="B887" s="49"/>
      <c r="C887" s="49"/>
      <c r="D887" s="49"/>
      <c r="E887" s="49"/>
      <c r="F887" s="49"/>
      <c r="G887" s="49"/>
      <c r="H887" s="49"/>
      <c r="I887" s="49"/>
      <c r="J887" s="49"/>
      <c r="K887" s="49"/>
      <c r="L887" s="49"/>
      <c r="M887" s="49"/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49"/>
      <c r="Y887" s="49"/>
      <c r="Z887" s="49"/>
    </row>
    <row r="888" spans="1:26" ht="15.75" customHeight="1" x14ac:dyDescent="0.2">
      <c r="A888" s="49"/>
      <c r="B888" s="49"/>
      <c r="C888" s="49"/>
      <c r="D888" s="49"/>
      <c r="E888" s="49"/>
      <c r="F888" s="49"/>
      <c r="G888" s="49"/>
      <c r="H888" s="49"/>
      <c r="I888" s="49"/>
      <c r="J888" s="49"/>
      <c r="K888" s="49"/>
      <c r="L888" s="49"/>
      <c r="M888" s="49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49"/>
      <c r="Y888" s="49"/>
      <c r="Z888" s="49"/>
    </row>
    <row r="889" spans="1:26" ht="15.75" customHeight="1" x14ac:dyDescent="0.2">
      <c r="A889" s="49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49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49"/>
      <c r="Y889" s="49"/>
      <c r="Z889" s="49"/>
    </row>
    <row r="890" spans="1:26" ht="15.75" customHeight="1" x14ac:dyDescent="0.2">
      <c r="A890" s="49"/>
      <c r="B890" s="49"/>
      <c r="C890" s="49"/>
      <c r="D890" s="49"/>
      <c r="E890" s="49"/>
      <c r="F890" s="49"/>
      <c r="G890" s="49"/>
      <c r="H890" s="49"/>
      <c r="I890" s="49"/>
      <c r="J890" s="49"/>
      <c r="K890" s="49"/>
      <c r="L890" s="49"/>
      <c r="M890" s="49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49"/>
      <c r="Y890" s="49"/>
      <c r="Z890" s="49"/>
    </row>
    <row r="891" spans="1:26" ht="15.75" customHeight="1" x14ac:dyDescent="0.2">
      <c r="A891" s="49"/>
      <c r="B891" s="49"/>
      <c r="C891" s="49"/>
      <c r="D891" s="49"/>
      <c r="E891" s="49"/>
      <c r="F891" s="49"/>
      <c r="G891" s="49"/>
      <c r="H891" s="49"/>
      <c r="I891" s="49"/>
      <c r="J891" s="49"/>
      <c r="K891" s="49"/>
      <c r="L891" s="49"/>
      <c r="M891" s="49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49"/>
      <c r="Y891" s="49"/>
      <c r="Z891" s="49"/>
    </row>
    <row r="892" spans="1:26" ht="15.75" customHeight="1" x14ac:dyDescent="0.2">
      <c r="A892" s="49"/>
      <c r="B892" s="49"/>
      <c r="C892" s="49"/>
      <c r="D892" s="49"/>
      <c r="E892" s="49"/>
      <c r="F892" s="49"/>
      <c r="G892" s="49"/>
      <c r="H892" s="49"/>
      <c r="I892" s="49"/>
      <c r="J892" s="49"/>
      <c r="K892" s="49"/>
      <c r="L892" s="49"/>
      <c r="M892" s="49"/>
      <c r="N892" s="49"/>
      <c r="O892" s="49"/>
      <c r="P892" s="49"/>
      <c r="Q892" s="49"/>
      <c r="R892" s="49"/>
      <c r="S892" s="49"/>
      <c r="T892" s="49"/>
      <c r="U892" s="49"/>
      <c r="V892" s="49"/>
      <c r="W892" s="49"/>
      <c r="X892" s="49"/>
      <c r="Y892" s="49"/>
      <c r="Z892" s="49"/>
    </row>
    <row r="893" spans="1:26" ht="15.75" customHeight="1" x14ac:dyDescent="0.2">
      <c r="A893" s="49"/>
      <c r="B893" s="49"/>
      <c r="C893" s="49"/>
      <c r="D893" s="49"/>
      <c r="E893" s="49"/>
      <c r="F893" s="49"/>
      <c r="G893" s="49"/>
      <c r="H893" s="49"/>
      <c r="I893" s="49"/>
      <c r="J893" s="49"/>
      <c r="K893" s="49"/>
      <c r="L893" s="49"/>
      <c r="M893" s="49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49"/>
      <c r="Y893" s="49"/>
      <c r="Z893" s="49"/>
    </row>
    <row r="894" spans="1:26" ht="15.75" customHeight="1" x14ac:dyDescent="0.2">
      <c r="A894" s="49"/>
      <c r="B894" s="49"/>
      <c r="C894" s="49"/>
      <c r="D894" s="49"/>
      <c r="E894" s="49"/>
      <c r="F894" s="49"/>
      <c r="G894" s="49"/>
      <c r="H894" s="49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49"/>
      <c r="Y894" s="49"/>
      <c r="Z894" s="49"/>
    </row>
    <row r="895" spans="1:26" ht="15.75" customHeight="1" x14ac:dyDescent="0.2">
      <c r="A895" s="49"/>
      <c r="B895" s="49"/>
      <c r="C895" s="49"/>
      <c r="D895" s="49"/>
      <c r="E895" s="49"/>
      <c r="F895" s="49"/>
      <c r="G895" s="49"/>
      <c r="H895" s="49"/>
      <c r="I895" s="49"/>
      <c r="J895" s="49"/>
      <c r="K895" s="49"/>
      <c r="L895" s="49"/>
      <c r="M895" s="49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49"/>
      <c r="Y895" s="49"/>
      <c r="Z895" s="49"/>
    </row>
    <row r="896" spans="1:26" ht="15.75" customHeight="1" x14ac:dyDescent="0.2">
      <c r="A896" s="49"/>
      <c r="B896" s="49"/>
      <c r="C896" s="49"/>
      <c r="D896" s="49"/>
      <c r="E896" s="49"/>
      <c r="F896" s="49"/>
      <c r="G896" s="49"/>
      <c r="H896" s="49"/>
      <c r="I896" s="49"/>
      <c r="J896" s="49"/>
      <c r="K896" s="49"/>
      <c r="L896" s="49"/>
      <c r="M896" s="49"/>
      <c r="N896" s="49"/>
      <c r="O896" s="49"/>
      <c r="P896" s="49"/>
      <c r="Q896" s="49"/>
      <c r="R896" s="49"/>
      <c r="S896" s="49"/>
      <c r="T896" s="49"/>
      <c r="U896" s="49"/>
      <c r="V896" s="49"/>
      <c r="W896" s="49"/>
      <c r="X896" s="49"/>
      <c r="Y896" s="49"/>
      <c r="Z896" s="49"/>
    </row>
    <row r="897" spans="1:26" ht="15.75" customHeight="1" x14ac:dyDescent="0.2">
      <c r="A897" s="49"/>
      <c r="B897" s="49"/>
      <c r="C897" s="49"/>
      <c r="D897" s="49"/>
      <c r="E897" s="49"/>
      <c r="F897" s="49"/>
      <c r="G897" s="49"/>
      <c r="H897" s="49"/>
      <c r="I897" s="49"/>
      <c r="J897" s="49"/>
      <c r="K897" s="49"/>
      <c r="L897" s="49"/>
      <c r="M897" s="49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49"/>
      <c r="Y897" s="49"/>
      <c r="Z897" s="49"/>
    </row>
    <row r="898" spans="1:26" ht="15.75" customHeight="1" x14ac:dyDescent="0.2">
      <c r="A898" s="49"/>
      <c r="B898" s="49"/>
      <c r="C898" s="49"/>
      <c r="D898" s="49"/>
      <c r="E898" s="49"/>
      <c r="F898" s="49"/>
      <c r="G898" s="49"/>
      <c r="H898" s="49"/>
      <c r="I898" s="49"/>
      <c r="J898" s="49"/>
      <c r="K898" s="49"/>
      <c r="L898" s="49"/>
      <c r="M898" s="49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49"/>
      <c r="Y898" s="49"/>
      <c r="Z898" s="49"/>
    </row>
    <row r="899" spans="1:26" ht="15.75" customHeight="1" x14ac:dyDescent="0.2">
      <c r="A899" s="49"/>
      <c r="B899" s="49"/>
      <c r="C899" s="49"/>
      <c r="D899" s="49"/>
      <c r="E899" s="49"/>
      <c r="F899" s="49"/>
      <c r="G899" s="49"/>
      <c r="H899" s="49"/>
      <c r="I899" s="49"/>
      <c r="J899" s="49"/>
      <c r="K899" s="49"/>
      <c r="L899" s="49"/>
      <c r="M899" s="49"/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49"/>
      <c r="Y899" s="49"/>
      <c r="Z899" s="49"/>
    </row>
    <row r="900" spans="1:26" ht="15.75" customHeight="1" x14ac:dyDescent="0.2">
      <c r="A900" s="49"/>
      <c r="B900" s="49"/>
      <c r="C900" s="49"/>
      <c r="D900" s="49"/>
      <c r="E900" s="49"/>
      <c r="F900" s="49"/>
      <c r="G900" s="49"/>
      <c r="H900" s="49"/>
      <c r="I900" s="49"/>
      <c r="J900" s="49"/>
      <c r="K900" s="49"/>
      <c r="L900" s="49"/>
      <c r="M900" s="49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49"/>
      <c r="Y900" s="49"/>
      <c r="Z900" s="49"/>
    </row>
    <row r="901" spans="1:26" ht="15.75" customHeight="1" x14ac:dyDescent="0.2">
      <c r="A901" s="49"/>
      <c r="B901" s="49"/>
      <c r="C901" s="49"/>
      <c r="D901" s="49"/>
      <c r="E901" s="49"/>
      <c r="F901" s="49"/>
      <c r="G901" s="49"/>
      <c r="H901" s="49"/>
      <c r="I901" s="49"/>
      <c r="J901" s="49"/>
      <c r="K901" s="49"/>
      <c r="L901" s="49"/>
      <c r="M901" s="49"/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49"/>
      <c r="Y901" s="49"/>
      <c r="Z901" s="49"/>
    </row>
    <row r="902" spans="1:26" ht="15.75" customHeight="1" x14ac:dyDescent="0.2">
      <c r="A902" s="49"/>
      <c r="B902" s="49"/>
      <c r="C902" s="49"/>
      <c r="D902" s="49"/>
      <c r="E902" s="49"/>
      <c r="F902" s="49"/>
      <c r="G902" s="49"/>
      <c r="H902" s="49"/>
      <c r="I902" s="49"/>
      <c r="J902" s="49"/>
      <c r="K902" s="49"/>
      <c r="L902" s="49"/>
      <c r="M902" s="49"/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49"/>
      <c r="Y902" s="49"/>
      <c r="Z902" s="49"/>
    </row>
    <row r="903" spans="1:26" ht="15.75" customHeight="1" x14ac:dyDescent="0.2">
      <c r="A903" s="49"/>
      <c r="B903" s="49"/>
      <c r="C903" s="49"/>
      <c r="D903" s="49"/>
      <c r="E903" s="49"/>
      <c r="F903" s="49"/>
      <c r="G903" s="49"/>
      <c r="H903" s="49"/>
      <c r="I903" s="49"/>
      <c r="J903" s="49"/>
      <c r="K903" s="49"/>
      <c r="L903" s="49"/>
      <c r="M903" s="49"/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49"/>
      <c r="Y903" s="49"/>
      <c r="Z903" s="49"/>
    </row>
    <row r="904" spans="1:26" ht="15.75" customHeight="1" x14ac:dyDescent="0.2">
      <c r="A904" s="49"/>
      <c r="B904" s="49"/>
      <c r="C904" s="49"/>
      <c r="D904" s="49"/>
      <c r="E904" s="49"/>
      <c r="F904" s="49"/>
      <c r="G904" s="49"/>
      <c r="H904" s="49"/>
      <c r="I904" s="49"/>
      <c r="J904" s="49"/>
      <c r="K904" s="49"/>
      <c r="L904" s="49"/>
      <c r="M904" s="49"/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49"/>
      <c r="Y904" s="49"/>
      <c r="Z904" s="49"/>
    </row>
    <row r="905" spans="1:26" ht="15.75" customHeight="1" x14ac:dyDescent="0.2">
      <c r="A905" s="49"/>
      <c r="B905" s="49"/>
      <c r="C905" s="49"/>
      <c r="D905" s="49"/>
      <c r="E905" s="49"/>
      <c r="F905" s="49"/>
      <c r="G905" s="49"/>
      <c r="H905" s="49"/>
      <c r="I905" s="49"/>
      <c r="J905" s="49"/>
      <c r="K905" s="49"/>
      <c r="L905" s="49"/>
      <c r="M905" s="49"/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49"/>
      <c r="Y905" s="49"/>
      <c r="Z905" s="49"/>
    </row>
    <row r="906" spans="1:26" ht="15.75" customHeight="1" x14ac:dyDescent="0.2">
      <c r="A906" s="49"/>
      <c r="B906" s="49"/>
      <c r="C906" s="49"/>
      <c r="D906" s="49"/>
      <c r="E906" s="49"/>
      <c r="F906" s="49"/>
      <c r="G906" s="49"/>
      <c r="H906" s="49"/>
      <c r="I906" s="49"/>
      <c r="J906" s="49"/>
      <c r="K906" s="49"/>
      <c r="L906" s="49"/>
      <c r="M906" s="49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49"/>
      <c r="Y906" s="49"/>
      <c r="Z906" s="49"/>
    </row>
    <row r="907" spans="1:26" ht="15.75" customHeight="1" x14ac:dyDescent="0.2">
      <c r="A907" s="49"/>
      <c r="B907" s="49"/>
      <c r="C907" s="49"/>
      <c r="D907" s="49"/>
      <c r="E907" s="49"/>
      <c r="F907" s="49"/>
      <c r="G907" s="49"/>
      <c r="H907" s="49"/>
      <c r="I907" s="49"/>
      <c r="J907" s="49"/>
      <c r="K907" s="49"/>
      <c r="L907" s="49"/>
      <c r="M907" s="49"/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49"/>
      <c r="Y907" s="49"/>
      <c r="Z907" s="49"/>
    </row>
    <row r="908" spans="1:26" ht="15.75" customHeight="1" x14ac:dyDescent="0.2">
      <c r="A908" s="49"/>
      <c r="B908" s="49"/>
      <c r="C908" s="49"/>
      <c r="D908" s="49"/>
      <c r="E908" s="49"/>
      <c r="F908" s="49"/>
      <c r="G908" s="49"/>
      <c r="H908" s="49"/>
      <c r="I908" s="49"/>
      <c r="J908" s="49"/>
      <c r="K908" s="49"/>
      <c r="L908" s="49"/>
      <c r="M908" s="49"/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49"/>
      <c r="Y908" s="49"/>
      <c r="Z908" s="49"/>
    </row>
    <row r="909" spans="1:26" ht="15.75" customHeight="1" x14ac:dyDescent="0.2">
      <c r="A909" s="49"/>
      <c r="B909" s="49"/>
      <c r="C909" s="49"/>
      <c r="D909" s="49"/>
      <c r="E909" s="49"/>
      <c r="F909" s="49"/>
      <c r="G909" s="49"/>
      <c r="H909" s="49"/>
      <c r="I909" s="49"/>
      <c r="J909" s="49"/>
      <c r="K909" s="49"/>
      <c r="L909" s="49"/>
      <c r="M909" s="49"/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49"/>
      <c r="Y909" s="49"/>
      <c r="Z909" s="49"/>
    </row>
    <row r="910" spans="1:26" ht="15.75" customHeight="1" x14ac:dyDescent="0.2">
      <c r="A910" s="49"/>
      <c r="B910" s="49"/>
      <c r="C910" s="49"/>
      <c r="D910" s="49"/>
      <c r="E910" s="49"/>
      <c r="F910" s="49"/>
      <c r="G910" s="49"/>
      <c r="H910" s="49"/>
      <c r="I910" s="49"/>
      <c r="J910" s="49"/>
      <c r="K910" s="49"/>
      <c r="L910" s="49"/>
      <c r="M910" s="49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49"/>
      <c r="Y910" s="49"/>
      <c r="Z910" s="49"/>
    </row>
    <row r="911" spans="1:26" ht="15.75" customHeight="1" x14ac:dyDescent="0.2">
      <c r="A911" s="49"/>
      <c r="B911" s="49"/>
      <c r="C911" s="49"/>
      <c r="D911" s="49"/>
      <c r="E911" s="49"/>
      <c r="F911" s="49"/>
      <c r="G911" s="49"/>
      <c r="H911" s="49"/>
      <c r="I911" s="49"/>
      <c r="J911" s="49"/>
      <c r="K911" s="49"/>
      <c r="L911" s="49"/>
      <c r="M911" s="49"/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49"/>
      <c r="Y911" s="49"/>
      <c r="Z911" s="49"/>
    </row>
    <row r="912" spans="1:26" ht="15.75" customHeight="1" x14ac:dyDescent="0.2">
      <c r="A912" s="49"/>
      <c r="B912" s="49"/>
      <c r="C912" s="49"/>
      <c r="D912" s="49"/>
      <c r="E912" s="49"/>
      <c r="F912" s="49"/>
      <c r="G912" s="49"/>
      <c r="H912" s="49"/>
      <c r="I912" s="49"/>
      <c r="J912" s="49"/>
      <c r="K912" s="49"/>
      <c r="L912" s="49"/>
      <c r="M912" s="49"/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49"/>
      <c r="Y912" s="49"/>
      <c r="Z912" s="49"/>
    </row>
    <row r="913" spans="1:26" ht="15.75" customHeight="1" x14ac:dyDescent="0.2">
      <c r="A913" s="49"/>
      <c r="B913" s="49"/>
      <c r="C913" s="49"/>
      <c r="D913" s="49"/>
      <c r="E913" s="49"/>
      <c r="F913" s="49"/>
      <c r="G913" s="49"/>
      <c r="H913" s="49"/>
      <c r="I913" s="49"/>
      <c r="J913" s="49"/>
      <c r="K913" s="49"/>
      <c r="L913" s="49"/>
      <c r="M913" s="49"/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49"/>
      <c r="Y913" s="49"/>
      <c r="Z913" s="49"/>
    </row>
    <row r="914" spans="1:26" ht="15.75" customHeight="1" x14ac:dyDescent="0.2">
      <c r="A914" s="49"/>
      <c r="B914" s="49"/>
      <c r="C914" s="49"/>
      <c r="D914" s="49"/>
      <c r="E914" s="49"/>
      <c r="F914" s="49"/>
      <c r="G914" s="49"/>
      <c r="H914" s="49"/>
      <c r="I914" s="49"/>
      <c r="J914" s="49"/>
      <c r="K914" s="49"/>
      <c r="L914" s="49"/>
      <c r="M914" s="49"/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49"/>
      <c r="Y914" s="49"/>
      <c r="Z914" s="49"/>
    </row>
    <row r="915" spans="1:26" ht="15.75" customHeight="1" x14ac:dyDescent="0.2">
      <c r="A915" s="49"/>
      <c r="B915" s="49"/>
      <c r="C915" s="49"/>
      <c r="D915" s="49"/>
      <c r="E915" s="49"/>
      <c r="F915" s="49"/>
      <c r="G915" s="49"/>
      <c r="H915" s="49"/>
      <c r="I915" s="49"/>
      <c r="J915" s="49"/>
      <c r="K915" s="49"/>
      <c r="L915" s="49"/>
      <c r="M915" s="49"/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49"/>
      <c r="Y915" s="49"/>
      <c r="Z915" s="49"/>
    </row>
    <row r="916" spans="1:26" ht="15.75" customHeight="1" x14ac:dyDescent="0.2">
      <c r="A916" s="49"/>
      <c r="B916" s="49"/>
      <c r="C916" s="49"/>
      <c r="D916" s="49"/>
      <c r="E916" s="49"/>
      <c r="F916" s="49"/>
      <c r="G916" s="49"/>
      <c r="H916" s="49"/>
      <c r="I916" s="49"/>
      <c r="J916" s="49"/>
      <c r="K916" s="49"/>
      <c r="L916" s="49"/>
      <c r="M916" s="49"/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49"/>
      <c r="Y916" s="49"/>
      <c r="Z916" s="49"/>
    </row>
    <row r="917" spans="1:26" ht="15.75" customHeight="1" x14ac:dyDescent="0.2">
      <c r="A917" s="49"/>
      <c r="B917" s="49"/>
      <c r="C917" s="49"/>
      <c r="D917" s="49"/>
      <c r="E917" s="49"/>
      <c r="F917" s="49"/>
      <c r="G917" s="49"/>
      <c r="H917" s="49"/>
      <c r="I917" s="49"/>
      <c r="J917" s="49"/>
      <c r="K917" s="49"/>
      <c r="L917" s="49"/>
      <c r="M917" s="49"/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49"/>
      <c r="Y917" s="49"/>
      <c r="Z917" s="49"/>
    </row>
    <row r="918" spans="1:26" ht="15.75" customHeight="1" x14ac:dyDescent="0.2">
      <c r="A918" s="49"/>
      <c r="B918" s="49"/>
      <c r="C918" s="49"/>
      <c r="D918" s="49"/>
      <c r="E918" s="49"/>
      <c r="F918" s="49"/>
      <c r="G918" s="49"/>
      <c r="H918" s="49"/>
      <c r="I918" s="49"/>
      <c r="J918" s="49"/>
      <c r="K918" s="49"/>
      <c r="L918" s="49"/>
      <c r="M918" s="49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49"/>
      <c r="Y918" s="49"/>
      <c r="Z918" s="49"/>
    </row>
    <row r="919" spans="1:26" ht="15.75" customHeight="1" x14ac:dyDescent="0.2">
      <c r="A919" s="49"/>
      <c r="B919" s="49"/>
      <c r="C919" s="49"/>
      <c r="D919" s="49"/>
      <c r="E919" s="49"/>
      <c r="F919" s="49"/>
      <c r="G919" s="49"/>
      <c r="H919" s="49"/>
      <c r="I919" s="49"/>
      <c r="J919" s="49"/>
      <c r="K919" s="49"/>
      <c r="L919" s="49"/>
      <c r="M919" s="49"/>
      <c r="N919" s="49"/>
      <c r="O919" s="49"/>
      <c r="P919" s="49"/>
      <c r="Q919" s="49"/>
      <c r="R919" s="49"/>
      <c r="S919" s="49"/>
      <c r="T919" s="49"/>
      <c r="U919" s="49"/>
      <c r="V919" s="49"/>
      <c r="W919" s="49"/>
      <c r="X919" s="49"/>
      <c r="Y919" s="49"/>
      <c r="Z919" s="49"/>
    </row>
    <row r="920" spans="1:26" ht="15.75" customHeight="1" x14ac:dyDescent="0.2">
      <c r="A920" s="49"/>
      <c r="B920" s="49"/>
      <c r="C920" s="49"/>
      <c r="D920" s="49"/>
      <c r="E920" s="49"/>
      <c r="F920" s="49"/>
      <c r="G920" s="49"/>
      <c r="H920" s="49"/>
      <c r="I920" s="49"/>
      <c r="J920" s="49"/>
      <c r="K920" s="49"/>
      <c r="L920" s="49"/>
      <c r="M920" s="49"/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49"/>
      <c r="Y920" s="49"/>
      <c r="Z920" s="49"/>
    </row>
    <row r="921" spans="1:26" ht="15.75" customHeight="1" x14ac:dyDescent="0.2">
      <c r="A921" s="49"/>
      <c r="B921" s="49"/>
      <c r="C921" s="49"/>
      <c r="D921" s="49"/>
      <c r="E921" s="49"/>
      <c r="F921" s="49"/>
      <c r="G921" s="49"/>
      <c r="H921" s="49"/>
      <c r="I921" s="49"/>
      <c r="J921" s="49"/>
      <c r="K921" s="49"/>
      <c r="L921" s="49"/>
      <c r="M921" s="49"/>
      <c r="N921" s="49"/>
      <c r="O921" s="49"/>
      <c r="P921" s="49"/>
      <c r="Q921" s="49"/>
      <c r="R921" s="49"/>
      <c r="S921" s="49"/>
      <c r="T921" s="49"/>
      <c r="U921" s="49"/>
      <c r="V921" s="49"/>
      <c r="W921" s="49"/>
      <c r="X921" s="49"/>
      <c r="Y921" s="49"/>
      <c r="Z921" s="49"/>
    </row>
    <row r="922" spans="1:26" ht="15.75" customHeight="1" x14ac:dyDescent="0.2">
      <c r="A922" s="49"/>
      <c r="B922" s="49"/>
      <c r="C922" s="49"/>
      <c r="D922" s="49"/>
      <c r="E922" s="49"/>
      <c r="F922" s="49"/>
      <c r="G922" s="49"/>
      <c r="H922" s="49"/>
      <c r="I922" s="49"/>
      <c r="J922" s="49"/>
      <c r="K922" s="49"/>
      <c r="L922" s="49"/>
      <c r="M922" s="49"/>
      <c r="N922" s="49"/>
      <c r="O922" s="49"/>
      <c r="P922" s="49"/>
      <c r="Q922" s="49"/>
      <c r="R922" s="49"/>
      <c r="S922" s="49"/>
      <c r="T922" s="49"/>
      <c r="U922" s="49"/>
      <c r="V922" s="49"/>
      <c r="W922" s="49"/>
      <c r="X922" s="49"/>
      <c r="Y922" s="49"/>
      <c r="Z922" s="49"/>
    </row>
    <row r="923" spans="1:26" ht="15.75" customHeight="1" x14ac:dyDescent="0.2">
      <c r="A923" s="49"/>
      <c r="B923" s="49"/>
      <c r="C923" s="49"/>
      <c r="D923" s="49"/>
      <c r="E923" s="49"/>
      <c r="F923" s="49"/>
      <c r="G923" s="49"/>
      <c r="H923" s="49"/>
      <c r="I923" s="49"/>
      <c r="J923" s="49"/>
      <c r="K923" s="49"/>
      <c r="L923" s="49"/>
      <c r="M923" s="49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49"/>
      <c r="Y923" s="49"/>
      <c r="Z923" s="49"/>
    </row>
    <row r="924" spans="1:26" ht="15.75" customHeight="1" x14ac:dyDescent="0.2">
      <c r="A924" s="49"/>
      <c r="B924" s="49"/>
      <c r="C924" s="49"/>
      <c r="D924" s="49"/>
      <c r="E924" s="49"/>
      <c r="F924" s="49"/>
      <c r="G924" s="49"/>
      <c r="H924" s="49"/>
      <c r="I924" s="49"/>
      <c r="J924" s="49"/>
      <c r="K924" s="49"/>
      <c r="L924" s="49"/>
      <c r="M924" s="49"/>
      <c r="N924" s="49"/>
      <c r="O924" s="49"/>
      <c r="P924" s="49"/>
      <c r="Q924" s="49"/>
      <c r="R924" s="49"/>
      <c r="S924" s="49"/>
      <c r="T924" s="49"/>
      <c r="U924" s="49"/>
      <c r="V924" s="49"/>
      <c r="W924" s="49"/>
      <c r="X924" s="49"/>
      <c r="Y924" s="49"/>
      <c r="Z924" s="49"/>
    </row>
    <row r="925" spans="1:26" ht="15.75" customHeight="1" x14ac:dyDescent="0.2">
      <c r="A925" s="49"/>
      <c r="B925" s="49"/>
      <c r="C925" s="49"/>
      <c r="D925" s="49"/>
      <c r="E925" s="49"/>
      <c r="F925" s="49"/>
      <c r="G925" s="49"/>
      <c r="H925" s="49"/>
      <c r="I925" s="49"/>
      <c r="J925" s="49"/>
      <c r="K925" s="49"/>
      <c r="L925" s="49"/>
      <c r="M925" s="49"/>
      <c r="N925" s="49"/>
      <c r="O925" s="49"/>
      <c r="P925" s="49"/>
      <c r="Q925" s="49"/>
      <c r="R925" s="49"/>
      <c r="S925" s="49"/>
      <c r="T925" s="49"/>
      <c r="U925" s="49"/>
      <c r="V925" s="49"/>
      <c r="W925" s="49"/>
      <c r="X925" s="49"/>
      <c r="Y925" s="49"/>
      <c r="Z925" s="49"/>
    </row>
    <row r="926" spans="1:26" ht="15.75" customHeight="1" x14ac:dyDescent="0.2">
      <c r="A926" s="49"/>
      <c r="B926" s="49"/>
      <c r="C926" s="49"/>
      <c r="D926" s="49"/>
      <c r="E926" s="49"/>
      <c r="F926" s="49"/>
      <c r="G926" s="49"/>
      <c r="H926" s="49"/>
      <c r="I926" s="49"/>
      <c r="J926" s="49"/>
      <c r="K926" s="49"/>
      <c r="L926" s="49"/>
      <c r="M926" s="49"/>
      <c r="N926" s="49"/>
      <c r="O926" s="49"/>
      <c r="P926" s="49"/>
      <c r="Q926" s="49"/>
      <c r="R926" s="49"/>
      <c r="S926" s="49"/>
      <c r="T926" s="49"/>
      <c r="U926" s="49"/>
      <c r="V926" s="49"/>
      <c r="W926" s="49"/>
      <c r="X926" s="49"/>
      <c r="Y926" s="49"/>
      <c r="Z926" s="49"/>
    </row>
    <row r="927" spans="1:26" ht="15.75" customHeight="1" x14ac:dyDescent="0.2">
      <c r="A927" s="49"/>
      <c r="B927" s="49"/>
      <c r="C927" s="49"/>
      <c r="D927" s="49"/>
      <c r="E927" s="49"/>
      <c r="F927" s="49"/>
      <c r="G927" s="49"/>
      <c r="H927" s="49"/>
      <c r="I927" s="49"/>
      <c r="J927" s="49"/>
      <c r="K927" s="49"/>
      <c r="L927" s="49"/>
      <c r="M927" s="49"/>
      <c r="N927" s="49"/>
      <c r="O927" s="49"/>
      <c r="P927" s="49"/>
      <c r="Q927" s="49"/>
      <c r="R927" s="49"/>
      <c r="S927" s="49"/>
      <c r="T927" s="49"/>
      <c r="U927" s="49"/>
      <c r="V927" s="49"/>
      <c r="W927" s="49"/>
      <c r="X927" s="49"/>
      <c r="Y927" s="49"/>
      <c r="Z927" s="49"/>
    </row>
    <row r="928" spans="1:26" ht="15.75" customHeight="1" x14ac:dyDescent="0.2">
      <c r="A928" s="49"/>
      <c r="B928" s="49"/>
      <c r="C928" s="49"/>
      <c r="D928" s="49"/>
      <c r="E928" s="49"/>
      <c r="F928" s="49"/>
      <c r="G928" s="49"/>
      <c r="H928" s="49"/>
      <c r="I928" s="49"/>
      <c r="J928" s="49"/>
      <c r="K928" s="49"/>
      <c r="L928" s="49"/>
      <c r="M928" s="49"/>
      <c r="N928" s="49"/>
      <c r="O928" s="49"/>
      <c r="P928" s="49"/>
      <c r="Q928" s="49"/>
      <c r="R928" s="49"/>
      <c r="S928" s="49"/>
      <c r="T928" s="49"/>
      <c r="U928" s="49"/>
      <c r="V928" s="49"/>
      <c r="W928" s="49"/>
      <c r="X928" s="49"/>
      <c r="Y928" s="49"/>
      <c r="Z928" s="49"/>
    </row>
    <row r="929" spans="1:26" ht="15.75" customHeight="1" x14ac:dyDescent="0.2">
      <c r="A929" s="49"/>
      <c r="B929" s="49"/>
      <c r="C929" s="49"/>
      <c r="D929" s="49"/>
      <c r="E929" s="49"/>
      <c r="F929" s="49"/>
      <c r="G929" s="49"/>
      <c r="H929" s="49"/>
      <c r="I929" s="49"/>
      <c r="J929" s="49"/>
      <c r="K929" s="49"/>
      <c r="L929" s="49"/>
      <c r="M929" s="49"/>
      <c r="N929" s="49"/>
      <c r="O929" s="49"/>
      <c r="P929" s="49"/>
      <c r="Q929" s="49"/>
      <c r="R929" s="49"/>
      <c r="S929" s="49"/>
      <c r="T929" s="49"/>
      <c r="U929" s="49"/>
      <c r="V929" s="49"/>
      <c r="W929" s="49"/>
      <c r="X929" s="49"/>
      <c r="Y929" s="49"/>
      <c r="Z929" s="49"/>
    </row>
    <row r="930" spans="1:26" ht="15.75" customHeight="1" x14ac:dyDescent="0.2">
      <c r="A930" s="49"/>
      <c r="B930" s="49"/>
      <c r="C930" s="49"/>
      <c r="D930" s="49"/>
      <c r="E930" s="49"/>
      <c r="F930" s="49"/>
      <c r="G930" s="49"/>
      <c r="H930" s="49"/>
      <c r="I930" s="49"/>
      <c r="J930" s="49"/>
      <c r="K930" s="49"/>
      <c r="L930" s="49"/>
      <c r="M930" s="49"/>
      <c r="N930" s="49"/>
      <c r="O930" s="49"/>
      <c r="P930" s="49"/>
      <c r="Q930" s="49"/>
      <c r="R930" s="49"/>
      <c r="S930" s="49"/>
      <c r="T930" s="49"/>
      <c r="U930" s="49"/>
      <c r="V930" s="49"/>
      <c r="W930" s="49"/>
      <c r="X930" s="49"/>
      <c r="Y930" s="49"/>
      <c r="Z930" s="49"/>
    </row>
    <row r="931" spans="1:26" ht="15.75" customHeight="1" x14ac:dyDescent="0.2">
      <c r="A931" s="49"/>
      <c r="B931" s="49"/>
      <c r="C931" s="49"/>
      <c r="D931" s="49"/>
      <c r="E931" s="49"/>
      <c r="F931" s="49"/>
      <c r="G931" s="49"/>
      <c r="H931" s="49"/>
      <c r="I931" s="49"/>
      <c r="J931" s="49"/>
      <c r="K931" s="49"/>
      <c r="L931" s="49"/>
      <c r="M931" s="49"/>
      <c r="N931" s="49"/>
      <c r="O931" s="49"/>
      <c r="P931" s="49"/>
      <c r="Q931" s="49"/>
      <c r="R931" s="49"/>
      <c r="S931" s="49"/>
      <c r="T931" s="49"/>
      <c r="U931" s="49"/>
      <c r="V931" s="49"/>
      <c r="W931" s="49"/>
      <c r="X931" s="49"/>
      <c r="Y931" s="49"/>
      <c r="Z931" s="49"/>
    </row>
    <row r="932" spans="1:26" ht="15.75" customHeight="1" x14ac:dyDescent="0.2">
      <c r="A932" s="49"/>
      <c r="B932" s="49"/>
      <c r="C932" s="49"/>
      <c r="D932" s="49"/>
      <c r="E932" s="49"/>
      <c r="F932" s="49"/>
      <c r="G932" s="49"/>
      <c r="H932" s="49"/>
      <c r="I932" s="49"/>
      <c r="J932" s="49"/>
      <c r="K932" s="49"/>
      <c r="L932" s="49"/>
      <c r="M932" s="49"/>
      <c r="N932" s="49"/>
      <c r="O932" s="49"/>
      <c r="P932" s="49"/>
      <c r="Q932" s="49"/>
      <c r="R932" s="49"/>
      <c r="S932" s="49"/>
      <c r="T932" s="49"/>
      <c r="U932" s="49"/>
      <c r="V932" s="49"/>
      <c r="W932" s="49"/>
      <c r="X932" s="49"/>
      <c r="Y932" s="49"/>
      <c r="Z932" s="49"/>
    </row>
    <row r="933" spans="1:26" ht="15.75" customHeight="1" x14ac:dyDescent="0.2">
      <c r="A933" s="49"/>
      <c r="B933" s="49"/>
      <c r="C933" s="49"/>
      <c r="D933" s="49"/>
      <c r="E933" s="49"/>
      <c r="F933" s="49"/>
      <c r="G933" s="49"/>
      <c r="H933" s="49"/>
      <c r="I933" s="49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</row>
    <row r="934" spans="1:26" ht="15.75" customHeight="1" x14ac:dyDescent="0.2">
      <c r="A934" s="49"/>
      <c r="B934" s="49"/>
      <c r="C934" s="49"/>
      <c r="D934" s="49"/>
      <c r="E934" s="49"/>
      <c r="F934" s="49"/>
      <c r="G934" s="49"/>
      <c r="H934" s="49"/>
      <c r="I934" s="49"/>
      <c r="J934" s="49"/>
      <c r="K934" s="49"/>
      <c r="L934" s="49"/>
      <c r="M934" s="49"/>
      <c r="N934" s="49"/>
      <c r="O934" s="49"/>
      <c r="P934" s="49"/>
      <c r="Q934" s="49"/>
      <c r="R934" s="49"/>
      <c r="S934" s="49"/>
      <c r="T934" s="49"/>
      <c r="U934" s="49"/>
      <c r="V934" s="49"/>
      <c r="W934" s="49"/>
      <c r="X934" s="49"/>
      <c r="Y934" s="49"/>
      <c r="Z934" s="49"/>
    </row>
    <row r="935" spans="1:26" ht="15.75" customHeight="1" x14ac:dyDescent="0.2">
      <c r="A935" s="49"/>
      <c r="B935" s="49"/>
      <c r="C935" s="49"/>
      <c r="D935" s="49"/>
      <c r="E935" s="49"/>
      <c r="F935" s="49"/>
      <c r="G935" s="49"/>
      <c r="H935" s="49"/>
      <c r="I935" s="49"/>
      <c r="J935" s="49"/>
      <c r="K935" s="49"/>
      <c r="L935" s="49"/>
      <c r="M935" s="49"/>
      <c r="N935" s="49"/>
      <c r="O935" s="49"/>
      <c r="P935" s="49"/>
      <c r="Q935" s="49"/>
      <c r="R935" s="49"/>
      <c r="S935" s="49"/>
      <c r="T935" s="49"/>
      <c r="U935" s="49"/>
      <c r="V935" s="49"/>
      <c r="W935" s="49"/>
      <c r="X935" s="49"/>
      <c r="Y935" s="49"/>
      <c r="Z935" s="49"/>
    </row>
    <row r="936" spans="1:26" ht="15.75" customHeight="1" x14ac:dyDescent="0.2">
      <c r="A936" s="49"/>
      <c r="B936" s="49"/>
      <c r="C936" s="49"/>
      <c r="D936" s="49"/>
      <c r="E936" s="49"/>
      <c r="F936" s="49"/>
      <c r="G936" s="49"/>
      <c r="H936" s="49"/>
      <c r="I936" s="49"/>
      <c r="J936" s="49"/>
      <c r="K936" s="49"/>
      <c r="L936" s="49"/>
      <c r="M936" s="49"/>
      <c r="N936" s="49"/>
      <c r="O936" s="49"/>
      <c r="P936" s="49"/>
      <c r="Q936" s="49"/>
      <c r="R936" s="49"/>
      <c r="S936" s="49"/>
      <c r="T936" s="49"/>
      <c r="U936" s="49"/>
      <c r="V936" s="49"/>
      <c r="W936" s="49"/>
      <c r="X936" s="49"/>
      <c r="Y936" s="49"/>
      <c r="Z936" s="49"/>
    </row>
    <row r="937" spans="1:26" ht="15.75" customHeight="1" x14ac:dyDescent="0.2">
      <c r="A937" s="49"/>
      <c r="B937" s="49"/>
      <c r="C937" s="49"/>
      <c r="D937" s="49"/>
      <c r="E937" s="49"/>
      <c r="F937" s="49"/>
      <c r="G937" s="49"/>
      <c r="H937" s="49"/>
      <c r="I937" s="49"/>
      <c r="J937" s="49"/>
      <c r="K937" s="49"/>
      <c r="L937" s="49"/>
      <c r="M937" s="49"/>
      <c r="N937" s="49"/>
      <c r="O937" s="49"/>
      <c r="P937" s="49"/>
      <c r="Q937" s="49"/>
      <c r="R937" s="49"/>
      <c r="S937" s="49"/>
      <c r="T937" s="49"/>
      <c r="U937" s="49"/>
      <c r="V937" s="49"/>
      <c r="W937" s="49"/>
      <c r="X937" s="49"/>
      <c r="Y937" s="49"/>
      <c r="Z937" s="49"/>
    </row>
    <row r="938" spans="1:26" ht="15.75" customHeight="1" x14ac:dyDescent="0.2">
      <c r="A938" s="49"/>
      <c r="B938" s="49"/>
      <c r="C938" s="49"/>
      <c r="D938" s="49"/>
      <c r="E938" s="49"/>
      <c r="F938" s="49"/>
      <c r="G938" s="49"/>
      <c r="H938" s="49"/>
      <c r="I938" s="49"/>
      <c r="J938" s="49"/>
      <c r="K938" s="49"/>
      <c r="L938" s="49"/>
      <c r="M938" s="49"/>
      <c r="N938" s="49"/>
      <c r="O938" s="49"/>
      <c r="P938" s="49"/>
      <c r="Q938" s="49"/>
      <c r="R938" s="49"/>
      <c r="S938" s="49"/>
      <c r="T938" s="49"/>
      <c r="U938" s="49"/>
      <c r="V938" s="49"/>
      <c r="W938" s="49"/>
      <c r="X938" s="49"/>
      <c r="Y938" s="49"/>
      <c r="Z938" s="49"/>
    </row>
    <row r="939" spans="1:26" ht="15.75" customHeight="1" x14ac:dyDescent="0.2">
      <c r="A939" s="49"/>
      <c r="B939" s="49"/>
      <c r="C939" s="49"/>
      <c r="D939" s="49"/>
      <c r="E939" s="49"/>
      <c r="F939" s="49"/>
      <c r="G939" s="49"/>
      <c r="H939" s="49"/>
      <c r="I939" s="49"/>
      <c r="J939" s="49"/>
      <c r="K939" s="49"/>
      <c r="L939" s="49"/>
      <c r="M939" s="49"/>
      <c r="N939" s="49"/>
      <c r="O939" s="49"/>
      <c r="P939" s="49"/>
      <c r="Q939" s="49"/>
      <c r="R939" s="49"/>
      <c r="S939" s="49"/>
      <c r="T939" s="49"/>
      <c r="U939" s="49"/>
      <c r="V939" s="49"/>
      <c r="W939" s="49"/>
      <c r="X939" s="49"/>
      <c r="Y939" s="49"/>
      <c r="Z939" s="49"/>
    </row>
    <row r="940" spans="1:26" ht="15.75" customHeight="1" x14ac:dyDescent="0.2">
      <c r="A940" s="49"/>
      <c r="B940" s="49"/>
      <c r="C940" s="49"/>
      <c r="D940" s="49"/>
      <c r="E940" s="49"/>
      <c r="F940" s="49"/>
      <c r="G940" s="49"/>
      <c r="H940" s="49"/>
      <c r="I940" s="49"/>
      <c r="J940" s="49"/>
      <c r="K940" s="49"/>
      <c r="L940" s="49"/>
      <c r="M940" s="49"/>
      <c r="N940" s="49"/>
      <c r="O940" s="49"/>
      <c r="P940" s="49"/>
      <c r="Q940" s="49"/>
      <c r="R940" s="49"/>
      <c r="S940" s="49"/>
      <c r="T940" s="49"/>
      <c r="U940" s="49"/>
      <c r="V940" s="49"/>
      <c r="W940" s="49"/>
      <c r="X940" s="49"/>
      <c r="Y940" s="49"/>
      <c r="Z940" s="49"/>
    </row>
    <row r="941" spans="1:26" ht="15.75" customHeight="1" x14ac:dyDescent="0.2">
      <c r="A941" s="49"/>
      <c r="B941" s="49"/>
      <c r="C941" s="49"/>
      <c r="D941" s="49"/>
      <c r="E941" s="49"/>
      <c r="F941" s="49"/>
      <c r="G941" s="49"/>
      <c r="H941" s="49"/>
      <c r="I941" s="49"/>
      <c r="J941" s="49"/>
      <c r="K941" s="49"/>
      <c r="L941" s="49"/>
      <c r="M941" s="49"/>
      <c r="N941" s="49"/>
      <c r="O941" s="49"/>
      <c r="P941" s="49"/>
      <c r="Q941" s="49"/>
      <c r="R941" s="49"/>
      <c r="S941" s="49"/>
      <c r="T941" s="49"/>
      <c r="U941" s="49"/>
      <c r="V941" s="49"/>
      <c r="W941" s="49"/>
      <c r="X941" s="49"/>
      <c r="Y941" s="49"/>
      <c r="Z941" s="49"/>
    </row>
    <row r="942" spans="1:26" ht="15.75" customHeight="1" x14ac:dyDescent="0.2">
      <c r="A942" s="49"/>
      <c r="B942" s="49"/>
      <c r="C942" s="49"/>
      <c r="D942" s="49"/>
      <c r="E942" s="49"/>
      <c r="F942" s="49"/>
      <c r="G942" s="49"/>
      <c r="H942" s="49"/>
      <c r="I942" s="49"/>
      <c r="J942" s="49"/>
      <c r="K942" s="49"/>
      <c r="L942" s="49"/>
      <c r="M942" s="49"/>
      <c r="N942" s="49"/>
      <c r="O942" s="49"/>
      <c r="P942" s="49"/>
      <c r="Q942" s="49"/>
      <c r="R942" s="49"/>
      <c r="S942" s="49"/>
      <c r="T942" s="49"/>
      <c r="U942" s="49"/>
      <c r="V942" s="49"/>
      <c r="W942" s="49"/>
      <c r="X942" s="49"/>
      <c r="Y942" s="49"/>
      <c r="Z942" s="49"/>
    </row>
    <row r="943" spans="1:26" ht="15.75" customHeight="1" x14ac:dyDescent="0.2">
      <c r="A943" s="49"/>
      <c r="B943" s="49"/>
      <c r="C943" s="49"/>
      <c r="D943" s="49"/>
      <c r="E943" s="49"/>
      <c r="F943" s="49"/>
      <c r="G943" s="49"/>
      <c r="H943" s="49"/>
      <c r="I943" s="49"/>
      <c r="J943" s="49"/>
      <c r="K943" s="49"/>
      <c r="L943" s="49"/>
      <c r="M943" s="49"/>
      <c r="N943" s="49"/>
      <c r="O943" s="49"/>
      <c r="P943" s="49"/>
      <c r="Q943" s="49"/>
      <c r="R943" s="49"/>
      <c r="S943" s="49"/>
      <c r="T943" s="49"/>
      <c r="U943" s="49"/>
      <c r="V943" s="49"/>
      <c r="W943" s="49"/>
      <c r="X943" s="49"/>
      <c r="Y943" s="49"/>
      <c r="Z943" s="49"/>
    </row>
    <row r="944" spans="1:26" ht="15.75" customHeight="1" x14ac:dyDescent="0.2">
      <c r="A944" s="49"/>
      <c r="B944" s="49"/>
      <c r="C944" s="49"/>
      <c r="D944" s="49"/>
      <c r="E944" s="49"/>
      <c r="F944" s="49"/>
      <c r="G944" s="49"/>
      <c r="H944" s="49"/>
      <c r="I944" s="49"/>
      <c r="J944" s="49"/>
      <c r="K944" s="49"/>
      <c r="L944" s="49"/>
      <c r="M944" s="49"/>
      <c r="N944" s="49"/>
      <c r="O944" s="49"/>
      <c r="P944" s="49"/>
      <c r="Q944" s="49"/>
      <c r="R944" s="49"/>
      <c r="S944" s="49"/>
      <c r="T944" s="49"/>
      <c r="U944" s="49"/>
      <c r="V944" s="49"/>
      <c r="W944" s="49"/>
      <c r="X944" s="49"/>
      <c r="Y944" s="49"/>
      <c r="Z944" s="49"/>
    </row>
    <row r="945" spans="1:26" ht="15.75" customHeight="1" x14ac:dyDescent="0.2">
      <c r="A945" s="49"/>
      <c r="B945" s="49"/>
      <c r="C945" s="49"/>
      <c r="D945" s="49"/>
      <c r="E945" s="49"/>
      <c r="F945" s="49"/>
      <c r="G945" s="49"/>
      <c r="H945" s="49"/>
      <c r="I945" s="49"/>
      <c r="J945" s="49"/>
      <c r="K945" s="49"/>
      <c r="L945" s="49"/>
      <c r="M945" s="49"/>
      <c r="N945" s="49"/>
      <c r="O945" s="49"/>
      <c r="P945" s="49"/>
      <c r="Q945" s="49"/>
      <c r="R945" s="49"/>
      <c r="S945" s="49"/>
      <c r="T945" s="49"/>
      <c r="U945" s="49"/>
      <c r="V945" s="49"/>
      <c r="W945" s="49"/>
      <c r="X945" s="49"/>
      <c r="Y945" s="49"/>
      <c r="Z945" s="49"/>
    </row>
    <row r="946" spans="1:26" ht="15.75" customHeight="1" x14ac:dyDescent="0.2">
      <c r="A946" s="49"/>
      <c r="B946" s="49"/>
      <c r="C946" s="49"/>
      <c r="D946" s="49"/>
      <c r="E946" s="49"/>
      <c r="F946" s="49"/>
      <c r="G946" s="49"/>
      <c r="H946" s="49"/>
      <c r="I946" s="49"/>
      <c r="J946" s="49"/>
      <c r="K946" s="49"/>
      <c r="L946" s="49"/>
      <c r="M946" s="49"/>
      <c r="N946" s="49"/>
      <c r="O946" s="49"/>
      <c r="P946" s="49"/>
      <c r="Q946" s="49"/>
      <c r="R946" s="49"/>
      <c r="S946" s="49"/>
      <c r="T946" s="49"/>
      <c r="U946" s="49"/>
      <c r="V946" s="49"/>
      <c r="W946" s="49"/>
      <c r="X946" s="49"/>
      <c r="Y946" s="49"/>
      <c r="Z946" s="49"/>
    </row>
    <row r="947" spans="1:26" ht="15.75" customHeight="1" x14ac:dyDescent="0.2">
      <c r="A947" s="49"/>
      <c r="B947" s="49"/>
      <c r="C947" s="49"/>
      <c r="D947" s="49"/>
      <c r="E947" s="49"/>
      <c r="F947" s="49"/>
      <c r="G947" s="49"/>
      <c r="H947" s="49"/>
      <c r="I947" s="49"/>
      <c r="J947" s="49"/>
      <c r="K947" s="49"/>
      <c r="L947" s="49"/>
      <c r="M947" s="49"/>
      <c r="N947" s="49"/>
      <c r="O947" s="49"/>
      <c r="P947" s="49"/>
      <c r="Q947" s="49"/>
      <c r="R947" s="49"/>
      <c r="S947" s="49"/>
      <c r="T947" s="49"/>
      <c r="U947" s="49"/>
      <c r="V947" s="49"/>
      <c r="W947" s="49"/>
      <c r="X947" s="49"/>
      <c r="Y947" s="49"/>
      <c r="Z947" s="49"/>
    </row>
    <row r="948" spans="1:26" ht="15.75" customHeight="1" x14ac:dyDescent="0.2">
      <c r="A948" s="49"/>
      <c r="B948" s="49"/>
      <c r="C948" s="49"/>
      <c r="D948" s="49"/>
      <c r="E948" s="49"/>
      <c r="F948" s="49"/>
      <c r="G948" s="49"/>
      <c r="H948" s="49"/>
      <c r="I948" s="49"/>
      <c r="J948" s="49"/>
      <c r="K948" s="49"/>
      <c r="L948" s="49"/>
      <c r="M948" s="49"/>
      <c r="N948" s="49"/>
      <c r="O948" s="49"/>
      <c r="P948" s="49"/>
      <c r="Q948" s="49"/>
      <c r="R948" s="49"/>
      <c r="S948" s="49"/>
      <c r="T948" s="49"/>
      <c r="U948" s="49"/>
      <c r="V948" s="49"/>
      <c r="W948" s="49"/>
      <c r="X948" s="49"/>
      <c r="Y948" s="49"/>
      <c r="Z948" s="49"/>
    </row>
    <row r="949" spans="1:26" ht="15.75" customHeight="1" x14ac:dyDescent="0.2">
      <c r="A949" s="49"/>
      <c r="B949" s="49"/>
      <c r="C949" s="49"/>
      <c r="D949" s="49"/>
      <c r="E949" s="49"/>
      <c r="F949" s="49"/>
      <c r="G949" s="49"/>
      <c r="H949" s="49"/>
      <c r="I949" s="49"/>
      <c r="J949" s="49"/>
      <c r="K949" s="49"/>
      <c r="L949" s="49"/>
      <c r="M949" s="49"/>
      <c r="N949" s="49"/>
      <c r="O949" s="49"/>
      <c r="P949" s="49"/>
      <c r="Q949" s="49"/>
      <c r="R949" s="49"/>
      <c r="S949" s="49"/>
      <c r="T949" s="49"/>
      <c r="U949" s="49"/>
      <c r="V949" s="49"/>
      <c r="W949" s="49"/>
      <c r="X949" s="49"/>
      <c r="Y949" s="49"/>
      <c r="Z949" s="49"/>
    </row>
    <row r="950" spans="1:26" ht="15.75" customHeight="1" x14ac:dyDescent="0.2">
      <c r="A950" s="49"/>
      <c r="B950" s="49"/>
      <c r="C950" s="49"/>
      <c r="D950" s="49"/>
      <c r="E950" s="49"/>
      <c r="F950" s="49"/>
      <c r="G950" s="49"/>
      <c r="H950" s="49"/>
      <c r="I950" s="49"/>
      <c r="J950" s="49"/>
      <c r="K950" s="49"/>
      <c r="L950" s="49"/>
      <c r="M950" s="49"/>
      <c r="N950" s="49"/>
      <c r="O950" s="49"/>
      <c r="P950" s="49"/>
      <c r="Q950" s="49"/>
      <c r="R950" s="49"/>
      <c r="S950" s="49"/>
      <c r="T950" s="49"/>
      <c r="U950" s="49"/>
      <c r="V950" s="49"/>
      <c r="W950" s="49"/>
      <c r="X950" s="49"/>
      <c r="Y950" s="49"/>
      <c r="Z950" s="49"/>
    </row>
    <row r="951" spans="1:26" ht="15.75" customHeight="1" x14ac:dyDescent="0.2">
      <c r="A951" s="49"/>
      <c r="B951" s="49"/>
      <c r="C951" s="49"/>
      <c r="D951" s="49"/>
      <c r="E951" s="49"/>
      <c r="F951" s="49"/>
      <c r="G951" s="49"/>
      <c r="H951" s="49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9"/>
      <c r="T951" s="49"/>
      <c r="U951" s="49"/>
      <c r="V951" s="49"/>
      <c r="W951" s="49"/>
      <c r="X951" s="49"/>
      <c r="Y951" s="49"/>
      <c r="Z951" s="49"/>
    </row>
    <row r="952" spans="1:26" ht="15.75" customHeight="1" x14ac:dyDescent="0.2">
      <c r="A952" s="49"/>
      <c r="B952" s="49"/>
      <c r="C952" s="49"/>
      <c r="D952" s="49"/>
      <c r="E952" s="49"/>
      <c r="F952" s="49"/>
      <c r="G952" s="49"/>
      <c r="H952" s="49"/>
      <c r="I952" s="49"/>
      <c r="J952" s="49"/>
      <c r="K952" s="49"/>
      <c r="L952" s="49"/>
      <c r="M952" s="49"/>
      <c r="N952" s="49"/>
      <c r="O952" s="49"/>
      <c r="P952" s="49"/>
      <c r="Q952" s="49"/>
      <c r="R952" s="49"/>
      <c r="S952" s="49"/>
      <c r="T952" s="49"/>
      <c r="U952" s="49"/>
      <c r="V952" s="49"/>
      <c r="W952" s="49"/>
      <c r="X952" s="49"/>
      <c r="Y952" s="49"/>
      <c r="Z952" s="49"/>
    </row>
    <row r="953" spans="1:26" ht="15.75" customHeight="1" x14ac:dyDescent="0.2">
      <c r="A953" s="49"/>
      <c r="B953" s="49"/>
      <c r="C953" s="49"/>
      <c r="D953" s="49"/>
      <c r="E953" s="49"/>
      <c r="F953" s="49"/>
      <c r="G953" s="49"/>
      <c r="H953" s="49"/>
      <c r="I953" s="49"/>
      <c r="J953" s="49"/>
      <c r="K953" s="49"/>
      <c r="L953" s="49"/>
      <c r="M953" s="49"/>
      <c r="N953" s="49"/>
      <c r="O953" s="49"/>
      <c r="P953" s="49"/>
      <c r="Q953" s="49"/>
      <c r="R953" s="49"/>
      <c r="S953" s="49"/>
      <c r="T953" s="49"/>
      <c r="U953" s="49"/>
      <c r="V953" s="49"/>
      <c r="W953" s="49"/>
      <c r="X953" s="49"/>
      <c r="Y953" s="49"/>
      <c r="Z953" s="49"/>
    </row>
    <row r="954" spans="1:26" ht="15.75" customHeight="1" x14ac:dyDescent="0.2">
      <c r="A954" s="49"/>
      <c r="B954" s="49"/>
      <c r="C954" s="49"/>
      <c r="D954" s="49"/>
      <c r="E954" s="49"/>
      <c r="F954" s="49"/>
      <c r="G954" s="49"/>
      <c r="H954" s="49"/>
      <c r="I954" s="49"/>
      <c r="J954" s="49"/>
      <c r="K954" s="49"/>
      <c r="L954" s="49"/>
      <c r="M954" s="49"/>
      <c r="N954" s="49"/>
      <c r="O954" s="49"/>
      <c r="P954" s="49"/>
      <c r="Q954" s="49"/>
      <c r="R954" s="49"/>
      <c r="S954" s="49"/>
      <c r="T954" s="49"/>
      <c r="U954" s="49"/>
      <c r="V954" s="49"/>
      <c r="W954" s="49"/>
      <c r="X954" s="49"/>
      <c r="Y954" s="49"/>
      <c r="Z954" s="49"/>
    </row>
    <row r="955" spans="1:26" ht="15.75" customHeight="1" x14ac:dyDescent="0.2">
      <c r="A955" s="49"/>
      <c r="B955" s="49"/>
      <c r="C955" s="49"/>
      <c r="D955" s="49"/>
      <c r="E955" s="49"/>
      <c r="F955" s="49"/>
      <c r="G955" s="49"/>
      <c r="H955" s="49"/>
      <c r="I955" s="49"/>
      <c r="J955" s="49"/>
      <c r="K955" s="49"/>
      <c r="L955" s="49"/>
      <c r="M955" s="49"/>
      <c r="N955" s="49"/>
      <c r="O955" s="49"/>
      <c r="P955" s="49"/>
      <c r="Q955" s="49"/>
      <c r="R955" s="49"/>
      <c r="S955" s="49"/>
      <c r="T955" s="49"/>
      <c r="U955" s="49"/>
      <c r="V955" s="49"/>
      <c r="W955" s="49"/>
      <c r="X955" s="49"/>
      <c r="Y955" s="49"/>
      <c r="Z955" s="49"/>
    </row>
    <row r="956" spans="1:26" ht="15.75" customHeight="1" x14ac:dyDescent="0.2">
      <c r="A956" s="49"/>
      <c r="B956" s="49"/>
      <c r="C956" s="49"/>
      <c r="D956" s="49"/>
      <c r="E956" s="49"/>
      <c r="F956" s="49"/>
      <c r="G956" s="49"/>
      <c r="H956" s="49"/>
      <c r="I956" s="49"/>
      <c r="J956" s="49"/>
      <c r="K956" s="49"/>
      <c r="L956" s="49"/>
      <c r="M956" s="49"/>
      <c r="N956" s="49"/>
      <c r="O956" s="49"/>
      <c r="P956" s="49"/>
      <c r="Q956" s="49"/>
      <c r="R956" s="49"/>
      <c r="S956" s="49"/>
      <c r="T956" s="49"/>
      <c r="U956" s="49"/>
      <c r="V956" s="49"/>
      <c r="W956" s="49"/>
      <c r="X956" s="49"/>
      <c r="Y956" s="49"/>
      <c r="Z956" s="49"/>
    </row>
    <row r="957" spans="1:26" ht="15.75" customHeight="1" x14ac:dyDescent="0.2">
      <c r="A957" s="49"/>
      <c r="B957" s="49"/>
      <c r="C957" s="49"/>
      <c r="D957" s="49"/>
      <c r="E957" s="49"/>
      <c r="F957" s="49"/>
      <c r="G957" s="49"/>
      <c r="H957" s="49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9"/>
      <c r="T957" s="49"/>
      <c r="U957" s="49"/>
      <c r="V957" s="49"/>
      <c r="W957" s="49"/>
      <c r="X957" s="49"/>
      <c r="Y957" s="49"/>
      <c r="Z957" s="49"/>
    </row>
    <row r="958" spans="1:26" ht="15.75" customHeight="1" x14ac:dyDescent="0.2">
      <c r="A958" s="49"/>
      <c r="B958" s="49"/>
      <c r="C958" s="49"/>
      <c r="D958" s="49"/>
      <c r="E958" s="49"/>
      <c r="F958" s="49"/>
      <c r="G958" s="49"/>
      <c r="H958" s="49"/>
      <c r="I958" s="49"/>
      <c r="J958" s="49"/>
      <c r="K958" s="49"/>
      <c r="L958" s="49"/>
      <c r="M958" s="49"/>
      <c r="N958" s="49"/>
      <c r="O958" s="49"/>
      <c r="P958" s="49"/>
      <c r="Q958" s="49"/>
      <c r="R958" s="49"/>
      <c r="S958" s="49"/>
      <c r="T958" s="49"/>
      <c r="U958" s="49"/>
      <c r="V958" s="49"/>
      <c r="W958" s="49"/>
      <c r="X958" s="49"/>
      <c r="Y958" s="49"/>
      <c r="Z958" s="49"/>
    </row>
    <row r="959" spans="1:26" ht="15.75" customHeight="1" x14ac:dyDescent="0.2">
      <c r="A959" s="49"/>
      <c r="B959" s="49"/>
      <c r="C959" s="49"/>
      <c r="D959" s="49"/>
      <c r="E959" s="49"/>
      <c r="F959" s="49"/>
      <c r="G959" s="49"/>
      <c r="H959" s="49"/>
      <c r="I959" s="49"/>
      <c r="J959" s="49"/>
      <c r="K959" s="49"/>
      <c r="L959" s="49"/>
      <c r="M959" s="49"/>
      <c r="N959" s="49"/>
      <c r="O959" s="49"/>
      <c r="P959" s="49"/>
      <c r="Q959" s="49"/>
      <c r="R959" s="49"/>
      <c r="S959" s="49"/>
      <c r="T959" s="49"/>
      <c r="U959" s="49"/>
      <c r="V959" s="49"/>
      <c r="W959" s="49"/>
      <c r="X959" s="49"/>
      <c r="Y959" s="49"/>
      <c r="Z959" s="49"/>
    </row>
    <row r="960" spans="1:26" ht="15.75" customHeight="1" x14ac:dyDescent="0.2">
      <c r="A960" s="49"/>
      <c r="B960" s="49"/>
      <c r="C960" s="49"/>
      <c r="D960" s="49"/>
      <c r="E960" s="49"/>
      <c r="F960" s="49"/>
      <c r="G960" s="49"/>
      <c r="H960" s="49"/>
      <c r="I960" s="49"/>
      <c r="J960" s="49"/>
      <c r="K960" s="49"/>
      <c r="L960" s="49"/>
      <c r="M960" s="49"/>
      <c r="N960" s="49"/>
      <c r="O960" s="49"/>
      <c r="P960" s="49"/>
      <c r="Q960" s="49"/>
      <c r="R960" s="49"/>
      <c r="S960" s="49"/>
      <c r="T960" s="49"/>
      <c r="U960" s="49"/>
      <c r="V960" s="49"/>
      <c r="W960" s="49"/>
      <c r="X960" s="49"/>
      <c r="Y960" s="49"/>
      <c r="Z960" s="49"/>
    </row>
    <row r="961" spans="1:26" ht="15.75" customHeight="1" x14ac:dyDescent="0.2">
      <c r="A961" s="49"/>
      <c r="B961" s="49"/>
      <c r="C961" s="49"/>
      <c r="D961" s="49"/>
      <c r="E961" s="49"/>
      <c r="F961" s="49"/>
      <c r="G961" s="49"/>
      <c r="H961" s="49"/>
      <c r="I961" s="49"/>
      <c r="J961" s="49"/>
      <c r="K961" s="49"/>
      <c r="L961" s="49"/>
      <c r="M961" s="49"/>
      <c r="N961" s="49"/>
      <c r="O961" s="49"/>
      <c r="P961" s="49"/>
      <c r="Q961" s="49"/>
      <c r="R961" s="49"/>
      <c r="S961" s="49"/>
      <c r="T961" s="49"/>
      <c r="U961" s="49"/>
      <c r="V961" s="49"/>
      <c r="W961" s="49"/>
      <c r="X961" s="49"/>
      <c r="Y961" s="49"/>
      <c r="Z961" s="49"/>
    </row>
    <row r="962" spans="1:26" ht="15.75" customHeight="1" x14ac:dyDescent="0.2">
      <c r="A962" s="49"/>
      <c r="B962" s="49"/>
      <c r="C962" s="49"/>
      <c r="D962" s="49"/>
      <c r="E962" s="49"/>
      <c r="F962" s="49"/>
      <c r="G962" s="49"/>
      <c r="H962" s="49"/>
      <c r="I962" s="49"/>
      <c r="J962" s="49"/>
      <c r="K962" s="49"/>
      <c r="L962" s="49"/>
      <c r="M962" s="49"/>
      <c r="N962" s="49"/>
      <c r="O962" s="49"/>
      <c r="P962" s="49"/>
      <c r="Q962" s="49"/>
      <c r="R962" s="49"/>
      <c r="S962" s="49"/>
      <c r="T962" s="49"/>
      <c r="U962" s="49"/>
      <c r="V962" s="49"/>
      <c r="W962" s="49"/>
      <c r="X962" s="49"/>
      <c r="Y962" s="49"/>
      <c r="Z962" s="49"/>
    </row>
    <row r="963" spans="1:26" ht="15.75" customHeight="1" x14ac:dyDescent="0.2">
      <c r="A963" s="49"/>
      <c r="B963" s="49"/>
      <c r="C963" s="49"/>
      <c r="D963" s="49"/>
      <c r="E963" s="49"/>
      <c r="F963" s="49"/>
      <c r="G963" s="49"/>
      <c r="H963" s="49"/>
      <c r="I963" s="49"/>
      <c r="J963" s="49"/>
      <c r="K963" s="49"/>
      <c r="L963" s="49"/>
      <c r="M963" s="49"/>
      <c r="N963" s="49"/>
      <c r="O963" s="49"/>
      <c r="P963" s="49"/>
      <c r="Q963" s="49"/>
      <c r="R963" s="49"/>
      <c r="S963" s="49"/>
      <c r="T963" s="49"/>
      <c r="U963" s="49"/>
      <c r="V963" s="49"/>
      <c r="W963" s="49"/>
      <c r="X963" s="49"/>
      <c r="Y963" s="49"/>
      <c r="Z963" s="49"/>
    </row>
    <row r="964" spans="1:26" ht="15.75" customHeight="1" x14ac:dyDescent="0.2">
      <c r="A964" s="49"/>
      <c r="B964" s="49"/>
      <c r="C964" s="49"/>
      <c r="D964" s="49"/>
      <c r="E964" s="49"/>
      <c r="F964" s="49"/>
      <c r="G964" s="49"/>
      <c r="H964" s="49"/>
      <c r="I964" s="49"/>
      <c r="J964" s="49"/>
      <c r="K964" s="49"/>
      <c r="L964" s="49"/>
      <c r="M964" s="49"/>
      <c r="N964" s="49"/>
      <c r="O964" s="49"/>
      <c r="P964" s="49"/>
      <c r="Q964" s="49"/>
      <c r="R964" s="49"/>
      <c r="S964" s="49"/>
      <c r="T964" s="49"/>
      <c r="U964" s="49"/>
      <c r="V964" s="49"/>
      <c r="W964" s="49"/>
      <c r="X964" s="49"/>
      <c r="Y964" s="49"/>
      <c r="Z964" s="49"/>
    </row>
    <row r="965" spans="1:26" ht="15.75" customHeight="1" x14ac:dyDescent="0.2">
      <c r="A965" s="49"/>
      <c r="B965" s="49"/>
      <c r="C965" s="49"/>
      <c r="D965" s="49"/>
      <c r="E965" s="49"/>
      <c r="F965" s="49"/>
      <c r="G965" s="49"/>
      <c r="H965" s="49"/>
      <c r="I965" s="49"/>
      <c r="J965" s="49"/>
      <c r="K965" s="49"/>
      <c r="L965" s="49"/>
      <c r="M965" s="49"/>
      <c r="N965" s="49"/>
      <c r="O965" s="49"/>
      <c r="P965" s="49"/>
      <c r="Q965" s="49"/>
      <c r="R965" s="49"/>
      <c r="S965" s="49"/>
      <c r="T965" s="49"/>
      <c r="U965" s="49"/>
      <c r="V965" s="49"/>
      <c r="W965" s="49"/>
      <c r="X965" s="49"/>
      <c r="Y965" s="49"/>
      <c r="Z965" s="49"/>
    </row>
    <row r="966" spans="1:26" ht="15.75" customHeight="1" x14ac:dyDescent="0.2">
      <c r="A966" s="49"/>
      <c r="B966" s="49"/>
      <c r="C966" s="49"/>
      <c r="D966" s="49"/>
      <c r="E966" s="49"/>
      <c r="F966" s="49"/>
      <c r="G966" s="49"/>
      <c r="H966" s="49"/>
      <c r="I966" s="49"/>
      <c r="J966" s="49"/>
      <c r="K966" s="49"/>
      <c r="L966" s="49"/>
      <c r="M966" s="49"/>
      <c r="N966" s="49"/>
      <c r="O966" s="49"/>
      <c r="P966" s="49"/>
      <c r="Q966" s="49"/>
      <c r="R966" s="49"/>
      <c r="S966" s="49"/>
      <c r="T966" s="49"/>
      <c r="U966" s="49"/>
      <c r="V966" s="49"/>
      <c r="W966" s="49"/>
      <c r="X966" s="49"/>
      <c r="Y966" s="49"/>
      <c r="Z966" s="49"/>
    </row>
    <row r="967" spans="1:26" ht="15.75" customHeight="1" x14ac:dyDescent="0.2">
      <c r="A967" s="49"/>
      <c r="B967" s="49"/>
      <c r="C967" s="49"/>
      <c r="D967" s="49"/>
      <c r="E967" s="49"/>
      <c r="F967" s="49"/>
      <c r="G967" s="49"/>
      <c r="H967" s="49"/>
      <c r="I967" s="49"/>
      <c r="J967" s="49"/>
      <c r="K967" s="49"/>
      <c r="L967" s="49"/>
      <c r="M967" s="49"/>
      <c r="N967" s="49"/>
      <c r="O967" s="49"/>
      <c r="P967" s="49"/>
      <c r="Q967" s="49"/>
      <c r="R967" s="49"/>
      <c r="S967" s="49"/>
      <c r="T967" s="49"/>
      <c r="U967" s="49"/>
      <c r="V967" s="49"/>
      <c r="W967" s="49"/>
      <c r="X967" s="49"/>
      <c r="Y967" s="49"/>
      <c r="Z967" s="49"/>
    </row>
    <row r="968" spans="1:26" ht="15.75" customHeight="1" x14ac:dyDescent="0.2">
      <c r="A968" s="49"/>
      <c r="B968" s="49"/>
      <c r="C968" s="49"/>
      <c r="D968" s="49"/>
      <c r="E968" s="49"/>
      <c r="F968" s="49"/>
      <c r="G968" s="49"/>
      <c r="H968" s="49"/>
      <c r="I968" s="49"/>
      <c r="J968" s="49"/>
      <c r="K968" s="49"/>
      <c r="L968" s="49"/>
      <c r="M968" s="49"/>
      <c r="N968" s="49"/>
      <c r="O968" s="49"/>
      <c r="P968" s="49"/>
      <c r="Q968" s="49"/>
      <c r="R968" s="49"/>
      <c r="S968" s="49"/>
      <c r="T968" s="49"/>
      <c r="U968" s="49"/>
      <c r="V968" s="49"/>
      <c r="W968" s="49"/>
      <c r="X968" s="49"/>
      <c r="Y968" s="49"/>
      <c r="Z968" s="49"/>
    </row>
    <row r="969" spans="1:26" ht="15.75" customHeight="1" x14ac:dyDescent="0.2">
      <c r="A969" s="49"/>
      <c r="B969" s="49"/>
      <c r="C969" s="49"/>
      <c r="D969" s="49"/>
      <c r="E969" s="49"/>
      <c r="F969" s="49"/>
      <c r="G969" s="49"/>
      <c r="H969" s="49"/>
      <c r="I969" s="49"/>
      <c r="J969" s="49"/>
      <c r="K969" s="49"/>
      <c r="L969" s="49"/>
      <c r="M969" s="49"/>
      <c r="N969" s="49"/>
      <c r="O969" s="49"/>
      <c r="P969" s="49"/>
      <c r="Q969" s="49"/>
      <c r="R969" s="49"/>
      <c r="S969" s="49"/>
      <c r="T969" s="49"/>
      <c r="U969" s="49"/>
      <c r="V969" s="49"/>
      <c r="W969" s="49"/>
      <c r="X969" s="49"/>
      <c r="Y969" s="49"/>
      <c r="Z969" s="49"/>
    </row>
    <row r="970" spans="1:26" ht="15.75" customHeight="1" x14ac:dyDescent="0.2">
      <c r="A970" s="49"/>
      <c r="B970" s="49"/>
      <c r="C970" s="49"/>
      <c r="D970" s="49"/>
      <c r="E970" s="49"/>
      <c r="F970" s="49"/>
      <c r="G970" s="49"/>
      <c r="H970" s="49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9"/>
      <c r="T970" s="49"/>
      <c r="U970" s="49"/>
      <c r="V970" s="49"/>
      <c r="W970" s="49"/>
      <c r="X970" s="49"/>
      <c r="Y970" s="49"/>
      <c r="Z970" s="49"/>
    </row>
    <row r="971" spans="1:26" ht="15.75" customHeight="1" x14ac:dyDescent="0.2">
      <c r="A971" s="49"/>
      <c r="B971" s="49"/>
      <c r="C971" s="49"/>
      <c r="D971" s="49"/>
      <c r="E971" s="49"/>
      <c r="F971" s="49"/>
      <c r="G971" s="49"/>
      <c r="H971" s="49"/>
      <c r="I971" s="49"/>
      <c r="J971" s="49"/>
      <c r="K971" s="49"/>
      <c r="L971" s="49"/>
      <c r="M971" s="49"/>
      <c r="N971" s="49"/>
      <c r="O971" s="49"/>
      <c r="P971" s="49"/>
      <c r="Q971" s="49"/>
      <c r="R971" s="49"/>
      <c r="S971" s="49"/>
      <c r="T971" s="49"/>
      <c r="U971" s="49"/>
      <c r="V971" s="49"/>
      <c r="W971" s="49"/>
      <c r="X971" s="49"/>
      <c r="Y971" s="49"/>
      <c r="Z971" s="49"/>
    </row>
    <row r="972" spans="1:26" ht="15.75" customHeight="1" x14ac:dyDescent="0.2">
      <c r="A972" s="49"/>
      <c r="B972" s="49"/>
      <c r="C972" s="49"/>
      <c r="D972" s="49"/>
      <c r="E972" s="49"/>
      <c r="F972" s="49"/>
      <c r="G972" s="49"/>
      <c r="H972" s="49"/>
      <c r="I972" s="49"/>
      <c r="J972" s="49"/>
      <c r="K972" s="49"/>
      <c r="L972" s="49"/>
      <c r="M972" s="49"/>
      <c r="N972" s="49"/>
      <c r="O972" s="49"/>
      <c r="P972" s="49"/>
      <c r="Q972" s="49"/>
      <c r="R972" s="49"/>
      <c r="S972" s="49"/>
      <c r="T972" s="49"/>
      <c r="U972" s="49"/>
      <c r="V972" s="49"/>
      <c r="W972" s="49"/>
      <c r="X972" s="49"/>
      <c r="Y972" s="49"/>
      <c r="Z972" s="49"/>
    </row>
    <row r="973" spans="1:26" ht="15.75" customHeight="1" x14ac:dyDescent="0.2">
      <c r="A973" s="49"/>
      <c r="B973" s="49"/>
      <c r="C973" s="49"/>
      <c r="D973" s="49"/>
      <c r="E973" s="49"/>
      <c r="F973" s="49"/>
      <c r="G973" s="49"/>
      <c r="H973" s="49"/>
      <c r="I973" s="49"/>
      <c r="J973" s="49"/>
      <c r="K973" s="49"/>
      <c r="L973" s="49"/>
      <c r="M973" s="49"/>
      <c r="N973" s="49"/>
      <c r="O973" s="49"/>
      <c r="P973" s="49"/>
      <c r="Q973" s="49"/>
      <c r="R973" s="49"/>
      <c r="S973" s="49"/>
      <c r="T973" s="49"/>
      <c r="U973" s="49"/>
      <c r="V973" s="49"/>
      <c r="W973" s="49"/>
      <c r="X973" s="49"/>
      <c r="Y973" s="49"/>
      <c r="Z973" s="49"/>
    </row>
    <row r="974" spans="1:26" ht="15.75" customHeight="1" x14ac:dyDescent="0.2">
      <c r="A974" s="49"/>
      <c r="B974" s="49"/>
      <c r="C974" s="49"/>
      <c r="D974" s="49"/>
      <c r="E974" s="49"/>
      <c r="F974" s="49"/>
      <c r="G974" s="49"/>
      <c r="H974" s="49"/>
      <c r="I974" s="49"/>
      <c r="J974" s="49"/>
      <c r="K974" s="49"/>
      <c r="L974" s="49"/>
      <c r="M974" s="49"/>
      <c r="N974" s="49"/>
      <c r="O974" s="49"/>
      <c r="P974" s="49"/>
      <c r="Q974" s="49"/>
      <c r="R974" s="49"/>
      <c r="S974" s="49"/>
      <c r="T974" s="49"/>
      <c r="U974" s="49"/>
      <c r="V974" s="49"/>
      <c r="W974" s="49"/>
      <c r="X974" s="49"/>
      <c r="Y974" s="49"/>
      <c r="Z974" s="49"/>
    </row>
    <row r="975" spans="1:26" ht="15.75" customHeight="1" x14ac:dyDescent="0.2">
      <c r="A975" s="49"/>
      <c r="B975" s="49"/>
      <c r="C975" s="49"/>
      <c r="D975" s="49"/>
      <c r="E975" s="49"/>
      <c r="F975" s="49"/>
      <c r="G975" s="49"/>
      <c r="H975" s="49"/>
      <c r="I975" s="49"/>
      <c r="J975" s="49"/>
      <c r="K975" s="49"/>
      <c r="L975" s="49"/>
      <c r="M975" s="49"/>
      <c r="N975" s="49"/>
      <c r="O975" s="49"/>
      <c r="P975" s="49"/>
      <c r="Q975" s="49"/>
      <c r="R975" s="49"/>
      <c r="S975" s="49"/>
      <c r="T975" s="49"/>
      <c r="U975" s="49"/>
      <c r="V975" s="49"/>
      <c r="W975" s="49"/>
      <c r="X975" s="49"/>
      <c r="Y975" s="49"/>
      <c r="Z975" s="49"/>
    </row>
    <row r="976" spans="1:26" ht="15.75" customHeight="1" x14ac:dyDescent="0.2">
      <c r="A976" s="49"/>
      <c r="B976" s="49"/>
      <c r="C976" s="49"/>
      <c r="D976" s="49"/>
      <c r="E976" s="49"/>
      <c r="F976" s="49"/>
      <c r="G976" s="49"/>
      <c r="H976" s="49"/>
      <c r="I976" s="49"/>
      <c r="J976" s="49"/>
      <c r="K976" s="49"/>
      <c r="L976" s="49"/>
      <c r="M976" s="49"/>
      <c r="N976" s="49"/>
      <c r="O976" s="49"/>
      <c r="P976" s="49"/>
      <c r="Q976" s="49"/>
      <c r="R976" s="49"/>
      <c r="S976" s="49"/>
      <c r="T976" s="49"/>
      <c r="U976" s="49"/>
      <c r="V976" s="49"/>
      <c r="W976" s="49"/>
      <c r="X976" s="49"/>
      <c r="Y976" s="49"/>
      <c r="Z976" s="49"/>
    </row>
    <row r="977" spans="1:26" ht="15.75" customHeight="1" x14ac:dyDescent="0.2">
      <c r="A977" s="49"/>
      <c r="B977" s="49"/>
      <c r="C977" s="49"/>
      <c r="D977" s="49"/>
      <c r="E977" s="49"/>
      <c r="F977" s="49"/>
      <c r="G977" s="49"/>
      <c r="H977" s="49"/>
      <c r="I977" s="49"/>
      <c r="J977" s="49"/>
      <c r="K977" s="49"/>
      <c r="L977" s="49"/>
      <c r="M977" s="49"/>
      <c r="N977" s="49"/>
      <c r="O977" s="49"/>
      <c r="P977" s="49"/>
      <c r="Q977" s="49"/>
      <c r="R977" s="49"/>
      <c r="S977" s="49"/>
      <c r="T977" s="49"/>
      <c r="U977" s="49"/>
      <c r="V977" s="49"/>
      <c r="W977" s="49"/>
      <c r="X977" s="49"/>
      <c r="Y977" s="49"/>
      <c r="Z977" s="49"/>
    </row>
    <row r="978" spans="1:26" ht="15.75" customHeight="1" x14ac:dyDescent="0.2">
      <c r="A978" s="49"/>
      <c r="B978" s="49"/>
      <c r="C978" s="49"/>
      <c r="D978" s="49"/>
      <c r="E978" s="49"/>
      <c r="F978" s="49"/>
      <c r="G978" s="49"/>
      <c r="H978" s="49"/>
      <c r="I978" s="49"/>
      <c r="J978" s="49"/>
      <c r="K978" s="49"/>
      <c r="L978" s="49"/>
      <c r="M978" s="49"/>
      <c r="N978" s="49"/>
      <c r="O978" s="49"/>
      <c r="P978" s="49"/>
      <c r="Q978" s="49"/>
      <c r="R978" s="49"/>
      <c r="S978" s="49"/>
      <c r="T978" s="49"/>
      <c r="U978" s="49"/>
      <c r="V978" s="49"/>
      <c r="W978" s="49"/>
      <c r="X978" s="49"/>
      <c r="Y978" s="49"/>
      <c r="Z978" s="49"/>
    </row>
    <row r="979" spans="1:26" ht="15.75" customHeight="1" x14ac:dyDescent="0.2">
      <c r="A979" s="49"/>
      <c r="B979" s="49"/>
      <c r="C979" s="49"/>
      <c r="D979" s="49"/>
      <c r="E979" s="49"/>
      <c r="F979" s="49"/>
      <c r="G979" s="49"/>
      <c r="H979" s="49"/>
      <c r="I979" s="49"/>
      <c r="J979" s="49"/>
      <c r="K979" s="49"/>
      <c r="L979" s="49"/>
      <c r="M979" s="49"/>
      <c r="N979" s="49"/>
      <c r="O979" s="49"/>
      <c r="P979" s="49"/>
      <c r="Q979" s="49"/>
      <c r="R979" s="49"/>
      <c r="S979" s="49"/>
      <c r="T979" s="49"/>
      <c r="U979" s="49"/>
      <c r="V979" s="49"/>
      <c r="W979" s="49"/>
      <c r="X979" s="49"/>
      <c r="Y979" s="49"/>
      <c r="Z979" s="49"/>
    </row>
    <row r="980" spans="1:26" ht="15.75" customHeight="1" x14ac:dyDescent="0.2">
      <c r="A980" s="49"/>
      <c r="B980" s="49"/>
      <c r="C980" s="49"/>
      <c r="D980" s="49"/>
      <c r="E980" s="49"/>
      <c r="F980" s="49"/>
      <c r="G980" s="49"/>
      <c r="H980" s="49"/>
      <c r="I980" s="49"/>
      <c r="J980" s="49"/>
      <c r="K980" s="49"/>
      <c r="L980" s="49"/>
      <c r="M980" s="49"/>
      <c r="N980" s="49"/>
      <c r="O980" s="49"/>
      <c r="P980" s="49"/>
      <c r="Q980" s="49"/>
      <c r="R980" s="49"/>
      <c r="S980" s="49"/>
      <c r="T980" s="49"/>
      <c r="U980" s="49"/>
      <c r="V980" s="49"/>
      <c r="W980" s="49"/>
      <c r="X980" s="49"/>
      <c r="Y980" s="49"/>
      <c r="Z980" s="49"/>
    </row>
    <row r="981" spans="1:26" ht="15.75" customHeight="1" x14ac:dyDescent="0.2">
      <c r="A981" s="49"/>
      <c r="B981" s="49"/>
      <c r="C981" s="49"/>
      <c r="D981" s="49"/>
      <c r="E981" s="49"/>
      <c r="F981" s="49"/>
      <c r="G981" s="49"/>
      <c r="H981" s="49"/>
      <c r="I981" s="49"/>
      <c r="J981" s="49"/>
      <c r="K981" s="49"/>
      <c r="L981" s="49"/>
      <c r="M981" s="49"/>
      <c r="N981" s="49"/>
      <c r="O981" s="49"/>
      <c r="P981" s="49"/>
      <c r="Q981" s="49"/>
      <c r="R981" s="49"/>
      <c r="S981" s="49"/>
      <c r="T981" s="49"/>
      <c r="U981" s="49"/>
      <c r="V981" s="49"/>
      <c r="W981" s="49"/>
      <c r="X981" s="49"/>
      <c r="Y981" s="49"/>
      <c r="Z981" s="49"/>
    </row>
    <row r="982" spans="1:26" ht="15.75" customHeight="1" x14ac:dyDescent="0.2">
      <c r="A982" s="49"/>
      <c r="B982" s="49"/>
      <c r="C982" s="49"/>
      <c r="D982" s="49"/>
      <c r="E982" s="49"/>
      <c r="F982" s="49"/>
      <c r="G982" s="49"/>
      <c r="H982" s="49"/>
      <c r="I982" s="49"/>
      <c r="J982" s="49"/>
      <c r="K982" s="49"/>
      <c r="L982" s="49"/>
      <c r="M982" s="49"/>
      <c r="N982" s="49"/>
      <c r="O982" s="49"/>
      <c r="P982" s="49"/>
      <c r="Q982" s="49"/>
      <c r="R982" s="49"/>
      <c r="S982" s="49"/>
      <c r="T982" s="49"/>
      <c r="U982" s="49"/>
      <c r="V982" s="49"/>
      <c r="W982" s="49"/>
      <c r="X982" s="49"/>
      <c r="Y982" s="49"/>
      <c r="Z982" s="49"/>
    </row>
    <row r="983" spans="1:26" ht="15.75" customHeight="1" x14ac:dyDescent="0.2">
      <c r="A983" s="49"/>
      <c r="B983" s="49"/>
      <c r="C983" s="49"/>
      <c r="D983" s="49"/>
      <c r="E983" s="49"/>
      <c r="F983" s="49"/>
      <c r="G983" s="49"/>
      <c r="H983" s="49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9"/>
      <c r="T983" s="49"/>
      <c r="U983" s="49"/>
      <c r="V983" s="49"/>
      <c r="W983" s="49"/>
      <c r="X983" s="49"/>
      <c r="Y983" s="49"/>
      <c r="Z983" s="49"/>
    </row>
    <row r="984" spans="1:26" ht="15.75" customHeight="1" x14ac:dyDescent="0.2">
      <c r="A984" s="49"/>
      <c r="B984" s="49"/>
      <c r="C984" s="49"/>
      <c r="D984" s="49"/>
      <c r="E984" s="49"/>
      <c r="F984" s="49"/>
      <c r="G984" s="49"/>
      <c r="H984" s="49"/>
      <c r="I984" s="49"/>
      <c r="J984" s="49"/>
      <c r="K984" s="49"/>
      <c r="L984" s="49"/>
      <c r="M984" s="49"/>
      <c r="N984" s="49"/>
      <c r="O984" s="49"/>
      <c r="P984" s="49"/>
      <c r="Q984" s="49"/>
      <c r="R984" s="49"/>
      <c r="S984" s="49"/>
      <c r="T984" s="49"/>
      <c r="U984" s="49"/>
      <c r="V984" s="49"/>
      <c r="W984" s="49"/>
      <c r="X984" s="49"/>
      <c r="Y984" s="49"/>
      <c r="Z984" s="49"/>
    </row>
    <row r="985" spans="1:26" ht="15.75" customHeight="1" x14ac:dyDescent="0.2">
      <c r="A985" s="49"/>
      <c r="B985" s="49"/>
      <c r="C985" s="49"/>
      <c r="D985" s="49"/>
      <c r="E985" s="49"/>
      <c r="F985" s="49"/>
      <c r="G985" s="49"/>
      <c r="H985" s="49"/>
      <c r="I985" s="49"/>
      <c r="J985" s="49"/>
      <c r="K985" s="49"/>
      <c r="L985" s="49"/>
      <c r="M985" s="49"/>
      <c r="N985" s="49"/>
      <c r="O985" s="49"/>
      <c r="P985" s="49"/>
      <c r="Q985" s="49"/>
      <c r="R985" s="49"/>
      <c r="S985" s="49"/>
      <c r="T985" s="49"/>
      <c r="U985" s="49"/>
      <c r="V985" s="49"/>
      <c r="W985" s="49"/>
      <c r="X985" s="49"/>
      <c r="Y985" s="49"/>
      <c r="Z985" s="49"/>
    </row>
    <row r="986" spans="1:26" ht="15.75" customHeight="1" x14ac:dyDescent="0.2">
      <c r="A986" s="49"/>
      <c r="B986" s="49"/>
      <c r="C986" s="49"/>
      <c r="D986" s="49"/>
      <c r="E986" s="49"/>
      <c r="F986" s="49"/>
      <c r="G986" s="49"/>
      <c r="H986" s="49"/>
      <c r="I986" s="49"/>
      <c r="J986" s="49"/>
      <c r="K986" s="49"/>
      <c r="L986" s="49"/>
      <c r="M986" s="49"/>
      <c r="N986" s="49"/>
      <c r="O986" s="49"/>
      <c r="P986" s="49"/>
      <c r="Q986" s="49"/>
      <c r="R986" s="49"/>
      <c r="S986" s="49"/>
      <c r="T986" s="49"/>
      <c r="U986" s="49"/>
      <c r="V986" s="49"/>
      <c r="W986" s="49"/>
      <c r="X986" s="49"/>
      <c r="Y986" s="49"/>
      <c r="Z986" s="49"/>
    </row>
    <row r="987" spans="1:26" ht="15.75" customHeight="1" x14ac:dyDescent="0.2">
      <c r="A987" s="49"/>
      <c r="B987" s="49"/>
      <c r="C987" s="49"/>
      <c r="D987" s="49"/>
      <c r="E987" s="49"/>
      <c r="F987" s="49"/>
      <c r="G987" s="49"/>
      <c r="H987" s="49"/>
      <c r="I987" s="49"/>
      <c r="J987" s="49"/>
      <c r="K987" s="49"/>
      <c r="L987" s="49"/>
      <c r="M987" s="49"/>
      <c r="N987" s="49"/>
      <c r="O987" s="49"/>
      <c r="P987" s="49"/>
      <c r="Q987" s="49"/>
      <c r="R987" s="49"/>
      <c r="S987" s="49"/>
      <c r="T987" s="49"/>
      <c r="U987" s="49"/>
      <c r="V987" s="49"/>
      <c r="W987" s="49"/>
      <c r="X987" s="49"/>
      <c r="Y987" s="49"/>
      <c r="Z987" s="49"/>
    </row>
    <row r="988" spans="1:26" ht="15.75" customHeight="1" x14ac:dyDescent="0.2">
      <c r="A988" s="49"/>
      <c r="B988" s="49"/>
      <c r="C988" s="49"/>
      <c r="D988" s="49"/>
      <c r="E988" s="49"/>
      <c r="F988" s="49"/>
      <c r="G988" s="49"/>
      <c r="H988" s="49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9"/>
      <c r="T988" s="49"/>
      <c r="U988" s="49"/>
      <c r="V988" s="49"/>
      <c r="W988" s="49"/>
      <c r="X988" s="49"/>
      <c r="Y988" s="49"/>
      <c r="Z988" s="49"/>
    </row>
    <row r="989" spans="1:26" ht="15.75" customHeight="1" x14ac:dyDescent="0.2">
      <c r="A989" s="49"/>
      <c r="B989" s="49"/>
      <c r="C989" s="49"/>
      <c r="D989" s="49"/>
      <c r="E989" s="49"/>
      <c r="F989" s="49"/>
      <c r="G989" s="49"/>
      <c r="H989" s="49"/>
      <c r="I989" s="49"/>
      <c r="J989" s="49"/>
      <c r="K989" s="49"/>
      <c r="L989" s="49"/>
      <c r="M989" s="49"/>
      <c r="N989" s="49"/>
      <c r="O989" s="49"/>
      <c r="P989" s="49"/>
      <c r="Q989" s="49"/>
      <c r="R989" s="49"/>
      <c r="S989" s="49"/>
      <c r="T989" s="49"/>
      <c r="U989" s="49"/>
      <c r="V989" s="49"/>
      <c r="W989" s="49"/>
      <c r="X989" s="49"/>
      <c r="Y989" s="49"/>
      <c r="Z989" s="49"/>
    </row>
    <row r="990" spans="1:26" ht="15.75" customHeight="1" x14ac:dyDescent="0.2">
      <c r="A990" s="49"/>
      <c r="B990" s="49"/>
      <c r="C990" s="49"/>
      <c r="D990" s="49"/>
      <c r="E990" s="49"/>
      <c r="F990" s="49"/>
      <c r="G990" s="49"/>
      <c r="H990" s="49"/>
      <c r="I990" s="49"/>
      <c r="J990" s="49"/>
      <c r="K990" s="49"/>
      <c r="L990" s="49"/>
      <c r="M990" s="49"/>
      <c r="N990" s="49"/>
      <c r="O990" s="49"/>
      <c r="P990" s="49"/>
      <c r="Q990" s="49"/>
      <c r="R990" s="49"/>
      <c r="S990" s="49"/>
      <c r="T990" s="49"/>
      <c r="U990" s="49"/>
      <c r="V990" s="49"/>
      <c r="W990" s="49"/>
      <c r="X990" s="49"/>
      <c r="Y990" s="49"/>
      <c r="Z990" s="49"/>
    </row>
    <row r="991" spans="1:26" ht="15.75" customHeight="1" x14ac:dyDescent="0.2">
      <c r="A991" s="49"/>
      <c r="B991" s="49"/>
      <c r="C991" s="49"/>
      <c r="D991" s="49"/>
      <c r="E991" s="49"/>
      <c r="F991" s="49"/>
      <c r="G991" s="49"/>
      <c r="H991" s="49"/>
      <c r="I991" s="49"/>
      <c r="J991" s="49"/>
      <c r="K991" s="49"/>
      <c r="L991" s="49"/>
      <c r="M991" s="49"/>
      <c r="N991" s="49"/>
      <c r="O991" s="49"/>
      <c r="P991" s="49"/>
      <c r="Q991" s="49"/>
      <c r="R991" s="49"/>
      <c r="S991" s="49"/>
      <c r="T991" s="49"/>
      <c r="U991" s="49"/>
      <c r="V991" s="49"/>
      <c r="W991" s="49"/>
      <c r="X991" s="49"/>
      <c r="Y991" s="49"/>
      <c r="Z991" s="49"/>
    </row>
    <row r="992" spans="1:26" ht="15.75" customHeight="1" x14ac:dyDescent="0.2">
      <c r="A992" s="49"/>
      <c r="B992" s="49"/>
      <c r="C992" s="49"/>
      <c r="D992" s="49"/>
      <c r="E992" s="49"/>
      <c r="F992" s="49"/>
      <c r="G992" s="49"/>
      <c r="H992" s="49"/>
      <c r="I992" s="49"/>
      <c r="J992" s="49"/>
      <c r="K992" s="49"/>
      <c r="L992" s="49"/>
      <c r="M992" s="49"/>
      <c r="N992" s="49"/>
      <c r="O992" s="49"/>
      <c r="P992" s="49"/>
      <c r="Q992" s="49"/>
      <c r="R992" s="49"/>
      <c r="S992" s="49"/>
      <c r="T992" s="49"/>
      <c r="U992" s="49"/>
      <c r="V992" s="49"/>
      <c r="W992" s="49"/>
      <c r="X992" s="49"/>
      <c r="Y992" s="49"/>
      <c r="Z992" s="49"/>
    </row>
    <row r="993" spans="1:26" ht="15.75" customHeight="1" x14ac:dyDescent="0.2">
      <c r="A993" s="49"/>
      <c r="B993" s="49"/>
      <c r="C993" s="49"/>
      <c r="D993" s="49"/>
      <c r="E993" s="49"/>
      <c r="F993" s="49"/>
      <c r="G993" s="49"/>
      <c r="H993" s="49"/>
      <c r="I993" s="49"/>
      <c r="J993" s="49"/>
      <c r="K993" s="49"/>
      <c r="L993" s="49"/>
      <c r="M993" s="49"/>
      <c r="N993" s="49"/>
      <c r="O993" s="49"/>
      <c r="P993" s="49"/>
      <c r="Q993" s="49"/>
      <c r="R993" s="49"/>
      <c r="S993" s="49"/>
      <c r="T993" s="49"/>
      <c r="U993" s="49"/>
      <c r="V993" s="49"/>
      <c r="W993" s="49"/>
      <c r="X993" s="49"/>
      <c r="Y993" s="49"/>
      <c r="Z993" s="49"/>
    </row>
    <row r="994" spans="1:26" ht="15.75" customHeight="1" x14ac:dyDescent="0.2">
      <c r="A994" s="49"/>
      <c r="B994" s="49"/>
      <c r="C994" s="49"/>
      <c r="D994" s="49"/>
      <c r="E994" s="49"/>
      <c r="F994" s="49"/>
      <c r="G994" s="49"/>
      <c r="H994" s="49"/>
      <c r="I994" s="49"/>
      <c r="J994" s="49"/>
      <c r="K994" s="49"/>
      <c r="L994" s="49"/>
      <c r="M994" s="49"/>
      <c r="N994" s="49"/>
      <c r="O994" s="49"/>
      <c r="P994" s="49"/>
      <c r="Q994" s="49"/>
      <c r="R994" s="49"/>
      <c r="S994" s="49"/>
      <c r="T994" s="49"/>
      <c r="U994" s="49"/>
      <c r="V994" s="49"/>
      <c r="W994" s="49"/>
      <c r="X994" s="49"/>
      <c r="Y994" s="49"/>
      <c r="Z994" s="49"/>
    </row>
    <row r="995" spans="1:26" ht="15.75" customHeight="1" x14ac:dyDescent="0.2">
      <c r="A995" s="49"/>
      <c r="B995" s="49"/>
      <c r="C995" s="49"/>
      <c r="D995" s="49"/>
      <c r="E995" s="49"/>
      <c r="F995" s="49"/>
      <c r="G995" s="49"/>
      <c r="H995" s="49"/>
      <c r="I995" s="49"/>
      <c r="J995" s="49"/>
      <c r="K995" s="49"/>
      <c r="L995" s="49"/>
      <c r="M995" s="49"/>
      <c r="N995" s="49"/>
      <c r="O995" s="49"/>
      <c r="P995" s="49"/>
      <c r="Q995" s="49"/>
      <c r="R995" s="49"/>
      <c r="S995" s="49"/>
      <c r="T995" s="49"/>
      <c r="U995" s="49"/>
      <c r="V995" s="49"/>
      <c r="W995" s="49"/>
      <c r="X995" s="49"/>
      <c r="Y995" s="49"/>
      <c r="Z995" s="49"/>
    </row>
    <row r="996" spans="1:26" ht="15.75" customHeight="1" x14ac:dyDescent="0.2">
      <c r="A996" s="49"/>
      <c r="B996" s="49"/>
      <c r="C996" s="49"/>
      <c r="D996" s="49"/>
      <c r="E996" s="49"/>
      <c r="F996" s="49"/>
      <c r="G996" s="49"/>
      <c r="H996" s="49"/>
      <c r="I996" s="49"/>
      <c r="J996" s="49"/>
      <c r="K996" s="49"/>
      <c r="L996" s="49"/>
      <c r="M996" s="49"/>
      <c r="N996" s="49"/>
      <c r="O996" s="49"/>
      <c r="P996" s="49"/>
      <c r="Q996" s="49"/>
      <c r="R996" s="49"/>
      <c r="S996" s="49"/>
      <c r="T996" s="49"/>
      <c r="U996" s="49"/>
      <c r="V996" s="49"/>
      <c r="W996" s="49"/>
      <c r="X996" s="49"/>
      <c r="Y996" s="49"/>
      <c r="Z996" s="49"/>
    </row>
    <row r="997" spans="1:26" ht="15.75" customHeight="1" x14ac:dyDescent="0.2">
      <c r="A997" s="49"/>
      <c r="B997" s="49"/>
      <c r="C997" s="49"/>
      <c r="D997" s="49"/>
      <c r="E997" s="49"/>
      <c r="F997" s="49"/>
      <c r="G997" s="49"/>
      <c r="H997" s="49"/>
      <c r="I997" s="49"/>
      <c r="J997" s="49"/>
      <c r="K997" s="49"/>
      <c r="L997" s="49"/>
      <c r="M997" s="49"/>
      <c r="N997" s="49"/>
      <c r="O997" s="49"/>
      <c r="P997" s="49"/>
      <c r="Q997" s="49"/>
      <c r="R997" s="49"/>
      <c r="S997" s="49"/>
      <c r="T997" s="49"/>
      <c r="U997" s="49"/>
      <c r="V997" s="49"/>
      <c r="W997" s="49"/>
      <c r="X997" s="49"/>
      <c r="Y997" s="49"/>
      <c r="Z997" s="49"/>
    </row>
    <row r="998" spans="1:26" ht="15.75" customHeight="1" x14ac:dyDescent="0.2">
      <c r="A998" s="49"/>
      <c r="B998" s="49"/>
      <c r="C998" s="49"/>
      <c r="D998" s="49"/>
      <c r="E998" s="49"/>
      <c r="F998" s="49"/>
      <c r="G998" s="49"/>
      <c r="H998" s="49"/>
      <c r="I998" s="49"/>
      <c r="J998" s="49"/>
      <c r="K998" s="49"/>
      <c r="L998" s="49"/>
      <c r="M998" s="49"/>
      <c r="N998" s="49"/>
      <c r="O998" s="49"/>
      <c r="P998" s="49"/>
      <c r="Q998" s="49"/>
      <c r="R998" s="49"/>
      <c r="S998" s="49"/>
      <c r="T998" s="49"/>
      <c r="U998" s="49"/>
      <c r="V998" s="49"/>
      <c r="W998" s="49"/>
      <c r="X998" s="49"/>
      <c r="Y998" s="49"/>
      <c r="Z998" s="49"/>
    </row>
    <row r="999" spans="1:26" ht="15.75" customHeight="1" x14ac:dyDescent="0.2">
      <c r="A999" s="49"/>
      <c r="B999" s="49"/>
      <c r="C999" s="49"/>
      <c r="D999" s="49"/>
      <c r="E999" s="49"/>
      <c r="F999" s="49"/>
      <c r="G999" s="49"/>
      <c r="H999" s="49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9"/>
      <c r="T999" s="49"/>
      <c r="U999" s="49"/>
      <c r="V999" s="49"/>
      <c r="W999" s="49"/>
      <c r="X999" s="49"/>
      <c r="Y999" s="49"/>
      <c r="Z999" s="49"/>
    </row>
    <row r="1000" spans="1:26" ht="15.75" customHeight="1" x14ac:dyDescent="0.2">
      <c r="A1000" s="49"/>
      <c r="B1000" s="49"/>
      <c r="C1000" s="49"/>
      <c r="D1000" s="49"/>
      <c r="E1000" s="49"/>
      <c r="F1000" s="49"/>
      <c r="G1000" s="49"/>
      <c r="H1000" s="49"/>
      <c r="I1000" s="49"/>
      <c r="J1000" s="49"/>
      <c r="K1000" s="49"/>
      <c r="L1000" s="49"/>
      <c r="M1000" s="49"/>
      <c r="N1000" s="49"/>
      <c r="O1000" s="49"/>
      <c r="P1000" s="49"/>
      <c r="Q1000" s="49"/>
      <c r="R1000" s="49"/>
      <c r="S1000" s="49"/>
      <c r="T1000" s="49"/>
      <c r="U1000" s="49"/>
      <c r="V1000" s="49"/>
      <c r="W1000" s="49"/>
      <c r="X1000" s="49"/>
      <c r="Y1000" s="49"/>
      <c r="Z1000" s="49"/>
    </row>
    <row r="1001" spans="1:26" ht="15.75" customHeight="1" x14ac:dyDescent="0.2">
      <c r="A1001" s="49"/>
      <c r="B1001" s="49"/>
      <c r="C1001" s="49"/>
      <c r="D1001" s="49"/>
      <c r="E1001" s="49"/>
      <c r="F1001" s="49"/>
      <c r="G1001" s="49"/>
      <c r="H1001" s="49"/>
      <c r="I1001" s="49"/>
      <c r="J1001" s="49"/>
      <c r="K1001" s="49"/>
      <c r="L1001" s="49"/>
      <c r="M1001" s="49"/>
      <c r="N1001" s="49"/>
      <c r="O1001" s="49"/>
      <c r="P1001" s="49"/>
      <c r="Q1001" s="49"/>
      <c r="R1001" s="49"/>
      <c r="S1001" s="49"/>
      <c r="T1001" s="49"/>
      <c r="U1001" s="49"/>
      <c r="V1001" s="49"/>
      <c r="W1001" s="49"/>
      <c r="X1001" s="49"/>
      <c r="Y1001" s="49"/>
      <c r="Z1001" s="49"/>
    </row>
    <row r="1002" spans="1:26" ht="15.75" customHeight="1" x14ac:dyDescent="0.2">
      <c r="A1002" s="49"/>
      <c r="B1002" s="49"/>
      <c r="C1002" s="49"/>
      <c r="D1002" s="49"/>
      <c r="E1002" s="49"/>
      <c r="F1002" s="49"/>
      <c r="G1002" s="49"/>
      <c r="H1002" s="49"/>
      <c r="I1002" s="49"/>
      <c r="J1002" s="49"/>
      <c r="K1002" s="49"/>
      <c r="L1002" s="49"/>
      <c r="M1002" s="49"/>
      <c r="N1002" s="49"/>
      <c r="O1002" s="49"/>
      <c r="P1002" s="49"/>
      <c r="Q1002" s="49"/>
      <c r="R1002" s="49"/>
      <c r="S1002" s="49"/>
      <c r="T1002" s="49"/>
      <c r="U1002" s="49"/>
      <c r="V1002" s="49"/>
      <c r="W1002" s="49"/>
      <c r="X1002" s="49"/>
      <c r="Y1002" s="49"/>
      <c r="Z1002" s="49"/>
    </row>
  </sheetData>
  <mergeCells count="92">
    <mergeCell ref="M35:M37"/>
    <mergeCell ref="J39:L39"/>
    <mergeCell ref="D36:F36"/>
    <mergeCell ref="G36:I36"/>
    <mergeCell ref="B37:I37"/>
    <mergeCell ref="B38:I38"/>
    <mergeCell ref="B39:I39"/>
    <mergeCell ref="B35:C35"/>
    <mergeCell ref="D35:F35"/>
    <mergeCell ref="G35:I35"/>
    <mergeCell ref="B23:L23"/>
    <mergeCell ref="B24:L24"/>
    <mergeCell ref="B22:C22"/>
    <mergeCell ref="B32:C32"/>
    <mergeCell ref="D32:F32"/>
    <mergeCell ref="G32:I32"/>
    <mergeCell ref="B29:C29"/>
    <mergeCell ref="D29:F29"/>
    <mergeCell ref="G29:I29"/>
    <mergeCell ref="D31:F31"/>
    <mergeCell ref="G31:I31"/>
    <mergeCell ref="D20:J20"/>
    <mergeCell ref="K20:L20"/>
    <mergeCell ref="D21:J21"/>
    <mergeCell ref="K21:L21"/>
    <mergeCell ref="D22:L22"/>
    <mergeCell ref="K17:L17"/>
    <mergeCell ref="D18:J18"/>
    <mergeCell ref="K18:L18"/>
    <mergeCell ref="D19:J19"/>
    <mergeCell ref="K19:L19"/>
    <mergeCell ref="D7:L7"/>
    <mergeCell ref="D8:L8"/>
    <mergeCell ref="D9:L11"/>
    <mergeCell ref="B13:L13"/>
    <mergeCell ref="D14:J14"/>
    <mergeCell ref="K14:L14"/>
    <mergeCell ref="B7:C7"/>
    <mergeCell ref="B9:C11"/>
    <mergeCell ref="B14:C14"/>
    <mergeCell ref="A1:A2"/>
    <mergeCell ref="B2:B4"/>
    <mergeCell ref="C2:M4"/>
    <mergeCell ref="B6:C6"/>
    <mergeCell ref="D6:L6"/>
    <mergeCell ref="C54:K54"/>
    <mergeCell ref="C49:D49"/>
    <mergeCell ref="C50:D50"/>
    <mergeCell ref="E50:H50"/>
    <mergeCell ref="I50:L50"/>
    <mergeCell ref="C51:D51"/>
    <mergeCell ref="E51:H51"/>
    <mergeCell ref="I51:L51"/>
    <mergeCell ref="C46:L46"/>
    <mergeCell ref="B48:L48"/>
    <mergeCell ref="E49:H49"/>
    <mergeCell ref="I49:L49"/>
    <mergeCell ref="C52:D52"/>
    <mergeCell ref="E52:H52"/>
    <mergeCell ref="I52:L52"/>
    <mergeCell ref="B43:B44"/>
    <mergeCell ref="B40:L40"/>
    <mergeCell ref="B41:L41"/>
    <mergeCell ref="C43:L44"/>
    <mergeCell ref="J27:L27"/>
    <mergeCell ref="B36:C36"/>
    <mergeCell ref="D33:F33"/>
    <mergeCell ref="G33:I33"/>
    <mergeCell ref="B33:C33"/>
    <mergeCell ref="B34:C34"/>
    <mergeCell ref="B30:C30"/>
    <mergeCell ref="D30:F30"/>
    <mergeCell ref="G30:I30"/>
    <mergeCell ref="B31:C31"/>
    <mergeCell ref="D34:F34"/>
    <mergeCell ref="G34:I34"/>
    <mergeCell ref="B15:C15"/>
    <mergeCell ref="B16:C16"/>
    <mergeCell ref="B26:L26"/>
    <mergeCell ref="D27:F28"/>
    <mergeCell ref="G27:I28"/>
    <mergeCell ref="B17:C17"/>
    <mergeCell ref="B18:C18"/>
    <mergeCell ref="B19:C19"/>
    <mergeCell ref="B20:C20"/>
    <mergeCell ref="B21:C21"/>
    <mergeCell ref="B27:C28"/>
    <mergeCell ref="D15:J15"/>
    <mergeCell ref="K15:L15"/>
    <mergeCell ref="K16:L16"/>
    <mergeCell ref="D16:J16"/>
    <mergeCell ref="D17:J17"/>
  </mergeCells>
  <conditionalFormatting sqref="J29:L36">
    <cfRule type="cellIs" dxfId="0" priority="1" operator="lessThan">
      <formula>0</formula>
    </cfRule>
  </conditionalFormatting>
  <printOptions horizontalCentered="1" verticalCentered="1"/>
  <pageMargins left="0.70866141732283472" right="0.70866141732283472" top="0.39370078740157483" bottom="0.39370078740157483" header="0" footer="0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1000"/>
  <sheetViews>
    <sheetView workbookViewId="0"/>
  </sheetViews>
  <sheetFormatPr baseColWidth="10" defaultColWidth="14.5" defaultRowHeight="15" customHeight="1" x14ac:dyDescent="0.2"/>
  <cols>
    <col min="1" max="1" width="74.5" customWidth="1"/>
    <col min="2" max="2" width="7" customWidth="1"/>
    <col min="3" max="3" width="6" customWidth="1"/>
    <col min="4" max="4" width="5.83203125" customWidth="1"/>
    <col min="5" max="5" width="6.33203125" customWidth="1"/>
    <col min="6" max="6" width="5.6640625" customWidth="1"/>
    <col min="7" max="7" width="6.5" customWidth="1"/>
    <col min="8" max="8" width="10.6640625" customWidth="1"/>
    <col min="9" max="9" width="9" customWidth="1"/>
    <col min="10" max="10" width="11.5" customWidth="1"/>
    <col min="11" max="11" width="5.5" customWidth="1"/>
    <col min="12" max="13" width="11.5" hidden="1" customWidth="1"/>
    <col min="14" max="14" width="3.5" customWidth="1"/>
    <col min="15" max="26" width="10.6640625" customWidth="1"/>
  </cols>
  <sheetData>
    <row r="1" spans="1:26" ht="33" customHeight="1" x14ac:dyDescent="0.2">
      <c r="A1" s="224"/>
      <c r="B1" s="225" t="s">
        <v>28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6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3.75" customHeight="1" x14ac:dyDescent="0.2">
      <c r="A2" s="163"/>
      <c r="B2" s="169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4.25" customHeight="1" x14ac:dyDescent="0.2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0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4.2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0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">
      <c r="A6" s="11" t="s">
        <v>29</v>
      </c>
      <c r="B6" s="12"/>
      <c r="C6" s="226" t="s">
        <v>140</v>
      </c>
      <c r="D6" s="155"/>
      <c r="E6" s="155"/>
      <c r="F6" s="155"/>
      <c r="G6" s="155"/>
      <c r="H6" s="155"/>
      <c r="I6" s="155"/>
      <c r="J6" s="155"/>
      <c r="K6" s="13"/>
      <c r="L6" s="13"/>
      <c r="M6" s="13"/>
      <c r="N6" s="1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">
      <c r="A7" s="11" t="s">
        <v>31</v>
      </c>
      <c r="B7" s="12"/>
      <c r="C7" s="227">
        <v>1048209192</v>
      </c>
      <c r="D7" s="155"/>
      <c r="E7" s="155"/>
      <c r="F7" s="155"/>
      <c r="G7" s="155"/>
      <c r="H7" s="155"/>
      <c r="I7" s="155"/>
      <c r="J7" s="155"/>
      <c r="K7" s="13"/>
      <c r="L7" s="13"/>
      <c r="M7" s="13"/>
      <c r="N7" s="1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24" customHeight="1" x14ac:dyDescent="0.2">
      <c r="A8" s="9"/>
      <c r="B8" s="227"/>
      <c r="C8" s="155"/>
      <c r="D8" s="155"/>
      <c r="E8" s="155"/>
      <c r="F8" s="155"/>
      <c r="G8" s="155"/>
      <c r="H8" s="155"/>
      <c r="I8" s="155"/>
      <c r="J8" s="155"/>
      <c r="K8" s="13"/>
      <c r="L8" s="13"/>
      <c r="M8" s="13"/>
      <c r="N8" s="1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 x14ac:dyDescent="0.2">
      <c r="A9" s="230" t="s">
        <v>32</v>
      </c>
      <c r="B9" s="231" t="s">
        <v>141</v>
      </c>
      <c r="C9" s="155"/>
      <c r="D9" s="155"/>
      <c r="E9" s="155"/>
      <c r="F9" s="155"/>
      <c r="G9" s="155"/>
      <c r="H9" s="155"/>
      <c r="I9" s="155"/>
      <c r="J9" s="155"/>
      <c r="K9" s="13"/>
      <c r="L9" s="13"/>
      <c r="M9" s="13"/>
      <c r="N9" s="14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57" customHeight="1" x14ac:dyDescent="0.2">
      <c r="A10" s="167"/>
      <c r="B10" s="155"/>
      <c r="C10" s="155"/>
      <c r="D10" s="155"/>
      <c r="E10" s="155"/>
      <c r="F10" s="155"/>
      <c r="G10" s="155"/>
      <c r="H10" s="155"/>
      <c r="I10" s="155"/>
      <c r="J10" s="155"/>
      <c r="K10" s="13"/>
      <c r="L10" s="13"/>
      <c r="M10" s="13"/>
      <c r="N10" s="1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7.75" customHeight="1" x14ac:dyDescent="0.2">
      <c r="A11" s="167"/>
      <c r="B11" s="155"/>
      <c r="C11" s="155"/>
      <c r="D11" s="155"/>
      <c r="E11" s="155"/>
      <c r="F11" s="155"/>
      <c r="G11" s="155"/>
      <c r="H11" s="155"/>
      <c r="I11" s="155"/>
      <c r="J11" s="155"/>
      <c r="K11" s="13"/>
      <c r="L11" s="13"/>
      <c r="M11" s="13"/>
      <c r="N11" s="1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 customHeight="1" x14ac:dyDescent="0.2">
      <c r="A12" s="15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">
      <c r="A13" s="15"/>
      <c r="B13" s="16" t="s">
        <v>34</v>
      </c>
      <c r="C13" s="16" t="s">
        <v>35</v>
      </c>
      <c r="D13" s="16" t="s">
        <v>36</v>
      </c>
      <c r="E13" s="17"/>
      <c r="F13" s="17"/>
      <c r="G13" s="17"/>
      <c r="H13" s="17"/>
      <c r="I13" s="17"/>
      <c r="J13" s="13"/>
      <c r="K13" s="13"/>
      <c r="L13" s="13"/>
      <c r="M13" s="13"/>
      <c r="N13" s="14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 x14ac:dyDescent="0.2">
      <c r="A14" s="18" t="s">
        <v>37</v>
      </c>
      <c r="B14" s="19">
        <v>2005</v>
      </c>
      <c r="C14" s="19">
        <v>12</v>
      </c>
      <c r="D14" s="19">
        <v>17</v>
      </c>
      <c r="E14" s="13"/>
      <c r="F14" s="236"/>
      <c r="G14" s="155"/>
      <c r="H14" s="155"/>
      <c r="I14" s="155"/>
      <c r="J14" s="155"/>
      <c r="K14" s="13"/>
      <c r="L14" s="13"/>
      <c r="M14" s="13"/>
      <c r="N14" s="14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 x14ac:dyDescent="0.2">
      <c r="A15" s="18" t="s">
        <v>38</v>
      </c>
      <c r="B15" s="19"/>
      <c r="C15" s="19"/>
      <c r="D15" s="19"/>
      <c r="E15" s="13"/>
      <c r="F15" s="155"/>
      <c r="G15" s="155"/>
      <c r="H15" s="155"/>
      <c r="I15" s="155"/>
      <c r="J15" s="155"/>
      <c r="K15" s="13"/>
      <c r="L15" s="13"/>
      <c r="M15" s="13"/>
      <c r="N15" s="14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 x14ac:dyDescent="0.2">
      <c r="A16" s="18" t="s">
        <v>39</v>
      </c>
      <c r="B16" s="19"/>
      <c r="C16" s="19"/>
      <c r="D16" s="19"/>
      <c r="E16" s="13"/>
      <c r="F16" s="155"/>
      <c r="G16" s="155"/>
      <c r="H16" s="155"/>
      <c r="I16" s="155"/>
      <c r="J16" s="155"/>
      <c r="K16" s="13"/>
      <c r="L16" s="13"/>
      <c r="M16" s="13"/>
      <c r="N16" s="1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 x14ac:dyDescent="0.2">
      <c r="A17" s="18" t="s">
        <v>83</v>
      </c>
      <c r="B17" s="19"/>
      <c r="C17" s="19"/>
      <c r="D17" s="19"/>
      <c r="E17" s="13"/>
      <c r="F17" s="155"/>
      <c r="G17" s="155"/>
      <c r="H17" s="155"/>
      <c r="I17" s="155"/>
      <c r="J17" s="155"/>
      <c r="K17" s="13"/>
      <c r="L17" s="13"/>
      <c r="M17" s="13"/>
      <c r="N17" s="14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 x14ac:dyDescent="0.2">
      <c r="A18" s="20" t="s">
        <v>84</v>
      </c>
      <c r="B18" s="19">
        <v>2013</v>
      </c>
      <c r="C18" s="19">
        <v>6</v>
      </c>
      <c r="D18" s="19">
        <v>20</v>
      </c>
      <c r="E18" s="13"/>
      <c r="F18" s="155"/>
      <c r="G18" s="155"/>
      <c r="H18" s="155"/>
      <c r="I18" s="155"/>
      <c r="J18" s="155"/>
      <c r="K18" s="13"/>
      <c r="L18" s="13"/>
      <c r="M18" s="13"/>
      <c r="N18" s="14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2">
      <c r="A19" s="18" t="s">
        <v>42</v>
      </c>
      <c r="B19" s="19"/>
      <c r="C19" s="19"/>
      <c r="D19" s="19"/>
      <c r="E19" s="13"/>
      <c r="F19" s="155"/>
      <c r="G19" s="155"/>
      <c r="H19" s="155"/>
      <c r="I19" s="155"/>
      <c r="J19" s="155"/>
      <c r="K19" s="13"/>
      <c r="L19" s="13"/>
      <c r="M19" s="13"/>
      <c r="N19" s="14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2">
      <c r="A20" s="21" t="s">
        <v>43</v>
      </c>
      <c r="B20" s="19"/>
      <c r="C20" s="19"/>
      <c r="D20" s="19"/>
      <c r="E20" s="13"/>
      <c r="F20" s="155"/>
      <c r="G20" s="155"/>
      <c r="H20" s="155"/>
      <c r="I20" s="155"/>
      <c r="J20" s="155"/>
      <c r="K20" s="13"/>
      <c r="L20" s="13"/>
      <c r="M20" s="13"/>
      <c r="N20" s="14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2">
      <c r="A21" s="2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2">
      <c r="A22" s="15"/>
      <c r="B22" s="237" t="s">
        <v>44</v>
      </c>
      <c r="C22" s="207"/>
      <c r="D22" s="208"/>
      <c r="E22" s="237" t="s">
        <v>45</v>
      </c>
      <c r="F22" s="207"/>
      <c r="G22" s="208"/>
      <c r="H22" s="237" t="s">
        <v>46</v>
      </c>
      <c r="I22" s="207"/>
      <c r="J22" s="208"/>
      <c r="K22" s="13"/>
      <c r="L22" s="13"/>
      <c r="M22" s="13"/>
      <c r="N22" s="14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2">
      <c r="A23" s="22" t="s">
        <v>47</v>
      </c>
      <c r="B23" s="23" t="s">
        <v>48</v>
      </c>
      <c r="C23" s="23" t="s">
        <v>49</v>
      </c>
      <c r="D23" s="23" t="s">
        <v>50</v>
      </c>
      <c r="E23" s="23" t="s">
        <v>48</v>
      </c>
      <c r="F23" s="23" t="s">
        <v>49</v>
      </c>
      <c r="G23" s="23" t="s">
        <v>50</v>
      </c>
      <c r="H23" s="24" t="s">
        <v>51</v>
      </c>
      <c r="I23" s="24" t="s">
        <v>52</v>
      </c>
      <c r="J23" s="24" t="s">
        <v>53</v>
      </c>
      <c r="K23" s="13"/>
      <c r="L23" s="13"/>
      <c r="M23" s="13"/>
      <c r="N23" s="14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2">
      <c r="A24" s="30" t="s">
        <v>58</v>
      </c>
      <c r="B24" s="26">
        <v>2023</v>
      </c>
      <c r="C24" s="26">
        <v>3</v>
      </c>
      <c r="D24" s="26">
        <v>24</v>
      </c>
      <c r="E24" s="26">
        <v>2024</v>
      </c>
      <c r="F24" s="26">
        <v>7</v>
      </c>
      <c r="G24" s="26">
        <v>12</v>
      </c>
      <c r="H24" s="27">
        <f t="shared" ref="H24:H29" si="0">IF(F24&lt;C24,IF(G24&lt;D24,IF(E24&lt;B24,"error",E24-1-B24),E24-1-B24),E24-B24)</f>
        <v>1</v>
      </c>
      <c r="I24" s="27">
        <f t="shared" ref="I24:I29" si="1">IF(F24&lt;C24,IF(G24&lt;D24,F24+11-C24,F24+12-C24),IF(G24&lt;D24,F24-1-C24,F24-C24))</f>
        <v>3</v>
      </c>
      <c r="J24" s="27">
        <f t="shared" ref="J24:J29" si="2">IF(G24&lt;D24,G24+30-D24,G24-D24)</f>
        <v>18</v>
      </c>
      <c r="K24" s="13"/>
      <c r="L24" s="13"/>
      <c r="M24" s="13"/>
      <c r="N24" s="1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 x14ac:dyDescent="0.2">
      <c r="A25" s="30" t="s">
        <v>142</v>
      </c>
      <c r="B25" s="29">
        <v>2017</v>
      </c>
      <c r="C25" s="29">
        <v>4</v>
      </c>
      <c r="D25" s="29">
        <v>15</v>
      </c>
      <c r="E25" s="29">
        <v>2020</v>
      </c>
      <c r="F25" s="29">
        <v>5</v>
      </c>
      <c r="G25" s="29">
        <v>31</v>
      </c>
      <c r="H25" s="27">
        <f t="shared" si="0"/>
        <v>3</v>
      </c>
      <c r="I25" s="27">
        <f t="shared" si="1"/>
        <v>1</v>
      </c>
      <c r="J25" s="27">
        <f t="shared" si="2"/>
        <v>16</v>
      </c>
      <c r="K25" s="236"/>
      <c r="L25" s="155"/>
      <c r="M25" s="155"/>
      <c r="N25" s="168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2">
      <c r="A26" s="30"/>
      <c r="B26" s="29">
        <v>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7">
        <f t="shared" si="0"/>
        <v>0</v>
      </c>
      <c r="I26" s="27">
        <f t="shared" si="1"/>
        <v>0</v>
      </c>
      <c r="J26" s="27">
        <f t="shared" si="2"/>
        <v>0</v>
      </c>
      <c r="K26" s="155"/>
      <c r="L26" s="155"/>
      <c r="M26" s="155"/>
      <c r="N26" s="16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2">
      <c r="A27" s="30"/>
      <c r="B27" s="31">
        <v>0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27">
        <f t="shared" si="0"/>
        <v>0</v>
      </c>
      <c r="I27" s="27">
        <f t="shared" si="1"/>
        <v>0</v>
      </c>
      <c r="J27" s="27">
        <f t="shared" si="2"/>
        <v>0</v>
      </c>
      <c r="K27" s="155"/>
      <c r="L27" s="155"/>
      <c r="M27" s="155"/>
      <c r="N27" s="16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2">
      <c r="A28" s="30"/>
      <c r="B28" s="31"/>
      <c r="C28" s="31"/>
      <c r="D28" s="31"/>
      <c r="E28" s="31"/>
      <c r="F28" s="31"/>
      <c r="G28" s="31"/>
      <c r="H28" s="27">
        <f t="shared" si="0"/>
        <v>0</v>
      </c>
      <c r="I28" s="27">
        <f t="shared" si="1"/>
        <v>0</v>
      </c>
      <c r="J28" s="27">
        <f t="shared" si="2"/>
        <v>0</v>
      </c>
      <c r="K28" s="155"/>
      <c r="L28" s="155"/>
      <c r="M28" s="155"/>
      <c r="N28" s="168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2">
      <c r="A29" s="30"/>
      <c r="B29" s="31"/>
      <c r="C29" s="31"/>
      <c r="D29" s="31"/>
      <c r="E29" s="31"/>
      <c r="F29" s="31"/>
      <c r="G29" s="31"/>
      <c r="H29" s="27">
        <f t="shared" si="0"/>
        <v>0</v>
      </c>
      <c r="I29" s="27">
        <f t="shared" si="1"/>
        <v>0</v>
      </c>
      <c r="J29" s="27">
        <f t="shared" si="2"/>
        <v>0</v>
      </c>
      <c r="K29" s="155"/>
      <c r="L29" s="155"/>
      <c r="M29" s="155"/>
      <c r="N29" s="168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2">
      <c r="A30" s="15"/>
      <c r="B30" s="238" t="s">
        <v>59</v>
      </c>
      <c r="C30" s="165"/>
      <c r="D30" s="165"/>
      <c r="E30" s="165"/>
      <c r="F30" s="165"/>
      <c r="G30" s="165"/>
      <c r="H30" s="32">
        <f t="shared" ref="H30:J30" si="3">SUM(H24:H29)</f>
        <v>4</v>
      </c>
      <c r="I30" s="32">
        <f t="shared" si="3"/>
        <v>4</v>
      </c>
      <c r="J30" s="32">
        <f t="shared" si="3"/>
        <v>34</v>
      </c>
      <c r="K30" s="155"/>
      <c r="L30" s="155"/>
      <c r="M30" s="155"/>
      <c r="N30" s="16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">
      <c r="A31" s="15"/>
      <c r="B31" s="13"/>
      <c r="C31" s="13"/>
      <c r="D31" s="13"/>
      <c r="E31" s="13"/>
      <c r="F31" s="239" t="s">
        <v>60</v>
      </c>
      <c r="G31" s="208"/>
      <c r="H31" s="33">
        <f>+H30*12</f>
        <v>48</v>
      </c>
      <c r="I31" s="33">
        <f>+I30</f>
        <v>4</v>
      </c>
      <c r="J31" s="33">
        <f>+J30/30</f>
        <v>1.1333333333333333</v>
      </c>
      <c r="K31" s="13"/>
      <c r="L31" s="13"/>
      <c r="M31" s="13"/>
      <c r="N31" s="1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2">
      <c r="A32" s="15"/>
      <c r="B32" s="13"/>
      <c r="C32" s="13"/>
      <c r="D32" s="13"/>
      <c r="E32" s="13"/>
      <c r="F32" s="13"/>
      <c r="G32" s="13"/>
      <c r="H32" s="13"/>
      <c r="I32" s="34"/>
      <c r="J32" s="13"/>
      <c r="K32" s="13"/>
      <c r="L32" s="13"/>
      <c r="M32" s="13"/>
      <c r="N32" s="1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2">
      <c r="A33" s="15"/>
      <c r="B33" s="13"/>
      <c r="C33" s="13"/>
      <c r="D33" s="13"/>
      <c r="E33" s="232" t="s">
        <v>61</v>
      </c>
      <c r="F33" s="233"/>
      <c r="G33" s="234"/>
      <c r="H33" s="35"/>
      <c r="I33" s="36">
        <f>H31+I31+J31</f>
        <v>53.133333333333333</v>
      </c>
      <c r="J33" s="37"/>
      <c r="K33" s="13"/>
      <c r="L33" s="13"/>
      <c r="M33" s="13"/>
      <c r="N33" s="1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2">
      <c r="A34" s="15"/>
      <c r="B34" s="13"/>
      <c r="C34" s="13"/>
      <c r="D34" s="13"/>
      <c r="E34" s="38"/>
      <c r="H34" s="13"/>
      <c r="I34" s="39"/>
      <c r="J34" s="13"/>
      <c r="K34" s="13"/>
      <c r="L34" s="13"/>
      <c r="M34" s="13"/>
      <c r="N34" s="14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93" customHeight="1" x14ac:dyDescent="0.2">
      <c r="A35" s="40" t="s">
        <v>62</v>
      </c>
      <c r="B35" s="231" t="s">
        <v>63</v>
      </c>
      <c r="C35" s="155"/>
      <c r="D35" s="155"/>
      <c r="E35" s="155"/>
      <c r="F35" s="155"/>
      <c r="G35" s="155"/>
      <c r="H35" s="155"/>
      <c r="I35" s="155"/>
      <c r="J35" s="155"/>
      <c r="K35" s="13"/>
      <c r="L35" s="13"/>
      <c r="M35" s="13"/>
      <c r="N35" s="14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8.25" customHeight="1" x14ac:dyDescent="0.2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13"/>
      <c r="L36" s="13"/>
      <c r="M36" s="13"/>
      <c r="N36" s="1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70.5" customHeight="1" x14ac:dyDescent="0.2">
      <c r="A37" s="40" t="s">
        <v>64</v>
      </c>
      <c r="B37" s="235" t="s">
        <v>143</v>
      </c>
      <c r="C37" s="155"/>
      <c r="D37" s="155"/>
      <c r="E37" s="155"/>
      <c r="F37" s="155"/>
      <c r="G37" s="155"/>
      <c r="H37" s="155"/>
      <c r="I37" s="155"/>
      <c r="J37" s="155"/>
      <c r="K37" s="13"/>
      <c r="L37" s="13"/>
      <c r="M37" s="13"/>
      <c r="N37" s="1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15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">
      <c r="A39" s="15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4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 x14ac:dyDescent="0.2">
      <c r="A40" s="15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4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5" customHeight="1" x14ac:dyDescent="0.2">
      <c r="A41" s="223" t="s">
        <v>144</v>
      </c>
      <c r="B41" s="155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5" customHeight="1" x14ac:dyDescent="0.2">
      <c r="A42" s="223" t="s">
        <v>145</v>
      </c>
      <c r="B42" s="155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">
      <c r="A43" s="223" t="s">
        <v>146</v>
      </c>
      <c r="B43" s="155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">
      <c r="A44" s="2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">
      <c r="A45" s="15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">
      <c r="A46" s="43" t="s">
        <v>69</v>
      </c>
      <c r="B46" s="228" t="s">
        <v>70</v>
      </c>
      <c r="C46" s="155"/>
      <c r="D46" s="155"/>
      <c r="E46" s="155"/>
      <c r="F46" s="44"/>
      <c r="G46" s="45"/>
      <c r="H46" s="45"/>
      <c r="I46" s="44"/>
      <c r="J46" s="229" t="s">
        <v>71</v>
      </c>
      <c r="K46" s="155"/>
      <c r="L46" s="155"/>
      <c r="M46" s="155"/>
      <c r="N46" s="168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/>
    <row r="248" spans="1:26" ht="15.75" customHeight="1" x14ac:dyDescent="0.2"/>
    <row r="249" spans="1:26" ht="15.75" customHeight="1" x14ac:dyDescent="0.2"/>
    <row r="250" spans="1:26" ht="15.75" customHeight="1" x14ac:dyDescent="0.2"/>
    <row r="251" spans="1:26" ht="15.75" customHeight="1" x14ac:dyDescent="0.2"/>
    <row r="252" spans="1:26" ht="15.75" customHeight="1" x14ac:dyDescent="0.2"/>
    <row r="253" spans="1:26" ht="15.75" customHeight="1" x14ac:dyDescent="0.2"/>
    <row r="254" spans="1:26" ht="15.75" customHeight="1" x14ac:dyDescent="0.2"/>
    <row r="255" spans="1:26" ht="15.75" customHeight="1" x14ac:dyDescent="0.2"/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  <mergeCell ref="A41:B41"/>
    <mergeCell ref="A1:A2"/>
    <mergeCell ref="B1:N2"/>
    <mergeCell ref="C6:J6"/>
    <mergeCell ref="C7:J7"/>
    <mergeCell ref="B8:J8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1000"/>
  <sheetViews>
    <sheetView workbookViewId="0"/>
  </sheetViews>
  <sheetFormatPr baseColWidth="10" defaultColWidth="14.5" defaultRowHeight="15" customHeight="1" x14ac:dyDescent="0.2"/>
  <cols>
    <col min="1" max="1" width="74.5" customWidth="1"/>
    <col min="2" max="2" width="7" customWidth="1"/>
    <col min="3" max="3" width="6" customWidth="1"/>
    <col min="4" max="4" width="5.83203125" customWidth="1"/>
    <col min="5" max="5" width="6.33203125" customWidth="1"/>
    <col min="6" max="6" width="5.6640625" customWidth="1"/>
    <col min="7" max="7" width="6.5" customWidth="1"/>
    <col min="8" max="8" width="10.6640625" customWidth="1"/>
    <col min="9" max="9" width="9" customWidth="1"/>
    <col min="10" max="10" width="11.5" customWidth="1"/>
    <col min="11" max="11" width="5.5" customWidth="1"/>
    <col min="12" max="13" width="11.5" hidden="1" customWidth="1"/>
    <col min="14" max="14" width="3.5" customWidth="1"/>
    <col min="15" max="26" width="10.6640625" customWidth="1"/>
  </cols>
  <sheetData>
    <row r="1" spans="1:26" ht="33" customHeight="1" x14ac:dyDescent="0.2">
      <c r="A1" s="224"/>
      <c r="B1" s="225" t="s">
        <v>28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6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3.75" customHeight="1" x14ac:dyDescent="0.2">
      <c r="A2" s="163"/>
      <c r="B2" s="169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1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4.25" customHeight="1" x14ac:dyDescent="0.2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0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4.2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0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">
      <c r="A6" s="11" t="s">
        <v>29</v>
      </c>
      <c r="B6" s="12"/>
      <c r="C6" s="226" t="s">
        <v>147</v>
      </c>
      <c r="D6" s="155"/>
      <c r="E6" s="155"/>
      <c r="F6" s="155"/>
      <c r="G6" s="155"/>
      <c r="H6" s="155"/>
      <c r="I6" s="155"/>
      <c r="J6" s="155"/>
      <c r="K6" s="13"/>
      <c r="L6" s="13"/>
      <c r="M6" s="13"/>
      <c r="N6" s="1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">
      <c r="A7" s="11" t="s">
        <v>31</v>
      </c>
      <c r="B7" s="12"/>
      <c r="C7" s="227">
        <v>1072191984</v>
      </c>
      <c r="D7" s="155"/>
      <c r="E7" s="155"/>
      <c r="F7" s="155"/>
      <c r="G7" s="155"/>
      <c r="H7" s="155"/>
      <c r="I7" s="155"/>
      <c r="J7" s="155"/>
      <c r="K7" s="13"/>
      <c r="L7" s="13"/>
      <c r="M7" s="13"/>
      <c r="N7" s="1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24" customHeight="1" x14ac:dyDescent="0.2">
      <c r="A8" s="9"/>
      <c r="B8" s="227"/>
      <c r="C8" s="155"/>
      <c r="D8" s="155"/>
      <c r="E8" s="155"/>
      <c r="F8" s="155"/>
      <c r="G8" s="155"/>
      <c r="H8" s="155"/>
      <c r="I8" s="155"/>
      <c r="J8" s="155"/>
      <c r="K8" s="13"/>
      <c r="L8" s="13"/>
      <c r="M8" s="13"/>
      <c r="N8" s="1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 x14ac:dyDescent="0.2">
      <c r="A9" s="230" t="s">
        <v>32</v>
      </c>
      <c r="B9" s="231" t="s">
        <v>148</v>
      </c>
      <c r="C9" s="155"/>
      <c r="D9" s="155"/>
      <c r="E9" s="155"/>
      <c r="F9" s="155"/>
      <c r="G9" s="155"/>
      <c r="H9" s="155"/>
      <c r="I9" s="155"/>
      <c r="J9" s="155"/>
      <c r="K9" s="13"/>
      <c r="L9" s="13"/>
      <c r="M9" s="13"/>
      <c r="N9" s="14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57" customHeight="1" x14ac:dyDescent="0.2">
      <c r="A10" s="167"/>
      <c r="B10" s="155"/>
      <c r="C10" s="155"/>
      <c r="D10" s="155"/>
      <c r="E10" s="155"/>
      <c r="F10" s="155"/>
      <c r="G10" s="155"/>
      <c r="H10" s="155"/>
      <c r="I10" s="155"/>
      <c r="J10" s="155"/>
      <c r="K10" s="13"/>
      <c r="L10" s="13"/>
      <c r="M10" s="13"/>
      <c r="N10" s="1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7.75" customHeight="1" x14ac:dyDescent="0.2">
      <c r="A11" s="167"/>
      <c r="B11" s="155"/>
      <c r="C11" s="155"/>
      <c r="D11" s="155"/>
      <c r="E11" s="155"/>
      <c r="F11" s="155"/>
      <c r="G11" s="155"/>
      <c r="H11" s="155"/>
      <c r="I11" s="155"/>
      <c r="J11" s="155"/>
      <c r="K11" s="13"/>
      <c r="L11" s="13"/>
      <c r="M11" s="13"/>
      <c r="N11" s="1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 customHeight="1" x14ac:dyDescent="0.2">
      <c r="A12" s="15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">
      <c r="A13" s="15"/>
      <c r="B13" s="16" t="s">
        <v>34</v>
      </c>
      <c r="C13" s="16" t="s">
        <v>35</v>
      </c>
      <c r="D13" s="16" t="s">
        <v>36</v>
      </c>
      <c r="E13" s="17"/>
      <c r="F13" s="17"/>
      <c r="G13" s="17"/>
      <c r="H13" s="17"/>
      <c r="I13" s="17"/>
      <c r="J13" s="13"/>
      <c r="K13" s="13"/>
      <c r="L13" s="13"/>
      <c r="M13" s="13"/>
      <c r="N13" s="14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 x14ac:dyDescent="0.2">
      <c r="A14" s="18" t="s">
        <v>37</v>
      </c>
      <c r="B14" s="19">
        <v>2008</v>
      </c>
      <c r="C14" s="19">
        <v>12</v>
      </c>
      <c r="D14" s="19">
        <v>6</v>
      </c>
      <c r="E14" s="13"/>
      <c r="F14" s="236"/>
      <c r="G14" s="155"/>
      <c r="H14" s="155"/>
      <c r="I14" s="155"/>
      <c r="J14" s="155"/>
      <c r="K14" s="13"/>
      <c r="L14" s="13"/>
      <c r="M14" s="13"/>
      <c r="N14" s="14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 x14ac:dyDescent="0.2">
      <c r="A15" s="18" t="s">
        <v>38</v>
      </c>
      <c r="B15" s="19"/>
      <c r="C15" s="19"/>
      <c r="D15" s="19"/>
      <c r="E15" s="13"/>
      <c r="F15" s="155"/>
      <c r="G15" s="155"/>
      <c r="H15" s="155"/>
      <c r="I15" s="155"/>
      <c r="J15" s="155"/>
      <c r="K15" s="13"/>
      <c r="L15" s="13"/>
      <c r="M15" s="13"/>
      <c r="N15" s="14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 x14ac:dyDescent="0.2">
      <c r="A16" s="18" t="s">
        <v>39</v>
      </c>
      <c r="B16" s="19"/>
      <c r="C16" s="19"/>
      <c r="D16" s="19"/>
      <c r="E16" s="13"/>
      <c r="F16" s="155"/>
      <c r="G16" s="155"/>
      <c r="H16" s="155"/>
      <c r="I16" s="155"/>
      <c r="J16" s="155"/>
      <c r="K16" s="13"/>
      <c r="L16" s="13"/>
      <c r="M16" s="13"/>
      <c r="N16" s="1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 x14ac:dyDescent="0.2">
      <c r="A17" s="18" t="s">
        <v>83</v>
      </c>
      <c r="B17" s="19"/>
      <c r="C17" s="19"/>
      <c r="D17" s="19"/>
      <c r="E17" s="13"/>
      <c r="F17" s="155"/>
      <c r="G17" s="155"/>
      <c r="H17" s="155"/>
      <c r="I17" s="155"/>
      <c r="J17" s="155"/>
      <c r="K17" s="13"/>
      <c r="L17" s="13"/>
      <c r="M17" s="13"/>
      <c r="N17" s="14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 x14ac:dyDescent="0.2">
      <c r="A18" s="20" t="s">
        <v>84</v>
      </c>
      <c r="B18" s="19">
        <v>2023</v>
      </c>
      <c r="C18" s="19">
        <v>12</v>
      </c>
      <c r="D18" s="19">
        <v>6</v>
      </c>
      <c r="E18" s="13"/>
      <c r="F18" s="155"/>
      <c r="G18" s="155"/>
      <c r="H18" s="155"/>
      <c r="I18" s="155"/>
      <c r="J18" s="155"/>
      <c r="K18" s="13"/>
      <c r="L18" s="13"/>
      <c r="M18" s="13"/>
      <c r="N18" s="14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2">
      <c r="A19" s="18" t="s">
        <v>42</v>
      </c>
      <c r="B19" s="19"/>
      <c r="C19" s="19"/>
      <c r="D19" s="19"/>
      <c r="E19" s="13"/>
      <c r="F19" s="155"/>
      <c r="G19" s="155"/>
      <c r="H19" s="155"/>
      <c r="I19" s="155"/>
      <c r="J19" s="155"/>
      <c r="K19" s="13"/>
      <c r="L19" s="13"/>
      <c r="M19" s="13"/>
      <c r="N19" s="14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2">
      <c r="A20" s="21" t="s">
        <v>43</v>
      </c>
      <c r="B20" s="19">
        <v>2024</v>
      </c>
      <c r="C20" s="19">
        <v>1</v>
      </c>
      <c r="D20" s="19">
        <v>31</v>
      </c>
      <c r="E20" s="13"/>
      <c r="F20" s="155"/>
      <c r="G20" s="155"/>
      <c r="H20" s="155"/>
      <c r="I20" s="155"/>
      <c r="J20" s="155"/>
      <c r="K20" s="13"/>
      <c r="L20" s="13"/>
      <c r="M20" s="13"/>
      <c r="N20" s="14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2">
      <c r="A21" s="2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2">
      <c r="A22" s="15"/>
      <c r="B22" s="237" t="s">
        <v>44</v>
      </c>
      <c r="C22" s="207"/>
      <c r="D22" s="208"/>
      <c r="E22" s="237" t="s">
        <v>45</v>
      </c>
      <c r="F22" s="207"/>
      <c r="G22" s="208"/>
      <c r="H22" s="237" t="s">
        <v>46</v>
      </c>
      <c r="I22" s="207"/>
      <c r="J22" s="208"/>
      <c r="K22" s="13"/>
      <c r="L22" s="13"/>
      <c r="M22" s="13"/>
      <c r="N22" s="14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2">
      <c r="A23" s="22" t="s">
        <v>47</v>
      </c>
      <c r="B23" s="23" t="s">
        <v>48</v>
      </c>
      <c r="C23" s="23" t="s">
        <v>49</v>
      </c>
      <c r="D23" s="23" t="s">
        <v>50</v>
      </c>
      <c r="E23" s="23" t="s">
        <v>48</v>
      </c>
      <c r="F23" s="23" t="s">
        <v>49</v>
      </c>
      <c r="G23" s="23" t="s">
        <v>50</v>
      </c>
      <c r="H23" s="24" t="s">
        <v>51</v>
      </c>
      <c r="I23" s="24" t="s">
        <v>52</v>
      </c>
      <c r="J23" s="24" t="s">
        <v>53</v>
      </c>
      <c r="K23" s="13"/>
      <c r="L23" s="13"/>
      <c r="M23" s="13"/>
      <c r="N23" s="14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2">
      <c r="A24" s="28" t="s">
        <v>149</v>
      </c>
      <c r="B24" s="26">
        <v>2021</v>
      </c>
      <c r="C24" s="26">
        <v>8</v>
      </c>
      <c r="D24" s="26">
        <v>12</v>
      </c>
      <c r="E24" s="26">
        <v>2024</v>
      </c>
      <c r="F24" s="26">
        <v>7</v>
      </c>
      <c r="G24" s="26">
        <v>12</v>
      </c>
      <c r="H24" s="27">
        <f t="shared" ref="H24:H29" si="0">IF(F24&lt;C24,IF(G24&lt;D24,IF(E24&lt;B24,"error",E24-1-B24),E24-1-B24),E24-B24)</f>
        <v>2</v>
      </c>
      <c r="I24" s="27">
        <f t="shared" ref="I24:I29" si="1">IF(F24&lt;C24,IF(G24&lt;D24,F24+11-C24,F24+12-C24),IF(G24&lt;D24,F24-1-C24,F24-C24))</f>
        <v>11</v>
      </c>
      <c r="J24" s="27">
        <f t="shared" ref="J24:J29" si="2">IF(G24&lt;D24,G24+30-D24,G24-D24)</f>
        <v>0</v>
      </c>
      <c r="K24" s="13"/>
      <c r="L24" s="13"/>
      <c r="M24" s="13"/>
      <c r="N24" s="1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 x14ac:dyDescent="0.2">
      <c r="A25" s="30" t="s">
        <v>58</v>
      </c>
      <c r="B25" s="29">
        <v>2020</v>
      </c>
      <c r="C25" s="29">
        <v>2</v>
      </c>
      <c r="D25" s="29">
        <v>4</v>
      </c>
      <c r="E25" s="29">
        <v>2020</v>
      </c>
      <c r="F25" s="29">
        <v>12</v>
      </c>
      <c r="G25" s="29">
        <v>21</v>
      </c>
      <c r="H25" s="27">
        <f t="shared" si="0"/>
        <v>0</v>
      </c>
      <c r="I25" s="27">
        <f t="shared" si="1"/>
        <v>10</v>
      </c>
      <c r="J25" s="27">
        <f t="shared" si="2"/>
        <v>17</v>
      </c>
      <c r="K25" s="236"/>
      <c r="L25" s="155"/>
      <c r="M25" s="155"/>
      <c r="N25" s="168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2">
      <c r="A26" s="30"/>
      <c r="B26" s="29">
        <v>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7">
        <f t="shared" si="0"/>
        <v>0</v>
      </c>
      <c r="I26" s="27">
        <f t="shared" si="1"/>
        <v>0</v>
      </c>
      <c r="J26" s="27">
        <f t="shared" si="2"/>
        <v>0</v>
      </c>
      <c r="K26" s="155"/>
      <c r="L26" s="155"/>
      <c r="M26" s="155"/>
      <c r="N26" s="168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2">
      <c r="A27" s="30"/>
      <c r="B27" s="31">
        <v>0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27">
        <f t="shared" si="0"/>
        <v>0</v>
      </c>
      <c r="I27" s="27">
        <f t="shared" si="1"/>
        <v>0</v>
      </c>
      <c r="J27" s="27">
        <f t="shared" si="2"/>
        <v>0</v>
      </c>
      <c r="K27" s="155"/>
      <c r="L27" s="155"/>
      <c r="M27" s="155"/>
      <c r="N27" s="168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2">
      <c r="A28" s="30"/>
      <c r="B28" s="31"/>
      <c r="C28" s="31"/>
      <c r="D28" s="31"/>
      <c r="E28" s="31"/>
      <c r="F28" s="31"/>
      <c r="G28" s="31"/>
      <c r="H28" s="27">
        <f t="shared" si="0"/>
        <v>0</v>
      </c>
      <c r="I28" s="27">
        <f t="shared" si="1"/>
        <v>0</v>
      </c>
      <c r="J28" s="27">
        <f t="shared" si="2"/>
        <v>0</v>
      </c>
      <c r="K28" s="155"/>
      <c r="L28" s="155"/>
      <c r="M28" s="155"/>
      <c r="N28" s="168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2">
      <c r="A29" s="30"/>
      <c r="B29" s="31"/>
      <c r="C29" s="31"/>
      <c r="D29" s="31"/>
      <c r="E29" s="31"/>
      <c r="F29" s="31"/>
      <c r="G29" s="31"/>
      <c r="H29" s="27">
        <f t="shared" si="0"/>
        <v>0</v>
      </c>
      <c r="I29" s="27">
        <f t="shared" si="1"/>
        <v>0</v>
      </c>
      <c r="J29" s="27">
        <f t="shared" si="2"/>
        <v>0</v>
      </c>
      <c r="K29" s="155"/>
      <c r="L29" s="155"/>
      <c r="M29" s="155"/>
      <c r="N29" s="168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2">
      <c r="A30" s="15"/>
      <c r="B30" s="238" t="s">
        <v>59</v>
      </c>
      <c r="C30" s="165"/>
      <c r="D30" s="165"/>
      <c r="E30" s="165"/>
      <c r="F30" s="165"/>
      <c r="G30" s="165"/>
      <c r="H30" s="32">
        <f t="shared" ref="H30:J30" si="3">SUM(H24:H29)</f>
        <v>2</v>
      </c>
      <c r="I30" s="32">
        <f t="shared" si="3"/>
        <v>21</v>
      </c>
      <c r="J30" s="32">
        <f t="shared" si="3"/>
        <v>17</v>
      </c>
      <c r="K30" s="155"/>
      <c r="L30" s="155"/>
      <c r="M30" s="155"/>
      <c r="N30" s="168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">
      <c r="A31" s="15"/>
      <c r="B31" s="13"/>
      <c r="C31" s="13"/>
      <c r="D31" s="13"/>
      <c r="E31" s="13"/>
      <c r="F31" s="239" t="s">
        <v>60</v>
      </c>
      <c r="G31" s="208"/>
      <c r="H31" s="33">
        <f>+H30*12</f>
        <v>24</v>
      </c>
      <c r="I31" s="33">
        <f>+I30</f>
        <v>21</v>
      </c>
      <c r="J31" s="33">
        <f>+J30/30</f>
        <v>0.56666666666666665</v>
      </c>
      <c r="K31" s="13"/>
      <c r="L31" s="13"/>
      <c r="M31" s="13"/>
      <c r="N31" s="1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2">
      <c r="A32" s="15"/>
      <c r="B32" s="13"/>
      <c r="C32" s="13"/>
      <c r="D32" s="13"/>
      <c r="E32" s="13"/>
      <c r="F32" s="13"/>
      <c r="G32" s="13"/>
      <c r="H32" s="13"/>
      <c r="I32" s="34"/>
      <c r="J32" s="13"/>
      <c r="K32" s="13"/>
      <c r="L32" s="13"/>
      <c r="M32" s="13"/>
      <c r="N32" s="1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2">
      <c r="A33" s="15"/>
      <c r="B33" s="13"/>
      <c r="C33" s="13"/>
      <c r="D33" s="13"/>
      <c r="E33" s="232" t="s">
        <v>61</v>
      </c>
      <c r="F33" s="233"/>
      <c r="G33" s="234"/>
      <c r="H33" s="35"/>
      <c r="I33" s="36">
        <f>H31+I31+J31</f>
        <v>45.56666666666667</v>
      </c>
      <c r="J33" s="37"/>
      <c r="K33" s="13"/>
      <c r="L33" s="13"/>
      <c r="M33" s="13"/>
      <c r="N33" s="1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2">
      <c r="A34" s="15"/>
      <c r="B34" s="13"/>
      <c r="C34" s="13"/>
      <c r="D34" s="13"/>
      <c r="E34" s="38"/>
      <c r="H34" s="13"/>
      <c r="I34" s="39"/>
      <c r="J34" s="13"/>
      <c r="K34" s="13"/>
      <c r="L34" s="13"/>
      <c r="M34" s="13"/>
      <c r="N34" s="14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93" customHeight="1" x14ac:dyDescent="0.2">
      <c r="A35" s="40" t="s">
        <v>62</v>
      </c>
      <c r="B35" s="231" t="s">
        <v>63</v>
      </c>
      <c r="C35" s="155"/>
      <c r="D35" s="155"/>
      <c r="E35" s="155"/>
      <c r="F35" s="155"/>
      <c r="G35" s="155"/>
      <c r="H35" s="155"/>
      <c r="I35" s="155"/>
      <c r="J35" s="155"/>
      <c r="K35" s="13"/>
      <c r="L35" s="13"/>
      <c r="M35" s="13"/>
      <c r="N35" s="14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8.25" customHeight="1" x14ac:dyDescent="0.2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13"/>
      <c r="L36" s="13"/>
      <c r="M36" s="13"/>
      <c r="N36" s="1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70.5" customHeight="1" x14ac:dyDescent="0.2">
      <c r="A37" s="40" t="s">
        <v>64</v>
      </c>
      <c r="B37" s="235" t="s">
        <v>150</v>
      </c>
      <c r="C37" s="155"/>
      <c r="D37" s="155"/>
      <c r="E37" s="155"/>
      <c r="F37" s="155"/>
      <c r="G37" s="155"/>
      <c r="H37" s="155"/>
      <c r="I37" s="155"/>
      <c r="J37" s="155"/>
      <c r="K37" s="13"/>
      <c r="L37" s="13"/>
      <c r="M37" s="13"/>
      <c r="N37" s="1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15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">
      <c r="A39" s="15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4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 x14ac:dyDescent="0.2">
      <c r="A40" s="15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4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5" customHeight="1" x14ac:dyDescent="0.2">
      <c r="A41" s="223" t="s">
        <v>151</v>
      </c>
      <c r="B41" s="155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5" customHeight="1" x14ac:dyDescent="0.2">
      <c r="A42" s="223" t="s">
        <v>152</v>
      </c>
      <c r="B42" s="155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">
      <c r="A43" s="223" t="s">
        <v>153</v>
      </c>
      <c r="B43" s="155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">
      <c r="A44" s="2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">
      <c r="A45" s="15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">
      <c r="A46" s="43" t="s">
        <v>69</v>
      </c>
      <c r="B46" s="228" t="s">
        <v>70</v>
      </c>
      <c r="C46" s="155"/>
      <c r="D46" s="155"/>
      <c r="E46" s="155"/>
      <c r="F46" s="44"/>
      <c r="G46" s="45"/>
      <c r="H46" s="45"/>
      <c r="I46" s="44"/>
      <c r="J46" s="229" t="s">
        <v>71</v>
      </c>
      <c r="K46" s="155"/>
      <c r="L46" s="155"/>
      <c r="M46" s="155"/>
      <c r="N46" s="168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4.25" customHeight="1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4.25" customHeight="1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4.25" customHeight="1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4.25" customHeight="1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4.25" customHeight="1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4.25" customHeight="1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4.25" customHeight="1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4.25" customHeight="1" x14ac:dyDescent="0.2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22"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  <mergeCell ref="A41:B41"/>
    <mergeCell ref="A1:A2"/>
    <mergeCell ref="B1:N2"/>
    <mergeCell ref="C6:J6"/>
    <mergeCell ref="C7:J7"/>
    <mergeCell ref="B8:J8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Portada</vt:lpstr>
      <vt:lpstr>RODRIGUEZ MARTIN LUIS MIGUEL</vt:lpstr>
      <vt:lpstr>VIVIAN DANIELA ROMERO ROCHA </vt:lpstr>
      <vt:lpstr>RAQUEL ARELYS GUEDEZ CANO</vt:lpstr>
      <vt:lpstr>Portada.</vt:lpstr>
      <vt:lpstr>Verificación</vt:lpstr>
      <vt:lpstr>TORRES LLANOS PAOLA MARCELA </vt:lpstr>
      <vt:lpstr>VICTOR JULIO RIAÑO SANDOVAL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oagudelo</dc:creator>
  <cp:lastModifiedBy>Henedy johana taborda</cp:lastModifiedBy>
  <dcterms:created xsi:type="dcterms:W3CDTF">2018-10-09T21:14:50Z</dcterms:created>
  <dcterms:modified xsi:type="dcterms:W3CDTF">2026-08-01T20:28:45Z</dcterms:modified>
</cp:coreProperties>
</file>