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E:\ESAP\MINIMA LOGISTICA - BIENESTAR UNIVERSITARIO\"/>
    </mc:Choice>
  </mc:AlternateContent>
  <xr:revisionPtr revIDLastSave="0" documentId="13_ncr:1_{226AFBF5-FD4F-4EC1-8B9D-3858B0618922}" xr6:coauthVersionLast="47" xr6:coauthVersionMax="47" xr10:uidLastSave="{00000000-0000-0000-0000-000000000000}"/>
  <bookViews>
    <workbookView xWindow="-120" yWindow="-120" windowWidth="20730" windowHeight="11160" xr2:uid="{6A9045AA-01F0-4A76-B72B-A0831A575211}"/>
  </bookViews>
  <sheets>
    <sheet name="ANEXO RIESGOS " sheetId="1" r:id="rId1"/>
    <sheet name="TABLAS VALORACIÓN" sheetId="2" r:id="rId2"/>
  </sheets>
  <externalReferences>
    <externalReference r:id="rId3"/>
  </externalReferences>
  <definedNames>
    <definedName name="_xlnm._FilterDatabase" localSheetId="0" hidden="1">'ANEXO RIESGOS '!$A$2:$X$13</definedName>
    <definedName name="ASIGNACIÓN">'[1]TABLAS VALORACIÓN'!$I$16:$I$17</definedName>
    <definedName name="CLASE">'[1]TABLAS VALORACIÓN'!$C$16:$C$17</definedName>
    <definedName name="ETAPA">'[1]TABLAS VALORACIÓN'!$E$16:$E$19</definedName>
    <definedName name="FUENTE">'[1]TABLAS VALORACIÓN'!$D$16:$D$17</definedName>
    <definedName name="IMPACTO">'[1]TABLAS VALORACIÓN'!$H$16:$H$20</definedName>
    <definedName name="PROBABILIDAD">'[1]TABLAS VALORACIÓN'!$G$16:$G$20</definedName>
    <definedName name="TIPO">'[1]TABLAS VALORACIÓN'!$F$16:$F$23</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8" i="1" l="1"/>
  <c r="R8" i="1" s="1"/>
  <c r="K8" i="1"/>
  <c r="L8" i="1" s="1"/>
  <c r="Q13" i="1"/>
  <c r="R13" i="1" s="1"/>
  <c r="K13" i="1"/>
  <c r="L13" i="1" s="1"/>
  <c r="Q11" i="1"/>
  <c r="R11" i="1" s="1"/>
  <c r="K11" i="1"/>
  <c r="L11" i="1" s="1"/>
  <c r="Q12" i="1"/>
  <c r="R12" i="1" s="1"/>
  <c r="K12" i="1"/>
  <c r="L12" i="1" s="1"/>
  <c r="Q10" i="1"/>
  <c r="R10" i="1" s="1"/>
  <c r="K10" i="1"/>
  <c r="L10" i="1" s="1"/>
  <c r="Q9" i="1"/>
  <c r="R9" i="1" s="1"/>
  <c r="K9" i="1"/>
  <c r="L9" i="1" s="1"/>
  <c r="Q7" i="1"/>
  <c r="R7" i="1" s="1"/>
  <c r="K7" i="1"/>
  <c r="L7" i="1" s="1"/>
  <c r="Q6" i="1"/>
  <c r="R6" i="1" s="1"/>
  <c r="K6" i="1"/>
  <c r="L6"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Camilo Andres Castañeda Gutierrez</author>
    <author>Diego A. Quintanilla</author>
  </authors>
  <commentList>
    <comment ref="U4" authorId="0" shapeId="0" xr:uid="{6A692063-DC67-4511-AB7C-7E093EF5BD32}">
      <text>
        <r>
          <rPr>
            <sz val="9"/>
            <color indexed="81"/>
            <rFont val="Tahoma"/>
            <family val="2"/>
          </rPr>
          <t xml:space="preserve">dd/mmm/yy
</t>
        </r>
      </text>
    </comment>
    <comment ref="V4" authorId="0" shapeId="0" xr:uid="{36119F14-41F3-44D5-B916-82D84AD83AC5}">
      <text>
        <r>
          <rPr>
            <b/>
            <sz val="9"/>
            <color indexed="81"/>
            <rFont val="Tahoma"/>
            <family val="2"/>
          </rPr>
          <t>dd/mmm/yy</t>
        </r>
      </text>
    </comment>
    <comment ref="M6" authorId="1" shapeId="0" xr:uid="{DE9B9533-3605-4BBC-B972-9870ED659E67}">
      <text>
        <r>
          <rPr>
            <b/>
            <sz val="9"/>
            <color indexed="81"/>
            <rFont val="Tahoma"/>
            <family val="2"/>
          </rPr>
          <t xml:space="preserve">luz Miriam Garcia </t>
        </r>
        <r>
          <rPr>
            <sz val="9"/>
            <color indexed="81"/>
            <rFont val="Tahoma"/>
            <family val="2"/>
          </rPr>
          <t xml:space="preserve">
El Encargado es el contratista?</t>
        </r>
      </text>
    </comment>
    <comment ref="T6" authorId="1" shapeId="0" xr:uid="{9F010A67-9552-4773-B8A4-F1094F173512}">
      <text>
        <r>
          <rPr>
            <b/>
            <sz val="9"/>
            <color indexed="81"/>
            <rFont val="Tahoma"/>
            <family val="2"/>
          </rPr>
          <t xml:space="preserve">Luz Miram Garcia </t>
        </r>
        <r>
          <rPr>
            <sz val="9"/>
            <color indexed="81"/>
            <rFont val="Tahoma"/>
            <family val="2"/>
          </rPr>
          <t xml:space="preserve">
El Encargado es el contratista?</t>
        </r>
      </text>
    </comment>
  </commentList>
</comments>
</file>

<file path=xl/sharedStrings.xml><?xml version="1.0" encoding="utf-8"?>
<sst xmlns="http://schemas.openxmlformats.org/spreadsheetml/2006/main" count="249" uniqueCount="127">
  <si>
    <t xml:space="preserve">Escuela Superior de Administración Pública ESAP
</t>
  </si>
  <si>
    <t>No.</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</si>
  <si>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</si>
  <si>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</si>
  <si>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</si>
  <si>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</si>
  <si>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</si>
  <si>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</si>
  <si>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</si>
  <si>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</si>
  <si>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</si>
  <si>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</si>
  <si>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</si>
  <si>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</si>
  <si>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</si>
  <si>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</si>
  <si>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</si>
  <si>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</si>
  <si>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</si>
  <si>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</si>
  <si>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¿Cómo se realiza  el monitoreo?</t>
  </si>
  <si>
    <t>Periodicidad</t>
  </si>
  <si>
    <t>General</t>
  </si>
  <si>
    <t>Interno</t>
  </si>
  <si>
    <t>Contratación</t>
  </si>
  <si>
    <t>Riesgos Operacionales</t>
  </si>
  <si>
    <t>Las organizaciones no firman el contrato en el plazo previsto.</t>
  </si>
  <si>
    <t>Se retrasa el inicio de ejecución del contrato y se puede afectar el logro de los objetivos y la necesidad que se pretende cubrir con el contrato que se celebra, lo cual es responsabilidad del contratista.</t>
  </si>
  <si>
    <t>2=Improbable</t>
  </si>
  <si>
    <t>5= Catastrófico</t>
  </si>
  <si>
    <t>Contratista</t>
  </si>
  <si>
    <t>Ajustar el cronograma de implementación de la Estrategia.</t>
  </si>
  <si>
    <t xml:space="preserve">3= Moderado </t>
  </si>
  <si>
    <t>SÍ</t>
  </si>
  <si>
    <t>Un mes antes de que se firme el contrato</t>
  </si>
  <si>
    <t>Semana anterior a la firma del contrato</t>
  </si>
  <si>
    <t>Revisando el cronograma propuesto por la organización (en la Propuesta realizada)</t>
  </si>
  <si>
    <t>Semanal</t>
  </si>
  <si>
    <t>Ejecución</t>
  </si>
  <si>
    <t xml:space="preserve">Se afecta la ejecución del contrato por responsabilidad de la organización, quien debe cumplir con las obligaciones, salvo por fuerza mayor o caso fortuito. </t>
  </si>
  <si>
    <t>3=Posible</t>
  </si>
  <si>
    <t>4= Mayor</t>
  </si>
  <si>
    <t xml:space="preserve">Reuniones de articulación con la organización con el fin de establecer cuáles son las fechas de entrega y los posibles errores que presentan los entregables. </t>
  </si>
  <si>
    <t>2= Menor</t>
  </si>
  <si>
    <t>ESAP</t>
  </si>
  <si>
    <t>Inicio del contrato</t>
  </si>
  <si>
    <t>Final del contrato</t>
  </si>
  <si>
    <t>A través de la supervisión de los equipos  a la calidad del servicio prestado.</t>
  </si>
  <si>
    <t>Mensual</t>
  </si>
  <si>
    <t>Riesgos Regulatorios</t>
  </si>
  <si>
    <t>La organización no se presenta a suscribir o no llega a un mutuo acuerdo con el contratante, cuando se le requiere para suscribir el acta de liquidación del contrato, en los casos que sean necesarios.</t>
  </si>
  <si>
    <t>No se puede liquidar el contrato.</t>
  </si>
  <si>
    <t>Se debe tramitar la liquidación, haciendo todo lo necesario para que la organización suscriba y de no ser viable, proceder con la liquidación unilateral del contrato.</t>
  </si>
  <si>
    <t xml:space="preserve">1= Insignificante </t>
  </si>
  <si>
    <t>NO</t>
  </si>
  <si>
    <t>Un mes antes de que finalice el contrato</t>
  </si>
  <si>
    <t xml:space="preserve">Hasta realizada la liquidación. </t>
  </si>
  <si>
    <t>Comunicación directa con la organización.</t>
  </si>
  <si>
    <t>Específico</t>
  </si>
  <si>
    <t>Externo</t>
  </si>
  <si>
    <t>SI</t>
  </si>
  <si>
    <t>Retrasos en el cronograma de ejecución de las actividades.</t>
  </si>
  <si>
    <t>1=Raro</t>
  </si>
  <si>
    <t>Inicio de la implementación de la Estrategia.</t>
  </si>
  <si>
    <t>Final de la implementación de la Estrategia.</t>
  </si>
  <si>
    <t>Comités Técnicos</t>
  </si>
  <si>
    <t xml:space="preserve">El operador no encuentra los espacios adecuados para desarrollar las sesiones de formación. </t>
  </si>
  <si>
    <t>No se puedan realizar las sesiones de formación.</t>
  </si>
  <si>
    <r>
      <t xml:space="preserve">TABLAS PARA VALORACIÓN DE RIESGO SEGÚN METODOLOGÍA CCE </t>
    </r>
    <r>
      <rPr>
        <b/>
        <sz val="11"/>
        <color rgb="FFFF0000"/>
        <rFont val="Arial"/>
        <family val="2"/>
      </rPr>
      <t>- No imprimir</t>
    </r>
  </si>
  <si>
    <t>Probabilidad del Riesgo</t>
  </si>
  <si>
    <t>Impacto del riesgo</t>
  </si>
  <si>
    <t>Categoría del riesgo</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</si>
  <si>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</si>
  <si>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</si>
  <si>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</si>
  <si>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</si>
  <si>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</si>
  <si>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</si>
  <si>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</si>
  <si>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</si>
  <si>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</si>
  <si>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</si>
  <si>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</si>
  <si>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</si>
  <si>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</si>
  <si>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</si>
  <si>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</si>
  <si>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</si>
  <si>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</si>
  <si>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</si>
  <si>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</si>
  <si>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</si>
  <si>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</si>
  <si>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</si>
  <si>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</si>
  <si>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</si>
  <si>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</si>
  <si>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</si>
  <si>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</si>
  <si>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</si>
  <si>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</si>
  <si>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</si>
  <si>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</si>
  <si>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Fuente: Agencia Nacional para la Contratación Pública – Colombia Compra Eficiente, http://www.colombiacompra.gov.co/es/manuales-y-documentos-tipo, disponible en internet, fecha de consulta 23 de enero de 2016.</t>
  </si>
  <si>
    <t>Al detectar deficiencia de calidad del servicio contratado, se debe exigir el cumplimiento de los requisitos de calidad del servicio so pena de no aprobar el informe respectivo ni realizar el aporte a cargo de la  ESAP.</t>
  </si>
  <si>
    <r>
      <t xml:space="preserve">Anexo No 1. Matriz de Identificación, valoración y asignación de riesgos
</t>
    </r>
    <r>
      <rPr>
        <sz val="8"/>
        <color theme="1"/>
        <rFont val="Arial Narrow"/>
        <family val="2"/>
      </rPr>
      <t>Elaborado de conformidad con la metodología propuesta por la Agencia Nacional para la Contratación Pública – Colombia Compra Eficiente, detallada en el “Manual para la Identificación y Cobertura del Riesgo en los Proceso de Contratación", fuente: http://www.colombiacompra.gov.co/es/manuales-y-documentos-tipo, disponible en internet, fecha de consulta 23 de enero de 2016.</t>
    </r>
  </si>
  <si>
    <t xml:space="preserve">Deficiencias en la planeación y construcción de estudios previos para el desarrollo de procesos contractuales </t>
  </si>
  <si>
    <t>Falta de una secuencia lógica de controles en la etapa de planeación</t>
  </si>
  <si>
    <t xml:space="preserve">Causa (Origen del riesgo o del suceso) </t>
  </si>
  <si>
    <t xml:space="preserve">No firma el contrato </t>
  </si>
  <si>
    <t xml:space="preserve">Falta de seguimiento o seguimiento deficiente al cumplimiento de las obligaciones y especificaciones del contrato.  Omisión en la notificación oportuna, al presentarse incumplimiento por parte del contratista o de hechos que constituyan faltas disciplinarias y/o delitos. </t>
  </si>
  <si>
    <t xml:space="preserve">No satisfacción de la necesidad de la entidad, impactando negativamente la ejecución de los programas y proyectos.  Retraso o incumplimiento de las metas establecidas en el Plan de Acción de la Entidad. </t>
  </si>
  <si>
    <t xml:space="preserve">Designar un supervisor y/o interventor idóneo para realizar el seguimiento adecuado al contrato.  Realizar una evaluación permanente a la labor de supervisión y/o interventoría de los contratos.  </t>
  </si>
  <si>
    <t>Ausencia o demoras  en la ejecución de las  actividades  objeto del contrato</t>
  </si>
  <si>
    <t xml:space="preserve">Deficiencias en la calidad del servicio prestado por parte del conttatista. </t>
  </si>
  <si>
    <t>inapropiada asistencia al requerimiento de  salud,</t>
  </si>
  <si>
    <t xml:space="preserve">Posible incumplimiento contractual o posible prestacion deficiente de los servicios requeridos por la entidad. </t>
  </si>
  <si>
    <t>inadecuada comunicación /  desvenencias  al momento de  finalizar el contrato</t>
  </si>
  <si>
    <t xml:space="preserve">La entidad contratista no realiza las sesiones de formación   pacadas   </t>
  </si>
  <si>
    <t xml:space="preserve">Incumplimiento o cumplimiento deficiente de las especificaciones técnicas y obligaciones establecidas en el contrato. </t>
  </si>
  <si>
    <t xml:space="preserve">En la presentación de novedades de la organización en los respectivos informes  mensuales </t>
  </si>
  <si>
    <t>Gestionar espaciosy garantizar  la presencia de los miembros  del la Brigada de Emergencia   como minimo de  asistencia</t>
  </si>
  <si>
    <t xml:space="preserve">La organización encuentra dificultades de acceso a la ESAP, debido a situaciones  externas </t>
  </si>
  <si>
    <t>situaciones  orden publico externo e interno</t>
  </si>
  <si>
    <t xml:space="preserve">Falta  de gestion  por parte  de  la entidad </t>
  </si>
  <si>
    <t>La organización debe procurar y facilitar el acceso oportuno y adecuado</t>
  </si>
  <si>
    <t xml:space="preserve">Especificar de manera oportuna  los requerimientos  de capacitacion requeridos y pactados  al inicio del contrato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</si>
</sst>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8"/>
      <color theme="1"/>
      <name val="Arial Narrow"/>
      <family val="2"/>
    </font>
    <font>
      <b/>
      <sz val="12"/>
      <color theme="1"/>
      <name val="Arial"/>
      <family val="2"/>
    </font>
    <font>
      <b/>
      <sz val="8"/>
      <color theme="1"/>
      <name val="Arial Narrow"/>
      <family val="2"/>
    </font>
    <font>
      <sz val="8"/>
      <name val="Arial Narrow"/>
      <family val="2"/>
    </font>
    <font>
      <sz val="9"/>
      <color indexed="81"/>
      <name val="Tahoma"/>
      <family val="2"/>
    </font>
    <font>
      <b/>
      <sz val="9"/>
      <color indexed="81"/>
      <name val="Tahoma"/>
      <family val="2"/>
    </font>
    <font>
      <b/>
      <sz val="11"/>
      <color rgb="FF00B0F0"/>
      <name val="Arial"/>
      <family val="2"/>
    </font>
    <font>
      <b/>
      <sz val="11"/>
      <color rgb="FFFF0000"/>
      <name val="Arial"/>
      <family val="2"/>
    </font>
    <font>
      <sz val="8"/>
      <name val="Arial"/>
      <family val="2"/>
    </font>
    <font>
      <sz val="8"/>
      <color theme="1"/>
      <name val="Arial"/>
      <family val="2"/>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00B050"/>
        <bgColor indexed="64"/>
      </patternFill>
    </fill>
    <fill>
      <patternFill patternType="solid">
        <fgColor theme="0" tint="-0.34998626667073579"/>
        <bgColor indexed="64"/>
      </patternFill>
    </fill>
    <fill>
      <patternFill patternType="solid">
        <fgColor rgb="FFFF0000"/>
        <bgColor indexed="64"/>
      </patternFill>
    </fill>
    <fill>
      <patternFill patternType="solid">
        <fgColor theme="5" tint="-0.249977111117893"/>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top/>
      <bottom style="medium">
        <color indexed="64"/>
      </bottom>
      <diagonal/>
    </border>
    <border>
      <left/>
      <right/>
      <top/>
      <bottom style="medium">
        <color indexed="64"/>
      </bottom>
      <diagonal/>
    </border>
    <border>
      <left style="thin">
        <color auto="1"/>
      </left>
      <right style="thin">
        <color auto="1"/>
      </right>
      <top style="thin">
        <color auto="1"/>
      </top>
      <bottom style="medium">
        <color indexed="64"/>
      </bottom>
      <diagonal/>
    </border>
    <border>
      <left/>
      <right style="medium">
        <color indexed="64"/>
      </right>
      <top/>
      <bottom style="medium">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1">
    <xf numFmtId="0" fontId="0" fillId="0" borderId="0"/>
  </cellStyleXfs>
  <cellXfs count="82">
    <xf numFmtId="0" fontId="0" fillId="0" borderId="0" xfId="0"/>
    <xf numFmtId="0" fontId="1" fillId="0" borderId="0" xfId="0" applyFont="1" applyAlignment="1">
      <alignment vertical="center"/>
    </xf>
    <xf numFmtId="0" fontId="1" fillId="0" borderId="0" xfId="0" applyFont="1" applyAlignment="1">
      <alignment vertical="center" wrapText="1"/>
    </xf>
    <xf numFmtId="0" fontId="1" fillId="0" borderId="0" xfId="0" applyFont="1" applyAlignment="1">
      <alignment horizontal="left" vertical="center"/>
    </xf>
    <xf numFmtId="0" fontId="1" fillId="0" borderId="0" xfId="0" applyFont="1" applyAlignment="1">
      <alignment horizontal="center" vertical="center"/>
    </xf>
    <xf numFmtId="14" fontId="1" fillId="0" borderId="0" xfId="0" applyNumberFormat="1" applyFont="1" applyAlignment="1">
      <alignment horizontal="center" vertical="center"/>
    </xf>
    <xf numFmtId="0" fontId="10" fillId="0" borderId="0" xfId="0" applyFont="1"/>
    <xf numFmtId="0" fontId="10" fillId="6" borderId="1" xfId="0" applyFont="1" applyFill="1" applyBorder="1" applyAlignment="1">
      <alignment horizontal="center" vertical="center"/>
    </xf>
    <xf numFmtId="0" fontId="10" fillId="0" borderId="1" xfId="0" applyFont="1" applyBorder="1" applyAlignment="1">
      <alignment horizontal="center" vertical="center" wrapText="1"/>
    </xf>
    <xf numFmtId="0" fontId="10" fillId="6" borderId="1" xfId="0" applyFont="1" applyFill="1" applyBorder="1" applyAlignment="1">
      <alignment horizontal="center" vertical="center" wrapText="1"/>
    </xf>
    <xf numFmtId="0" fontId="10" fillId="0" borderId="1" xfId="0" applyFont="1" applyBorder="1" applyAlignment="1">
      <alignment horizontal="justify" vertical="center"/>
    </xf>
    <xf numFmtId="0" fontId="10" fillId="0" borderId="1" xfId="0" applyFont="1" applyBorder="1" applyAlignment="1">
      <alignment horizontal="center" vertical="center"/>
    </xf>
    <xf numFmtId="0" fontId="10" fillId="7" borderId="1" xfId="0" applyFont="1" applyFill="1" applyBorder="1" applyAlignment="1">
      <alignment horizontal="center" vertical="center"/>
    </xf>
    <xf numFmtId="0" fontId="10" fillId="8" borderId="1" xfId="0" applyFont="1" applyFill="1" applyBorder="1" applyAlignment="1">
      <alignment horizontal="center" vertical="center"/>
    </xf>
    <xf numFmtId="0" fontId="10" fillId="4" borderId="1" xfId="0" applyFont="1" applyFill="1" applyBorder="1" applyAlignment="1">
      <alignment horizontal="center" vertical="center"/>
    </xf>
    <xf numFmtId="0" fontId="10" fillId="5" borderId="1" xfId="0" applyFont="1" applyFill="1" applyBorder="1" applyAlignment="1">
      <alignment horizontal="center" vertical="center"/>
    </xf>
    <xf numFmtId="0" fontId="10" fillId="0" borderId="0" xfId="0" applyFont="1" applyAlignment="1">
      <alignment horizontal="left"/>
    </xf>
    <xf numFmtId="0" fontId="10" fillId="6" borderId="1" xfId="0" applyFont="1" applyFill="1" applyBorder="1" applyAlignment="1">
      <alignment horizontal="left" vertical="center"/>
    </xf>
    <xf numFmtId="0" fontId="10" fillId="0" borderId="1" xfId="0" applyFont="1" applyBorder="1" applyAlignment="1">
      <alignment horizontal="left" vertical="center"/>
    </xf>
    <xf numFmtId="0" fontId="0" fillId="0" borderId="0" xfId="0" applyAlignment="1">
      <alignment horizontal="left"/>
    </xf>
    <xf numFmtId="0" fontId="7" fillId="0" borderId="5" xfId="0" applyFont="1" applyBorder="1"/>
    <xf numFmtId="0" fontId="9" fillId="0" borderId="6" xfId="0" applyFont="1" applyBorder="1"/>
    <xf numFmtId="0" fontId="9" fillId="0" borderId="6" xfId="0" applyFont="1" applyBorder="1" applyAlignment="1">
      <alignment horizontal="left"/>
    </xf>
    <xf numFmtId="0" fontId="9" fillId="0" borderId="7" xfId="0" applyFont="1" applyBorder="1"/>
    <xf numFmtId="0" fontId="10" fillId="0" borderId="8" xfId="0" applyFont="1" applyBorder="1"/>
    <xf numFmtId="0" fontId="10" fillId="0" borderId="9" xfId="0" applyFont="1" applyBorder="1"/>
    <xf numFmtId="0" fontId="10" fillId="0" borderId="0" xfId="0" applyFont="1" applyAlignment="1">
      <alignment horizontal="justify" vertical="center"/>
    </xf>
    <xf numFmtId="0" fontId="10" fillId="6" borderId="11" xfId="0" applyFont="1" applyFill="1" applyBorder="1" applyAlignment="1">
      <alignment horizontal="center" vertical="center"/>
    </xf>
    <xf numFmtId="0" fontId="10" fillId="0" borderId="11" xfId="0" applyFont="1" applyBorder="1" applyAlignment="1">
      <alignment horizontal="center" vertical="center" wrapText="1"/>
    </xf>
    <xf numFmtId="0" fontId="10" fillId="0" borderId="0" xfId="0" applyFont="1" applyAlignment="1">
      <alignment horizontal="center" vertical="center"/>
    </xf>
    <xf numFmtId="0" fontId="10" fillId="0" borderId="12" xfId="0" applyFont="1" applyBorder="1"/>
    <xf numFmtId="0" fontId="10" fillId="0" borderId="13" xfId="0" applyFont="1" applyBorder="1"/>
    <xf numFmtId="0" fontId="10" fillId="0" borderId="13" xfId="0" applyFont="1" applyBorder="1" applyAlignment="1">
      <alignment horizontal="left"/>
    </xf>
    <xf numFmtId="0" fontId="10" fillId="0" borderId="14" xfId="0" applyFont="1" applyBorder="1" applyAlignment="1">
      <alignment horizontal="justify" vertical="center"/>
    </xf>
    <xf numFmtId="0" fontId="10" fillId="0" borderId="14" xfId="0" applyFont="1" applyBorder="1" applyAlignment="1">
      <alignment horizontal="center" vertical="center"/>
    </xf>
    <xf numFmtId="0" fontId="10" fillId="8" borderId="14" xfId="0" applyFont="1" applyFill="1" applyBorder="1" applyAlignment="1">
      <alignment horizontal="center" vertical="center"/>
    </xf>
    <xf numFmtId="0" fontId="10" fillId="7" borderId="14" xfId="0" applyFont="1" applyFill="1" applyBorder="1" applyAlignment="1">
      <alignment horizontal="center" vertical="center"/>
    </xf>
    <xf numFmtId="0" fontId="10" fillId="0" borderId="15" xfId="0" applyFont="1" applyBorder="1"/>
    <xf numFmtId="0" fontId="1" fillId="3" borderId="1" xfId="0" applyFont="1" applyFill="1" applyBorder="1" applyAlignment="1">
      <alignment horizontal="center" vertical="center" textRotation="90" wrapText="1"/>
    </xf>
    <xf numFmtId="0" fontId="1" fillId="0" borderId="1"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textRotation="90" wrapText="1"/>
      <protection locked="0"/>
    </xf>
    <xf numFmtId="0" fontId="4" fillId="0" borderId="1" xfId="0" applyFont="1" applyBorder="1" applyAlignment="1" applyProtection="1">
      <alignment horizontal="center" vertical="center" textRotation="90" wrapText="1"/>
      <protection locked="0"/>
    </xf>
    <xf numFmtId="0" fontId="4" fillId="0" borderId="1" xfId="0" applyFont="1" applyBorder="1" applyAlignment="1">
      <alignment horizontal="justify" vertical="center" wrapText="1"/>
    </xf>
    <xf numFmtId="0" fontId="1" fillId="0" borderId="1" xfId="0" applyFont="1" applyBorder="1" applyAlignment="1" applyProtection="1">
      <alignment horizontal="justify" vertical="center" wrapText="1"/>
      <protection locked="0"/>
    </xf>
    <xf numFmtId="0" fontId="1" fillId="0" borderId="1" xfId="0" applyFont="1" applyBorder="1" applyAlignment="1" applyProtection="1">
      <alignment horizontal="left" vertical="center" textRotation="90" wrapText="1"/>
      <protection locked="0"/>
    </xf>
    <xf numFmtId="0" fontId="1" fillId="0" borderId="1" xfId="0" applyFont="1" applyBorder="1" applyAlignment="1" applyProtection="1">
      <alignment horizontal="left" vertical="center" textRotation="90" wrapText="1"/>
      <protection hidden="1"/>
    </xf>
    <xf numFmtId="0" fontId="1" fillId="0" borderId="1" xfId="0" applyFont="1" applyBorder="1" applyAlignment="1" applyProtection="1">
      <alignment horizontal="center" vertical="center"/>
      <protection locked="0"/>
    </xf>
    <xf numFmtId="14" fontId="1" fillId="2" borderId="1" xfId="0" applyNumberFormat="1" applyFont="1" applyFill="1" applyBorder="1" applyAlignment="1" applyProtection="1">
      <alignment horizontal="center" vertical="center" wrapText="1"/>
      <protection locked="0"/>
    </xf>
    <xf numFmtId="0" fontId="1" fillId="0" borderId="1" xfId="0" applyFont="1" applyBorder="1" applyAlignment="1" applyProtection="1">
      <alignment horizontal="center" vertical="center" textRotation="90"/>
      <protection locked="0"/>
    </xf>
    <xf numFmtId="0" fontId="4" fillId="0" borderId="1" xfId="0" applyFont="1" applyBorder="1" applyAlignment="1" applyProtection="1">
      <alignment horizontal="center" vertical="center" textRotation="90"/>
      <protection locked="0"/>
    </xf>
    <xf numFmtId="0" fontId="1" fillId="0" borderId="1" xfId="0" applyFont="1" applyBorder="1" applyAlignment="1" applyProtection="1">
      <alignment horizontal="center" vertical="center" textRotation="90"/>
      <protection hidden="1"/>
    </xf>
    <xf numFmtId="14" fontId="1" fillId="0" borderId="1" xfId="0" applyNumberFormat="1" applyFont="1" applyBorder="1" applyAlignment="1" applyProtection="1">
      <alignment horizontal="center" vertical="center" wrapText="1"/>
      <protection locked="0"/>
    </xf>
    <xf numFmtId="0" fontId="4" fillId="0" borderId="1" xfId="0" applyFont="1" applyBorder="1" applyAlignment="1" applyProtection="1">
      <alignment horizontal="center" vertical="center"/>
      <protection locked="0"/>
    </xf>
    <xf numFmtId="0" fontId="4" fillId="0" borderId="1" xfId="0" applyFont="1" applyBorder="1" applyAlignment="1" applyProtection="1">
      <alignment horizontal="justify" vertical="center" wrapText="1"/>
      <protection locked="0"/>
    </xf>
    <xf numFmtId="0" fontId="4" fillId="0" borderId="1" xfId="0" applyFont="1" applyBorder="1" applyAlignment="1" applyProtection="1">
      <alignment horizontal="center" vertical="center" wrapText="1"/>
      <protection locked="0"/>
    </xf>
    <xf numFmtId="14" fontId="1" fillId="2" borderId="1" xfId="0" applyNumberFormat="1" applyFont="1" applyFill="1" applyBorder="1" applyAlignment="1" applyProtection="1">
      <alignment horizontal="justify" vertical="center" wrapText="1"/>
      <protection locked="0"/>
    </xf>
    <xf numFmtId="14" fontId="4" fillId="2" borderId="1" xfId="0" applyNumberFormat="1" applyFont="1" applyFill="1" applyBorder="1" applyAlignment="1" applyProtection="1">
      <alignment horizontal="justify" vertical="center" wrapText="1"/>
      <protection locked="0"/>
    </xf>
    <xf numFmtId="0" fontId="1" fillId="0" borderId="1" xfId="0" applyFont="1" applyBorder="1" applyAlignment="1">
      <alignment horizontal="center" vertical="center"/>
    </xf>
    <xf numFmtId="0" fontId="3" fillId="3" borderId="1" xfId="0" applyFont="1" applyFill="1" applyBorder="1" applyAlignment="1">
      <alignment horizontal="center" vertical="center" textRotation="90" wrapText="1"/>
    </xf>
    <xf numFmtId="0" fontId="1" fillId="0" borderId="1" xfId="0" applyFont="1" applyBorder="1" applyAlignment="1" applyProtection="1">
      <alignment horizontal="center" vertical="center" textRotation="90" wrapText="1"/>
      <protection hidden="1"/>
    </xf>
    <xf numFmtId="0" fontId="0" fillId="0" borderId="0" xfId="0" applyAlignment="1">
      <alignment horizontal="center"/>
    </xf>
    <xf numFmtId="0" fontId="1" fillId="0" borderId="1" xfId="0" applyFont="1" applyBorder="1" applyAlignment="1" applyProtection="1">
      <alignment horizontal="left" vertical="center" wrapText="1"/>
      <protection locked="0"/>
    </xf>
    <xf numFmtId="0" fontId="4" fillId="0" borderId="1" xfId="0" applyFont="1" applyBorder="1" applyAlignment="1" applyProtection="1">
      <alignment horizontal="left" vertical="center" wrapText="1"/>
      <protection locked="0"/>
    </xf>
    <xf numFmtId="0" fontId="3" fillId="3" borderId="16" xfId="0" applyFont="1" applyFill="1" applyBorder="1" applyAlignment="1">
      <alignment horizontal="center" vertical="center" wrapText="1"/>
    </xf>
    <xf numFmtId="0" fontId="3" fillId="3" borderId="17" xfId="0" applyFont="1" applyFill="1" applyBorder="1" applyAlignment="1">
      <alignment horizontal="center" vertical="center" wrapText="1"/>
    </xf>
    <xf numFmtId="0" fontId="3" fillId="3" borderId="1" xfId="0" applyFont="1" applyFill="1" applyBorder="1" applyAlignment="1">
      <alignment horizontal="center" vertical="center" textRotation="90" wrapText="1"/>
    </xf>
    <xf numFmtId="0" fontId="3" fillId="3" borderId="1" xfId="0" applyFont="1" applyFill="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10" fillId="6" borderId="2" xfId="0" applyFont="1" applyFill="1" applyBorder="1" applyAlignment="1">
      <alignment horizontal="center" vertical="center"/>
    </xf>
    <xf numFmtId="0" fontId="10" fillId="6" borderId="3" xfId="0" applyFont="1" applyFill="1" applyBorder="1" applyAlignment="1">
      <alignment horizontal="center" vertical="center"/>
    </xf>
    <xf numFmtId="0" fontId="10" fillId="6" borderId="4" xfId="0" applyFont="1" applyFill="1" applyBorder="1" applyAlignment="1">
      <alignment horizontal="center" vertical="center"/>
    </xf>
    <xf numFmtId="0" fontId="10" fillId="6" borderId="1" xfId="0" applyFont="1" applyFill="1" applyBorder="1" applyAlignment="1">
      <alignment horizontal="center" vertical="center" wrapText="1"/>
    </xf>
    <xf numFmtId="0" fontId="10" fillId="6" borderId="1" xfId="0" applyFont="1" applyFill="1" applyBorder="1" applyAlignment="1">
      <alignment horizontal="center" vertical="center" textRotation="90"/>
    </xf>
    <xf numFmtId="0" fontId="10" fillId="6" borderId="1" xfId="0" applyFont="1" applyFill="1" applyBorder="1" applyAlignment="1">
      <alignment horizontal="center" vertical="center"/>
    </xf>
    <xf numFmtId="0" fontId="10" fillId="6" borderId="14" xfId="0" applyFont="1" applyFill="1" applyBorder="1" applyAlignment="1">
      <alignment horizontal="center" vertical="center" textRotation="90"/>
    </xf>
    <xf numFmtId="0" fontId="10" fillId="6" borderId="1" xfId="0" applyFont="1" applyFill="1" applyBorder="1" applyAlignment="1">
      <alignment horizontal="center"/>
    </xf>
    <xf numFmtId="0" fontId="10" fillId="6" borderId="2" xfId="0" applyFont="1" applyFill="1" applyBorder="1" applyAlignment="1">
      <alignment horizontal="center" vertical="center" wrapText="1"/>
    </xf>
    <xf numFmtId="0" fontId="10" fillId="6" borderId="10" xfId="0" applyFont="1" applyFill="1" applyBorder="1" applyAlignment="1">
      <alignment horizontal="center" vertical="center" wrapText="1"/>
    </xf>
  </cellXfs>
  <cellStyles count="1">
    <cellStyle name="Normal" xfId="0" builtinId="0"/>
  </cellStyles>
  <dxfs count="28">
    <dxf>
      <fill>
        <patternFill>
          <bgColor rgb="FFFFFF00"/>
        </patternFill>
      </fill>
    </dxf>
    <dxf>
      <fill>
        <patternFill>
          <bgColor theme="5" tint="-0.24994659260841701"/>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rgb="FFFF0000"/>
        </patternFill>
      </fill>
    </dxf>
    <dxf>
      <fill>
        <patternFill>
          <bgColor rgb="FF00B050"/>
        </patternFill>
      </fill>
    </dxf>
    <dxf>
      <fill>
        <patternFill>
          <bgColor theme="5" tint="-0.24994659260841701"/>
        </patternFill>
      </fill>
    </dxf>
    <dxf>
      <fill>
        <patternFill>
          <bgColor rgb="FFFFFF00"/>
        </patternFill>
      </fill>
    </dxf>
    <dxf>
      <fill>
        <patternFill>
          <bgColor rgb="FF00B05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theme="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5</xdr:col>
      <xdr:colOff>223195</xdr:colOff>
      <xdr:row>1</xdr:row>
      <xdr:rowOff>22860</xdr:rowOff>
    </xdr:from>
    <xdr:to>
      <xdr:col>5</xdr:col>
      <xdr:colOff>1074450</xdr:colOff>
      <xdr:row>1</xdr:row>
      <xdr:rowOff>888982</xdr:rowOff>
    </xdr:to>
    <xdr:pic>
      <xdr:nvPicPr>
        <xdr:cNvPr id="4" name="Imagen 3" descr="Esap - EVA - Función Pública">
          <a:extLst>
            <a:ext uri="{FF2B5EF4-FFF2-40B4-BE49-F238E27FC236}">
              <a16:creationId xmlns:a16="http://schemas.microsoft.com/office/drawing/2014/main" id="{DA714900-8942-4C56-A956-00965DA6EC7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9522" y="209472"/>
          <a:ext cx="848490" cy="866122"/>
        </a:xfrm>
        <a:prstGeom prst="rect">
          <a:avLst/>
        </a:prstGeom>
        <a:noFill/>
        <a:ln>
          <a:noFill/>
        </a:ln>
      </xdr:spPr>
    </xdr:pic>
    <xdr:clientData/>
  </xdr:twoCellAnchor>
  <xdr:twoCellAnchor editAs="oneCell">
    <xdr:from>
      <xdr:col>20</xdr:col>
      <xdr:colOff>373223</xdr:colOff>
      <xdr:row>1</xdr:row>
      <xdr:rowOff>141574</xdr:rowOff>
    </xdr:from>
    <xdr:to>
      <xdr:col>23</xdr:col>
      <xdr:colOff>281894</xdr:colOff>
      <xdr:row>1</xdr:row>
      <xdr:rowOff>538882</xdr:rowOff>
    </xdr:to>
    <xdr:pic>
      <xdr:nvPicPr>
        <xdr:cNvPr id="5" name="image2.png">
          <a:extLst>
            <a:ext uri="{FF2B5EF4-FFF2-40B4-BE49-F238E27FC236}">
              <a16:creationId xmlns:a16="http://schemas.microsoft.com/office/drawing/2014/main" id="{CF7CE57D-94C2-4DB1-988B-993DCC2B44A2}"/>
            </a:ext>
          </a:extLst>
        </xdr:cNvPr>
        <xdr:cNvPicPr>
          <a:picLocks noChangeAspect="1"/>
        </xdr:cNvPicPr>
      </xdr:nvPicPr>
      <xdr:blipFill>
        <a:blip xmlns:r="http://schemas.openxmlformats.org/officeDocument/2006/relationships" r:embed="rId2" cstate="print"/>
        <a:stretch>
          <a:fillRect/>
        </a:stretch>
      </xdr:blipFill>
      <xdr:spPr>
        <a:xfrm>
          <a:off x="8055427" y="328186"/>
          <a:ext cx="2287977" cy="3973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UZ%20MIRIAM%20GARCIA%20Q\Downloads\anexo_6_matriz_de_tipificacion_valoracion_y_asignacion_de_riesg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VALORACIÓN"/>
      <sheetName val="ANEXO RIESGOS "/>
    </sheetNames>
    <sheetDataSet>
      <sheetData sheetId="0" refreshError="1">
        <row r="5">
          <cell r="Y5" t="str">
            <v>Riesgo Extremo</v>
          </cell>
        </row>
        <row r="6">
          <cell r="Y6" t="str">
            <v>Riesgo Alto</v>
          </cell>
        </row>
        <row r="7">
          <cell r="Y7" t="str">
            <v>Riesgo Medio</v>
          </cell>
        </row>
        <row r="8">
          <cell r="Y8" t="str">
            <v>Riesgo Bajo</v>
          </cell>
        </row>
        <row r="16">
          <cell r="C16" t="str">
            <v>General</v>
          </cell>
          <cell r="D16" t="str">
            <v>Interno</v>
          </cell>
          <cell r="E16" t="str">
            <v>Planeación</v>
          </cell>
          <cell r="F16" t="str">
            <v>Riesgos Económicos</v>
          </cell>
          <cell r="G16" t="str">
            <v>1=Raro</v>
          </cell>
          <cell r="H16" t="str">
            <v xml:space="preserve">1= Insignificante </v>
          </cell>
          <cell r="I16" t="str">
            <v>ICBF</v>
          </cell>
        </row>
        <row r="17">
          <cell r="C17" t="str">
            <v>Específico</v>
          </cell>
          <cell r="D17" t="str">
            <v>Externo</v>
          </cell>
          <cell r="E17" t="str">
            <v>Selección</v>
          </cell>
          <cell r="F17" t="str">
            <v>Riesgos Sociales o Políticos</v>
          </cell>
          <cell r="G17" t="str">
            <v>2=Improbable</v>
          </cell>
          <cell r="H17" t="str">
            <v>2= Menor</v>
          </cell>
          <cell r="I17" t="str">
            <v>Contratista</v>
          </cell>
        </row>
        <row r="18">
          <cell r="E18" t="str">
            <v>Contratación</v>
          </cell>
          <cell r="F18" t="str">
            <v>Riesgos Operacionales</v>
          </cell>
          <cell r="G18" t="str">
            <v>3=Posible</v>
          </cell>
          <cell r="H18" t="str">
            <v xml:space="preserve">3= Moderado </v>
          </cell>
        </row>
        <row r="19">
          <cell r="E19" t="str">
            <v>Ejecución</v>
          </cell>
          <cell r="F19" t="str">
            <v>Riesgos Financieros</v>
          </cell>
          <cell r="G19" t="str">
            <v>4=Probable</v>
          </cell>
          <cell r="H19" t="str">
            <v>4= Mayor</v>
          </cell>
        </row>
        <row r="20">
          <cell r="F20" t="str">
            <v>Riesgos Regulatorios</v>
          </cell>
          <cell r="G20" t="str">
            <v>5=Casi cierto</v>
          </cell>
          <cell r="H20" t="str">
            <v>5= Catastrófico</v>
          </cell>
        </row>
        <row r="21">
          <cell r="F21" t="str">
            <v>Riesgos de la Naturaleza</v>
          </cell>
        </row>
        <row r="22">
          <cell r="F22" t="str">
            <v>Riesgos Ambientales</v>
          </cell>
        </row>
        <row r="23">
          <cell r="F23" t="str">
            <v>Riesgos Tecnológicos</v>
          </cell>
        </row>
      </sheetData>
      <sheetData sheetId="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CC0F83-DD83-4BF4-8141-EF3F76C494A5}">
  <dimension ref="A1:X29"/>
  <sheetViews>
    <sheetView tabSelected="1" zoomScale="90" zoomScaleNormal="90" workbookViewId="0">
      <selection activeCell="R5" sqref="R5"/>
    </sheetView>
  </sheetViews>
  <sheetFormatPr baseColWidth="10" defaultRowHeight="15" x14ac:dyDescent="0.25"/>
  <cols>
    <col min="1" max="5" width="3.28515625" customWidth="1"/>
    <col min="6" max="7" width="17.140625" customWidth="1"/>
    <col min="8" max="8" width="17.42578125" customWidth="1"/>
    <col min="9" max="10" width="4.7109375" customWidth="1"/>
    <col min="11" max="12" width="4.140625" customWidth="1"/>
    <col min="13" max="13" width="6.140625" customWidth="1"/>
    <col min="14" max="14" width="15" customWidth="1"/>
    <col min="15" max="18" width="5" style="60" customWidth="1"/>
    <col min="19" max="19" width="5" customWidth="1"/>
  </cols>
  <sheetData>
    <row r="1" spans="1:24" ht="15.75" thickBot="1" x14ac:dyDescent="0.3">
      <c r="A1" s="1"/>
      <c r="B1" s="1"/>
      <c r="C1" s="1"/>
      <c r="D1" s="1"/>
      <c r="E1" s="2"/>
      <c r="F1" s="1"/>
      <c r="G1" s="1"/>
      <c r="H1" s="3"/>
      <c r="I1" s="1"/>
      <c r="J1" s="1"/>
      <c r="K1" s="1"/>
      <c r="L1" s="1"/>
      <c r="M1" s="4"/>
      <c r="N1" s="3"/>
      <c r="O1" s="4"/>
      <c r="P1" s="4"/>
      <c r="Q1" s="4"/>
      <c r="R1" s="4"/>
      <c r="S1" s="4"/>
      <c r="T1" s="4"/>
      <c r="U1" s="4"/>
      <c r="V1" s="4"/>
      <c r="W1" s="4"/>
      <c r="X1" s="4"/>
    </row>
    <row r="2" spans="1:24" ht="71.45" customHeight="1" x14ac:dyDescent="0.25">
      <c r="A2" s="67" t="s">
        <v>0</v>
      </c>
      <c r="B2" s="68"/>
      <c r="C2" s="68"/>
      <c r="D2" s="68"/>
      <c r="E2" s="68"/>
      <c r="F2" s="68"/>
      <c r="G2" s="68"/>
      <c r="H2" s="68"/>
      <c r="I2" s="68"/>
      <c r="J2" s="68"/>
      <c r="K2" s="68"/>
      <c r="L2" s="68"/>
      <c r="M2" s="68"/>
      <c r="N2" s="68"/>
      <c r="O2" s="68"/>
      <c r="P2" s="68"/>
      <c r="Q2" s="68"/>
      <c r="R2" s="68"/>
      <c r="S2" s="68"/>
      <c r="T2" s="68"/>
      <c r="U2" s="68"/>
      <c r="V2" s="68"/>
      <c r="W2" s="68"/>
      <c r="X2" s="69"/>
    </row>
    <row r="3" spans="1:24" ht="45" customHeight="1" x14ac:dyDescent="0.25">
      <c r="A3" s="70" t="s">
        <v>105</v>
      </c>
      <c r="B3" s="71"/>
      <c r="C3" s="71"/>
      <c r="D3" s="71"/>
      <c r="E3" s="71"/>
      <c r="F3" s="71"/>
      <c r="G3" s="71"/>
      <c r="H3" s="71"/>
      <c r="I3" s="71"/>
      <c r="J3" s="71"/>
      <c r="K3" s="71"/>
      <c r="L3" s="71"/>
      <c r="M3" s="71"/>
      <c r="N3" s="71"/>
      <c r="O3" s="71"/>
      <c r="P3" s="71"/>
      <c r="Q3" s="71"/>
      <c r="R3" s="71"/>
      <c r="S3" s="71"/>
      <c r="T3" s="71"/>
      <c r="U3" s="71"/>
      <c r="V3" s="71"/>
      <c r="W3" s="71"/>
      <c r="X3" s="71"/>
    </row>
    <row r="4" spans="1:24" ht="48.75" customHeight="1" x14ac:dyDescent="0.25">
      <c r="A4" s="65" t="s">
        <v>1</v>
      </c>
      <c r="B4" s="65" t="s">
        <v>2</v>
      </c>
      <c r="C4" s="65" t="s">
        <v>3</v>
      </c>
      <c r="D4" s="65" t="s">
        <v>4</v>
      </c>
      <c r="E4" s="65" t="s">
        <v>5</v>
      </c>
      <c r="F4" s="66" t="s">
        <v>6</v>
      </c>
      <c r="G4" s="63" t="s">
        <v>108</v>
      </c>
      <c r="H4" s="66" t="s">
        <v>7</v>
      </c>
      <c r="I4" s="65" t="s">
        <v>8</v>
      </c>
      <c r="J4" s="65" t="s">
        <v>9</v>
      </c>
      <c r="K4" s="65" t="s">
        <v>10</v>
      </c>
      <c r="L4" s="65" t="s">
        <v>11</v>
      </c>
      <c r="M4" s="65" t="s">
        <v>12</v>
      </c>
      <c r="N4" s="66" t="s">
        <v>13</v>
      </c>
      <c r="O4" s="66" t="s">
        <v>14</v>
      </c>
      <c r="P4" s="66"/>
      <c r="Q4" s="66"/>
      <c r="R4" s="66"/>
      <c r="S4" s="65" t="s">
        <v>15</v>
      </c>
      <c r="T4" s="65" t="s">
        <v>16</v>
      </c>
      <c r="U4" s="65" t="s">
        <v>17</v>
      </c>
      <c r="V4" s="65" t="s">
        <v>18</v>
      </c>
      <c r="W4" s="66" t="s">
        <v>19</v>
      </c>
      <c r="X4" s="66"/>
    </row>
    <row r="5" spans="1:24" ht="111.75" customHeight="1" x14ac:dyDescent="0.25">
      <c r="A5" s="65"/>
      <c r="B5" s="65"/>
      <c r="C5" s="65"/>
      <c r="D5" s="65"/>
      <c r="E5" s="65"/>
      <c r="F5" s="66"/>
      <c r="G5" s="64"/>
      <c r="H5" s="66"/>
      <c r="I5" s="65"/>
      <c r="J5" s="65"/>
      <c r="K5" s="65"/>
      <c r="L5" s="65"/>
      <c r="M5" s="65"/>
      <c r="N5" s="66"/>
      <c r="O5" s="58" t="s">
        <v>8</v>
      </c>
      <c r="P5" s="58" t="s">
        <v>9</v>
      </c>
      <c r="Q5" s="58" t="s">
        <v>10</v>
      </c>
      <c r="R5" s="58" t="s">
        <v>11</v>
      </c>
      <c r="S5" s="65"/>
      <c r="T5" s="65"/>
      <c r="U5" s="65"/>
      <c r="V5" s="65"/>
      <c r="W5" s="38" t="s">
        <v>20</v>
      </c>
      <c r="X5" s="38" t="s">
        <v>21</v>
      </c>
    </row>
    <row r="6" spans="1:24" ht="147" customHeight="1" x14ac:dyDescent="0.25">
      <c r="A6" s="39">
        <v>1</v>
      </c>
      <c r="B6" s="40" t="s">
        <v>22</v>
      </c>
      <c r="C6" s="41" t="s">
        <v>23</v>
      </c>
      <c r="D6" s="40" t="s">
        <v>24</v>
      </c>
      <c r="E6" s="40" t="s">
        <v>25</v>
      </c>
      <c r="F6" s="42" t="s">
        <v>109</v>
      </c>
      <c r="G6" s="42" t="s">
        <v>26</v>
      </c>
      <c r="H6" s="43" t="s">
        <v>27</v>
      </c>
      <c r="I6" s="44" t="s">
        <v>28</v>
      </c>
      <c r="J6" s="44" t="s">
        <v>29</v>
      </c>
      <c r="K6" s="45">
        <f t="shared" ref="K6:K13" si="0">IFERROR(MID(I6,1,1)+MID(J6,1,1),"")</f>
        <v>7</v>
      </c>
      <c r="L6" s="45" t="str">
        <f>IF(K6="","",IF(OR(K6=2,K6=3,K6=4),'[1]TABLAS VALORACIÓN'!$Y$8,IF(K6=5,'[1]TABLAS VALORACIÓN'!$Y$7,IF(OR(K6=6,K6=7),'[1]TABLAS VALORACIÓN'!$Y$6,IF(OR(K6=8,K6=9,K6=10),'[1]TABLAS VALORACIÓN'!$Y$5)))))</f>
        <v>Riesgo Alto</v>
      </c>
      <c r="M6" s="39" t="s">
        <v>30</v>
      </c>
      <c r="N6" s="43" t="s">
        <v>31</v>
      </c>
      <c r="O6" s="40" t="s">
        <v>28</v>
      </c>
      <c r="P6" s="40" t="s">
        <v>32</v>
      </c>
      <c r="Q6" s="59">
        <f>IFERROR(MID(O6,1,1)+MID(P6,1,1),"")</f>
        <v>5</v>
      </c>
      <c r="R6" s="59" t="str">
        <f>IF(Q6="","",IF(OR(Q6=2,Q6=3,Q6=4),'[1]TABLAS VALORACIÓN'!$Y$8,IF(Q6=5,'[1]TABLAS VALORACIÓN'!$Y$7,IF(OR(Q6=6,Q6=7),'[1]TABLAS VALORACIÓN'!$Y$6,IF(OR(Q6=8,Q6=9,Q6=10),'[1]TABLAS VALORACIÓN'!$Y$5)))))</f>
        <v>Riesgo Medio</v>
      </c>
      <c r="S6" s="46" t="s">
        <v>33</v>
      </c>
      <c r="T6" s="39" t="s">
        <v>30</v>
      </c>
      <c r="U6" s="47" t="s">
        <v>34</v>
      </c>
      <c r="V6" s="47" t="s">
        <v>35</v>
      </c>
      <c r="W6" s="39" t="s">
        <v>36</v>
      </c>
      <c r="X6" s="39" t="s">
        <v>37</v>
      </c>
    </row>
    <row r="7" spans="1:24" ht="108.75" customHeight="1" x14ac:dyDescent="0.25">
      <c r="A7" s="46">
        <v>2</v>
      </c>
      <c r="B7" s="48" t="s">
        <v>22</v>
      </c>
      <c r="C7" s="49" t="s">
        <v>23</v>
      </c>
      <c r="D7" s="48" t="s">
        <v>38</v>
      </c>
      <c r="E7" s="40" t="s">
        <v>25</v>
      </c>
      <c r="F7" s="43" t="s">
        <v>106</v>
      </c>
      <c r="G7" s="43" t="s">
        <v>107</v>
      </c>
      <c r="H7" s="43" t="s">
        <v>39</v>
      </c>
      <c r="I7" s="48" t="s">
        <v>40</v>
      </c>
      <c r="J7" s="48" t="s">
        <v>41</v>
      </c>
      <c r="K7" s="50">
        <f t="shared" si="0"/>
        <v>7</v>
      </c>
      <c r="L7" s="50" t="str">
        <f>IF(K7="","",IF(OR(K7=2,K7=3,K7=4),'[1]TABLAS VALORACIÓN'!$Y$8,IF(K7=5,'[1]TABLAS VALORACIÓN'!$Y$7,IF(OR(K7=6,K7=7),'[1]TABLAS VALORACIÓN'!$Y$6,IF(OR(K7=8,K7=9,K7=10),'[1]TABLAS VALORACIÓN'!$Y$5)))))</f>
        <v>Riesgo Alto</v>
      </c>
      <c r="M7" s="39" t="s">
        <v>44</v>
      </c>
      <c r="N7" s="43" t="s">
        <v>42</v>
      </c>
      <c r="O7" s="48" t="s">
        <v>40</v>
      </c>
      <c r="P7" s="48" t="s">
        <v>43</v>
      </c>
      <c r="Q7" s="50">
        <f t="shared" ref="Q7:Q13" si="1">IFERROR(MID(O7,1,1)+MID(P7,1,1),"")</f>
        <v>5</v>
      </c>
      <c r="R7" s="50" t="str">
        <f>IF(Q7="","",IF(OR(Q7=2,Q7=3,Q7=4),'[1]TABLAS VALORACIÓN'!$Y$8,IF(Q7=5,'[1]TABLAS VALORACIÓN'!$Y$7,IF(OR(Q7=6,Q7=7),'[1]TABLAS VALORACIÓN'!$Y$6,IF(OR(Q7=8,Q7=9,Q7=10),'[1]TABLAS VALORACIÓN'!$Y$5)))))</f>
        <v>Riesgo Medio</v>
      </c>
      <c r="S7" s="46" t="s">
        <v>33</v>
      </c>
      <c r="T7" s="39" t="s">
        <v>44</v>
      </c>
      <c r="U7" s="51" t="s">
        <v>45</v>
      </c>
      <c r="V7" s="51" t="s">
        <v>46</v>
      </c>
      <c r="W7" s="39" t="s">
        <v>47</v>
      </c>
      <c r="X7" s="39" t="s">
        <v>48</v>
      </c>
    </row>
    <row r="8" spans="1:24" ht="145.15" customHeight="1" x14ac:dyDescent="0.25">
      <c r="A8" s="46">
        <v>3</v>
      </c>
      <c r="B8" s="49" t="s">
        <v>22</v>
      </c>
      <c r="C8" s="49" t="s">
        <v>23</v>
      </c>
      <c r="D8" s="49" t="s">
        <v>38</v>
      </c>
      <c r="E8" s="41" t="s">
        <v>25</v>
      </c>
      <c r="F8" s="61" t="s">
        <v>116</v>
      </c>
      <c r="G8" s="61" t="s">
        <v>110</v>
      </c>
      <c r="H8" s="61" t="s">
        <v>111</v>
      </c>
      <c r="I8" s="48" t="s">
        <v>40</v>
      </c>
      <c r="J8" s="48" t="s">
        <v>40</v>
      </c>
      <c r="K8" s="50">
        <f t="shared" ref="K8" si="2">IFERROR(MID(I8,1,1)+MID(J8,1,1),"")</f>
        <v>6</v>
      </c>
      <c r="L8" s="50" t="str">
        <f>IF(K8="","",IF(OR(K8=2,K8=3,K8=4),'[1]TABLAS VALORACIÓN'!$Y$8,IF(K8=5,'[1]TABLAS VALORACIÓN'!$Y$7,IF(OR(K8=6,K8=7),'[1]TABLAS VALORACIÓN'!$Y$6,IF(OR(K8=8,K8=9,K8=10),'[1]TABLAS VALORACIÓN'!$Y$5)))))</f>
        <v>Riesgo Alto</v>
      </c>
      <c r="M8" s="39" t="s">
        <v>44</v>
      </c>
      <c r="N8" s="61" t="s">
        <v>112</v>
      </c>
      <c r="O8" s="48" t="s">
        <v>40</v>
      </c>
      <c r="P8" s="48" t="s">
        <v>43</v>
      </c>
      <c r="Q8" s="50">
        <f t="shared" ref="Q8" si="3">IFERROR(MID(O8,1,1)+MID(P8,1,1),"")</f>
        <v>5</v>
      </c>
      <c r="R8" s="50" t="str">
        <f>IF(Q8="","",IF(OR(Q8=2,Q8=3,Q8=4),'[1]TABLAS VALORACIÓN'!$Y$8,IF(Q8=5,'[1]TABLAS VALORACIÓN'!$Y$7,IF(OR(Q8=6,Q8=7),'[1]TABLAS VALORACIÓN'!$Y$6,IF(OR(Q8=8,Q8=9,Q8=10),'[1]TABLAS VALORACIÓN'!$Y$5)))))</f>
        <v>Riesgo Medio</v>
      </c>
      <c r="S8" s="46" t="s">
        <v>33</v>
      </c>
      <c r="T8" s="39" t="s">
        <v>44</v>
      </c>
      <c r="U8" s="51" t="s">
        <v>45</v>
      </c>
      <c r="V8" s="51" t="s">
        <v>46</v>
      </c>
      <c r="W8" s="39" t="s">
        <v>47</v>
      </c>
      <c r="X8" s="39" t="s">
        <v>48</v>
      </c>
    </row>
    <row r="9" spans="1:24" ht="127.5" x14ac:dyDescent="0.25">
      <c r="A9" s="52">
        <v>3</v>
      </c>
      <c r="B9" s="49" t="s">
        <v>22</v>
      </c>
      <c r="C9" s="49" t="s">
        <v>23</v>
      </c>
      <c r="D9" s="49" t="s">
        <v>38</v>
      </c>
      <c r="E9" s="41" t="s">
        <v>25</v>
      </c>
      <c r="F9" s="53" t="s">
        <v>114</v>
      </c>
      <c r="G9" s="53" t="s">
        <v>113</v>
      </c>
      <c r="H9" s="53" t="s">
        <v>115</v>
      </c>
      <c r="I9" s="49" t="s">
        <v>40</v>
      </c>
      <c r="J9" s="49" t="s">
        <v>32</v>
      </c>
      <c r="K9" s="50">
        <f t="shared" si="0"/>
        <v>6</v>
      </c>
      <c r="L9" s="50" t="str">
        <f>IF(K9="","",IF(OR(K9=2,K9=3,K9=4),'[1]TABLAS VALORACIÓN'!$Y$8,IF(K9=5,'[1]TABLAS VALORACIÓN'!$Y$7,IF(OR(K9=6,K9=7),'[1]TABLAS VALORACIÓN'!$Y$6,IF(OR(K9=8,K9=9,K9=10),'[1]TABLAS VALORACIÓN'!$Y$5)))))</f>
        <v>Riesgo Alto</v>
      </c>
      <c r="M9" s="39" t="s">
        <v>44</v>
      </c>
      <c r="N9" s="43" t="s">
        <v>104</v>
      </c>
      <c r="O9" s="48" t="s">
        <v>40</v>
      </c>
      <c r="P9" s="48" t="s">
        <v>43</v>
      </c>
      <c r="Q9" s="50">
        <f t="shared" si="1"/>
        <v>5</v>
      </c>
      <c r="R9" s="50" t="str">
        <f>IF(Q9="","",IF(OR(Q9=2,Q9=3,Q9=4),'[1]TABLAS VALORACIÓN'!$Y$8,IF(Q9=5,'[1]TABLAS VALORACIÓN'!$Y$7,IF(OR(Q9=6,Q9=7),'[1]TABLAS VALORACIÓN'!$Y$6,IF(OR(Q9=8,Q9=9,Q9=10),'[1]TABLAS VALORACIÓN'!$Y$5)))))</f>
        <v>Riesgo Medio</v>
      </c>
      <c r="S9" s="46" t="s">
        <v>33</v>
      </c>
      <c r="T9" s="39" t="s">
        <v>44</v>
      </c>
      <c r="U9" s="51" t="s">
        <v>45</v>
      </c>
      <c r="V9" s="51" t="s">
        <v>46</v>
      </c>
      <c r="W9" s="39" t="s">
        <v>47</v>
      </c>
      <c r="X9" s="39" t="s">
        <v>48</v>
      </c>
    </row>
    <row r="10" spans="1:24" ht="114.75" x14ac:dyDescent="0.25">
      <c r="A10" s="46">
        <v>4</v>
      </c>
      <c r="B10" s="48" t="s">
        <v>22</v>
      </c>
      <c r="C10" s="48" t="s">
        <v>23</v>
      </c>
      <c r="D10" s="48" t="s">
        <v>38</v>
      </c>
      <c r="E10" s="41" t="s">
        <v>49</v>
      </c>
      <c r="F10" s="43" t="s">
        <v>50</v>
      </c>
      <c r="G10" s="43" t="s">
        <v>117</v>
      </c>
      <c r="H10" s="43" t="s">
        <v>51</v>
      </c>
      <c r="I10" s="48" t="s">
        <v>40</v>
      </c>
      <c r="J10" s="48" t="s">
        <v>32</v>
      </c>
      <c r="K10" s="50">
        <f t="shared" si="0"/>
        <v>6</v>
      </c>
      <c r="L10" s="50" t="str">
        <f>IF(K10="","",IF(OR(K10=2,K10=3,K10=4),'[1]TABLAS VALORACIÓN'!$Y$8,IF(K10=5,'[1]TABLAS VALORACIÓN'!$Y$7,IF(OR(K10=6,K10=7),'[1]TABLAS VALORACIÓN'!$Y$6,IF(OR(K10=8,K10=9,K10=10),'[1]TABLAS VALORACIÓN'!$Y$5)))))</f>
        <v>Riesgo Alto</v>
      </c>
      <c r="M10" s="39" t="s">
        <v>44</v>
      </c>
      <c r="N10" s="43" t="s">
        <v>52</v>
      </c>
      <c r="O10" s="48" t="s">
        <v>28</v>
      </c>
      <c r="P10" s="48" t="s">
        <v>53</v>
      </c>
      <c r="Q10" s="50">
        <f t="shared" si="1"/>
        <v>3</v>
      </c>
      <c r="R10" s="50" t="str">
        <f>IF(Q10="","",IF(OR(Q10=2,Q10=3,Q10=4),'[1]TABLAS VALORACIÓN'!$Y$8,IF(Q10=5,'[1]TABLAS VALORACIÓN'!$Y$7,IF(OR(Q10=6,Q10=7),'[1]TABLAS VALORACIÓN'!$Y$6,IF(OR(Q10=8,Q10=9,Q10=10),'[1]TABLAS VALORACIÓN'!$Y$5)))))</f>
        <v>Riesgo Bajo</v>
      </c>
      <c r="S10" s="46" t="s">
        <v>54</v>
      </c>
      <c r="T10" s="39" t="s">
        <v>44</v>
      </c>
      <c r="U10" s="51" t="s">
        <v>55</v>
      </c>
      <c r="V10" s="51" t="s">
        <v>56</v>
      </c>
      <c r="W10" s="39" t="s">
        <v>57</v>
      </c>
      <c r="X10" s="39" t="s">
        <v>37</v>
      </c>
    </row>
    <row r="11" spans="1:24" ht="89.25" x14ac:dyDescent="0.25">
      <c r="A11" s="46">
        <v>5</v>
      </c>
      <c r="B11" s="48" t="s">
        <v>58</v>
      </c>
      <c r="C11" s="48" t="s">
        <v>59</v>
      </c>
      <c r="D11" s="48" t="s">
        <v>38</v>
      </c>
      <c r="E11" s="40" t="s">
        <v>25</v>
      </c>
      <c r="F11" s="43" t="s">
        <v>122</v>
      </c>
      <c r="G11" s="61" t="s">
        <v>123</v>
      </c>
      <c r="H11" s="62" t="s">
        <v>115</v>
      </c>
      <c r="I11" s="48" t="s">
        <v>40</v>
      </c>
      <c r="J11" s="48" t="s">
        <v>43</v>
      </c>
      <c r="K11" s="50">
        <f>IFERROR(MID(I11,1,1)+MID(J11,1,1),"")</f>
        <v>5</v>
      </c>
      <c r="L11" s="50" t="str">
        <f>IF(K11="","",IF(OR(K11=2,K11=3,K11=4),'[1]TABLAS VALORACIÓN'!$Y$8,IF(K11=5,'[1]TABLAS VALORACIÓN'!$Y$7,IF(OR(K11=6,K11=7),'[1]TABLAS VALORACIÓN'!$Y$6,IF(OR(K11=8,K11=9,K11=10),'[1]TABLAS VALORACIÓN'!$Y$5)))))</f>
        <v>Riesgo Medio</v>
      </c>
      <c r="M11" s="39" t="s">
        <v>44</v>
      </c>
      <c r="N11" s="56" t="s">
        <v>125</v>
      </c>
      <c r="O11" s="48" t="s">
        <v>62</v>
      </c>
      <c r="P11" s="48" t="s">
        <v>53</v>
      </c>
      <c r="Q11" s="50">
        <f>IFERROR(MID(O11,1,1)+MID(P11,1,1),"")</f>
        <v>2</v>
      </c>
      <c r="R11" s="50" t="str">
        <f>IF(Q11="","",IF(OR(Q11=2,Q11=3,Q11=4),'[1]TABLAS VALORACIÓN'!$Y$8,IF(Q11=5,'[1]TABLAS VALORACIÓN'!$Y$7,IF(OR(Q11=6,Q11=7),'[1]TABLAS VALORACIÓN'!$Y$6,IF(OR(Q11=8,Q11=9,Q11=10),'[1]TABLAS VALORACIÓN'!$Y$5)))))</f>
        <v>Riesgo Bajo</v>
      </c>
      <c r="S11" s="46" t="s">
        <v>54</v>
      </c>
      <c r="T11" s="39" t="s">
        <v>44</v>
      </c>
      <c r="U11" s="51" t="s">
        <v>63</v>
      </c>
      <c r="V11" s="51" t="s">
        <v>64</v>
      </c>
      <c r="W11" s="39" t="s">
        <v>120</v>
      </c>
      <c r="X11" s="39" t="s">
        <v>65</v>
      </c>
    </row>
    <row r="12" spans="1:24" ht="89.25" x14ac:dyDescent="0.25">
      <c r="A12" s="46">
        <v>6</v>
      </c>
      <c r="B12" s="48" t="s">
        <v>58</v>
      </c>
      <c r="C12" s="48" t="s">
        <v>59</v>
      </c>
      <c r="D12" s="48" t="s">
        <v>38</v>
      </c>
      <c r="E12" s="40" t="s">
        <v>25</v>
      </c>
      <c r="F12" s="43" t="s">
        <v>118</v>
      </c>
      <c r="G12" s="43" t="s">
        <v>119</v>
      </c>
      <c r="H12" s="43" t="s">
        <v>61</v>
      </c>
      <c r="I12" s="48" t="s">
        <v>40</v>
      </c>
      <c r="J12" s="48" t="s">
        <v>43</v>
      </c>
      <c r="K12" s="50">
        <f t="shared" si="0"/>
        <v>5</v>
      </c>
      <c r="L12" s="50" t="str">
        <f>IF(K12="","",IF(OR(K12=2,K12=3,K12=4),'[1]TABLAS VALORACIÓN'!$Y$8,IF(K12=5,'[1]TABLAS VALORACIÓN'!$Y$7,IF(OR(K12=6,K12=7),'[1]TABLAS VALORACIÓN'!$Y$6,IF(OR(K12=8,K12=9,K12=10),'[1]TABLAS VALORACIÓN'!$Y$5)))))</f>
        <v>Riesgo Medio</v>
      </c>
      <c r="M12" s="54" t="s">
        <v>44</v>
      </c>
      <c r="N12" s="55" t="s">
        <v>126</v>
      </c>
      <c r="O12" s="48" t="s">
        <v>62</v>
      </c>
      <c r="P12" s="48" t="s">
        <v>53</v>
      </c>
      <c r="Q12" s="50">
        <f t="shared" si="1"/>
        <v>2</v>
      </c>
      <c r="R12" s="50" t="str">
        <f>IF(Q12="","",IF(OR(Q12=2,Q12=3,Q12=4),'[1]TABLAS VALORACIÓN'!$Y$8,IF(Q12=5,'[1]TABLAS VALORACIÓN'!$Y$7,IF(OR(Q12=6,Q12=7),'[1]TABLAS VALORACIÓN'!$Y$6,IF(OR(Q12=8,Q12=9,Q12=10),'[1]TABLAS VALORACIÓN'!$Y$5)))))</f>
        <v>Riesgo Bajo</v>
      </c>
      <c r="S12" s="46" t="s">
        <v>54</v>
      </c>
      <c r="T12" s="54" t="s">
        <v>44</v>
      </c>
      <c r="U12" s="51" t="s">
        <v>63</v>
      </c>
      <c r="V12" s="51" t="s">
        <v>64</v>
      </c>
      <c r="W12" s="39" t="s">
        <v>120</v>
      </c>
      <c r="X12" s="39" t="s">
        <v>48</v>
      </c>
    </row>
    <row r="13" spans="1:24" ht="89.25" x14ac:dyDescent="0.25">
      <c r="A13" s="46">
        <v>7</v>
      </c>
      <c r="B13" s="48" t="s">
        <v>58</v>
      </c>
      <c r="C13" s="48" t="s">
        <v>59</v>
      </c>
      <c r="D13" s="48" t="s">
        <v>38</v>
      </c>
      <c r="E13" s="40" t="s">
        <v>25</v>
      </c>
      <c r="F13" s="43" t="s">
        <v>66</v>
      </c>
      <c r="G13" s="43" t="s">
        <v>124</v>
      </c>
      <c r="H13" s="61" t="s">
        <v>67</v>
      </c>
      <c r="I13" s="48" t="s">
        <v>62</v>
      </c>
      <c r="J13" s="48" t="s">
        <v>32</v>
      </c>
      <c r="K13" s="50">
        <f t="shared" si="0"/>
        <v>4</v>
      </c>
      <c r="L13" s="50" t="str">
        <f>IF(K13="","",IF(OR(K13=2,K13=3,K13=4),'[1]TABLAS VALORACIÓN'!$Y$8,IF(K13=5,'[1]TABLAS VALORACIÓN'!$Y$7,IF(OR(K13=6,K13=7),'[1]TABLAS VALORACIÓN'!$Y$6,IF(OR(K13=8,K13=9,K13=10),'[1]TABLAS VALORACIÓN'!$Y$5)))))</f>
        <v>Riesgo Bajo</v>
      </c>
      <c r="M13" s="57" t="s">
        <v>30</v>
      </c>
      <c r="N13" s="61" t="s">
        <v>121</v>
      </c>
      <c r="O13" s="48" t="s">
        <v>62</v>
      </c>
      <c r="P13" s="48" t="s">
        <v>53</v>
      </c>
      <c r="Q13" s="50">
        <f t="shared" si="1"/>
        <v>2</v>
      </c>
      <c r="R13" s="50" t="str">
        <f>IF(Q13="","",IF(OR(Q13=2,Q13=3,Q13=4),'[1]TABLAS VALORACIÓN'!$Y$8,IF(Q13=5,'[1]TABLAS VALORACIÓN'!$Y$7,IF(OR(Q13=6,Q13=7),'[1]TABLAS VALORACIÓN'!$Y$6,IF(OR(Q13=8,Q13=9,Q13=10),'[1]TABLAS VALORACIÓN'!$Y$5)))))</f>
        <v>Riesgo Bajo</v>
      </c>
      <c r="S13" s="46" t="s">
        <v>60</v>
      </c>
      <c r="T13" s="57" t="s">
        <v>30</v>
      </c>
      <c r="U13" s="51" t="s">
        <v>63</v>
      </c>
      <c r="V13" s="51" t="s">
        <v>64</v>
      </c>
      <c r="W13" s="39" t="s">
        <v>120</v>
      </c>
      <c r="X13" s="39" t="s">
        <v>65</v>
      </c>
    </row>
    <row r="14" spans="1:24" x14ac:dyDescent="0.25">
      <c r="A14" s="1"/>
      <c r="B14" s="1"/>
      <c r="C14" s="1"/>
      <c r="D14" s="1"/>
      <c r="E14" s="2"/>
      <c r="F14" s="1"/>
      <c r="G14" s="1"/>
      <c r="H14" s="3"/>
      <c r="I14" s="1"/>
      <c r="J14" s="1"/>
      <c r="K14" s="1"/>
      <c r="L14" s="1"/>
      <c r="M14" s="4"/>
      <c r="N14" s="3"/>
      <c r="O14" s="4"/>
      <c r="P14" s="4"/>
      <c r="Q14" s="4"/>
      <c r="R14" s="4"/>
      <c r="S14" s="4"/>
      <c r="T14" s="4"/>
      <c r="U14" s="5"/>
      <c r="V14" s="5"/>
      <c r="W14" s="4"/>
      <c r="X14" s="4"/>
    </row>
    <row r="15" spans="1:24" x14ac:dyDescent="0.25">
      <c r="A15" s="1"/>
      <c r="B15" s="1"/>
      <c r="C15" s="1"/>
      <c r="D15" s="1"/>
      <c r="E15" s="2"/>
      <c r="F15" s="1"/>
      <c r="G15" s="1"/>
      <c r="H15" s="3"/>
      <c r="I15" s="1"/>
      <c r="J15" s="1"/>
      <c r="K15" s="1"/>
      <c r="L15" s="1"/>
      <c r="M15" s="4"/>
      <c r="N15" s="3"/>
      <c r="O15" s="4"/>
      <c r="P15" s="4"/>
      <c r="Q15" s="4"/>
      <c r="R15" s="4"/>
      <c r="S15" s="4"/>
      <c r="T15" s="4"/>
      <c r="U15" s="5"/>
      <c r="V15" s="5"/>
      <c r="W15" s="4"/>
      <c r="X15" s="4"/>
    </row>
    <row r="16" spans="1:24" x14ac:dyDescent="0.25">
      <c r="A16" s="1"/>
      <c r="B16" s="1"/>
      <c r="C16" s="1"/>
      <c r="D16" s="1"/>
      <c r="E16" s="2"/>
      <c r="F16" s="1"/>
      <c r="G16" s="1"/>
      <c r="H16" s="3"/>
      <c r="I16" s="1"/>
      <c r="J16" s="1"/>
      <c r="K16" s="1"/>
      <c r="L16" s="1"/>
      <c r="M16" s="4"/>
      <c r="N16" s="3"/>
      <c r="O16" s="4"/>
      <c r="P16" s="4"/>
      <c r="Q16" s="4"/>
      <c r="R16" s="4"/>
      <c r="S16" s="4"/>
      <c r="T16" s="4"/>
      <c r="U16" s="5"/>
      <c r="V16" s="5"/>
      <c r="W16" s="4"/>
      <c r="X16" s="4"/>
    </row>
    <row r="17" spans="1:24" x14ac:dyDescent="0.25">
      <c r="A17" s="1"/>
      <c r="B17" s="1"/>
      <c r="C17" s="1"/>
      <c r="D17" s="1"/>
      <c r="E17" s="2"/>
      <c r="F17" s="1"/>
      <c r="G17" s="1"/>
      <c r="H17" s="3"/>
      <c r="I17" s="1"/>
      <c r="J17" s="1"/>
      <c r="K17" s="1"/>
      <c r="L17" s="1"/>
      <c r="M17" s="4"/>
      <c r="N17" s="3"/>
      <c r="O17" s="4"/>
      <c r="P17" s="4"/>
      <c r="Q17" s="4"/>
      <c r="R17" s="4"/>
      <c r="S17" s="4"/>
      <c r="T17" s="4"/>
      <c r="U17" s="5"/>
      <c r="V17" s="5"/>
      <c r="W17" s="4"/>
      <c r="X17" s="4"/>
    </row>
    <row r="18" spans="1:24" x14ac:dyDescent="0.25">
      <c r="A18" s="1"/>
      <c r="B18" s="1"/>
      <c r="C18" s="1"/>
      <c r="D18" s="1"/>
      <c r="E18" s="2"/>
      <c r="F18" s="1"/>
      <c r="G18" s="1"/>
      <c r="H18" s="3"/>
      <c r="I18" s="1"/>
      <c r="J18" s="1"/>
      <c r="K18" s="1"/>
      <c r="L18" s="1"/>
      <c r="M18" s="4"/>
      <c r="N18" s="3"/>
      <c r="O18" s="4"/>
      <c r="P18" s="4"/>
      <c r="Q18" s="4"/>
      <c r="R18" s="4"/>
      <c r="S18" s="4"/>
      <c r="T18" s="4"/>
      <c r="U18" s="5"/>
      <c r="V18" s="5"/>
      <c r="W18" s="4"/>
      <c r="X18" s="4"/>
    </row>
    <row r="19" spans="1:24" x14ac:dyDescent="0.25">
      <c r="A19" s="1"/>
      <c r="B19" s="1"/>
      <c r="C19" s="1"/>
      <c r="D19" s="1"/>
      <c r="E19" s="2"/>
      <c r="F19" s="1"/>
      <c r="G19" s="1"/>
      <c r="H19" s="3"/>
      <c r="I19" s="1"/>
      <c r="J19" s="1"/>
      <c r="K19" s="1"/>
      <c r="L19" s="1"/>
      <c r="M19" s="4"/>
      <c r="N19" s="3"/>
      <c r="O19" s="4"/>
      <c r="P19" s="4"/>
      <c r="Q19" s="4"/>
      <c r="R19" s="4"/>
      <c r="S19" s="4"/>
      <c r="T19" s="4"/>
      <c r="U19" s="5"/>
      <c r="V19" s="5"/>
      <c r="W19" s="4"/>
      <c r="X19" s="4"/>
    </row>
    <row r="20" spans="1:24" x14ac:dyDescent="0.25">
      <c r="A20" s="1"/>
      <c r="B20" s="1"/>
      <c r="C20" s="1"/>
      <c r="D20" s="1"/>
      <c r="E20" s="2"/>
      <c r="F20" s="1"/>
      <c r="G20" s="1"/>
      <c r="H20" s="3"/>
      <c r="I20" s="1"/>
      <c r="J20" s="1"/>
      <c r="K20" s="1"/>
      <c r="L20" s="1"/>
      <c r="M20" s="4"/>
      <c r="N20" s="3"/>
      <c r="O20" s="4"/>
      <c r="P20" s="4"/>
      <c r="Q20" s="4"/>
      <c r="R20" s="4"/>
      <c r="S20" s="4"/>
      <c r="T20" s="4"/>
      <c r="U20" s="5"/>
      <c r="V20" s="5"/>
      <c r="W20" s="4"/>
      <c r="X20" s="4"/>
    </row>
    <row r="21" spans="1:24" x14ac:dyDescent="0.25">
      <c r="A21" s="1"/>
      <c r="B21" s="1"/>
      <c r="C21" s="1"/>
      <c r="D21" s="1"/>
      <c r="E21" s="2"/>
      <c r="F21" s="1"/>
      <c r="G21" s="1"/>
      <c r="H21" s="3"/>
      <c r="I21" s="1"/>
      <c r="J21" s="1"/>
      <c r="K21" s="1"/>
      <c r="L21" s="1"/>
      <c r="M21" s="4"/>
      <c r="N21" s="3"/>
      <c r="O21" s="4"/>
      <c r="P21" s="4"/>
      <c r="Q21" s="4"/>
      <c r="R21" s="4"/>
      <c r="S21" s="4"/>
      <c r="T21" s="4"/>
      <c r="U21" s="5"/>
      <c r="V21" s="5"/>
      <c r="W21" s="4"/>
      <c r="X21" s="4"/>
    </row>
    <row r="22" spans="1:24" x14ac:dyDescent="0.25">
      <c r="A22" s="1"/>
      <c r="B22" s="1"/>
      <c r="C22" s="1"/>
      <c r="D22" s="1"/>
      <c r="E22" s="2"/>
      <c r="F22" s="1"/>
      <c r="G22" s="1"/>
      <c r="H22" s="3"/>
      <c r="I22" s="1"/>
      <c r="J22" s="1"/>
      <c r="K22" s="1"/>
      <c r="L22" s="1"/>
      <c r="M22" s="4"/>
      <c r="N22" s="3"/>
      <c r="O22" s="4"/>
      <c r="P22" s="4"/>
      <c r="Q22" s="4"/>
      <c r="R22" s="4"/>
      <c r="S22" s="4"/>
      <c r="T22" s="4"/>
      <c r="U22" s="5"/>
      <c r="V22" s="5"/>
      <c r="W22" s="4"/>
      <c r="X22" s="4"/>
    </row>
    <row r="23" spans="1:24" x14ac:dyDescent="0.25">
      <c r="A23" s="1"/>
      <c r="B23" s="1"/>
      <c r="C23" s="1"/>
      <c r="D23" s="1"/>
      <c r="E23" s="2"/>
      <c r="F23" s="1"/>
      <c r="G23" s="1"/>
      <c r="H23" s="3"/>
      <c r="I23" s="1"/>
      <c r="J23" s="1"/>
      <c r="K23" s="1"/>
      <c r="L23" s="1"/>
      <c r="M23" s="4"/>
      <c r="N23" s="3"/>
      <c r="O23" s="4"/>
      <c r="P23" s="4"/>
      <c r="Q23" s="4"/>
      <c r="R23" s="4"/>
      <c r="S23" s="4"/>
      <c r="T23" s="4"/>
      <c r="U23" s="5"/>
      <c r="V23" s="5"/>
      <c r="W23" s="4"/>
      <c r="X23" s="4"/>
    </row>
    <row r="24" spans="1:24" x14ac:dyDescent="0.25">
      <c r="A24" s="1"/>
      <c r="B24" s="1"/>
      <c r="C24" s="1"/>
      <c r="D24" s="1"/>
      <c r="E24" s="2"/>
      <c r="F24" s="1"/>
      <c r="G24" s="1"/>
      <c r="H24" s="3"/>
      <c r="I24" s="1"/>
      <c r="J24" s="1"/>
      <c r="K24" s="1"/>
      <c r="L24" s="1"/>
      <c r="M24" s="4"/>
      <c r="N24" s="3"/>
      <c r="O24" s="4"/>
      <c r="P24" s="4"/>
      <c r="Q24" s="4"/>
      <c r="R24" s="4"/>
      <c r="S24" s="4"/>
      <c r="T24" s="4"/>
      <c r="U24" s="5"/>
      <c r="V24" s="5"/>
      <c r="W24" s="4"/>
      <c r="X24" s="4"/>
    </row>
    <row r="25" spans="1:24" x14ac:dyDescent="0.25">
      <c r="A25" s="1"/>
      <c r="B25" s="1"/>
      <c r="C25" s="1"/>
      <c r="D25" s="1"/>
      <c r="E25" s="2"/>
      <c r="F25" s="1"/>
      <c r="G25" s="1"/>
      <c r="H25" s="3"/>
      <c r="I25" s="1"/>
      <c r="J25" s="1"/>
      <c r="K25" s="1"/>
      <c r="L25" s="1"/>
      <c r="M25" s="4"/>
      <c r="N25" s="3"/>
      <c r="O25" s="4"/>
      <c r="P25" s="4"/>
      <c r="Q25" s="4"/>
      <c r="R25" s="4"/>
      <c r="S25" s="4"/>
      <c r="T25" s="4"/>
      <c r="U25" s="5"/>
      <c r="V25" s="5"/>
      <c r="W25" s="4"/>
      <c r="X25" s="4"/>
    </row>
    <row r="26" spans="1:24" x14ac:dyDescent="0.25">
      <c r="A26" s="1"/>
      <c r="B26" s="1"/>
      <c r="C26" s="1"/>
      <c r="D26" s="1"/>
      <c r="E26" s="2"/>
      <c r="F26" s="1"/>
      <c r="G26" s="1"/>
      <c r="H26" s="3"/>
      <c r="I26" s="1"/>
      <c r="J26" s="1"/>
      <c r="K26" s="1"/>
      <c r="L26" s="1"/>
      <c r="M26" s="4"/>
      <c r="N26" s="3"/>
      <c r="O26" s="4"/>
      <c r="P26" s="4"/>
      <c r="Q26" s="4"/>
      <c r="R26" s="4"/>
      <c r="S26" s="4"/>
      <c r="T26" s="4"/>
      <c r="U26" s="5"/>
      <c r="V26" s="5"/>
      <c r="W26" s="4"/>
      <c r="X26" s="4"/>
    </row>
    <row r="27" spans="1:24" x14ac:dyDescent="0.25">
      <c r="A27" s="1"/>
      <c r="B27" s="1"/>
      <c r="C27" s="1"/>
      <c r="D27" s="1"/>
      <c r="E27" s="2"/>
      <c r="F27" s="1"/>
      <c r="G27" s="1"/>
      <c r="H27" s="3"/>
      <c r="I27" s="1"/>
      <c r="J27" s="1"/>
      <c r="K27" s="1"/>
      <c r="L27" s="1"/>
      <c r="M27" s="4"/>
      <c r="N27" s="3"/>
      <c r="O27" s="4"/>
      <c r="P27" s="4"/>
      <c r="Q27" s="4"/>
      <c r="R27" s="4"/>
      <c r="S27" s="4"/>
      <c r="T27" s="4"/>
      <c r="U27" s="5"/>
      <c r="V27" s="5"/>
      <c r="W27" s="4"/>
      <c r="X27" s="4"/>
    </row>
    <row r="28" spans="1:24" x14ac:dyDescent="0.25">
      <c r="A28" s="1"/>
      <c r="B28" s="1"/>
      <c r="C28" s="1"/>
      <c r="D28" s="1"/>
      <c r="E28" s="2"/>
      <c r="F28" s="1"/>
      <c r="G28" s="1"/>
      <c r="H28" s="3"/>
      <c r="I28" s="1"/>
      <c r="J28" s="1"/>
      <c r="K28" s="1"/>
      <c r="L28" s="1"/>
      <c r="M28" s="4"/>
      <c r="N28" s="3"/>
      <c r="O28" s="4"/>
      <c r="P28" s="4"/>
      <c r="Q28" s="4"/>
      <c r="R28" s="4"/>
      <c r="S28" s="4"/>
      <c r="T28" s="4"/>
      <c r="U28" s="5"/>
      <c r="V28" s="5"/>
      <c r="W28" s="4"/>
      <c r="X28" s="4"/>
    </row>
    <row r="29" spans="1:24" x14ac:dyDescent="0.25">
      <c r="A29" s="1"/>
      <c r="B29" s="1"/>
      <c r="C29" s="1"/>
      <c r="D29" s="1"/>
      <c r="E29" s="2"/>
      <c r="F29" s="1"/>
      <c r="G29" s="1"/>
      <c r="H29" s="3"/>
      <c r="I29" s="1"/>
      <c r="J29" s="1"/>
      <c r="K29" s="1"/>
      <c r="L29" s="1"/>
      <c r="M29" s="4"/>
      <c r="N29" s="3"/>
      <c r="O29" s="4"/>
      <c r="P29" s="4"/>
      <c r="Q29" s="4"/>
      <c r="R29" s="4"/>
      <c r="S29" s="4"/>
      <c r="T29" s="4"/>
      <c r="U29" s="5"/>
      <c r="V29" s="5"/>
      <c r="W29" s="4"/>
      <c r="X29" s="4"/>
    </row>
  </sheetData>
  <mergeCells count="22">
    <mergeCell ref="W4:X4"/>
    <mergeCell ref="A2:X2"/>
    <mergeCell ref="M4:M5"/>
    <mergeCell ref="J4:J5"/>
    <mergeCell ref="K4:K5"/>
    <mergeCell ref="L4:L5"/>
    <mergeCell ref="N4:N5"/>
    <mergeCell ref="O4:R4"/>
    <mergeCell ref="A3:X3"/>
    <mergeCell ref="A4:A5"/>
    <mergeCell ref="B4:B5"/>
    <mergeCell ref="C4:C5"/>
    <mergeCell ref="D4:D5"/>
    <mergeCell ref="E4:E5"/>
    <mergeCell ref="F4:F5"/>
    <mergeCell ref="H4:H5"/>
    <mergeCell ref="G4:G5"/>
    <mergeCell ref="S4:S5"/>
    <mergeCell ref="T4:T5"/>
    <mergeCell ref="U4:U5"/>
    <mergeCell ref="V4:V5"/>
    <mergeCell ref="I4:I5"/>
  </mergeCells>
  <conditionalFormatting sqref="K6:K13">
    <cfRule type="cellIs" dxfId="27" priority="41" operator="between">
      <formula>0</formula>
      <formula>1</formula>
    </cfRule>
    <cfRule type="cellIs" dxfId="26" priority="38" operator="between">
      <formula>8</formula>
      <formula>10</formula>
    </cfRule>
    <cfRule type="cellIs" dxfId="25" priority="39" operator="between">
      <formula>6</formula>
      <formula>7</formula>
    </cfRule>
    <cfRule type="cellIs" dxfId="24" priority="40" operator="equal">
      <formula>5</formula>
    </cfRule>
    <cfRule type="cellIs" dxfId="23" priority="42" operator="between">
      <formula>2</formula>
      <formula>4</formula>
    </cfRule>
  </conditionalFormatting>
  <conditionalFormatting sqref="L6:L13">
    <cfRule type="expression" dxfId="22" priority="29">
      <formula>K6=10</formula>
    </cfRule>
    <cfRule type="expression" dxfId="21" priority="30">
      <formula>K6=9</formula>
    </cfRule>
    <cfRule type="expression" dxfId="20" priority="31">
      <formula>K6=7</formula>
    </cfRule>
    <cfRule type="expression" dxfId="19" priority="32">
      <formula>K6=4</formula>
    </cfRule>
    <cfRule type="expression" dxfId="18" priority="33">
      <formula>K6=3</formula>
    </cfRule>
    <cfRule type="expression" dxfId="17" priority="34">
      <formula>K6=8</formula>
    </cfRule>
    <cfRule type="expression" dxfId="16" priority="35">
      <formula>K6=6</formula>
    </cfRule>
    <cfRule type="expression" dxfId="15" priority="37">
      <formula>K6=2</formula>
    </cfRule>
    <cfRule type="expression" dxfId="14" priority="36">
      <formula>K6=5</formula>
    </cfRule>
  </conditionalFormatting>
  <conditionalFormatting sqref="Q6:Q13">
    <cfRule type="cellIs" dxfId="13" priority="25" operator="between">
      <formula>6</formula>
      <formula>7</formula>
    </cfRule>
    <cfRule type="cellIs" dxfId="12" priority="28" operator="between">
      <formula>2</formula>
      <formula>4</formula>
    </cfRule>
    <cfRule type="cellIs" dxfId="11" priority="24" operator="between">
      <formula>8</formula>
      <formula>10</formula>
    </cfRule>
    <cfRule type="cellIs" dxfId="10" priority="26" operator="equal">
      <formula>5</formula>
    </cfRule>
    <cfRule type="cellIs" dxfId="9" priority="27" operator="between">
      <formula>0</formula>
      <formula>1</formula>
    </cfRule>
  </conditionalFormatting>
  <conditionalFormatting sqref="R6:R13">
    <cfRule type="expression" dxfId="8" priority="23">
      <formula>Q6=2</formula>
    </cfRule>
    <cfRule type="expression" dxfId="7" priority="20">
      <formula>Q6=8</formula>
    </cfRule>
    <cfRule type="expression" dxfId="6" priority="15">
      <formula>Q6=10</formula>
    </cfRule>
    <cfRule type="expression" dxfId="5" priority="16">
      <formula>Q6=9</formula>
    </cfRule>
    <cfRule type="expression" dxfId="4" priority="17">
      <formula>Q6=7</formula>
    </cfRule>
    <cfRule type="expression" dxfId="3" priority="18">
      <formula>Q6=4</formula>
    </cfRule>
    <cfRule type="expression" dxfId="2" priority="19">
      <formula>Q6=3</formula>
    </cfRule>
    <cfRule type="expression" dxfId="1" priority="21">
      <formula>Q6=6</formula>
    </cfRule>
    <cfRule type="expression" dxfId="0" priority="22">
      <formula>Q6=5</formula>
    </cfRule>
  </conditionalFormatting>
  <dataValidations count="6">
    <dataValidation type="list" allowBlank="1" showInputMessage="1" showErrorMessage="1" sqref="J8 I6:I29 O6:O29" xr:uid="{C7158F88-1917-41A0-A46B-D53206C0514B}">
      <formula1>PROBABILIDAD</formula1>
    </dataValidation>
    <dataValidation type="list" allowBlank="1" showInputMessage="1" showErrorMessage="1" sqref="J6:J7 J9:J29 P6:P29" xr:uid="{1BF6B722-6FA2-416D-8388-99306E140612}">
      <formula1>IMPACTO</formula1>
    </dataValidation>
    <dataValidation type="list" allowBlank="1" showInputMessage="1" showErrorMessage="1" sqref="E6:E29" xr:uid="{90C56420-6CBE-4F05-8C90-5B78B534CCD1}">
      <formula1>TIPO</formula1>
    </dataValidation>
    <dataValidation type="list" allowBlank="1" showInputMessage="1" showErrorMessage="1" sqref="B6:B29" xr:uid="{4D1C25CF-B639-4E00-BEC3-3B97270B7580}">
      <formula1>CLASE</formula1>
    </dataValidation>
    <dataValidation type="list" allowBlank="1" showInputMessage="1" showErrorMessage="1" sqref="C6:C29" xr:uid="{0A9AD7D0-519B-48E0-8FEC-F5310D7CEE18}">
      <formula1>FUENTE</formula1>
    </dataValidation>
    <dataValidation type="list" allowBlank="1" showInputMessage="1" showErrorMessage="1" sqref="D6:D29" xr:uid="{DF7A2281-75BE-498C-A642-46AFE67586C9}">
      <formula1>ETAPA</formula1>
    </dataValidation>
  </dataValidations>
  <pageMargins left="0.7" right="0.7" top="0.75" bottom="0.75" header="0.3" footer="0.3"/>
  <pageSetup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2A32A9-97F5-4159-8E7A-8C07F90234D0}">
  <dimension ref="A1:Y13"/>
  <sheetViews>
    <sheetView showGridLines="0" topLeftCell="A3" zoomScale="59" zoomScaleNormal="59" workbookViewId="0">
      <selection activeCell="O8" sqref="O8"/>
    </sheetView>
  </sheetViews>
  <sheetFormatPr baseColWidth="10" defaultRowHeight="15" x14ac:dyDescent="0.25"/>
  <cols>
    <col min="1" max="1" width="5.5703125" customWidth="1"/>
    <col min="3" max="3" width="39.5703125" style="19" customWidth="1"/>
    <col min="13" max="14" width="7.7109375" customWidth="1"/>
    <col min="22" max="23" width="6.28515625" customWidth="1"/>
  </cols>
  <sheetData>
    <row r="1" spans="1:25" x14ac:dyDescent="0.25">
      <c r="A1" s="20" t="s">
        <v>68</v>
      </c>
      <c r="B1" s="21"/>
      <c r="C1" s="22"/>
      <c r="D1" s="21"/>
      <c r="E1" s="21"/>
      <c r="F1" s="21"/>
      <c r="G1" s="21"/>
      <c r="H1" s="21"/>
      <c r="I1" s="21"/>
      <c r="J1" s="21"/>
      <c r="K1" s="21"/>
      <c r="L1" s="21"/>
      <c r="M1" s="21"/>
      <c r="N1" s="21"/>
      <c r="O1" s="21"/>
      <c r="P1" s="21"/>
      <c r="Q1" s="21"/>
      <c r="R1" s="21"/>
      <c r="S1" s="21"/>
      <c r="T1" s="21"/>
      <c r="U1" s="21"/>
      <c r="V1" s="21"/>
      <c r="W1" s="21"/>
      <c r="X1" s="21"/>
      <c r="Y1" s="23"/>
    </row>
    <row r="2" spans="1:25" x14ac:dyDescent="0.25">
      <c r="A2" s="24"/>
      <c r="B2" s="6"/>
      <c r="C2" s="16"/>
      <c r="D2" s="6"/>
      <c r="E2" s="6"/>
      <c r="F2" s="6"/>
      <c r="G2" s="6"/>
      <c r="H2" s="6"/>
      <c r="I2" s="6"/>
      <c r="J2" s="6"/>
      <c r="K2" s="6"/>
      <c r="L2" s="6"/>
      <c r="M2" s="6"/>
      <c r="N2" s="6"/>
      <c r="O2" s="79" t="s">
        <v>10</v>
      </c>
      <c r="P2" s="79"/>
      <c r="Q2" s="79"/>
      <c r="R2" s="79"/>
      <c r="S2" s="79"/>
      <c r="T2" s="79"/>
      <c r="U2" s="79"/>
      <c r="V2" s="6"/>
      <c r="W2" s="6"/>
      <c r="X2" s="6"/>
      <c r="Y2" s="25"/>
    </row>
    <row r="3" spans="1:25" x14ac:dyDescent="0.25">
      <c r="A3" s="24"/>
      <c r="B3" s="6"/>
      <c r="C3" s="79" t="s">
        <v>69</v>
      </c>
      <c r="D3" s="79"/>
      <c r="E3" s="6"/>
      <c r="F3" s="77" t="s">
        <v>70</v>
      </c>
      <c r="G3" s="77"/>
      <c r="H3" s="77"/>
      <c r="I3" s="77"/>
      <c r="J3" s="77"/>
      <c r="K3" s="77"/>
      <c r="L3" s="77"/>
      <c r="M3" s="6"/>
      <c r="N3" s="6"/>
      <c r="O3" s="72" t="s">
        <v>9</v>
      </c>
      <c r="P3" s="73"/>
      <c r="Q3" s="73"/>
      <c r="R3" s="73"/>
      <c r="S3" s="73"/>
      <c r="T3" s="73"/>
      <c r="U3" s="74"/>
      <c r="V3" s="6"/>
      <c r="W3" s="6"/>
      <c r="X3" s="80" t="s">
        <v>71</v>
      </c>
      <c r="Y3" s="81"/>
    </row>
    <row r="4" spans="1:25" ht="112.5" x14ac:dyDescent="0.25">
      <c r="A4" s="24"/>
      <c r="B4" s="6"/>
      <c r="C4" s="17" t="s">
        <v>11</v>
      </c>
      <c r="D4" s="7" t="s">
        <v>72</v>
      </c>
      <c r="E4" s="6"/>
      <c r="F4" s="72" t="s">
        <v>9</v>
      </c>
      <c r="G4" s="73"/>
      <c r="H4" s="73"/>
      <c r="I4" s="73"/>
      <c r="J4" s="73"/>
      <c r="K4" s="73"/>
      <c r="L4" s="74"/>
      <c r="M4" s="6"/>
      <c r="N4" s="26"/>
      <c r="O4" s="75" t="s">
        <v>73</v>
      </c>
      <c r="P4" s="75"/>
      <c r="Q4" s="8" t="s">
        <v>74</v>
      </c>
      <c r="R4" s="8" t="s">
        <v>75</v>
      </c>
      <c r="S4" s="8" t="s">
        <v>76</v>
      </c>
      <c r="T4" s="8" t="s">
        <v>77</v>
      </c>
      <c r="U4" s="8" t="s">
        <v>78</v>
      </c>
      <c r="V4" s="6"/>
      <c r="W4" s="6"/>
      <c r="X4" s="9" t="s">
        <v>10</v>
      </c>
      <c r="Y4" s="27" t="s">
        <v>11</v>
      </c>
    </row>
    <row r="5" spans="1:25" ht="112.5" x14ac:dyDescent="0.25">
      <c r="A5" s="24"/>
      <c r="B5" s="76" t="s">
        <v>8</v>
      </c>
      <c r="C5" s="18" t="s">
        <v>79</v>
      </c>
      <c r="D5" s="11">
        <v>1</v>
      </c>
      <c r="E5" s="6"/>
      <c r="F5" s="75" t="s">
        <v>73</v>
      </c>
      <c r="G5" s="75"/>
      <c r="H5" s="8" t="s">
        <v>74</v>
      </c>
      <c r="I5" s="8" t="s">
        <v>75</v>
      </c>
      <c r="J5" s="8" t="s">
        <v>76</v>
      </c>
      <c r="K5" s="8" t="s">
        <v>77</v>
      </c>
      <c r="L5" s="8" t="s">
        <v>78</v>
      </c>
      <c r="M5" s="6"/>
      <c r="N5" s="6"/>
      <c r="O5" s="75" t="s">
        <v>80</v>
      </c>
      <c r="P5" s="75"/>
      <c r="Q5" s="8" t="s">
        <v>81</v>
      </c>
      <c r="R5" s="8" t="s">
        <v>82</v>
      </c>
      <c r="S5" s="8" t="s">
        <v>83</v>
      </c>
      <c r="T5" s="8" t="s">
        <v>84</v>
      </c>
      <c r="U5" s="8" t="s">
        <v>85</v>
      </c>
      <c r="V5" s="6"/>
      <c r="W5" s="6"/>
      <c r="X5" s="12" t="s">
        <v>86</v>
      </c>
      <c r="Y5" s="28" t="s">
        <v>87</v>
      </c>
    </row>
    <row r="6" spans="1:25" ht="90" x14ac:dyDescent="0.25">
      <c r="A6" s="24"/>
      <c r="B6" s="76"/>
      <c r="C6" s="18" t="s">
        <v>88</v>
      </c>
      <c r="D6" s="11">
        <v>2</v>
      </c>
      <c r="E6" s="6"/>
      <c r="F6" s="75" t="s">
        <v>80</v>
      </c>
      <c r="G6" s="75"/>
      <c r="H6" s="8" t="s">
        <v>81</v>
      </c>
      <c r="I6" s="8" t="s">
        <v>82</v>
      </c>
      <c r="J6" s="8" t="s">
        <v>83</v>
      </c>
      <c r="K6" s="8" t="s">
        <v>84</v>
      </c>
      <c r="L6" s="8" t="s">
        <v>85</v>
      </c>
      <c r="M6" s="6"/>
      <c r="N6" s="6"/>
      <c r="O6" s="77" t="s">
        <v>11</v>
      </c>
      <c r="P6" s="77" t="s">
        <v>89</v>
      </c>
      <c r="Q6" s="7" t="s">
        <v>90</v>
      </c>
      <c r="R6" s="7" t="s">
        <v>91</v>
      </c>
      <c r="S6" s="7" t="s">
        <v>92</v>
      </c>
      <c r="T6" s="7" t="s">
        <v>93</v>
      </c>
      <c r="U6" s="7" t="s">
        <v>94</v>
      </c>
      <c r="V6" s="6"/>
      <c r="W6" s="6"/>
      <c r="X6" s="13" t="s">
        <v>95</v>
      </c>
      <c r="Y6" s="28" t="s">
        <v>96</v>
      </c>
    </row>
    <row r="7" spans="1:25" x14ac:dyDescent="0.25">
      <c r="A7" s="24"/>
      <c r="B7" s="76"/>
      <c r="C7" s="18" t="s">
        <v>97</v>
      </c>
      <c r="D7" s="11">
        <v>3</v>
      </c>
      <c r="E7" s="29"/>
      <c r="F7" s="77" t="s">
        <v>11</v>
      </c>
      <c r="G7" s="77" t="s">
        <v>89</v>
      </c>
      <c r="H7" s="7" t="s">
        <v>90</v>
      </c>
      <c r="I7" s="7" t="s">
        <v>91</v>
      </c>
      <c r="J7" s="7" t="s">
        <v>92</v>
      </c>
      <c r="K7" s="7" t="s">
        <v>93</v>
      </c>
      <c r="L7" s="7" t="s">
        <v>94</v>
      </c>
      <c r="M7" s="6"/>
      <c r="N7" s="6"/>
      <c r="O7" s="77"/>
      <c r="P7" s="77"/>
      <c r="Q7" s="11">
        <v>1</v>
      </c>
      <c r="R7" s="11">
        <v>2</v>
      </c>
      <c r="S7" s="11">
        <v>3</v>
      </c>
      <c r="T7" s="11">
        <v>4</v>
      </c>
      <c r="U7" s="11">
        <v>5</v>
      </c>
      <c r="V7" s="6"/>
      <c r="W7" s="6"/>
      <c r="X7" s="14">
        <v>5</v>
      </c>
      <c r="Y7" s="28" t="s">
        <v>98</v>
      </c>
    </row>
    <row r="8" spans="1:25" ht="45" x14ac:dyDescent="0.25">
      <c r="A8" s="24"/>
      <c r="B8" s="76"/>
      <c r="C8" s="18" t="s">
        <v>99</v>
      </c>
      <c r="D8" s="11">
        <v>4</v>
      </c>
      <c r="E8" s="29"/>
      <c r="F8" s="77"/>
      <c r="G8" s="77"/>
      <c r="H8" s="11">
        <v>1</v>
      </c>
      <c r="I8" s="11">
        <v>2</v>
      </c>
      <c r="J8" s="11">
        <v>3</v>
      </c>
      <c r="K8" s="11">
        <v>4</v>
      </c>
      <c r="L8" s="11">
        <v>5</v>
      </c>
      <c r="M8" s="6"/>
      <c r="N8" s="76" t="s">
        <v>8</v>
      </c>
      <c r="O8" s="10" t="s">
        <v>79</v>
      </c>
      <c r="P8" s="11">
        <v>1</v>
      </c>
      <c r="Q8" s="15">
        <v>2</v>
      </c>
      <c r="R8" s="15">
        <v>3</v>
      </c>
      <c r="S8" s="15">
        <v>4</v>
      </c>
      <c r="T8" s="14">
        <v>5</v>
      </c>
      <c r="U8" s="13">
        <v>6</v>
      </c>
      <c r="V8" s="6"/>
      <c r="W8" s="6"/>
      <c r="X8" s="15" t="s">
        <v>100</v>
      </c>
      <c r="Y8" s="28" t="s">
        <v>101</v>
      </c>
    </row>
    <row r="9" spans="1:25" ht="56.25" x14ac:dyDescent="0.25">
      <c r="A9" s="24"/>
      <c r="B9" s="76"/>
      <c r="C9" s="18" t="s">
        <v>102</v>
      </c>
      <c r="D9" s="11">
        <v>5</v>
      </c>
      <c r="E9" s="29"/>
      <c r="F9" s="29"/>
      <c r="G9" s="29"/>
      <c r="H9" s="29"/>
      <c r="I9" s="29"/>
      <c r="J9" s="29"/>
      <c r="K9" s="29"/>
      <c r="L9" s="6"/>
      <c r="M9" s="6"/>
      <c r="N9" s="76"/>
      <c r="O9" s="10" t="s">
        <v>88</v>
      </c>
      <c r="P9" s="11">
        <v>2</v>
      </c>
      <c r="Q9" s="15">
        <v>3</v>
      </c>
      <c r="R9" s="15">
        <v>4</v>
      </c>
      <c r="S9" s="14">
        <v>5</v>
      </c>
      <c r="T9" s="13">
        <v>6</v>
      </c>
      <c r="U9" s="13">
        <v>7</v>
      </c>
      <c r="V9" s="6"/>
      <c r="W9" s="6"/>
      <c r="X9" s="6"/>
      <c r="Y9" s="25"/>
    </row>
    <row r="10" spans="1:25" ht="56.25" x14ac:dyDescent="0.25">
      <c r="A10" s="24"/>
      <c r="B10" s="6"/>
      <c r="C10" s="16"/>
      <c r="D10" s="6"/>
      <c r="E10" s="6"/>
      <c r="F10" s="29"/>
      <c r="G10" s="29"/>
      <c r="H10" s="29"/>
      <c r="I10" s="29"/>
      <c r="J10" s="29"/>
      <c r="K10" s="29"/>
      <c r="L10" s="6"/>
      <c r="M10" s="6"/>
      <c r="N10" s="76"/>
      <c r="O10" s="10" t="s">
        <v>97</v>
      </c>
      <c r="P10" s="11">
        <v>3</v>
      </c>
      <c r="Q10" s="15">
        <v>4</v>
      </c>
      <c r="R10" s="14">
        <v>5</v>
      </c>
      <c r="S10" s="13">
        <v>6</v>
      </c>
      <c r="T10" s="13">
        <v>7</v>
      </c>
      <c r="U10" s="12">
        <v>8</v>
      </c>
      <c r="V10" s="6"/>
      <c r="W10" s="6"/>
      <c r="X10" s="6"/>
      <c r="Y10" s="25"/>
    </row>
    <row r="11" spans="1:25" ht="45" x14ac:dyDescent="0.25">
      <c r="A11" s="24"/>
      <c r="B11" s="6" t="s">
        <v>103</v>
      </c>
      <c r="C11" s="16"/>
      <c r="D11" s="6"/>
      <c r="E11" s="6"/>
      <c r="F11" s="6"/>
      <c r="G11" s="6"/>
      <c r="H11" s="6"/>
      <c r="I11" s="6"/>
      <c r="J11" s="6"/>
      <c r="K11" s="6"/>
      <c r="L11" s="6"/>
      <c r="M11" s="6"/>
      <c r="N11" s="76"/>
      <c r="O11" s="10" t="s">
        <v>99</v>
      </c>
      <c r="P11" s="11">
        <v>4</v>
      </c>
      <c r="Q11" s="14">
        <v>5</v>
      </c>
      <c r="R11" s="13">
        <v>6</v>
      </c>
      <c r="S11" s="13">
        <v>7</v>
      </c>
      <c r="T11" s="12">
        <v>8</v>
      </c>
      <c r="U11" s="12">
        <v>9</v>
      </c>
      <c r="V11" s="6"/>
      <c r="W11" s="6"/>
      <c r="X11" s="6"/>
      <c r="Y11" s="25"/>
    </row>
    <row r="12" spans="1:25" ht="68.25" thickBot="1" x14ac:dyDescent="0.3">
      <c r="A12" s="30"/>
      <c r="B12" s="31"/>
      <c r="C12" s="32"/>
      <c r="D12" s="31"/>
      <c r="E12" s="31"/>
      <c r="F12" s="31"/>
      <c r="G12" s="31"/>
      <c r="H12" s="31"/>
      <c r="I12" s="31"/>
      <c r="J12" s="31"/>
      <c r="K12" s="31"/>
      <c r="L12" s="31"/>
      <c r="M12" s="31"/>
      <c r="N12" s="78"/>
      <c r="O12" s="33" t="s">
        <v>102</v>
      </c>
      <c r="P12" s="34">
        <v>5</v>
      </c>
      <c r="Q12" s="35">
        <v>6</v>
      </c>
      <c r="R12" s="35">
        <v>7</v>
      </c>
      <c r="S12" s="36">
        <v>8</v>
      </c>
      <c r="T12" s="36">
        <v>9</v>
      </c>
      <c r="U12" s="36">
        <v>10</v>
      </c>
      <c r="V12" s="31"/>
      <c r="W12" s="31"/>
      <c r="X12" s="31"/>
      <c r="Y12" s="37"/>
    </row>
    <row r="13" spans="1:25" x14ac:dyDescent="0.25">
      <c r="A13" s="6"/>
      <c r="B13" s="6"/>
      <c r="C13" s="16"/>
      <c r="D13" s="6"/>
      <c r="E13" s="6"/>
      <c r="F13" s="6"/>
      <c r="G13" s="6"/>
      <c r="H13" s="6"/>
      <c r="I13" s="6"/>
      <c r="J13" s="6"/>
      <c r="K13" s="6"/>
      <c r="L13" s="6"/>
      <c r="M13" s="6"/>
      <c r="N13" s="6"/>
      <c r="O13" s="6"/>
      <c r="P13" s="6"/>
      <c r="Q13" s="6"/>
      <c r="R13" s="6"/>
      <c r="S13" s="6"/>
      <c r="T13" s="6"/>
      <c r="U13" s="6"/>
      <c r="V13" s="6"/>
      <c r="W13" s="6"/>
      <c r="X13" s="6"/>
      <c r="Y13" s="6"/>
    </row>
  </sheetData>
  <mergeCells count="16">
    <mergeCell ref="O2:U2"/>
    <mergeCell ref="C3:D3"/>
    <mergeCell ref="F3:L3"/>
    <mergeCell ref="O3:U3"/>
    <mergeCell ref="X3:Y3"/>
    <mergeCell ref="F4:L4"/>
    <mergeCell ref="O4:P4"/>
    <mergeCell ref="B5:B9"/>
    <mergeCell ref="F5:G5"/>
    <mergeCell ref="O5:P5"/>
    <mergeCell ref="F6:G6"/>
    <mergeCell ref="O6:O7"/>
    <mergeCell ref="P6:P7"/>
    <mergeCell ref="F7:F8"/>
    <mergeCell ref="G7:G8"/>
    <mergeCell ref="N8:N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RIESGOS </vt:lpstr>
      <vt:lpstr>TABLAS VALORACIÓN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LUZ MIRIAM GARCIA Q</dc:creator>
  <cp:lastModifiedBy>LILIANA NAVAS FERREIRA</cp:lastModifiedBy>
  <dcterms:created xsi:type="dcterms:W3CDTF">2022-03-09T00:53:45Z</dcterms:created>
  <dcterms:modified xsi:type="dcterms:W3CDTF">2024-10-29T00:04:02Z</dcterms:modified>
</cp:coreProperties>
</file>