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JOSE AGUILAR\Desktop\CONTRATO DE OBRA INMUEBLE SANTANDER DE QUILICHAO 2026\"/>
    </mc:Choice>
  </mc:AlternateContent>
  <xr:revisionPtr revIDLastSave="0" documentId="13_ncr:1_{C84D9CE8-14A6-49E5-A630-6F7A555A350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 2" sheetId="1" r:id="rId1"/>
  </sheets>
  <definedNames>
    <definedName name="_xlnm.Print_Area" localSheetId="0">'FORMATO 2'!$A$1:$H$250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23" i="1" l="1"/>
  <c r="H15" i="1"/>
  <c r="H10" i="1"/>
  <c r="H9" i="1" l="1"/>
  <c r="H8" i="1"/>
  <c r="H14" i="1" l="1"/>
  <c r="H16" i="1" s="1"/>
  <c r="H19" i="1"/>
  <c r="H20" i="1" s="1"/>
  <c r="H11" i="1" l="1"/>
  <c r="H24" i="1" l="1"/>
  <c r="H27" i="1" s="1"/>
  <c r="H29" i="1" s="1"/>
  <c r="H25" i="1" l="1"/>
  <c r="H26" i="1"/>
  <c r="H28" i="1" l="1"/>
  <c r="H30" i="1" s="1"/>
</calcChain>
</file>

<file path=xl/sharedStrings.xml><?xml version="1.0" encoding="utf-8"?>
<sst xmlns="http://schemas.openxmlformats.org/spreadsheetml/2006/main" count="43" uniqueCount="39">
  <si>
    <t>ITEM</t>
  </si>
  <si>
    <t>ACTIVIDAD</t>
  </si>
  <si>
    <t>UN</t>
  </si>
  <si>
    <t>CANT</t>
  </si>
  <si>
    <t>Vr. UNITARIO DE REFERENCIA</t>
  </si>
  <si>
    <t>Vr. Total</t>
  </si>
  <si>
    <t>ACTIVIDADES PRELIMINARES</t>
  </si>
  <si>
    <t>1.1</t>
  </si>
  <si>
    <t>1.2</t>
  </si>
  <si>
    <t>Total ACTIVIDADES PRELIMINARES</t>
  </si>
  <si>
    <t>2.1</t>
  </si>
  <si>
    <t>3.1</t>
  </si>
  <si>
    <t>SUMINISTRO E INSTALACIONES</t>
  </si>
  <si>
    <t>Total SUMINISTRO E INSTALACIONES</t>
  </si>
  <si>
    <t>SUBTOTAL</t>
  </si>
  <si>
    <t xml:space="preserve">Vr. AIU </t>
  </si>
  <si>
    <t>ADMINISTRACIÓN</t>
  </si>
  <si>
    <t>IMPREVISTOS</t>
  </si>
  <si>
    <t>UTILIDAD</t>
  </si>
  <si>
    <t>Costo Directo mas Indirecto Incluido A.I.U.</t>
  </si>
  <si>
    <t>I.V.A. (SOBRE LA UTILIDAD 19%)</t>
  </si>
  <si>
    <t>Valor Total del Presupuesto (Incluido A.I.U. e I.V.A. sobre la utilidad)</t>
  </si>
  <si>
    <t xml:space="preserve">INSPECCIÓN, REVISIÓN,DESTAPE Y LIMPIEZA DE RED HIDROSANITARIA Y SIFONES EXISTENTES. </t>
  </si>
  <si>
    <t>ML</t>
  </si>
  <si>
    <t>RED ELECTRICA</t>
  </si>
  <si>
    <t>Total RED ELECTRICA</t>
  </si>
  <si>
    <t>VALOR UNITARIO PROPUESTO</t>
  </si>
  <si>
    <t xml:space="preserve">FORMATO 2- PROPUESTA ECONÓMICA	</t>
  </si>
  <si>
    <t>% Total Oficial del A.I.U. (24%)</t>
  </si>
  <si>
    <t>MANTENIMIENTO DE LA SEDE DE LA REGISTRADURÍA MUNICIPAL DE SANTANDER DE QUILICHAO</t>
  </si>
  <si>
    <t xml:space="preserve">LIMPIEZA DE CANALES,BAJANTES DE AGUAS LLUVIAS  INCLUYE CARGUE Y RETIRO DE SOBRANTES  </t>
  </si>
  <si>
    <t>M</t>
  </si>
  <si>
    <t>1.3</t>
  </si>
  <si>
    <t xml:space="preserve">DESMONTE DE INTERRUPTORES (DOBLE O SENCILLOS), TOMACORRIENTES (DOBLE O SENCILLOS), PUNTOS TELEFÓNICOS, DE DATOS O SIMILARES </t>
  </si>
  <si>
    <t>SUMINISTRO, TRANSPORTE E INSTALACIÓN DE INTERRUPTOR DOBLE O SENCILLO HASTA 250V</t>
  </si>
  <si>
    <t>SUMINISTRO, TRANSPORTE E INSTALACIÓN DE TOMA E INTERRUPTOR CORRIENTE  HASTA 250V</t>
  </si>
  <si>
    <t>2.2</t>
  </si>
  <si>
    <t>MANTENIMIENTO AIRE ACONDICIONADO EXISTENTE (incluye desmonte, montaje y reposicion de elementos para su correcto funcionamiento).</t>
  </si>
  <si>
    <t>Total COSTOS DIRECTOS REGISTRADURÍA MUNICIPAL DE SANTANDER DE QUILICHAO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</si>
</sst>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$&quot;\ * #,##0.00_-;\-&quot;$&quot;\ * #,##0.00_-;_-&quot;$&quot;\ * &quot;-&quot;??_-;_-@_-"/>
    <numFmt numFmtId="164" formatCode="#,##0.00000000"/>
    <numFmt numFmtId="165" formatCode="0.000"/>
    <numFmt numFmtId="166" formatCode="0.00000"/>
    <numFmt numFmtId="167" formatCode="0.000000"/>
    <numFmt numFmtId="168" formatCode="0.0000000000"/>
  </numFmts>
  <fonts count="12">
    <font>
      <sz val="10"/>
      <name val="Arial"/>
    </font>
    <font>
      <sz val="10"/>
      <name val="Arial"/>
      <family val="2"/>
    </font>
    <font>
      <b/>
      <sz val="9"/>
      <name val="Tahoma"/>
      <family val="2"/>
    </font>
    <font>
      <b/>
      <sz val="9"/>
      <name val="Arial"/>
      <family val="2"/>
    </font>
    <font>
      <sz val="8"/>
      <name val="Arial"/>
      <family val="2"/>
    </font>
    <font>
      <sz val="9"/>
      <name val="Arial"/>
      <family val="2"/>
    </font>
    <font>
      <sz val="9"/>
      <name val="Tahoma"/>
      <family val="2"/>
    </font>
    <font>
      <b/>
      <sz val="9"/>
      <color indexed="8"/>
      <name val="Arial"/>
      <family val="2"/>
    </font>
    <font>
      <sz val="9"/>
      <color indexed="8"/>
      <name val="Arial"/>
      <family val="2"/>
    </font>
    <font>
      <b/>
      <sz val="11"/>
      <color theme="1"/>
      <name val="Aptos Narrow"/>
      <family val="2"/>
      <scheme val="minor"/>
    </font>
    <font>
      <b/>
      <sz val="9"/>
      <color theme="1"/>
      <name val="Tahoma"/>
      <family val="2"/>
    </font>
    <font>
      <sz val="9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89999084444715716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44" fontId="1" fillId="0" borderId="0" quotePrefix="1" applyFont="0" applyFill="0" applyBorder="0" applyAlignment="0">
      <protection locked="0"/>
    </xf>
    <xf numFmtId="9" fontId="1" fillId="0" borderId="0" quotePrefix="1" applyFont="0" applyFill="0" applyBorder="0" applyAlignment="0">
      <protection locked="0"/>
    </xf>
  </cellStyleXfs>
  <cellXfs count="99">
    <xf numFmtId="0" fontId="0" fillId="0" borderId="0" xfId="0"/>
    <xf numFmtId="0" fontId="0" fillId="0" borderId="0" xfId="0" applyAlignment="1">
      <alignment horizontal="center" vertical="center"/>
    </xf>
    <xf numFmtId="0" fontId="2" fillId="3" borderId="3" xfId="0" applyFont="1" applyFill="1" applyBorder="1" applyAlignment="1">
      <alignment horizontal="center" vertical="center" wrapText="1"/>
    </xf>
    <xf numFmtId="0" fontId="5" fillId="0" borderId="0" xfId="0" applyFont="1"/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3" fontId="6" fillId="4" borderId="3" xfId="0" applyNumberFormat="1" applyFont="1" applyFill="1" applyBorder="1" applyAlignment="1">
      <alignment horizontal="right" vertical="center" wrapText="1"/>
    </xf>
    <xf numFmtId="3" fontId="6" fillId="0" borderId="3" xfId="0" applyNumberFormat="1" applyFont="1" applyBorder="1" applyAlignment="1">
      <alignment horizontal="right" vertical="center" wrapText="1"/>
    </xf>
    <xf numFmtId="0" fontId="2" fillId="0" borderId="3" xfId="0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3" fontId="2" fillId="3" borderId="17" xfId="0" applyNumberFormat="1" applyFont="1" applyFill="1" applyBorder="1" applyAlignment="1">
      <alignment horizontal="right" vertical="center" wrapText="1"/>
    </xf>
    <xf numFmtId="3" fontId="5" fillId="2" borderId="18" xfId="1" applyNumberFormat="1" applyFont="1" applyFill="1" applyBorder="1" applyAlignment="1" applyProtection="1">
      <alignment horizontal="right" vertical="center" wrapText="1"/>
    </xf>
    <xf numFmtId="3" fontId="5" fillId="2" borderId="19" xfId="1" applyNumberFormat="1" applyFont="1" applyFill="1" applyBorder="1" applyAlignment="1" applyProtection="1">
      <alignment horizontal="right" vertical="center" wrapText="1"/>
    </xf>
    <xf numFmtId="3" fontId="5" fillId="2" borderId="20" xfId="1" applyNumberFormat="1" applyFont="1" applyFill="1" applyBorder="1" applyAlignment="1" applyProtection="1">
      <alignment horizontal="right" vertical="center" wrapText="1"/>
    </xf>
    <xf numFmtId="3" fontId="3" fillId="2" borderId="19" xfId="1" applyNumberFormat="1" applyFont="1" applyFill="1" applyBorder="1" applyAlignment="1" applyProtection="1">
      <alignment horizontal="right" vertical="center" wrapText="1"/>
    </xf>
    <xf numFmtId="9" fontId="5" fillId="4" borderId="14" xfId="2" applyFont="1" applyFill="1" applyBorder="1" applyAlignment="1">
      <alignment horizontal="center" vertical="center"/>
      <protection locked="0"/>
    </xf>
    <xf numFmtId="9" fontId="5" fillId="4" borderId="6" xfId="2" applyFont="1" applyFill="1" applyBorder="1" applyAlignment="1">
      <alignment horizontal="center" vertical="center"/>
      <protection locked="0"/>
    </xf>
    <xf numFmtId="9" fontId="5" fillId="4" borderId="8" xfId="2" applyFont="1" applyFill="1" applyBorder="1" applyAlignment="1">
      <alignment horizontal="center" vertical="center"/>
      <protection locked="0"/>
    </xf>
    <xf numFmtId="9" fontId="7" fillId="0" borderId="6" xfId="2" applyFont="1" applyFill="1" applyBorder="1" applyAlignment="1">
      <alignment horizontal="center" vertical="top"/>
      <protection locked="0"/>
    </xf>
    <xf numFmtId="9" fontId="5" fillId="4" borderId="21" xfId="2" applyFont="1" applyFill="1" applyBorder="1" applyAlignment="1">
      <alignment horizontal="center" vertical="center"/>
      <protection locked="0"/>
    </xf>
    <xf numFmtId="165" fontId="0" fillId="0" borderId="0" xfId="0" applyNumberFormat="1"/>
    <xf numFmtId="165" fontId="0" fillId="0" borderId="0" xfId="0" applyNumberFormat="1" applyAlignment="1">
      <alignment horizontal="center" vertical="center"/>
    </xf>
    <xf numFmtId="164" fontId="6" fillId="0" borderId="0" xfId="0" applyNumberFormat="1" applyFont="1" applyAlignment="1">
      <alignment vertical="center" wrapText="1"/>
    </xf>
    <xf numFmtId="164" fontId="6" fillId="0" borderId="2" xfId="0" applyNumberFormat="1" applyFont="1" applyBorder="1" applyAlignment="1">
      <alignment vertical="center" wrapText="1"/>
    </xf>
    <xf numFmtId="164" fontId="6" fillId="0" borderId="0" xfId="0" applyNumberFormat="1" applyFont="1" applyAlignment="1">
      <alignment horizontal="center" vertical="center" wrapText="1"/>
    </xf>
    <xf numFmtId="164" fontId="2" fillId="3" borderId="3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Alignment="1">
      <alignment horizontal="right" vertical="center" wrapText="1"/>
    </xf>
    <xf numFmtId="164" fontId="5" fillId="0" borderId="0" xfId="0" applyNumberFormat="1" applyFon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2" fontId="6" fillId="0" borderId="0" xfId="0" applyNumberFormat="1" applyFont="1" applyAlignment="1">
      <alignment horizontal="left" vertical="center" wrapText="1"/>
    </xf>
    <xf numFmtId="2" fontId="6" fillId="0" borderId="5" xfId="0" applyNumberFormat="1" applyFont="1" applyBorder="1" applyAlignment="1">
      <alignment horizontal="left" vertical="center" wrapText="1"/>
    </xf>
    <xf numFmtId="2" fontId="2" fillId="4" borderId="3" xfId="0" applyNumberFormat="1" applyFont="1" applyFill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right" vertical="center" wrapText="1"/>
    </xf>
    <xf numFmtId="2" fontId="2" fillId="0" borderId="0" xfId="0" applyNumberFormat="1" applyFont="1" applyAlignment="1">
      <alignment horizontal="right" vertical="center" wrapText="1"/>
    </xf>
    <xf numFmtId="2" fontId="6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vertical="center" wrapText="1"/>
    </xf>
    <xf numFmtId="2" fontId="2" fillId="3" borderId="13" xfId="0" applyNumberFormat="1" applyFont="1" applyFill="1" applyBorder="1" applyAlignment="1">
      <alignment vertical="center" wrapText="1"/>
    </xf>
    <xf numFmtId="2" fontId="2" fillId="4" borderId="26" xfId="0" applyNumberFormat="1" applyFont="1" applyFill="1" applyBorder="1" applyAlignment="1">
      <alignment horizontal="center" vertical="center" wrapText="1"/>
    </xf>
    <xf numFmtId="2" fontId="5" fillId="0" borderId="0" xfId="0" applyNumberFormat="1" applyFont="1"/>
    <xf numFmtId="3" fontId="6" fillId="4" borderId="0" xfId="0" applyNumberFormat="1" applyFont="1" applyFill="1" applyAlignment="1">
      <alignment horizontal="right" vertical="center" wrapText="1"/>
    </xf>
    <xf numFmtId="3" fontId="2" fillId="0" borderId="0" xfId="0" applyNumberFormat="1" applyFont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top"/>
    </xf>
    <xf numFmtId="0" fontId="8" fillId="2" borderId="24" xfId="0" applyFont="1" applyFill="1" applyBorder="1" applyAlignment="1">
      <alignment horizontal="center" vertical="top"/>
    </xf>
    <xf numFmtId="0" fontId="2" fillId="0" borderId="1" xfId="0" applyFont="1" applyBorder="1" applyAlignment="1">
      <alignment horizontal="left" vertical="center" wrapText="1"/>
    </xf>
    <xf numFmtId="0" fontId="2" fillId="3" borderId="13" xfId="0" applyFont="1" applyFill="1" applyBorder="1" applyAlignment="1">
      <alignment horizontal="left" vertical="center" wrapText="1"/>
    </xf>
    <xf numFmtId="0" fontId="2" fillId="3" borderId="13" xfId="0" applyFont="1" applyFill="1" applyBorder="1" applyAlignment="1">
      <alignment horizontal="center" vertical="center" wrapText="1"/>
    </xf>
    <xf numFmtId="4" fontId="5" fillId="2" borderId="27" xfId="0" applyNumberFormat="1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 vertical="center" wrapText="1"/>
    </xf>
    <xf numFmtId="4" fontId="5" fillId="2" borderId="28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center" vertical="center" wrapText="1"/>
    </xf>
    <xf numFmtId="4" fontId="6" fillId="0" borderId="3" xfId="0" applyNumberFormat="1" applyFont="1" applyFill="1" applyBorder="1" applyAlignment="1">
      <alignment horizontal="right" vertical="center" wrapText="1"/>
    </xf>
    <xf numFmtId="0" fontId="6" fillId="0" borderId="0" xfId="0" applyFont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2" fontId="11" fillId="0" borderId="29" xfId="0" applyNumberFormat="1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7" fillId="2" borderId="22" xfId="0" applyFont="1" applyFill="1" applyBorder="1" applyAlignment="1">
      <alignment horizontal="center" vertical="top"/>
    </xf>
    <xf numFmtId="0" fontId="7" fillId="2" borderId="1" xfId="0" applyFont="1" applyFill="1" applyBorder="1" applyAlignment="1">
      <alignment horizontal="center" vertical="top"/>
    </xf>
    <xf numFmtId="0" fontId="7" fillId="2" borderId="19" xfId="0" applyFont="1" applyFill="1" applyBorder="1" applyAlignment="1">
      <alignment horizontal="center" vertical="top"/>
    </xf>
    <xf numFmtId="0" fontId="8" fillId="2" borderId="23" xfId="0" applyFont="1" applyFill="1" applyBorder="1" applyAlignment="1">
      <alignment horizontal="center" vertical="top"/>
    </xf>
    <xf numFmtId="0" fontId="8" fillId="2" borderId="24" xfId="0" applyFont="1" applyFill="1" applyBorder="1" applyAlignment="1">
      <alignment horizontal="center" vertical="top"/>
    </xf>
    <xf numFmtId="0" fontId="8" fillId="2" borderId="25" xfId="0" applyFont="1" applyFill="1" applyBorder="1" applyAlignment="1">
      <alignment horizontal="center" vertical="top"/>
    </xf>
    <xf numFmtId="4" fontId="3" fillId="3" borderId="16" xfId="0" applyNumberFormat="1" applyFont="1" applyFill="1" applyBorder="1" applyAlignment="1">
      <alignment horizontal="center" vertical="center"/>
    </xf>
    <xf numFmtId="4" fontId="3" fillId="3" borderId="13" xfId="0" applyNumberFormat="1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2" fillId="3" borderId="5" xfId="0" applyFont="1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4" fontId="5" fillId="2" borderId="14" xfId="0" applyNumberFormat="1" applyFont="1" applyFill="1" applyBorder="1" applyAlignment="1">
      <alignment horizontal="center" vertical="center" wrapText="1"/>
    </xf>
    <xf numFmtId="4" fontId="5" fillId="2" borderId="7" xfId="0" applyNumberFormat="1" applyFont="1" applyFill="1" applyBorder="1" applyAlignment="1">
      <alignment horizontal="center" vertical="center" wrapText="1"/>
    </xf>
    <xf numFmtId="4" fontId="5" fillId="2" borderId="6" xfId="0" applyNumberFormat="1" applyFont="1" applyFill="1" applyBorder="1" applyAlignment="1">
      <alignment horizontal="center" vertical="center" wrapText="1"/>
    </xf>
    <xf numFmtId="4" fontId="5" fillId="2" borderId="3" xfId="0" applyNumberFormat="1" applyFont="1" applyFill="1" applyBorder="1" applyAlignment="1">
      <alignment horizontal="center" vertical="center" wrapText="1"/>
    </xf>
    <xf numFmtId="4" fontId="5" fillId="2" borderId="8" xfId="0" applyNumberFormat="1" applyFont="1" applyFill="1" applyBorder="1" applyAlignment="1">
      <alignment horizontal="center" vertical="center" wrapText="1"/>
    </xf>
    <xf numFmtId="4" fontId="5" fillId="2" borderId="4" xfId="0" applyNumberFormat="1" applyFont="1" applyFill="1" applyBorder="1" applyAlignment="1">
      <alignment horizontal="center" vertical="center" wrapText="1"/>
    </xf>
    <xf numFmtId="4" fontId="5" fillId="2" borderId="15" xfId="0" applyNumberFormat="1" applyFont="1" applyFill="1" applyBorder="1" applyAlignment="1">
      <alignment horizontal="center" vertical="center" wrapText="1"/>
    </xf>
    <xf numFmtId="4" fontId="5" fillId="2" borderId="5" xfId="0" applyNumberFormat="1" applyFont="1" applyFill="1" applyBorder="1" applyAlignment="1">
      <alignment horizontal="center" vertical="center" wrapText="1"/>
    </xf>
    <xf numFmtId="4" fontId="5" fillId="2" borderId="12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ABC100"/>
      <rgbColor rgb="0000617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38"/>
  <sheetViews>
    <sheetView showGridLines="0" tabSelected="1" view="pageBreakPreview" topLeftCell="A16" zoomScale="87" zoomScaleNormal="115" zoomScaleSheetLayoutView="87" workbookViewId="0">
      <selection activeCell="J13" sqref="J13"/>
    </sheetView>
  </sheetViews>
  <sheetFormatPr baseColWidth="10" defaultColWidth="11.42578125" defaultRowHeight="12.75"/>
  <cols>
    <col min="1" max="1" width="6.28515625" style="17" customWidth="1"/>
    <col min="2" max="2" width="7" style="16" customWidth="1"/>
    <col min="3" max="3" width="49.28515625" style="3" customWidth="1"/>
    <col min="4" max="4" width="7.28515625" style="3" customWidth="1"/>
    <col min="5" max="5" width="10.28515625" style="3" customWidth="1"/>
    <col min="6" max="6" width="12.85546875" style="3" customWidth="1"/>
    <col min="7" max="7" width="17.140625" style="49" customWidth="1"/>
    <col min="8" max="8" width="24.7109375" style="36" customWidth="1"/>
    <col min="9" max="9" width="18.28515625" style="29" customWidth="1"/>
    <col min="10" max="10" width="13.5703125" bestFit="1" customWidth="1"/>
    <col min="11" max="11" width="19.85546875" bestFit="1" customWidth="1"/>
  </cols>
  <sheetData>
    <row r="1" spans="1:11" ht="6.75" customHeight="1">
      <c r="B1" s="4"/>
      <c r="C1" s="5"/>
      <c r="D1" s="5"/>
      <c r="E1" s="5"/>
      <c r="F1" s="5"/>
      <c r="G1" s="40"/>
      <c r="H1" s="31"/>
    </row>
    <row r="2" spans="1:11" ht="6.75" customHeight="1">
      <c r="B2" s="4"/>
      <c r="C2" s="5"/>
      <c r="D2" s="5"/>
      <c r="E2" s="5"/>
      <c r="F2" s="5"/>
      <c r="G2" s="40"/>
      <c r="H2" s="31"/>
    </row>
    <row r="3" spans="1:11" ht="17.25" customHeight="1">
      <c r="B3" s="77" t="s">
        <v>27</v>
      </c>
      <c r="C3" s="77"/>
      <c r="D3" s="77"/>
      <c r="E3" s="77"/>
      <c r="F3" s="77"/>
      <c r="G3" s="77"/>
      <c r="H3" s="77"/>
    </row>
    <row r="4" spans="1:11" ht="65.25" customHeight="1">
      <c r="B4" s="83" t="s">
        <v>29</v>
      </c>
      <c r="C4" s="84"/>
      <c r="D4" s="84"/>
      <c r="E4" s="84"/>
      <c r="F4" s="85"/>
      <c r="G4" s="41"/>
      <c r="H4" s="32"/>
    </row>
    <row r="5" spans="1:11" ht="11.25" customHeight="1">
      <c r="B5" s="4"/>
      <c r="C5" s="5"/>
      <c r="D5" s="5"/>
      <c r="E5" s="5"/>
      <c r="F5" s="5"/>
      <c r="G5" s="40"/>
      <c r="H5" s="33"/>
    </row>
    <row r="6" spans="1:11" s="1" customFormat="1" ht="61.5" customHeight="1">
      <c r="A6" s="18"/>
      <c r="B6" s="2" t="s">
        <v>0</v>
      </c>
      <c r="C6" s="2" t="s">
        <v>1</v>
      </c>
      <c r="D6" s="2" t="s">
        <v>2</v>
      </c>
      <c r="E6" s="2" t="s">
        <v>3</v>
      </c>
      <c r="F6" s="61" t="s">
        <v>4</v>
      </c>
      <c r="G6" s="42" t="s">
        <v>26</v>
      </c>
      <c r="H6" s="34" t="s">
        <v>5</v>
      </c>
      <c r="I6" s="30"/>
    </row>
    <row r="7" spans="1:11" ht="16.899999999999999" customHeight="1">
      <c r="B7" s="2">
        <v>1</v>
      </c>
      <c r="C7" s="81" t="s">
        <v>6</v>
      </c>
      <c r="D7" s="81"/>
      <c r="E7" s="81"/>
      <c r="F7" s="81"/>
      <c r="G7" s="81"/>
      <c r="H7" s="81"/>
    </row>
    <row r="8" spans="1:11" ht="36.75" customHeight="1">
      <c r="B8" s="6" t="s">
        <v>7</v>
      </c>
      <c r="C8" s="60" t="s">
        <v>30</v>
      </c>
      <c r="D8" s="64" t="s">
        <v>31</v>
      </c>
      <c r="E8" s="65">
        <v>41.925434531344607</v>
      </c>
      <c r="F8" s="62">
        <v>36338</v>
      </c>
      <c r="G8" s="7"/>
      <c r="H8" s="8">
        <f>ROUND(E8*G8,0)</f>
        <v>0</v>
      </c>
      <c r="K8" s="39"/>
    </row>
    <row r="9" spans="1:11" ht="46.5" customHeight="1">
      <c r="B9" s="6" t="s">
        <v>8</v>
      </c>
      <c r="C9" s="60" t="s">
        <v>22</v>
      </c>
      <c r="D9" s="66" t="s">
        <v>23</v>
      </c>
      <c r="E9" s="66">
        <v>25</v>
      </c>
      <c r="F9" s="62">
        <v>146503</v>
      </c>
      <c r="G9" s="7"/>
      <c r="H9" s="8">
        <f>ROUND(E9*G9,0)</f>
        <v>0</v>
      </c>
      <c r="J9" s="50"/>
      <c r="K9" s="37"/>
    </row>
    <row r="10" spans="1:11" ht="46.5" customHeight="1">
      <c r="B10" s="6" t="s">
        <v>32</v>
      </c>
      <c r="C10" s="60" t="s">
        <v>33</v>
      </c>
      <c r="D10" s="66" t="s">
        <v>2</v>
      </c>
      <c r="E10" s="66">
        <v>4</v>
      </c>
      <c r="F10" s="62">
        <v>15553</v>
      </c>
      <c r="G10" s="7"/>
      <c r="H10" s="8">
        <f>ROUND(E10*G10,0)</f>
        <v>0</v>
      </c>
      <c r="J10" s="50"/>
      <c r="K10" s="37"/>
    </row>
    <row r="11" spans="1:11" ht="25.5" customHeight="1">
      <c r="B11" s="9"/>
      <c r="C11" s="97" t="s">
        <v>9</v>
      </c>
      <c r="D11" s="98"/>
      <c r="E11" s="98"/>
      <c r="F11" s="54"/>
      <c r="G11" s="43"/>
      <c r="H11" s="10">
        <f>SUM(H8:H9)</f>
        <v>0</v>
      </c>
      <c r="K11" s="37"/>
    </row>
    <row r="12" spans="1:11" ht="12.75" customHeight="1">
      <c r="B12" s="11"/>
      <c r="C12" s="12"/>
      <c r="D12" s="12"/>
      <c r="E12" s="12"/>
      <c r="F12" s="12"/>
      <c r="G12" s="44"/>
      <c r="H12" s="35"/>
      <c r="K12" s="37"/>
    </row>
    <row r="13" spans="1:11" ht="29.25" customHeight="1">
      <c r="B13" s="2">
        <v>2</v>
      </c>
      <c r="C13" s="78" t="s">
        <v>24</v>
      </c>
      <c r="D13" s="79"/>
      <c r="E13" s="79"/>
      <c r="F13" s="79"/>
      <c r="G13" s="79"/>
      <c r="H13" s="80"/>
      <c r="K13" s="37"/>
    </row>
    <row r="14" spans="1:11" ht="34.5" customHeight="1">
      <c r="B14" s="6" t="s">
        <v>10</v>
      </c>
      <c r="C14" s="60" t="s">
        <v>34</v>
      </c>
      <c r="D14" s="64" t="s">
        <v>2</v>
      </c>
      <c r="E14" s="64">
        <v>2</v>
      </c>
      <c r="F14" s="62">
        <v>21450</v>
      </c>
      <c r="G14" s="7"/>
      <c r="H14" s="8">
        <f>ROUND(E14*G14,0)</f>
        <v>0</v>
      </c>
      <c r="K14" s="37"/>
    </row>
    <row r="15" spans="1:11" ht="34.5" customHeight="1">
      <c r="B15" s="6" t="s">
        <v>36</v>
      </c>
      <c r="C15" s="60" t="s">
        <v>35</v>
      </c>
      <c r="D15" s="64" t="s">
        <v>2</v>
      </c>
      <c r="E15" s="64">
        <v>2</v>
      </c>
      <c r="F15" s="62">
        <v>27831</v>
      </c>
      <c r="G15" s="7"/>
      <c r="H15" s="8">
        <f>ROUND(E15*G15,0)</f>
        <v>0</v>
      </c>
      <c r="K15" s="37"/>
    </row>
    <row r="16" spans="1:11" ht="18.399999999999999" customHeight="1">
      <c r="B16" s="9"/>
      <c r="C16" s="97" t="s">
        <v>25</v>
      </c>
      <c r="D16" s="98"/>
      <c r="E16" s="98"/>
      <c r="F16" s="54"/>
      <c r="G16" s="43"/>
      <c r="H16" s="10">
        <f>ROUND(SUM(H14:H14),0)</f>
        <v>0</v>
      </c>
      <c r="K16" s="51"/>
    </row>
    <row r="17" spans="2:11">
      <c r="B17" s="11"/>
      <c r="C17" s="12"/>
      <c r="D17" s="12"/>
      <c r="E17" s="12"/>
      <c r="F17" s="12"/>
      <c r="G17" s="44"/>
      <c r="H17" s="35"/>
      <c r="K17" s="37"/>
    </row>
    <row r="18" spans="2:11" ht="18" customHeight="1">
      <c r="B18" s="2">
        <v>3</v>
      </c>
      <c r="C18" s="78" t="s">
        <v>12</v>
      </c>
      <c r="D18" s="79"/>
      <c r="E18" s="79"/>
      <c r="F18" s="79"/>
      <c r="G18" s="79"/>
      <c r="H18" s="80"/>
      <c r="K18" s="37"/>
    </row>
    <row r="19" spans="2:11" ht="39.75" customHeight="1">
      <c r="B19" s="6" t="s">
        <v>11</v>
      </c>
      <c r="C19" s="60" t="s">
        <v>37</v>
      </c>
      <c r="D19" s="64" t="s">
        <v>2</v>
      </c>
      <c r="E19" s="67">
        <v>2</v>
      </c>
      <c r="F19" s="62">
        <v>403813</v>
      </c>
      <c r="G19" s="7"/>
      <c r="H19" s="8">
        <f>ROUND(E19*G19,0)</f>
        <v>0</v>
      </c>
      <c r="I19" s="38"/>
      <c r="K19" s="37"/>
    </row>
    <row r="20" spans="2:11">
      <c r="B20" s="9"/>
      <c r="C20" s="97" t="s">
        <v>13</v>
      </c>
      <c r="D20" s="98"/>
      <c r="E20" s="98"/>
      <c r="F20" s="54"/>
      <c r="G20" s="43"/>
      <c r="H20" s="10">
        <f>SUM(H19:H19)</f>
        <v>0</v>
      </c>
      <c r="K20" s="37"/>
    </row>
    <row r="21" spans="2:11" ht="18" customHeight="1">
      <c r="B21" s="82"/>
      <c r="C21" s="82"/>
      <c r="D21" s="82"/>
      <c r="E21" s="82"/>
      <c r="F21" s="82"/>
      <c r="G21" s="82"/>
      <c r="H21" s="82"/>
      <c r="K21" s="37"/>
    </row>
    <row r="22" spans="2:11" ht="25.5" customHeight="1" thickBot="1">
      <c r="B22" s="63"/>
      <c r="C22" s="63"/>
      <c r="D22" s="63"/>
      <c r="E22" s="63"/>
      <c r="F22" s="63"/>
      <c r="G22" s="45"/>
      <c r="H22" s="33"/>
      <c r="K22" s="37"/>
    </row>
    <row r="23" spans="2:11" ht="45.75" customHeight="1" thickBot="1">
      <c r="B23" s="13"/>
      <c r="C23" s="76" t="s">
        <v>38</v>
      </c>
      <c r="D23" s="76"/>
      <c r="E23" s="76"/>
      <c r="F23" s="55"/>
      <c r="G23" s="47"/>
      <c r="H23" s="19">
        <f>ROUND(H11+H16+H20,0)</f>
        <v>0</v>
      </c>
      <c r="K23" s="37"/>
    </row>
    <row r="24" spans="2:11" ht="18.75" customHeight="1" thickBot="1">
      <c r="B24" s="14"/>
      <c r="C24" s="15"/>
      <c r="D24" s="86" t="s">
        <v>14</v>
      </c>
      <c r="E24" s="87"/>
      <c r="F24" s="56"/>
      <c r="G24" s="48" t="s">
        <v>15</v>
      </c>
      <c r="H24" s="19">
        <f>H23</f>
        <v>0</v>
      </c>
      <c r="K24" s="37"/>
    </row>
    <row r="25" spans="2:11">
      <c r="B25" s="88" t="s">
        <v>28</v>
      </c>
      <c r="C25" s="89"/>
      <c r="D25" s="89" t="s">
        <v>16</v>
      </c>
      <c r="E25" s="94"/>
      <c r="F25" s="57"/>
      <c r="G25" s="24">
        <v>0.17</v>
      </c>
      <c r="H25" s="20">
        <f>ROUND((H24*G25),0)</f>
        <v>0</v>
      </c>
      <c r="K25" s="37"/>
    </row>
    <row r="26" spans="2:11" ht="24.75" customHeight="1">
      <c r="B26" s="90"/>
      <c r="C26" s="91"/>
      <c r="D26" s="91" t="s">
        <v>17</v>
      </c>
      <c r="E26" s="95"/>
      <c r="F26" s="58"/>
      <c r="G26" s="25">
        <v>0.02</v>
      </c>
      <c r="H26" s="21">
        <f>ROUND((H24*G26),0)</f>
        <v>0</v>
      </c>
      <c r="K26" s="37"/>
    </row>
    <row r="27" spans="2:11">
      <c r="B27" s="92"/>
      <c r="C27" s="93"/>
      <c r="D27" s="93" t="s">
        <v>18</v>
      </c>
      <c r="E27" s="96"/>
      <c r="F27" s="59"/>
      <c r="G27" s="26">
        <v>0.05</v>
      </c>
      <c r="H27" s="22">
        <f>ROUND((H24*G27),0)</f>
        <v>0</v>
      </c>
      <c r="K27" s="37"/>
    </row>
    <row r="28" spans="2:11" ht="24" customHeight="1">
      <c r="B28" s="68" t="s">
        <v>19</v>
      </c>
      <c r="C28" s="69"/>
      <c r="D28" s="69"/>
      <c r="E28" s="70"/>
      <c r="F28" s="52"/>
      <c r="G28" s="27"/>
      <c r="H28" s="23">
        <f>+H24+H25+H26+H27</f>
        <v>0</v>
      </c>
      <c r="K28" s="37"/>
    </row>
    <row r="29" spans="2:11" ht="19.5" customHeight="1" thickBot="1">
      <c r="B29" s="71" t="s">
        <v>20</v>
      </c>
      <c r="C29" s="72"/>
      <c r="D29" s="72"/>
      <c r="E29" s="73"/>
      <c r="F29" s="53"/>
      <c r="G29" s="28">
        <v>0.19</v>
      </c>
      <c r="H29" s="21">
        <f>ROUND(H27*G29,0)</f>
        <v>0</v>
      </c>
      <c r="K29" s="37"/>
    </row>
    <row r="30" spans="2:11" ht="13.5" thickBot="1">
      <c r="B30" s="74" t="s">
        <v>21</v>
      </c>
      <c r="C30" s="75"/>
      <c r="D30" s="75"/>
      <c r="E30" s="75"/>
      <c r="F30" s="75"/>
      <c r="G30" s="75"/>
      <c r="H30" s="19">
        <f>ROUND(H28+H29,0)</f>
        <v>0</v>
      </c>
      <c r="K30" s="37"/>
    </row>
    <row r="31" spans="2:11" ht="17.25" customHeight="1">
      <c r="B31" s="29"/>
      <c r="C31"/>
      <c r="D31"/>
      <c r="E31"/>
      <c r="F31"/>
      <c r="G31"/>
      <c r="H31"/>
      <c r="K31" s="37"/>
    </row>
    <row r="32" spans="2:11" ht="51.6" customHeight="1">
      <c r="B32" s="29"/>
      <c r="C32"/>
      <c r="D32"/>
      <c r="E32"/>
      <c r="F32"/>
      <c r="G32"/>
      <c r="H32"/>
      <c r="K32" s="37"/>
    </row>
    <row r="33" spans="2:11">
      <c r="B33" s="30"/>
      <c r="C33"/>
      <c r="D33" s="1"/>
      <c r="E33" s="1"/>
      <c r="F33" s="1"/>
      <c r="G33" s="1"/>
      <c r="H33" s="1"/>
      <c r="K33" s="37"/>
    </row>
    <row r="34" spans="2:11">
      <c r="B34" s="29"/>
      <c r="C34"/>
      <c r="D34"/>
      <c r="E34"/>
      <c r="F34"/>
      <c r="G34"/>
      <c r="H34"/>
      <c r="K34" s="37"/>
    </row>
    <row r="35" spans="2:11" ht="24.75" customHeight="1">
      <c r="B35" s="29"/>
      <c r="C35"/>
      <c r="D35" s="37"/>
      <c r="E35"/>
      <c r="F35"/>
      <c r="G35"/>
      <c r="H35"/>
      <c r="K35" s="37"/>
    </row>
    <row r="36" spans="2:11">
      <c r="B36" s="29"/>
      <c r="C36"/>
      <c r="D36" s="37"/>
      <c r="E36"/>
      <c r="F36"/>
      <c r="G36"/>
      <c r="H36"/>
      <c r="K36" s="37"/>
    </row>
    <row r="37" spans="2:11" ht="45" customHeight="1">
      <c r="B37" s="29"/>
      <c r="C37"/>
      <c r="D37" s="37"/>
      <c r="E37"/>
      <c r="F37"/>
      <c r="G37"/>
      <c r="H37"/>
      <c r="K37" s="37"/>
    </row>
    <row r="38" spans="2:11" ht="22.5" customHeight="1">
      <c r="B38" s="29"/>
      <c r="C38"/>
      <c r="D38" s="37"/>
      <c r="E38"/>
      <c r="F38"/>
      <c r="G38"/>
      <c r="H38"/>
      <c r="K38" s="37"/>
    </row>
    <row r="39" spans="2:11" ht="18.75" customHeight="1">
      <c r="B39" s="29"/>
      <c r="C39"/>
      <c r="D39" s="37"/>
      <c r="E39"/>
      <c r="F39"/>
      <c r="G39"/>
      <c r="H39"/>
      <c r="K39" s="37"/>
    </row>
    <row r="40" spans="2:11" ht="18.75" customHeight="1">
      <c r="B40" s="29"/>
      <c r="C40"/>
      <c r="D40" s="37"/>
      <c r="E40"/>
      <c r="F40"/>
      <c r="G40"/>
      <c r="H40"/>
      <c r="K40" s="37"/>
    </row>
    <row r="41" spans="2:11">
      <c r="B41" s="29"/>
      <c r="C41"/>
      <c r="D41" s="37"/>
      <c r="E41"/>
      <c r="F41"/>
      <c r="G41"/>
      <c r="H41"/>
      <c r="K41" s="37"/>
    </row>
    <row r="42" spans="2:11">
      <c r="B42" s="29"/>
      <c r="C42"/>
      <c r="D42" s="37"/>
      <c r="E42"/>
      <c r="F42"/>
      <c r="G42"/>
      <c r="H42"/>
      <c r="K42" s="37"/>
    </row>
    <row r="43" spans="2:11" ht="24.75" customHeight="1">
      <c r="B43" s="29"/>
      <c r="C43"/>
      <c r="D43" s="37"/>
      <c r="E43"/>
      <c r="F43"/>
      <c r="G43"/>
      <c r="H43"/>
      <c r="K43" s="37"/>
    </row>
    <row r="44" spans="2:11">
      <c r="B44" s="29"/>
      <c r="C44"/>
      <c r="D44" s="37"/>
      <c r="E44"/>
      <c r="F44"/>
      <c r="G44"/>
      <c r="H44"/>
      <c r="K44" s="37"/>
    </row>
    <row r="45" spans="2:11" ht="54.75" customHeight="1">
      <c r="B45" s="29"/>
      <c r="C45"/>
      <c r="D45" s="37"/>
      <c r="E45"/>
      <c r="F45"/>
      <c r="G45"/>
      <c r="H45"/>
      <c r="K45" s="37"/>
    </row>
    <row r="46" spans="2:11" ht="54.75" customHeight="1">
      <c r="B46" s="29"/>
      <c r="C46"/>
      <c r="D46" s="37"/>
      <c r="E46"/>
      <c r="F46"/>
      <c r="G46"/>
      <c r="H46"/>
      <c r="K46" s="37"/>
    </row>
    <row r="47" spans="2:11" ht="42.75" customHeight="1">
      <c r="B47" s="29"/>
      <c r="C47"/>
      <c r="D47" s="37"/>
      <c r="E47"/>
      <c r="F47"/>
      <c r="G47"/>
      <c r="H47"/>
      <c r="K47" s="37"/>
    </row>
    <row r="48" spans="2:11" ht="29.25" customHeight="1">
      <c r="B48" s="29"/>
      <c r="C48"/>
      <c r="D48" s="37"/>
      <c r="E48"/>
      <c r="F48"/>
      <c r="G48"/>
      <c r="H48"/>
      <c r="K48" s="37"/>
    </row>
    <row r="49" spans="2:11">
      <c r="B49" s="29"/>
      <c r="C49"/>
      <c r="D49" s="37"/>
      <c r="E49"/>
      <c r="F49"/>
      <c r="G49"/>
      <c r="H49"/>
      <c r="K49" s="37"/>
    </row>
    <row r="50" spans="2:11">
      <c r="B50" s="29"/>
      <c r="C50"/>
      <c r="D50" s="37"/>
      <c r="E50"/>
      <c r="F50"/>
      <c r="G50"/>
      <c r="H50"/>
      <c r="K50" s="37"/>
    </row>
    <row r="51" spans="2:11">
      <c r="B51" s="29"/>
      <c r="C51"/>
      <c r="D51" s="37"/>
      <c r="E51"/>
      <c r="F51"/>
      <c r="G51"/>
      <c r="H51"/>
      <c r="K51" s="37"/>
    </row>
    <row r="52" spans="2:11" ht="25.5" customHeight="1">
      <c r="B52" s="29"/>
      <c r="C52"/>
      <c r="D52" s="37"/>
      <c r="E52"/>
      <c r="F52"/>
      <c r="G52"/>
      <c r="H52"/>
      <c r="K52" s="37"/>
    </row>
    <row r="53" spans="2:11" ht="18.75" customHeight="1">
      <c r="B53" s="29"/>
      <c r="C53"/>
      <c r="D53" s="37"/>
      <c r="E53"/>
      <c r="F53"/>
      <c r="G53"/>
      <c r="H53"/>
      <c r="K53" s="37"/>
    </row>
    <row r="54" spans="2:11">
      <c r="B54" s="29"/>
      <c r="C54"/>
      <c r="D54" s="37"/>
      <c r="E54"/>
      <c r="F54"/>
      <c r="G54"/>
      <c r="H54"/>
      <c r="K54" s="37"/>
    </row>
    <row r="55" spans="2:11">
      <c r="B55" s="29"/>
      <c r="C55"/>
      <c r="D55" s="37"/>
      <c r="E55"/>
      <c r="F55"/>
      <c r="G55"/>
      <c r="H55"/>
      <c r="K55" s="37"/>
    </row>
    <row r="56" spans="2:11">
      <c r="B56" s="29"/>
      <c r="C56"/>
      <c r="D56" s="37"/>
      <c r="E56"/>
      <c r="F56"/>
      <c r="G56"/>
      <c r="H56"/>
      <c r="K56" s="37"/>
    </row>
    <row r="57" spans="2:11">
      <c r="B57" s="29"/>
      <c r="C57"/>
      <c r="D57" s="37"/>
      <c r="E57"/>
      <c r="F57"/>
      <c r="G57"/>
      <c r="H57"/>
      <c r="K57" s="37"/>
    </row>
    <row r="58" spans="2:11">
      <c r="B58" s="29"/>
      <c r="C58"/>
      <c r="D58" s="37"/>
      <c r="E58"/>
      <c r="F58"/>
      <c r="G58"/>
      <c r="H58"/>
    </row>
    <row r="59" spans="2:11">
      <c r="B59" s="29"/>
      <c r="C59"/>
      <c r="D59" s="37"/>
      <c r="E59"/>
      <c r="F59"/>
      <c r="G59"/>
      <c r="H59"/>
    </row>
    <row r="60" spans="2:11">
      <c r="B60" s="29"/>
      <c r="C60"/>
      <c r="D60" s="37"/>
      <c r="E60"/>
      <c r="F60"/>
      <c r="G60"/>
      <c r="H60"/>
    </row>
    <row r="61" spans="2:11">
      <c r="B61" s="29"/>
      <c r="C61"/>
      <c r="D61" s="37"/>
      <c r="E61"/>
      <c r="F61"/>
      <c r="G61"/>
      <c r="H61"/>
    </row>
    <row r="62" spans="2:11" ht="12.75" customHeight="1">
      <c r="B62" s="29"/>
      <c r="C62"/>
      <c r="D62" s="37"/>
      <c r="E62"/>
      <c r="F62"/>
      <c r="G62"/>
      <c r="H62"/>
    </row>
    <row r="63" spans="2:11">
      <c r="B63" s="29"/>
      <c r="C63"/>
      <c r="D63" s="37"/>
      <c r="E63"/>
      <c r="F63"/>
      <c r="G63"/>
      <c r="H63"/>
    </row>
    <row r="64" spans="2:11">
      <c r="B64" s="29"/>
      <c r="C64"/>
      <c r="D64" s="37"/>
      <c r="E64"/>
      <c r="F64"/>
      <c r="G64"/>
      <c r="H64"/>
    </row>
    <row r="65" spans="1:9">
      <c r="B65" s="29"/>
      <c r="C65"/>
      <c r="D65" s="37"/>
      <c r="E65"/>
      <c r="F65"/>
      <c r="G65"/>
      <c r="H65"/>
    </row>
    <row r="66" spans="1:9">
      <c r="B66" s="29"/>
      <c r="C66"/>
      <c r="D66" s="37"/>
      <c r="E66"/>
      <c r="F66"/>
      <c r="G66"/>
      <c r="H66"/>
    </row>
    <row r="67" spans="1:9">
      <c r="B67" s="29"/>
      <c r="C67"/>
      <c r="D67" s="37"/>
      <c r="E67"/>
      <c r="F67"/>
      <c r="G67"/>
      <c r="H67"/>
    </row>
    <row r="68" spans="1:9" ht="69" customHeight="1">
      <c r="B68" s="29"/>
      <c r="C68"/>
      <c r="D68" s="37"/>
      <c r="E68"/>
      <c r="F68"/>
      <c r="G68"/>
      <c r="H68"/>
      <c r="I68"/>
    </row>
    <row r="69" spans="1:9">
      <c r="B69" s="29"/>
      <c r="C69"/>
      <c r="D69" s="37"/>
      <c r="E69"/>
      <c r="F69"/>
      <c r="G69"/>
      <c r="H69"/>
      <c r="I69"/>
    </row>
    <row r="70" spans="1:9" s="1" customFormat="1" ht="35.25" customHeight="1">
      <c r="A70" s="18"/>
      <c r="B70" s="29"/>
      <c r="C70"/>
      <c r="D70" s="37"/>
      <c r="E70"/>
      <c r="F70"/>
      <c r="G70"/>
      <c r="H70"/>
    </row>
    <row r="71" spans="1:9">
      <c r="B71" s="29"/>
      <c r="C71"/>
      <c r="D71" s="37"/>
      <c r="E71"/>
      <c r="F71"/>
      <c r="G71"/>
      <c r="H71"/>
      <c r="I71"/>
    </row>
    <row r="72" spans="1:9" ht="24.75" customHeight="1">
      <c r="B72" s="29"/>
      <c r="C72"/>
      <c r="D72" s="37"/>
      <c r="E72"/>
      <c r="F72"/>
      <c r="G72"/>
      <c r="H72"/>
      <c r="I72"/>
    </row>
    <row r="73" spans="1:9">
      <c r="B73" s="29"/>
      <c r="C73"/>
      <c r="D73" s="37"/>
      <c r="E73"/>
      <c r="F73"/>
      <c r="G73"/>
      <c r="H73"/>
      <c r="I73"/>
    </row>
    <row r="74" spans="1:9">
      <c r="B74" s="29"/>
      <c r="C74"/>
      <c r="D74" s="37"/>
      <c r="E74"/>
      <c r="F74"/>
      <c r="G74"/>
      <c r="H74"/>
      <c r="I74"/>
    </row>
    <row r="75" spans="1:9">
      <c r="B75" s="29"/>
      <c r="C75"/>
      <c r="D75" s="37"/>
      <c r="E75"/>
      <c r="F75"/>
      <c r="G75"/>
      <c r="H75"/>
      <c r="I75"/>
    </row>
    <row r="76" spans="1:9">
      <c r="B76" s="29"/>
      <c r="C76"/>
      <c r="D76" s="37"/>
      <c r="E76"/>
      <c r="F76"/>
      <c r="G76"/>
      <c r="H76"/>
      <c r="I76"/>
    </row>
    <row r="77" spans="1:9">
      <c r="B77" s="29"/>
      <c r="C77"/>
      <c r="D77" s="37"/>
      <c r="E77"/>
      <c r="F77"/>
      <c r="G77"/>
      <c r="H77"/>
      <c r="I77"/>
    </row>
    <row r="78" spans="1:9">
      <c r="B78" s="29"/>
      <c r="C78"/>
      <c r="D78" s="37"/>
      <c r="E78"/>
      <c r="F78"/>
      <c r="G78"/>
      <c r="H78"/>
      <c r="I78"/>
    </row>
    <row r="79" spans="1:9">
      <c r="B79" s="29"/>
      <c r="C79"/>
      <c r="D79" s="37"/>
      <c r="E79"/>
      <c r="F79"/>
      <c r="G79"/>
      <c r="H79"/>
      <c r="I79"/>
    </row>
    <row r="80" spans="1:9">
      <c r="B80" s="29"/>
      <c r="C80"/>
      <c r="D80" s="37"/>
      <c r="E80"/>
      <c r="F80"/>
      <c r="G80"/>
      <c r="H80"/>
      <c r="I80"/>
    </row>
    <row r="81" spans="2:9">
      <c r="B81" s="29"/>
      <c r="C81"/>
      <c r="D81" s="37"/>
      <c r="E81"/>
      <c r="F81"/>
      <c r="G81"/>
      <c r="H81"/>
      <c r="I81"/>
    </row>
    <row r="82" spans="2:9">
      <c r="B82" s="29"/>
      <c r="C82"/>
      <c r="D82" s="37"/>
      <c r="E82"/>
      <c r="F82"/>
      <c r="G82"/>
      <c r="H82"/>
      <c r="I82"/>
    </row>
    <row r="83" spans="2:9">
      <c r="B83" s="29"/>
      <c r="C83"/>
      <c r="D83" s="37"/>
      <c r="E83"/>
      <c r="F83"/>
      <c r="G83"/>
      <c r="H83"/>
      <c r="I83"/>
    </row>
    <row r="84" spans="2:9">
      <c r="B84" s="29"/>
      <c r="C84"/>
      <c r="D84" s="37"/>
      <c r="E84"/>
      <c r="F84"/>
      <c r="G84"/>
      <c r="H84"/>
      <c r="I84"/>
    </row>
    <row r="85" spans="2:9">
      <c r="B85" s="29"/>
      <c r="C85"/>
      <c r="D85" s="37"/>
      <c r="E85"/>
      <c r="F85"/>
      <c r="G85"/>
      <c r="H85"/>
      <c r="I85"/>
    </row>
    <row r="86" spans="2:9">
      <c r="B86" s="29"/>
      <c r="C86"/>
      <c r="D86" s="37"/>
      <c r="E86"/>
      <c r="F86"/>
      <c r="G86"/>
      <c r="H86"/>
      <c r="I86"/>
    </row>
    <row r="87" spans="2:9">
      <c r="B87" s="29"/>
      <c r="C87"/>
      <c r="D87" s="37"/>
      <c r="E87"/>
      <c r="F87"/>
      <c r="G87"/>
      <c r="H87"/>
      <c r="I87"/>
    </row>
    <row r="88" spans="2:9">
      <c r="B88" s="29"/>
      <c r="C88"/>
      <c r="D88" s="37"/>
      <c r="E88"/>
      <c r="F88"/>
      <c r="G88"/>
      <c r="H88"/>
      <c r="I88"/>
    </row>
    <row r="89" spans="2:9">
      <c r="B89" s="29"/>
      <c r="C89"/>
      <c r="D89" s="37"/>
      <c r="E89"/>
      <c r="F89"/>
      <c r="G89"/>
      <c r="H89"/>
      <c r="I89"/>
    </row>
    <row r="90" spans="2:9">
      <c r="B90" s="29"/>
      <c r="C90"/>
      <c r="D90" s="37"/>
      <c r="E90"/>
      <c r="F90"/>
      <c r="G90"/>
      <c r="H90"/>
      <c r="I90"/>
    </row>
    <row r="91" spans="2:9">
      <c r="B91" s="29"/>
      <c r="C91"/>
      <c r="D91" s="37"/>
      <c r="E91"/>
      <c r="F91"/>
      <c r="G91"/>
      <c r="H91"/>
      <c r="I91"/>
    </row>
    <row r="92" spans="2:9">
      <c r="B92" s="29"/>
      <c r="C92"/>
      <c r="D92" s="37"/>
      <c r="E92"/>
      <c r="F92"/>
      <c r="G92"/>
      <c r="H92"/>
      <c r="I92"/>
    </row>
    <row r="93" spans="2:9">
      <c r="B93" s="29"/>
      <c r="C93"/>
      <c r="D93" s="37"/>
      <c r="E93"/>
      <c r="F93"/>
      <c r="G93"/>
      <c r="H93"/>
      <c r="I93"/>
    </row>
    <row r="94" spans="2:9">
      <c r="B94" s="29"/>
      <c r="C94"/>
      <c r="D94" s="37"/>
      <c r="E94"/>
      <c r="F94"/>
      <c r="G94"/>
      <c r="H94"/>
      <c r="I94"/>
    </row>
    <row r="95" spans="2:9">
      <c r="B95" s="29"/>
      <c r="C95"/>
      <c r="D95" s="37"/>
      <c r="E95"/>
      <c r="F95"/>
      <c r="G95"/>
      <c r="H95"/>
      <c r="I95"/>
    </row>
    <row r="96" spans="2:9">
      <c r="B96" s="29"/>
      <c r="C96"/>
      <c r="D96" s="37"/>
      <c r="E96"/>
      <c r="F96"/>
      <c r="G96"/>
      <c r="H96"/>
      <c r="I96"/>
    </row>
    <row r="97" spans="2:9">
      <c r="B97" s="29"/>
      <c r="C97"/>
      <c r="D97" s="37"/>
      <c r="E97"/>
      <c r="F97"/>
      <c r="G97"/>
      <c r="H97"/>
      <c r="I97"/>
    </row>
    <row r="98" spans="2:9">
      <c r="B98" s="29"/>
      <c r="C98"/>
      <c r="D98" s="37"/>
      <c r="E98"/>
      <c r="F98"/>
      <c r="G98"/>
      <c r="H98"/>
      <c r="I98"/>
    </row>
    <row r="99" spans="2:9">
      <c r="B99" s="29"/>
      <c r="C99"/>
      <c r="D99" s="37"/>
      <c r="E99"/>
      <c r="F99"/>
      <c r="G99"/>
      <c r="H99"/>
      <c r="I99"/>
    </row>
    <row r="100" spans="2:9">
      <c r="B100" s="29"/>
      <c r="C100"/>
      <c r="D100"/>
      <c r="E100"/>
      <c r="F100"/>
      <c r="G100"/>
      <c r="H100"/>
      <c r="I100"/>
    </row>
    <row r="101" spans="2:9">
      <c r="B101" s="29"/>
      <c r="C101"/>
      <c r="D101"/>
      <c r="E101"/>
      <c r="F101"/>
      <c r="G101"/>
      <c r="H101"/>
      <c r="I101"/>
    </row>
    <row r="102" spans="2:9">
      <c r="B102" s="29"/>
      <c r="C102"/>
      <c r="D102"/>
      <c r="E102"/>
      <c r="F102"/>
      <c r="G102"/>
      <c r="H102"/>
      <c r="I102"/>
    </row>
    <row r="103" spans="2:9">
      <c r="B103" s="29"/>
      <c r="C103"/>
      <c r="D103"/>
      <c r="E103"/>
      <c r="F103"/>
      <c r="G103"/>
      <c r="H103"/>
      <c r="I103"/>
    </row>
    <row r="104" spans="2:9">
      <c r="B104" s="29"/>
      <c r="C104"/>
      <c r="D104"/>
      <c r="E104"/>
      <c r="F104"/>
      <c r="G104"/>
      <c r="H104"/>
      <c r="I104"/>
    </row>
    <row r="105" spans="2:9">
      <c r="B105" s="29"/>
      <c r="C105"/>
      <c r="D105"/>
      <c r="E105"/>
      <c r="F105"/>
      <c r="G105"/>
      <c r="H105"/>
      <c r="I105"/>
    </row>
    <row r="106" spans="2:9">
      <c r="B106" s="29"/>
      <c r="C106"/>
      <c r="D106"/>
      <c r="E106"/>
      <c r="F106"/>
      <c r="G106"/>
      <c r="H106"/>
      <c r="I106"/>
    </row>
    <row r="107" spans="2:9">
      <c r="B107" s="29"/>
      <c r="C107"/>
      <c r="D107"/>
      <c r="E107"/>
      <c r="F107"/>
      <c r="G107"/>
      <c r="H107"/>
      <c r="I107"/>
    </row>
    <row r="108" spans="2:9">
      <c r="B108" s="29"/>
      <c r="C108"/>
      <c r="D108"/>
      <c r="E108"/>
      <c r="F108"/>
      <c r="G108"/>
      <c r="H108"/>
      <c r="I108"/>
    </row>
    <row r="109" spans="2:9">
      <c r="B109" s="29"/>
      <c r="C109"/>
      <c r="D109"/>
      <c r="E109"/>
      <c r="F109"/>
      <c r="G109"/>
      <c r="H109"/>
      <c r="I109"/>
    </row>
    <row r="110" spans="2:9">
      <c r="B110" s="29"/>
      <c r="C110"/>
      <c r="D110"/>
      <c r="E110"/>
      <c r="F110"/>
      <c r="G110"/>
      <c r="H110"/>
      <c r="I110"/>
    </row>
    <row r="111" spans="2:9">
      <c r="B111" s="29"/>
      <c r="C111"/>
      <c r="D111"/>
      <c r="E111"/>
      <c r="F111"/>
      <c r="G111"/>
      <c r="H111"/>
      <c r="I111"/>
    </row>
    <row r="112" spans="2:9">
      <c r="B112" s="29"/>
      <c r="C112"/>
      <c r="D112"/>
      <c r="E112"/>
      <c r="F112"/>
      <c r="G112"/>
      <c r="H112"/>
      <c r="I112"/>
    </row>
    <row r="113" spans="2:9">
      <c r="B113" s="30"/>
      <c r="C113"/>
      <c r="D113" s="1"/>
      <c r="E113" s="1"/>
      <c r="F113" s="1"/>
      <c r="G113" s="1"/>
      <c r="H113" s="1"/>
      <c r="I113"/>
    </row>
    <row r="114" spans="2:9">
      <c r="B114" s="29"/>
      <c r="C114"/>
      <c r="D114"/>
      <c r="E114"/>
      <c r="F114"/>
      <c r="G114"/>
      <c r="H114"/>
      <c r="I114"/>
    </row>
    <row r="115" spans="2:9">
      <c r="B115" s="29"/>
      <c r="C115"/>
      <c r="D115" s="38"/>
      <c r="E115"/>
      <c r="F115"/>
      <c r="G115"/>
      <c r="H115"/>
      <c r="I115"/>
    </row>
    <row r="116" spans="2:9">
      <c r="B116" s="29"/>
      <c r="C116"/>
      <c r="D116" s="38"/>
      <c r="E116"/>
      <c r="F116"/>
      <c r="G116"/>
      <c r="H116"/>
      <c r="I116"/>
    </row>
    <row r="117" spans="2:9">
      <c r="B117" s="29"/>
      <c r="C117"/>
      <c r="D117" s="38"/>
      <c r="E117"/>
      <c r="F117"/>
      <c r="G117"/>
      <c r="H117"/>
      <c r="I117"/>
    </row>
    <row r="118" spans="2:9">
      <c r="B118" s="29"/>
      <c r="C118"/>
      <c r="D118" s="38"/>
      <c r="E118"/>
      <c r="F118"/>
      <c r="G118"/>
      <c r="H118"/>
      <c r="I118"/>
    </row>
    <row r="119" spans="2:9">
      <c r="B119" s="29"/>
      <c r="C119"/>
      <c r="D119" s="38"/>
      <c r="E119"/>
      <c r="F119"/>
      <c r="G119"/>
      <c r="H119"/>
      <c r="I119"/>
    </row>
    <row r="120" spans="2:9">
      <c r="B120" s="29"/>
      <c r="C120"/>
      <c r="D120" s="38"/>
      <c r="E120"/>
      <c r="F120"/>
      <c r="G120"/>
      <c r="H120"/>
      <c r="I120"/>
    </row>
    <row r="121" spans="2:9">
      <c r="B121" s="29"/>
      <c r="C121"/>
      <c r="D121" s="38"/>
      <c r="E121"/>
      <c r="F121"/>
      <c r="G121"/>
      <c r="H121"/>
      <c r="I121"/>
    </row>
    <row r="122" spans="2:9">
      <c r="B122" s="29"/>
      <c r="C122"/>
      <c r="D122" s="38"/>
      <c r="E122"/>
      <c r="F122"/>
      <c r="G122"/>
      <c r="H122"/>
      <c r="I122"/>
    </row>
    <row r="123" spans="2:9">
      <c r="B123" s="29"/>
      <c r="C123"/>
      <c r="D123" s="38"/>
      <c r="E123"/>
      <c r="F123"/>
      <c r="G123"/>
      <c r="H123"/>
      <c r="I123"/>
    </row>
    <row r="124" spans="2:9">
      <c r="B124" s="29"/>
      <c r="C124"/>
      <c r="D124" s="38"/>
      <c r="E124"/>
      <c r="F124"/>
      <c r="G124"/>
      <c r="H124"/>
      <c r="I124"/>
    </row>
    <row r="125" spans="2:9">
      <c r="B125" s="29"/>
      <c r="C125"/>
      <c r="D125" s="38"/>
      <c r="E125"/>
      <c r="F125"/>
      <c r="G125"/>
      <c r="H125"/>
      <c r="I125"/>
    </row>
    <row r="126" spans="2:9">
      <c r="B126" s="29"/>
      <c r="C126"/>
      <c r="D126" s="38"/>
      <c r="E126"/>
      <c r="F126"/>
      <c r="G126"/>
      <c r="H126"/>
      <c r="I126"/>
    </row>
    <row r="127" spans="2:9">
      <c r="B127" s="29"/>
      <c r="C127"/>
      <c r="D127" s="38"/>
      <c r="E127"/>
      <c r="F127"/>
      <c r="G127"/>
      <c r="H127"/>
      <c r="I127"/>
    </row>
    <row r="128" spans="2:9">
      <c r="B128" s="29"/>
      <c r="C128"/>
      <c r="D128" s="38"/>
      <c r="E128"/>
      <c r="F128"/>
      <c r="G128"/>
      <c r="H128"/>
      <c r="I128"/>
    </row>
    <row r="129" spans="2:9">
      <c r="B129" s="29"/>
      <c r="C129"/>
      <c r="D129" s="38"/>
      <c r="E129"/>
      <c r="F129"/>
      <c r="G129"/>
      <c r="H129"/>
      <c r="I129"/>
    </row>
    <row r="130" spans="2:9">
      <c r="B130" s="29"/>
      <c r="C130"/>
      <c r="D130" s="38"/>
      <c r="E130"/>
      <c r="F130"/>
      <c r="G130"/>
      <c r="H130"/>
      <c r="I130"/>
    </row>
    <row r="131" spans="2:9">
      <c r="B131" s="29"/>
      <c r="C131"/>
      <c r="D131" s="38"/>
      <c r="E131"/>
      <c r="F131"/>
      <c r="G131"/>
      <c r="H131"/>
      <c r="I131"/>
    </row>
    <row r="132" spans="2:9">
      <c r="B132" s="29"/>
      <c r="C132"/>
      <c r="D132" s="38"/>
      <c r="E132"/>
      <c r="F132"/>
      <c r="G132"/>
      <c r="H132"/>
      <c r="I132"/>
    </row>
    <row r="133" spans="2:9">
      <c r="B133" s="29"/>
      <c r="C133"/>
      <c r="D133" s="38"/>
      <c r="E133"/>
      <c r="F133"/>
      <c r="G133"/>
      <c r="H133"/>
      <c r="I133"/>
    </row>
    <row r="134" spans="2:9">
      <c r="B134" s="29"/>
      <c r="C134"/>
      <c r="D134" s="38"/>
      <c r="E134"/>
      <c r="F134"/>
      <c r="G134"/>
      <c r="H134"/>
      <c r="I134"/>
    </row>
    <row r="135" spans="2:9">
      <c r="B135" s="29"/>
      <c r="C135"/>
      <c r="D135" s="38"/>
      <c r="E135"/>
      <c r="F135"/>
      <c r="G135"/>
      <c r="H135"/>
      <c r="I135"/>
    </row>
    <row r="136" spans="2:9" ht="32.25" customHeight="1">
      <c r="B136" s="29"/>
      <c r="C136"/>
      <c r="D136" s="38"/>
      <c r="E136"/>
      <c r="F136"/>
      <c r="G136"/>
      <c r="H136"/>
      <c r="I136"/>
    </row>
    <row r="137" spans="2:9">
      <c r="B137" s="29"/>
      <c r="C137"/>
      <c r="D137" s="38"/>
      <c r="E137"/>
      <c r="F137"/>
      <c r="G137"/>
      <c r="H137"/>
      <c r="I137"/>
    </row>
    <row r="138" spans="2:9">
      <c r="B138" s="29"/>
      <c r="C138"/>
      <c r="D138" s="38"/>
      <c r="E138"/>
      <c r="F138"/>
      <c r="G138"/>
      <c r="H138"/>
      <c r="I138"/>
    </row>
    <row r="139" spans="2:9" ht="20.25" customHeight="1">
      <c r="B139" s="29"/>
      <c r="C139"/>
      <c r="D139" s="38"/>
      <c r="E139"/>
      <c r="F139"/>
      <c r="G139"/>
      <c r="H139"/>
      <c r="I139"/>
    </row>
    <row r="140" spans="2:9">
      <c r="B140" s="29"/>
      <c r="C140"/>
      <c r="D140" s="38"/>
      <c r="E140"/>
      <c r="F140"/>
      <c r="G140"/>
      <c r="H140"/>
      <c r="I140"/>
    </row>
    <row r="141" spans="2:9">
      <c r="B141" s="29"/>
      <c r="C141"/>
      <c r="D141" s="38"/>
      <c r="E141"/>
      <c r="F141"/>
      <c r="G141"/>
      <c r="H141"/>
      <c r="I141"/>
    </row>
    <row r="142" spans="2:9">
      <c r="B142" s="29"/>
      <c r="C142"/>
      <c r="D142" s="38"/>
      <c r="E142"/>
      <c r="F142"/>
      <c r="G142"/>
      <c r="H142"/>
      <c r="I142"/>
    </row>
    <row r="143" spans="2:9">
      <c r="B143" s="29"/>
      <c r="C143"/>
      <c r="D143" s="38"/>
      <c r="E143"/>
      <c r="F143"/>
      <c r="G143"/>
      <c r="H143"/>
      <c r="I143"/>
    </row>
    <row r="144" spans="2:9">
      <c r="B144" s="29"/>
      <c r="C144"/>
      <c r="D144" s="38"/>
      <c r="E144"/>
      <c r="F144"/>
      <c r="G144"/>
      <c r="H144"/>
      <c r="I144"/>
    </row>
    <row r="145" spans="1:9">
      <c r="B145" s="29"/>
      <c r="C145"/>
      <c r="D145" s="38"/>
      <c r="E145"/>
      <c r="F145"/>
      <c r="G145"/>
      <c r="H145"/>
      <c r="I145"/>
    </row>
    <row r="146" spans="1:9">
      <c r="B146" s="29"/>
      <c r="C146"/>
      <c r="D146" s="38"/>
      <c r="E146"/>
      <c r="F146"/>
      <c r="G146"/>
      <c r="H146"/>
      <c r="I146"/>
    </row>
    <row r="147" spans="1:9">
      <c r="B147" s="29"/>
      <c r="C147"/>
      <c r="D147" s="38"/>
      <c r="E147"/>
      <c r="F147"/>
      <c r="G147"/>
      <c r="H147"/>
      <c r="I147"/>
    </row>
    <row r="148" spans="1:9" ht="74.099999999999994" customHeight="1">
      <c r="B148" s="29"/>
      <c r="C148"/>
      <c r="D148" s="38"/>
      <c r="E148"/>
      <c r="F148"/>
      <c r="G148"/>
      <c r="H148"/>
      <c r="I148"/>
    </row>
    <row r="149" spans="1:9">
      <c r="B149" s="29"/>
      <c r="C149"/>
      <c r="D149" s="38"/>
      <c r="E149"/>
      <c r="F149"/>
      <c r="G149"/>
      <c r="H149"/>
      <c r="I149"/>
    </row>
    <row r="150" spans="1:9" s="1" customFormat="1">
      <c r="A150" s="18"/>
      <c r="B150" s="29"/>
      <c r="C150"/>
      <c r="D150" s="38"/>
      <c r="E150"/>
      <c r="F150"/>
      <c r="G150"/>
      <c r="H150"/>
    </row>
    <row r="151" spans="1:9">
      <c r="B151" s="29"/>
      <c r="C151"/>
      <c r="D151" s="38"/>
      <c r="E151"/>
      <c r="F151"/>
      <c r="G151"/>
      <c r="H151"/>
      <c r="I151"/>
    </row>
    <row r="152" spans="1:9">
      <c r="B152" s="29"/>
      <c r="C152"/>
      <c r="D152" s="38"/>
      <c r="E152"/>
      <c r="F152"/>
      <c r="G152"/>
      <c r="H152"/>
      <c r="I152"/>
    </row>
    <row r="153" spans="1:9">
      <c r="B153" s="29"/>
      <c r="C153"/>
      <c r="D153" s="38"/>
      <c r="E153"/>
      <c r="F153"/>
      <c r="G153"/>
      <c r="H153"/>
      <c r="I153"/>
    </row>
    <row r="154" spans="1:9" ht="37.5" customHeight="1">
      <c r="B154" s="29"/>
      <c r="C154"/>
      <c r="D154" s="38"/>
      <c r="E154"/>
      <c r="F154"/>
      <c r="G154"/>
      <c r="H154"/>
      <c r="I154"/>
    </row>
    <row r="155" spans="1:9">
      <c r="B155" s="29"/>
      <c r="C155"/>
      <c r="D155" s="38"/>
      <c r="E155"/>
      <c r="F155"/>
      <c r="G155"/>
      <c r="H155"/>
      <c r="I155"/>
    </row>
    <row r="156" spans="1:9">
      <c r="B156" s="29"/>
      <c r="C156"/>
      <c r="D156" s="38"/>
      <c r="E156"/>
      <c r="F156"/>
      <c r="G156"/>
      <c r="H156"/>
      <c r="I156"/>
    </row>
    <row r="157" spans="1:9">
      <c r="B157" s="29"/>
      <c r="C157"/>
      <c r="D157" s="38"/>
      <c r="E157"/>
      <c r="F157"/>
      <c r="G157"/>
      <c r="H157"/>
      <c r="I157"/>
    </row>
    <row r="158" spans="1:9">
      <c r="B158" s="29"/>
      <c r="C158"/>
      <c r="D158" s="38"/>
      <c r="E158"/>
      <c r="F158"/>
      <c r="G158"/>
      <c r="H158"/>
      <c r="I158"/>
    </row>
    <row r="159" spans="1:9">
      <c r="B159" s="29"/>
      <c r="C159"/>
      <c r="D159" s="38"/>
      <c r="E159"/>
      <c r="F159"/>
      <c r="G159"/>
      <c r="H159"/>
      <c r="I159"/>
    </row>
    <row r="160" spans="1:9">
      <c r="B160" s="29"/>
      <c r="C160"/>
      <c r="D160" s="38"/>
      <c r="E160"/>
      <c r="F160"/>
      <c r="G160"/>
      <c r="H160"/>
      <c r="I160"/>
    </row>
    <row r="161" spans="2:9">
      <c r="B161" s="29"/>
      <c r="C161"/>
      <c r="D161" s="38"/>
      <c r="E161"/>
      <c r="F161"/>
      <c r="G161"/>
      <c r="H161"/>
      <c r="I161"/>
    </row>
    <row r="162" spans="2:9">
      <c r="B162" s="29"/>
      <c r="C162"/>
      <c r="D162" s="38"/>
      <c r="E162"/>
      <c r="F162"/>
      <c r="G162"/>
      <c r="H162"/>
      <c r="I162"/>
    </row>
    <row r="163" spans="2:9">
      <c r="B163" s="29"/>
      <c r="C163"/>
      <c r="D163" s="38"/>
      <c r="E163"/>
      <c r="F163"/>
      <c r="G163"/>
      <c r="H163"/>
      <c r="I163"/>
    </row>
    <row r="164" spans="2:9" ht="36" customHeight="1">
      <c r="B164" s="29"/>
      <c r="C164"/>
      <c r="D164" s="38"/>
      <c r="E164"/>
      <c r="F164"/>
      <c r="G164"/>
      <c r="H164"/>
      <c r="I164"/>
    </row>
    <row r="165" spans="2:9" ht="14.25" customHeight="1">
      <c r="B165" s="29"/>
      <c r="C165"/>
      <c r="D165" s="38"/>
      <c r="E165"/>
      <c r="F165"/>
      <c r="G165"/>
      <c r="H165"/>
      <c r="I165"/>
    </row>
    <row r="166" spans="2:9">
      <c r="B166" s="29"/>
      <c r="C166"/>
      <c r="D166" s="38"/>
      <c r="E166"/>
      <c r="F166"/>
      <c r="G166"/>
      <c r="H166"/>
      <c r="I166"/>
    </row>
    <row r="167" spans="2:9">
      <c r="B167" s="29"/>
      <c r="C167"/>
      <c r="D167" s="38"/>
      <c r="E167"/>
      <c r="F167"/>
      <c r="G167"/>
      <c r="H167"/>
      <c r="I167"/>
    </row>
    <row r="168" spans="2:9">
      <c r="B168" s="29"/>
      <c r="C168"/>
      <c r="D168" s="38"/>
      <c r="E168"/>
      <c r="F168"/>
      <c r="G168"/>
      <c r="H168"/>
      <c r="I168"/>
    </row>
    <row r="169" spans="2:9">
      <c r="B169" s="29"/>
      <c r="C169"/>
      <c r="D169" s="38"/>
      <c r="E169"/>
      <c r="F169"/>
      <c r="G169"/>
      <c r="H169"/>
      <c r="I169"/>
    </row>
    <row r="170" spans="2:9">
      <c r="B170" s="29"/>
      <c r="C170"/>
      <c r="D170" s="38"/>
      <c r="E170"/>
      <c r="F170"/>
      <c r="G170"/>
      <c r="H170"/>
      <c r="I170"/>
    </row>
    <row r="171" spans="2:9">
      <c r="B171" s="29"/>
      <c r="C171"/>
      <c r="D171" s="38"/>
      <c r="E171"/>
      <c r="F171"/>
      <c r="G171"/>
      <c r="H171"/>
      <c r="I171"/>
    </row>
    <row r="172" spans="2:9">
      <c r="B172" s="29"/>
      <c r="C172"/>
      <c r="D172" s="38"/>
      <c r="E172"/>
      <c r="F172"/>
      <c r="G172"/>
      <c r="H172"/>
      <c r="I172"/>
    </row>
    <row r="173" spans="2:9">
      <c r="B173" s="29"/>
      <c r="C173"/>
      <c r="D173" s="38"/>
      <c r="E173"/>
      <c r="F173"/>
      <c r="G173"/>
      <c r="H173"/>
      <c r="I173"/>
    </row>
    <row r="174" spans="2:9">
      <c r="B174" s="29"/>
      <c r="C174"/>
      <c r="D174" s="38"/>
      <c r="E174"/>
      <c r="F174"/>
      <c r="G174"/>
      <c r="H174"/>
      <c r="I174"/>
    </row>
    <row r="175" spans="2:9">
      <c r="B175" s="29"/>
      <c r="C175"/>
      <c r="D175" s="38"/>
      <c r="E175"/>
      <c r="F175"/>
      <c r="G175"/>
      <c r="H175"/>
      <c r="I175"/>
    </row>
    <row r="176" spans="2:9">
      <c r="B176" s="29"/>
      <c r="C176"/>
      <c r="D176" s="38"/>
      <c r="E176"/>
      <c r="F176"/>
      <c r="G176"/>
      <c r="H176"/>
      <c r="I176"/>
    </row>
    <row r="177" spans="2:9" ht="48" customHeight="1">
      <c r="B177" s="29"/>
      <c r="C177"/>
      <c r="D177" s="38"/>
      <c r="E177"/>
      <c r="F177"/>
      <c r="G177"/>
      <c r="H177"/>
      <c r="I177"/>
    </row>
    <row r="178" spans="2:9">
      <c r="B178" s="29"/>
      <c r="C178"/>
      <c r="D178" s="38"/>
      <c r="E178"/>
      <c r="F178"/>
      <c r="G178"/>
      <c r="H178"/>
      <c r="I178"/>
    </row>
    <row r="179" spans="2:9">
      <c r="B179" s="29"/>
      <c r="C179"/>
      <c r="D179" s="38"/>
      <c r="E179"/>
      <c r="F179"/>
      <c r="G179"/>
      <c r="H179"/>
      <c r="I179"/>
    </row>
    <row r="180" spans="2:9">
      <c r="B180" s="29"/>
      <c r="C180"/>
      <c r="D180" s="38"/>
      <c r="E180"/>
      <c r="F180"/>
      <c r="G180"/>
      <c r="H180"/>
      <c r="I180"/>
    </row>
    <row r="181" spans="2:9">
      <c r="B181" s="29"/>
      <c r="C181"/>
      <c r="D181" s="38"/>
      <c r="E181"/>
      <c r="F181"/>
      <c r="G181"/>
      <c r="H181"/>
      <c r="I181"/>
    </row>
    <row r="182" spans="2:9">
      <c r="B182" s="29"/>
      <c r="C182"/>
      <c r="D182" s="38"/>
      <c r="E182"/>
      <c r="F182"/>
      <c r="G182"/>
      <c r="H182"/>
      <c r="I182"/>
    </row>
    <row r="183" spans="2:9">
      <c r="B183" s="29"/>
      <c r="C183"/>
      <c r="D183" s="38"/>
      <c r="E183"/>
      <c r="F183"/>
      <c r="G183"/>
      <c r="H183"/>
      <c r="I183"/>
    </row>
    <row r="184" spans="2:9">
      <c r="B184" s="29"/>
      <c r="C184"/>
      <c r="D184" s="38"/>
      <c r="E184"/>
      <c r="F184"/>
      <c r="G184"/>
      <c r="H184"/>
      <c r="I184"/>
    </row>
    <row r="185" spans="2:9">
      <c r="B185" s="29"/>
      <c r="C185"/>
      <c r="D185" s="38"/>
      <c r="E185"/>
      <c r="F185"/>
      <c r="G185"/>
      <c r="H185"/>
      <c r="I185"/>
    </row>
    <row r="186" spans="2:9">
      <c r="B186" s="29"/>
      <c r="C186"/>
      <c r="D186" s="38"/>
      <c r="E186"/>
      <c r="F186"/>
      <c r="G186"/>
      <c r="H186"/>
      <c r="I186"/>
    </row>
    <row r="187" spans="2:9">
      <c r="B187" s="29"/>
      <c r="C187"/>
      <c r="D187" s="38"/>
      <c r="E187"/>
      <c r="F187"/>
      <c r="G187"/>
      <c r="H187"/>
      <c r="I187"/>
    </row>
    <row r="188" spans="2:9">
      <c r="B188" s="29"/>
      <c r="C188"/>
      <c r="D188" s="38"/>
      <c r="E188"/>
      <c r="F188"/>
      <c r="G188"/>
      <c r="H188"/>
      <c r="I188"/>
    </row>
    <row r="189" spans="2:9">
      <c r="B189" s="29"/>
      <c r="C189"/>
      <c r="D189"/>
      <c r="E189"/>
      <c r="F189"/>
      <c r="G189"/>
      <c r="H189"/>
      <c r="I189"/>
    </row>
    <row r="190" spans="2:9">
      <c r="B190" s="29"/>
      <c r="C190"/>
      <c r="D190"/>
      <c r="E190"/>
      <c r="F190"/>
      <c r="G190"/>
      <c r="H190"/>
      <c r="I190"/>
    </row>
    <row r="191" spans="2:9">
      <c r="B191" s="29"/>
      <c r="C191"/>
      <c r="D191"/>
      <c r="E191"/>
      <c r="F191"/>
      <c r="G191"/>
      <c r="H191"/>
      <c r="I191"/>
    </row>
    <row r="192" spans="2:9">
      <c r="B192" s="29"/>
      <c r="C192"/>
      <c r="D192"/>
      <c r="E192"/>
      <c r="F192"/>
      <c r="G192"/>
      <c r="H192"/>
      <c r="I192"/>
    </row>
    <row r="193" spans="2:9">
      <c r="B193" s="29"/>
      <c r="C193"/>
      <c r="D193"/>
      <c r="E193"/>
      <c r="F193"/>
      <c r="G193"/>
      <c r="H193"/>
      <c r="I193"/>
    </row>
    <row r="194" spans="2:9">
      <c r="B194" s="29"/>
      <c r="C194"/>
      <c r="D194"/>
      <c r="E194"/>
      <c r="F194"/>
      <c r="G194"/>
      <c r="H194"/>
      <c r="I194"/>
    </row>
    <row r="195" spans="2:9">
      <c r="B195" s="29"/>
      <c r="C195"/>
      <c r="D195"/>
      <c r="E195"/>
      <c r="F195"/>
      <c r="G195"/>
      <c r="H195"/>
      <c r="I195"/>
    </row>
    <row r="196" spans="2:9">
      <c r="B196" s="29"/>
      <c r="C196"/>
      <c r="D196"/>
      <c r="E196"/>
      <c r="F196"/>
      <c r="G196"/>
      <c r="H196"/>
      <c r="I196"/>
    </row>
    <row r="197" spans="2:9">
      <c r="B197" s="29"/>
      <c r="C197"/>
      <c r="D197"/>
      <c r="E197"/>
      <c r="F197"/>
      <c r="G197"/>
      <c r="H197"/>
      <c r="I197"/>
    </row>
    <row r="198" spans="2:9">
      <c r="B198" s="29"/>
      <c r="C198"/>
      <c r="D198"/>
      <c r="E198"/>
      <c r="F198"/>
      <c r="G198"/>
      <c r="H198"/>
      <c r="I198"/>
    </row>
    <row r="199" spans="2:9">
      <c r="B199" s="29"/>
      <c r="C199"/>
      <c r="D199"/>
      <c r="E199"/>
      <c r="F199"/>
      <c r="G199"/>
      <c r="H199"/>
      <c r="I199"/>
    </row>
    <row r="200" spans="2:9">
      <c r="B200" s="29"/>
      <c r="C200"/>
      <c r="D200"/>
      <c r="E200"/>
      <c r="F200"/>
      <c r="G200"/>
      <c r="H200"/>
      <c r="I200"/>
    </row>
    <row r="201" spans="2:9">
      <c r="B201" s="29"/>
      <c r="C201"/>
      <c r="D201"/>
      <c r="E201"/>
      <c r="F201"/>
      <c r="G201"/>
      <c r="H201"/>
      <c r="I201"/>
    </row>
    <row r="202" spans="2:9" ht="35.25" customHeight="1">
      <c r="B202" s="11"/>
      <c r="C202" s="12"/>
      <c r="D202" s="12"/>
      <c r="E202" s="12"/>
      <c r="F202" s="12"/>
      <c r="G202" s="46"/>
      <c r="H202" s="35"/>
      <c r="I202"/>
    </row>
    <row r="203" spans="2:9">
      <c r="B203" s="11"/>
      <c r="C203" s="12"/>
      <c r="D203" s="12"/>
      <c r="E203" s="12"/>
      <c r="F203" s="12"/>
      <c r="G203" s="46"/>
      <c r="H203" s="35"/>
      <c r="I203"/>
    </row>
    <row r="204" spans="2:9">
      <c r="B204" s="11"/>
      <c r="C204" s="12"/>
      <c r="D204" s="12"/>
      <c r="E204" s="12"/>
      <c r="F204" s="12"/>
      <c r="G204" s="46"/>
      <c r="H204" s="35"/>
      <c r="I204"/>
    </row>
    <row r="205" spans="2:9">
      <c r="B205" s="11"/>
      <c r="C205" s="12"/>
      <c r="D205" s="12"/>
      <c r="E205" s="12"/>
      <c r="F205" s="12"/>
      <c r="G205" s="46"/>
      <c r="H205" s="35"/>
      <c r="I205"/>
    </row>
    <row r="206" spans="2:9">
      <c r="B206" s="11"/>
      <c r="C206" s="12"/>
      <c r="D206" s="12"/>
      <c r="E206" s="12"/>
      <c r="F206" s="12"/>
      <c r="G206" s="46"/>
      <c r="H206" s="35"/>
      <c r="I206"/>
    </row>
    <row r="207" spans="2:9">
      <c r="B207" s="11"/>
      <c r="C207" s="12"/>
      <c r="D207" s="12"/>
      <c r="E207" s="12"/>
      <c r="F207" s="12"/>
      <c r="G207" s="46"/>
      <c r="H207" s="35"/>
      <c r="I207"/>
    </row>
    <row r="208" spans="2:9">
      <c r="B208" s="11"/>
      <c r="C208" s="12"/>
      <c r="D208" s="12"/>
      <c r="E208" s="12"/>
      <c r="F208" s="12"/>
      <c r="G208" s="46"/>
      <c r="H208" s="35"/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 ht="9" customHeight="1">
      <c r="I222"/>
    </row>
    <row r="223" spans="9:9">
      <c r="I223"/>
    </row>
    <row r="224" spans="9:9">
      <c r="I224"/>
    </row>
    <row r="225" spans="9:9" ht="27" customHeight="1">
      <c r="I225"/>
    </row>
    <row r="226" spans="9:9" ht="15.75" customHeight="1">
      <c r="I226"/>
    </row>
    <row r="227" spans="9:9" ht="10.5" customHeight="1">
      <c r="I227"/>
    </row>
    <row r="228" spans="9:9" ht="18.75" customHeight="1">
      <c r="I228"/>
    </row>
    <row r="229" spans="9:9" ht="9" customHeight="1">
      <c r="I229"/>
    </row>
    <row r="230" spans="9:9" hidden="1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</sheetData>
  <mergeCells count="18">
    <mergeCell ref="C18:H18"/>
    <mergeCell ref="C20:E20"/>
    <mergeCell ref="B28:E28"/>
    <mergeCell ref="B29:E29"/>
    <mergeCell ref="B30:G30"/>
    <mergeCell ref="C23:E23"/>
    <mergeCell ref="B3:H3"/>
    <mergeCell ref="C13:H13"/>
    <mergeCell ref="C7:H7"/>
    <mergeCell ref="B21:H21"/>
    <mergeCell ref="B4:F4"/>
    <mergeCell ref="D24:E24"/>
    <mergeCell ref="B25:C27"/>
    <mergeCell ref="D25:E25"/>
    <mergeCell ref="D26:E26"/>
    <mergeCell ref="D27:E27"/>
    <mergeCell ref="C11:E11"/>
    <mergeCell ref="C16:E16"/>
  </mergeCells>
  <phoneticPr fontId="4" type="noConversion"/>
  <pageMargins left="0.75" right="0.75" top="1" bottom="1" header="0.5" footer="0.5"/>
  <pageSetup scale="67" fitToHeight="0" orientation="portrait" r:id="rId1"/>
  <rowBreaks count="3" manualBreakCount="3">
    <brk id="22" max="7" man="1"/>
    <brk id="54" max="16383" man="1"/>
    <brk id="14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AF2A5368E87F44F934E5A8BB7EF84B9" ma:contentTypeVersion="13" ma:contentTypeDescription="Crear nuevo documento." ma:contentTypeScope="" ma:versionID="b84e703b98b23512f6643d2be206d2ed">
  <xsd:schema xmlns:xsd="http://www.w3.org/2001/XMLSchema" xmlns:xs="http://www.w3.org/2001/XMLSchema" xmlns:p="http://schemas.microsoft.com/office/2006/metadata/properties" xmlns:ns2="15ff428f-28d0-45ae-ab9f-b9ddecaf8066" xmlns:ns3="169a036c-33dc-48e8-bca4-518fe833d31e" targetNamespace="http://schemas.microsoft.com/office/2006/metadata/properties" ma:root="true" ma:fieldsID="3e8978ed657ebd80959e2ba6905abf3e" ns2:_="" ns3:_="">
    <xsd:import namespace="15ff428f-28d0-45ae-ab9f-b9ddecaf8066"/>
    <xsd:import namespace="169a036c-33dc-48e8-bca4-518fe833d3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ff428f-28d0-45ae-ab9f-b9ddecaf806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a036c-33dc-48e8-bca4-518fe833d3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5f028c-ad8e-4895-8114-e8f13ffb174c}" ma:internalName="TaxCatchAll" ma:showField="CatchAllData" ma:web="169a036c-33dc-48e8-bca4-518fe833d3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5ff428f-28d0-45ae-ab9f-b9ddecaf8066">
      <Terms xmlns="http://schemas.microsoft.com/office/infopath/2007/PartnerControls"/>
    </lcf76f155ced4ddcb4097134ff3c332f>
    <TaxCatchAll xmlns="169a036c-33dc-48e8-bca4-518fe833d31e" xsi:nil="true"/>
  </documentManagement>
</p:properties>
</file>

<file path=customXml/itemProps1.xml><?xml version="1.0" encoding="utf-8"?>
<ds:datastoreItem xmlns:ds="http://schemas.openxmlformats.org/officeDocument/2006/customXml" ds:itemID="{BFD7CA8C-6BB9-43B5-BA38-14CE143407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A4660BE-6FC7-443D-9179-C235855152D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ff428f-28d0-45ae-ab9f-b9ddecaf8066"/>
    <ds:schemaRef ds:uri="169a036c-33dc-48e8-bca4-518fe833d3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D0190BF-379E-41A0-8EA8-0D264124B1EA}">
  <ds:schemaRefs>
    <ds:schemaRef ds:uri="http://schemas.microsoft.com/office/2006/metadata/properties"/>
    <ds:schemaRef ds:uri="http://schemas.microsoft.com/office/infopath/2007/PartnerControls"/>
    <ds:schemaRef ds:uri="15ff428f-28d0-45ae-ab9f-b9ddecaf8066"/>
    <ds:schemaRef ds:uri="169a036c-33dc-48e8-bca4-518fe833d31e"/>
  </ds:schemaRefs>
</ds:datastoreItem>
</file>

<file path=docMetadata/LabelInfo.xml><?xml version="1.0" encoding="utf-8"?>
<clbl:labelList xmlns:clbl="http://schemas.microsoft.com/office/2020/mipLabelMetadata">
  <clbl:label id="{e85898d3-def4-4865-9ca5-9af5c03da9f9}" enabled="0" method="" siteId="{e85898d3-def4-4865-9ca5-9af5c03da9f9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2</vt:lpstr>
      <vt:lpstr>'FORMATO 2'!Área_de_impresión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Yenifer Jimenez Gomez</dc:creator>
  <cp:keywords/>
  <dc:description/>
  <cp:lastModifiedBy>Jose Luis Aguilar Gonzalez</cp:lastModifiedBy>
  <cp:revision/>
  <dcterms:created xsi:type="dcterms:W3CDTF">2025-03-12T19:50:37Z</dcterms:created>
  <dcterms:modified xsi:type="dcterms:W3CDTF">2026-08-13T12:45:10Z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0x0101008AF2A5368E87F44F934E5A8BB7EF84B9</vt:lpwstr>
  </property>
  <property fmtid="{D5CDD505-2E9C-101B-9397-08002B2CF9AE}" pid="3" name="gvdocid">
    <vt:lpwstr>dce02ddc-499c-4763-a9be-a3bb6571cd37</vt:lpwstr>
  </property>
  <property fmtid="{D5CDD505-2E9C-101B-9397-08002B2CF9AE}" pid="4" name="ClassificationTagSetId">
    <vt:lpwstr>e16409a7-1700-4153-9090-3955bc2f0ae8</vt:lpwstr>
  </property>
  <property fmtid="{D5CDD505-2E9C-101B-9397-08002B2CF9AE}" pid="5" name="ComplianceTagSetId">
    <vt:lpwstr>f14fc1f1-8950-40d5-8a29-45909da947d6</vt:lpwstr>
  </property>
  <property fmtid="{D5CDD505-2E9C-101B-9397-08002B2CF9AE}" pid="6" name="FileId">
    <vt:lpwstr>dce02ddc-499c-4763-a9be-a3bb6571cd37</vt:lpwstr>
  </property>
  <property fmtid="{D5CDD505-2E9C-101B-9397-08002B2CF9AE}" pid="7" name="UserId">
    <vt:lpwstr>Liliana Lopez Latino</vt:lpwstr>
  </property>
  <property fmtid="{D5CDD505-2E9C-101B-9397-08002B2CF9AE}" pid="8" name="TagDateTime">
    <vt:lpwstr>2026-07-15T19:36:42Z</vt:lpwstr>
  </property>
  <property fmtid="{D5CDD505-2E9C-101B-9397-08002B2CF9AE}" pid="9" name="GVData">
    <vt:lpwstr>eyJPUyI6IldpbmRvd3MiLCJkb2NJRCI6ImRjZTAyZGRjLTQ5OWMtNDc2My1hOWJlLWEzYmI2NTcxY2QzNyIsImRvY1N0YXRlIjoie30iLCJwYXJlbnRMaW5lSWRzIjoiW1wiZDc0NmViNTctMDJhYS00YThiLWI1ZmQtZmI4MTU2OWVlMjFhXCIsXCJhNmQ1NTllYS1l</vt:lpwstr>
  </property>
  <property fmtid="{D5CDD505-2E9C-101B-9397-08002B2CF9AE}" pid="10" name="GVData0">
    <vt:lpwstr>ODg4LTQ2OGYtYjY4Ny03NGYwMDdlZmMxYmJcIixcIjZkYjkyMjc2LTUzZjAtNDY3OS05ZDc2LWVjZWY4M2I1NmQ2OVwiLFwiZWU3NjBhNDMtYjkxYS00OGI2LWIyYjAtZDA5N2FiN2UxNGJiXCIsXCJmNDZlMGFlMS03ZjAxLTQ5NjktYjJlMS02YjFkZmQ1MzhhZGZc</vt:lpwstr>
  </property>
  <property fmtid="{D5CDD505-2E9C-101B-9397-08002B2CF9AE}" pid="11" name="GVData1">
    <vt:lpwstr>IixcIjdmYzI4NDIxLTJhN2ItNDNkOS1iMTM0LTQ4YjI1MzZlOTg2MFwiLFwiOThlZTdhYWYtYTJlYS00MGI3LWE0NTItNzg0MDY5ZmFjMGZkXCIsXCIwMDIwODhkMy02ZTEwLTRkMzctOTg1Mi1mNzIwMWI0MWQ5MjFcIixcIjQyMjllY2UyLTJjN2MtNDlmMy04ZTUz</vt:lpwstr>
  </property>
  <property fmtid="{D5CDD505-2E9C-101B-9397-08002B2CF9AE}" pid="12" name="MediaServiceImageTags">
    <vt:lpwstr/>
  </property>
  <property fmtid="{D5CDD505-2E9C-101B-9397-08002B2CF9AE}" pid="13" name="GVData2">
    <vt:lpwstr>LTdhN2RhZTgxYzYxNlwiLFwiYzVjODUxYzQtMzQ0YS00NTA4LTlhOTAtMDU0ZWQ5OGU4ZjMxXCJdIiwid3JpdHRlbktleXMiOiJbXCJndmRvY2lkXCIsXCJDbGFzc2lmaWNhdGlvblRhZ1NldElkXCIsXCJDb21wbGlhbmNlVGFnU2V0SWRcIixcIkZpbGVJZFwiLFwi</vt:lpwstr>
  </property>
  <property fmtid="{D5CDD505-2E9C-101B-9397-08002B2CF9AE}" pid="14" name="GVData3">
    <vt:lpwstr>VXNlcklkXCIsXCJUYWdEYXRlVGltZVwiXSIsIm5vT2ZHdkRhdGFFbnRyaWVzIjoiNyIsImxpbmVJZCI6IjA1N2M0NzVkLTM2ZTYtNGYzMi04OWRjLTcwM2JiNmFhMTljZCJ9</vt:lpwstr>
  </property>
  <property fmtid="{D5CDD505-2E9C-101B-9397-08002B2CF9AE}" pid="15" name="GVData4">
    <vt:lpwstr>(end)</vt:lpwstr>
  </property>
</Properties>
</file>