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codeName="ThisWorkbook"/>
  <mc:AlternateContent xmlns:mc="http://schemas.openxmlformats.org/markup-compatibility/2006">
    <mc:Choice Requires="x15">
      <x15ac:absPath xmlns:x15ac="http://schemas.microsoft.com/office/spreadsheetml/2010/11/ac" url="C:\Users\Usuario\Downloads\"/>
    </mc:Choice>
  </mc:AlternateContent>
  <xr:revisionPtr revIDLastSave="0" documentId="13_ncr:1_{F5D1813E-972C-4E2A-AEEF-3B1CB68A1C7A}"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(Entidad)'!$K$36</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(Entidad)'!$K$36</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(Entidad)'!$K$37</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5" i="265" l="1"/>
  <c r="K14" i="265"/>
  <c r="K27" i="265"/>
  <c r="K26" i="265"/>
  <c r="K25" i="265" s="1"/>
  <c r="K19" i="265"/>
  <c r="K20" i="265"/>
  <c r="K21" i="265"/>
  <c r="K22" i="265"/>
  <c r="K23" i="265"/>
  <c r="K18" i="265"/>
  <c r="K17" i="265" l="1"/>
  <c r="K29" i="265" s="1"/>
  <c r="K13" i="265"/>
  <c r="K31" i="265" l="1"/>
</calcChain>
</file>

<file path=xl/sharedStrings.xml><?xml version="1.0" encoding="utf-8"?>
<sst xmlns="http://schemas.openxmlformats.org/spreadsheetml/2006/main" count="173" uniqueCount="110">
  <si>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</si>
  <si>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</si>
  <si>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</si>
  <si>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</si>
  <si>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</si>
  <si>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</si>
  <si>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</si>
  <si>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</si>
  <si>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</si>
  <si>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</si>
  <si>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</si>
  <si>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</si>
  <si>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</si>
  <si>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</si>
  <si>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</si>
  <si>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</si>
  <si>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</si>
  <si>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</si>
  <si>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</si>
  <si>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</si>
  <si>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</si>
  <si>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</si>
  <si>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</si>
  <si>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</si>
  <si>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</si>
  <si>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</si>
  <si>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</si>
  <si>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</si>
  <si>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</si>
  <si>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</si>
  <si>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</si>
  <si>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</si>
  <si>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</si>
  <si>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</si>
  <si>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</si>
  <si>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</si>
  <si>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</si>
  <si>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</si>
  <si>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</si>
  <si>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</si>
  <si>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</si>
  <si>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</si>
  <si>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</si>
  <si>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</si>
  <si>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</si>
  <si>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</si>
  <si>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</si>
  <si>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</si>
  <si>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</si>
  <si>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</si>
  <si>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</si>
  <si>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</si>
  <si>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</si>
  <si>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</si>
  <si>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</si>
  <si>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</si>
  <si>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</si>
  <si>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</si>
  <si>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</si>
  <si>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</si>
  <si>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</si>
  <si>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</si>
  <si>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</si>
  <si>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</si>
  <si>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</si>
  <si>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</si>
  <si>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</si>
  <si>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</si>
  <si>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</si>
  <si>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</si>
  <si>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</si>
  <si>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</si>
  <si>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</si>
  <si>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</si>
  <si>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</si>
  <si>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</si>
  <si>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</si>
  <si>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</si>
  <si>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</si>
  <si>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</si>
  <si>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</si>
  <si>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</si>
  <si>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</si>
  <si>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</si>
  <si>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</si>
  <si>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</si>
  <si>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</si>
  <si>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</si>
  <si>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</si>
  <si>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</si>
  <si>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</si>
  <si>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</si>
  <si>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</si>
  <si>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</si>
  <si>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Localización y Replanteo (Incluye equipos de precisión y/o Topografía)</t>
  </si>
  <si>
    <t>Excavación y replanteo en material común para viga de cimentacion (cerramiento)</t>
  </si>
  <si>
    <t>M2</t>
  </si>
  <si>
    <t>M3</t>
  </si>
  <si>
    <t>OBRA CIVIL</t>
  </si>
  <si>
    <t>Suminisro e instalacion de parque infantil  que incluya como minimo 7 plataformas escalera metalica y una plastica, pared de escalr plastica, rodadero cerrado, doble y espiral, escalera posterios de anillos y tunel de arrastre en nylon, el material debe ser de plastico polietileno y estructura metalica.</t>
  </si>
  <si>
    <t>UND</t>
  </si>
  <si>
    <t>Suministro e instalacion de grama sintetica de alto trafico color verde, incluye una figura según diseño.</t>
  </si>
  <si>
    <t>Suministro e instalacion de carrusel giratorio con estructura metalica de movimiento manual y 6 puestos de minimo  2 mtrs de diametro que incluya figuras con diseños según el supervisor.</t>
  </si>
  <si>
    <t>Suministro e instalacion de gusano infantil seccionado, en plastico polietileno de 2,6 mts de longitud, según diseño.</t>
  </si>
  <si>
    <t>Suministro e instalacion de cerramiento con tuberia metalica de 2" calibre 16, incluye pintura</t>
  </si>
  <si>
    <t>ML</t>
  </si>
  <si>
    <t xml:space="preserve">Concreto de 3000 PSI para vigas de cimentacion de cerramiento </t>
  </si>
  <si>
    <t>INSTALACIONES ELECTRICAS</t>
  </si>
  <si>
    <t>Suministro e instalacion de poste de luminaria</t>
  </si>
  <si>
    <t>Suministro e intalacion de luminaria de 300W (incluye accesorios para su correcta instalacion)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</si>
</sst>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61">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202" fontId="42" fillId="24" borderId="41" xfId="73" applyNumberFormat="1" applyFont="1" applyFill="1" applyBorder="1" applyAlignment="1">
      <alignment vertical="center"/>
    </xf>
    <xf numFmtId="0" fontId="39" fillId="0" borderId="11" xfId="73" applyFont="1" applyBorder="1" applyAlignment="1">
      <alignment horizontal="center" vertical="center"/>
    </xf>
    <xf numFmtId="0" fontId="39" fillId="0" borderId="71" xfId="73" applyFont="1" applyBorder="1" applyAlignment="1">
      <alignment horizontal="center" vertical="center"/>
    </xf>
    <xf numFmtId="202" fontId="42" fillId="24" borderId="57" xfId="73" applyNumberFormat="1" applyFont="1" applyFill="1" applyBorder="1" applyAlignment="1">
      <alignment vertical="center"/>
    </xf>
    <xf numFmtId="0" fontId="42" fillId="24" borderId="57" xfId="73" applyFont="1" applyFill="1" applyBorder="1" applyAlignment="1">
      <alignment vertical="center"/>
    </xf>
    <xf numFmtId="4" fontId="39" fillId="0" borderId="25" xfId="39" applyNumberFormat="1" applyFont="1" applyBorder="1" applyAlignment="1">
      <alignment vertical="center" wrapText="1"/>
    </xf>
    <xf numFmtId="0" fontId="49" fillId="25" borderId="18" xfId="0" applyFont="1" applyFill="1" applyBorder="1" applyAlignment="1">
      <alignment wrapText="1"/>
    </xf>
    <xf numFmtId="167" fontId="42" fillId="24" borderId="42" xfId="73" applyNumberFormat="1" applyFont="1" applyFill="1" applyBorder="1" applyAlignment="1">
      <alignment vertical="center"/>
    </xf>
    <xf numFmtId="0" fontId="49" fillId="25" borderId="18" xfId="0" applyFont="1" applyFill="1" applyBorder="1" applyAlignment="1">
      <alignment vertical="center" wrapText="1"/>
    </xf>
    <xf numFmtId="0" fontId="49" fillId="25" borderId="18" xfId="0" applyFont="1" applyFill="1" applyBorder="1" applyAlignment="1">
      <alignment horizontal="center" vertical="center"/>
    </xf>
    <xf numFmtId="0" fontId="49" fillId="25" borderId="18" xfId="39" applyNumberFormat="1" applyFont="1" applyFill="1" applyBorder="1" applyAlignment="1">
      <alignment horizontal="right" vertical="center"/>
    </xf>
    <xf numFmtId="0" fontId="49" fillId="0" borderId="18" xfId="39" applyNumberFormat="1" applyFont="1" applyFill="1" applyBorder="1" applyAlignment="1">
      <alignment horizontal="right" vertical="center"/>
    </xf>
    <xf numFmtId="2" fontId="49" fillId="0" borderId="18" xfId="39" applyNumberFormat="1" applyFont="1" applyFill="1" applyBorder="1" applyAlignment="1">
      <alignment horizontal="right"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Desplegables"/>
      <sheetName val="AIU"/>
      <sheetName val="SALARIOS CONVENC"/>
      <sheetName val="MATERIALES BL1"/>
      <sheetName val="SALARIOS CONVENC. - CALCULO"/>
      <sheetName val="STRSUMM0"/>
      <sheetName val="OPCIONES DE SIMULACION"/>
      <sheetName val="COSTOS DE TRANSPORTE"/>
      <sheetName val="BOUNDS &amp; ROWS"/>
      <sheetName val="COMPRA MATERIA PRIMA"/>
      <sheetName val="SURVEY"/>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CCIDENTES DE 19"/>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DISEÑO HIDROSANITARIO"/>
      <sheetName val="DISEÑO ELECTRICO"/>
      <sheetName val="OBRA EJECUTADA"/>
      <sheetName val="OBRA EJECUTADA POR CANCELAR"/>
      <sheetName val="OBRA A EJECUTAR"/>
      <sheetName val="BALANCE 1P INICIAL"/>
      <sheetName val="BALANCE 1P FINAL"/>
      <sheetName val="MDEO"/>
      <sheetName val="C-M-H"/>
      <sheetName val="CUADRILLA"/>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PreDES"/>
      <sheetName val="Ba Da"/>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resumen carcel x 16.7%"/>
      <sheetName val="resumen carcel "/>
      <sheetName val="resumen carcel con baño x 16.7%"/>
      <sheetName val="resumen carcel con baño"/>
      <sheetName val="Unitario "/>
      <sheetName val="Materiales "/>
      <sheetName val="Auxiliares "/>
      <sheetName val="Análisis de cuadrillas"/>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mula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F-3 ACTA COMPROMISO"/>
      <sheetName val="APu1"/>
      <sheetName val="APu2"/>
      <sheetName val="APu3"/>
      <sheetName val="APu4"/>
      <sheetName val="Precios 08-arquit en proceso"/>
      <sheetName val="unit2008-ARQUIT EN PROCESO"/>
      <sheetName val="Precios 08-vias"/>
      <sheetName val="unit2008-VIAS"/>
      <sheetName val="Costo Real 2008"/>
      <sheetName val="ACEROS 60000 PSI"/>
      <sheetName val="RENDI"/>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Users\aljipego\Downloads\Víncu"/>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ETAPA 50 SMMLV"/>
      <sheetName val="Capacidad M3"/>
      <sheetName val="Contrato"/>
      <sheetName val="SOL"/>
      <sheetName val="FACTORES"/>
      <sheetName val="Soporte Cantidades"/>
      <sheetName val="FormCan"/>
      <sheetName val="PrecRec"/>
      <sheetName val="SUB APU"/>
      <sheetName val="SUB_APU"/>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Tran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ESP.GENERALES"/>
      <sheetName val="ESP. ELECTRICAS"/>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VR-PROP MOD 1"/>
      <sheetName val="FORMULA"/>
      <sheetName val="PRECIO"/>
      <sheetName val="I M"/>
      <sheetName val="SOÑANDO"/>
      <sheetName val="EV 424 CON 5 (2)"/>
      <sheetName val="Precios no oficial"/>
      <sheetName val="ACTA No.1"/>
      <sheetName val="2,1,1 "/>
      <sheetName val="2,1,2"/>
      <sheetName val="2,1,3"/>
      <sheetName val="2,1,4"/>
      <sheetName val="2,1,13"/>
      <sheetName val="Financiero Acta No.1"/>
      <sheetName val="1,1,1"/>
      <sheetName val="1,2,1"/>
      <sheetName val="2,1,11"/>
      <sheetName val="OFERTA ECON"/>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COMPONENTE II"/>
      <sheetName val="CONSOLIDADO."/>
      <sheetName val="PtoOficial"/>
      <sheetName val="APU II"/>
      <sheetName val="Hora efectiva (base calendario)"/>
      <sheetName val="PRES_RES"/>
      <sheetName val="PRES_GEN"/>
      <sheetName val="ANALISIS DE CANTIDADES"/>
      <sheetName val="APU-2"/>
      <sheetName val="JUSTIFICACION AIU"/>
      <sheetName val="CRONOGRAMA DE OBRA"/>
      <sheetName val="COMPONENTES"/>
      <sheetName val="XComponentes"/>
      <sheetName val="XActividades"/>
      <sheetName val="Datos entrada"/>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FACTOR PRESTACIONAL 2008"/>
      <sheetName val="SALARIO CELADOR 2008"/>
      <sheetName val="TARIFAS DIARIO OFICIAL 2008"/>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pto EL COPEY"/>
      <sheetName val="bocatoma"/>
      <sheetName val="ANALISIS DE PRECIOS BASICOS"/>
      <sheetName val="PRESUPUESTO GENERAL"/>
      <sheetName val="P. MATERIAL A.C.T CER"/>
      <sheetName val="P. TOTALES"/>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XX-30"/>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Constantes Generales"/>
      <sheetName val="glvc"/>
      <sheetName val="OBRA"/>
      <sheetName val="factor (2)"/>
      <sheetName val="CONS"/>
      <sheetName val="\\Master\luis carlos\Documents "/>
      <sheetName val="1.5 GRÁFICO AVANCE"/>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22">
          <cell r="G22" t="str">
            <v>Tarjeta 1</v>
          </cell>
        </row>
      </sheetData>
      <sheetData sheetId="370"/>
      <sheetData sheetId="371"/>
      <sheetData sheetId="372"/>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ow r="1">
          <cell r="B1" t="str">
            <v>CTO-102-2002</v>
          </cell>
        </row>
      </sheetData>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ow r="1">
          <cell r="A1" t="str">
            <v>INSTITUTO NACIONAL DE VIAS</v>
          </cell>
        </row>
      </sheetData>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row r="1">
          <cell r="A1" t="str">
            <v>ABRAZADERA DE SALIDA TIPO 1</v>
          </cell>
        </row>
      </sheetData>
      <sheetData sheetId="911"/>
      <sheetData sheetId="912"/>
      <sheetData sheetId="913"/>
      <sheetData sheetId="914"/>
      <sheetData sheetId="915"/>
      <sheetData sheetId="916"/>
      <sheetData sheetId="917"/>
      <sheetData sheetId="918"/>
      <sheetData sheetId="919"/>
      <sheetData sheetId="920"/>
      <sheetData sheetId="921"/>
      <sheetData sheetId="922"/>
      <sheetData sheetId="923" refreshError="1"/>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ADMINISTRACION</v>
          </cell>
        </row>
      </sheetData>
      <sheetData sheetId="980" refreshError="1"/>
      <sheetData sheetId="981" refreshError="1"/>
      <sheetData sheetId="982">
        <row r="1">
          <cell r="A1" t="str">
            <v>ITEM</v>
          </cell>
        </row>
      </sheetData>
      <sheetData sheetId="983">
        <row r="1">
          <cell r="A1" t="str">
            <v>EQUIPO</v>
          </cell>
        </row>
      </sheetData>
      <sheetData sheetId="984">
        <row r="51">
          <cell r="D51">
            <v>698</v>
          </cell>
        </row>
      </sheetData>
      <sheetData sheetId="985">
        <row r="1">
          <cell r="A1" t="str">
            <v>ADMINISTRACION</v>
          </cell>
        </row>
      </sheetData>
      <sheetData sheetId="986"/>
      <sheetData sheetId="987">
        <row r="33">
          <cell r="C33">
            <v>0.77967625899280601</v>
          </cell>
        </row>
      </sheetData>
      <sheetData sheetId="988"/>
      <sheetData sheetId="989"/>
      <sheetData sheetId="990"/>
      <sheetData sheetId="991"/>
      <sheetData sheetId="992"/>
      <sheetData sheetId="993"/>
      <sheetData sheetId="994"/>
      <sheetData sheetId="995"/>
      <sheetData sheetId="996"/>
      <sheetData sheetId="997">
        <row r="33">
          <cell r="C33">
            <v>0.77967625899280601</v>
          </cell>
        </row>
      </sheetData>
      <sheetData sheetId="998">
        <row r="1">
          <cell r="A1" t="str">
            <v>ITEM</v>
          </cell>
        </row>
      </sheetData>
      <sheetData sheetId="999">
        <row r="1">
          <cell r="A1" t="str">
            <v>EQUIPO</v>
          </cell>
        </row>
      </sheetData>
      <sheetData sheetId="1000">
        <row r="1">
          <cell r="A1" t="str">
            <v>ADMINISTRACION</v>
          </cell>
        </row>
      </sheetData>
      <sheetData sheetId="1001">
        <row r="1">
          <cell r="A1" t="str">
            <v>EQUIPO</v>
          </cell>
        </row>
      </sheetData>
      <sheetData sheetId="1002">
        <row r="1">
          <cell r="A1" t="str">
            <v>ADMINISTRACION</v>
          </cell>
        </row>
      </sheetData>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sheetData sheetId="1009">
        <row r="50">
          <cell r="H50">
            <v>971</v>
          </cell>
        </row>
      </sheetData>
      <sheetData sheetId="1010">
        <row r="50">
          <cell r="H50">
            <v>1192</v>
          </cell>
        </row>
      </sheetData>
      <sheetData sheetId="1011"/>
      <sheetData sheetId="1012"/>
      <sheetData sheetId="1013">
        <row r="33">
          <cell r="C33">
            <v>0.77967625899280601</v>
          </cell>
        </row>
      </sheetData>
      <sheetData sheetId="1014">
        <row r="1">
          <cell r="A1" t="str">
            <v>ABRAZADERA DE SALIDA TIPO 1</v>
          </cell>
        </row>
      </sheetData>
      <sheetData sheetId="1015">
        <row r="4">
          <cell r="B4" t="str">
            <v xml:space="preserve"> Bisagra Pivotante </v>
          </cell>
        </row>
      </sheetData>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row r="33">
          <cell r="C33">
            <v>0.77967625899280601</v>
          </cell>
        </row>
      </sheetData>
      <sheetData sheetId="1024"/>
      <sheetData sheetId="1025">
        <row r="1">
          <cell r="A1" t="str">
            <v>1P</v>
          </cell>
        </row>
      </sheetData>
      <sheetData sheetId="1026">
        <row r="50">
          <cell r="H50">
            <v>1192</v>
          </cell>
        </row>
      </sheetData>
      <sheetData sheetId="1027"/>
      <sheetData sheetId="1028">
        <row r="168">
          <cell r="D168">
            <v>10046</v>
          </cell>
        </row>
      </sheetData>
      <sheetData sheetId="1029"/>
      <sheetData sheetId="1030"/>
      <sheetData sheetId="1031"/>
      <sheetData sheetId="1032"/>
      <sheetData sheetId="1033"/>
      <sheetData sheetId="1034"/>
      <sheetData sheetId="1035"/>
      <sheetData sheetId="1036"/>
      <sheetData sheetId="1037"/>
      <sheetData sheetId="1038"/>
      <sheetData sheetId="1039">
        <row r="4">
          <cell r="B4" t="str">
            <v xml:space="preserve"> Bisagra Pivotante </v>
          </cell>
        </row>
      </sheetData>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row r="52">
          <cell r="H52">
            <v>117768</v>
          </cell>
        </row>
      </sheetData>
      <sheetData sheetId="1052" refreshError="1"/>
      <sheetData sheetId="1053"/>
      <sheetData sheetId="1054"/>
      <sheetData sheetId="1055"/>
      <sheetData sheetId="1056">
        <row r="33">
          <cell r="C33">
            <v>0.77967625899280601</v>
          </cell>
        </row>
      </sheetData>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sheetData sheetId="1130" refreshError="1"/>
      <sheetData sheetId="1131" refreshError="1"/>
      <sheetData sheetId="1132" refreshError="1"/>
      <sheetData sheetId="1133" refreshError="1"/>
      <sheetData sheetId="1134"/>
      <sheetData sheetId="1135" refreshError="1"/>
      <sheetData sheetId="1136" refreshError="1"/>
      <sheetData sheetId="1137"/>
      <sheetData sheetId="1138" refreshError="1"/>
      <sheetData sheetId="1139" refreshError="1"/>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sheetData sheetId="1152"/>
      <sheetData sheetId="1153" refreshError="1"/>
      <sheetData sheetId="1154"/>
      <sheetData sheetId="1155" refreshError="1"/>
      <sheetData sheetId="1156" refreshError="1"/>
      <sheetData sheetId="1157" refreshError="1"/>
      <sheetData sheetId="1158" refreshError="1"/>
      <sheetData sheetId="1159" refreshError="1"/>
      <sheetData sheetId="1160"/>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sheetData sheetId="1588" refreshError="1"/>
      <sheetData sheetId="1589" refreshError="1"/>
      <sheetData sheetId="1590" refreshError="1"/>
      <sheetData sheetId="1591"/>
      <sheetData sheetId="1592">
        <row r="18">
          <cell r="C18">
            <v>9000</v>
          </cell>
        </row>
      </sheetData>
      <sheetData sheetId="1593">
        <row r="154">
          <cell r="G154">
            <v>12880</v>
          </cell>
        </row>
      </sheetData>
      <sheetData sheetId="1594"/>
      <sheetData sheetId="1595"/>
      <sheetData sheetId="1596"/>
      <sheetData sheetId="1597"/>
      <sheetData sheetId="1598"/>
      <sheetData sheetId="1599"/>
      <sheetData sheetId="1600"/>
      <sheetData sheetId="1601">
        <row r="18">
          <cell r="C18">
            <v>7000</v>
          </cell>
        </row>
      </sheetData>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4">
          <cell r="B4">
            <v>0</v>
          </cell>
        </row>
      </sheetData>
      <sheetData sheetId="1620"/>
      <sheetData sheetId="1621"/>
      <sheetData sheetId="1622"/>
      <sheetData sheetId="1623">
        <row r="18">
          <cell r="C18">
            <v>7000</v>
          </cell>
        </row>
      </sheetData>
      <sheetData sheetId="1624"/>
      <sheetData sheetId="1625">
        <row r="4">
          <cell r="B4">
            <v>0</v>
          </cell>
        </row>
      </sheetData>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row r="4">
          <cell r="B4">
            <v>0</v>
          </cell>
        </row>
      </sheetData>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refreshError="1"/>
      <sheetData sheetId="1654" refreshError="1"/>
      <sheetData sheetId="1655"/>
      <sheetData sheetId="1656" refreshError="1"/>
      <sheetData sheetId="1657"/>
      <sheetData sheetId="1658" refreshError="1"/>
      <sheetData sheetId="1659" refreshError="1"/>
      <sheetData sheetId="1660" refreshError="1"/>
      <sheetData sheetId="1661"/>
      <sheetData sheetId="1662"/>
      <sheetData sheetId="1663"/>
      <sheetData sheetId="1664"/>
      <sheetData sheetId="1665"/>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efreshError="1"/>
      <sheetData sheetId="1679">
        <row r="7">
          <cell r="B7">
            <v>1</v>
          </cell>
        </row>
      </sheetData>
      <sheetData sheetId="1680">
        <row r="1">
          <cell r="A1" t="str">
            <v>OCCIDENTAL DE COLOMBIA, LLC. / OCCIDENTAL ANDINA, LLC</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sheetData sheetId="2461"/>
      <sheetData sheetId="2462">
        <row r="3">
          <cell r="A3">
            <v>1</v>
          </cell>
        </row>
      </sheetData>
      <sheetData sheetId="2463"/>
      <sheetData sheetId="2464"/>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ow r="18">
          <cell r="C18">
            <v>7000</v>
          </cell>
        </row>
      </sheetData>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ow r="162">
          <cell r="G162">
            <v>68799</v>
          </cell>
        </row>
      </sheetData>
      <sheetData sheetId="2752"/>
      <sheetData sheetId="2753"/>
      <sheetData sheetId="2754">
        <row r="21">
          <cell r="G21" t="b">
            <v>0</v>
          </cell>
        </row>
      </sheetData>
      <sheetData sheetId="2755"/>
      <sheetData sheetId="2756"/>
      <sheetData sheetId="2757">
        <row r="5">
          <cell r="A5" t="str">
            <v>Desperdicio</v>
          </cell>
        </row>
      </sheetData>
      <sheetData sheetId="2758">
        <row r="7">
          <cell r="A7" t="str">
            <v>Herramientas Menores</v>
          </cell>
        </row>
      </sheetData>
      <sheetData sheetId="2759">
        <row r="6">
          <cell r="A6" t="str">
            <v>TOPÓGRAFO</v>
          </cell>
        </row>
      </sheetData>
      <sheetData sheetId="2760">
        <row r="5">
          <cell r="A5" t="str">
            <v>Desperdicio</v>
          </cell>
        </row>
      </sheetData>
      <sheetData sheetId="2761">
        <row r="7">
          <cell r="A7" t="str">
            <v>Herramientas Menores</v>
          </cell>
        </row>
      </sheetData>
      <sheetData sheetId="2762">
        <row r="6">
          <cell r="A6" t="str">
            <v>TOPÓGRAFO</v>
          </cell>
        </row>
      </sheetData>
      <sheetData sheetId="2763"/>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sheetData sheetId="2789"/>
      <sheetData sheetId="2790"/>
      <sheetData sheetId="2791"/>
      <sheetData sheetId="2792"/>
      <sheetData sheetId="2793"/>
      <sheetData sheetId="2794"/>
      <sheetData sheetId="2795"/>
      <sheetData sheetId="2796"/>
      <sheetData sheetId="2797"/>
      <sheetData sheetId="2798" refreshError="1"/>
      <sheetData sheetId="2799" refreshError="1"/>
      <sheetData sheetId="2800"/>
      <sheetData sheetId="2801" refreshError="1"/>
      <sheetData sheetId="2802" refreshError="1"/>
      <sheetData sheetId="2803" refreshError="1"/>
      <sheetData sheetId="2804"/>
      <sheetData sheetId="2805" refreshError="1"/>
      <sheetData sheetId="2806"/>
      <sheetData sheetId="2807"/>
      <sheetData sheetId="2808"/>
      <sheetData sheetId="2809"/>
      <sheetData sheetId="2810">
        <row r="1">
          <cell r="C1">
            <v>0.2</v>
          </cell>
        </row>
      </sheetData>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row r="1">
          <cell r="A1" t="str">
            <v>EQUIPO</v>
          </cell>
        </row>
      </sheetData>
      <sheetData sheetId="2831"/>
      <sheetData sheetId="2832"/>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refreshError="1"/>
      <sheetData sheetId="2865"/>
      <sheetData sheetId="2866"/>
      <sheetData sheetId="2867"/>
      <sheetData sheetId="2868"/>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sheetData sheetId="2962"/>
      <sheetData sheetId="2963"/>
      <sheetData sheetId="2964"/>
      <sheetData sheetId="2965">
        <row r="1">
          <cell r="A1" t="str">
            <v>ITEM</v>
          </cell>
        </row>
      </sheetData>
      <sheetData sheetId="2966">
        <row r="1">
          <cell r="A1" t="str">
            <v>EQUIPO</v>
          </cell>
        </row>
      </sheetData>
      <sheetData sheetId="2967">
        <row r="1">
          <cell r="A1" t="str">
            <v>ADMINISTRACION</v>
          </cell>
        </row>
      </sheetData>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row r="1">
          <cell r="A1" t="str">
            <v>ITEM</v>
          </cell>
        </row>
      </sheetData>
      <sheetData sheetId="3186">
        <row r="1">
          <cell r="A1" t="str">
            <v>EQUIPO</v>
          </cell>
        </row>
      </sheetData>
      <sheetData sheetId="3187">
        <row r="1">
          <cell r="A1" t="str">
            <v>ADMINISTRACION</v>
          </cell>
        </row>
      </sheetData>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ow r="1">
          <cell r="A1" t="str">
            <v>ITEM</v>
          </cell>
        </row>
      </sheetData>
      <sheetData sheetId="3207">
        <row r="1">
          <cell r="A1" t="str">
            <v>EQUIPO</v>
          </cell>
        </row>
      </sheetData>
      <sheetData sheetId="3208">
        <row r="1">
          <cell r="A1" t="str">
            <v>ADMINISTRACION</v>
          </cell>
        </row>
      </sheetData>
      <sheetData sheetId="3209"/>
      <sheetData sheetId="3210"/>
      <sheetData sheetId="3211"/>
      <sheetData sheetId="3212"/>
      <sheetData sheetId="3213"/>
      <sheetData sheetId="3214">
        <row r="1">
          <cell r="A1" t="str">
            <v>ITEM</v>
          </cell>
        </row>
      </sheetData>
      <sheetData sheetId="3215">
        <row r="1">
          <cell r="A1" t="str">
            <v>ADMINISTRACION</v>
          </cell>
        </row>
      </sheetData>
      <sheetData sheetId="3216"/>
      <sheetData sheetId="3217"/>
      <sheetData sheetId="3218"/>
      <sheetData sheetId="3219"/>
      <sheetData sheetId="3220"/>
      <sheetData sheetId="3221"/>
      <sheetData sheetId="3222"/>
      <sheetData sheetId="3223"/>
      <sheetData sheetId="3224">
        <row r="1">
          <cell r="A1" t="str">
            <v>ITEM</v>
          </cell>
        </row>
      </sheetData>
      <sheetData sheetId="3225">
        <row r="1">
          <cell r="A1" t="str">
            <v>EQUIPO</v>
          </cell>
        </row>
      </sheetData>
      <sheetData sheetId="3226">
        <row r="1">
          <cell r="A1" t="str">
            <v>ADMINISTRACION</v>
          </cell>
        </row>
      </sheetData>
      <sheetData sheetId="3227">
        <row r="1">
          <cell r="A1" t="str">
            <v>INSTITUTO NACIONAL DE VIAS</v>
          </cell>
        </row>
      </sheetData>
      <sheetData sheetId="3228"/>
      <sheetData sheetId="3229"/>
      <sheetData sheetId="3230"/>
      <sheetData sheetId="3231"/>
      <sheetData sheetId="3232"/>
      <sheetData sheetId="3233"/>
      <sheetData sheetId="3234"/>
      <sheetData sheetId="3235"/>
      <sheetData sheetId="3236"/>
      <sheetData sheetId="3237"/>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ow r="36">
          <cell r="G36">
            <v>271000.00000162207</v>
          </cell>
        </row>
      </sheetData>
      <sheetData sheetId="3282">
        <row r="33">
          <cell r="G33">
            <v>283000.00002693152</v>
          </cell>
        </row>
      </sheetData>
      <sheetData sheetId="3283">
        <row r="33">
          <cell r="G33">
            <v>290000.00000013626</v>
          </cell>
        </row>
      </sheetData>
      <sheetData sheetId="3284"/>
      <sheetData sheetId="3285"/>
      <sheetData sheetId="3286" refreshError="1"/>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sheetData sheetId="3382">
        <row r="1">
          <cell r="A1" t="str">
            <v>ADMINISTRACION</v>
          </cell>
        </row>
      </sheetData>
      <sheetData sheetId="3383">
        <row r="1">
          <cell r="A1" t="str">
            <v>EQUIPO</v>
          </cell>
        </row>
      </sheetData>
      <sheetData sheetId="3384"/>
      <sheetData sheetId="3385" refreshError="1"/>
      <sheetData sheetId="3386" refreshError="1"/>
      <sheetData sheetId="3387" refreshError="1"/>
      <sheetData sheetId="3388"/>
      <sheetData sheetId="3389" refreshError="1"/>
      <sheetData sheetId="3390" refreshError="1"/>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refreshError="1"/>
      <sheetData sheetId="3411" refreshError="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refreshError="1"/>
      <sheetData sheetId="3431" refreshError="1"/>
      <sheetData sheetId="3432" refreshError="1"/>
      <sheetData sheetId="3433" refreshError="1"/>
      <sheetData sheetId="3434"/>
      <sheetData sheetId="3435"/>
      <sheetData sheetId="3436" refreshError="1"/>
      <sheetData sheetId="3437" refreshError="1"/>
      <sheetData sheetId="3438" refreshError="1"/>
      <sheetData sheetId="3439"/>
      <sheetData sheetId="3440">
        <row r="1">
          <cell r="A1" t="str">
            <v>ADMINISTRACION</v>
          </cell>
        </row>
      </sheetData>
      <sheetData sheetId="3441" refreshError="1"/>
      <sheetData sheetId="3442">
        <row r="1">
          <cell r="A1" t="str">
            <v>EQUIPO</v>
          </cell>
        </row>
      </sheetData>
      <sheetData sheetId="3443">
        <row r="1">
          <cell r="A1" t="str">
            <v>ADMINISTRACION</v>
          </cell>
        </row>
      </sheetData>
      <sheetData sheetId="3444">
        <row r="1">
          <cell r="A1" t="str">
            <v>EQUIPO</v>
          </cell>
        </row>
      </sheetData>
      <sheetData sheetId="3445" refreshError="1"/>
      <sheetData sheetId="3446">
        <row r="1">
          <cell r="A1" t="str">
            <v>ITEM</v>
          </cell>
        </row>
      </sheetData>
      <sheetData sheetId="3447" refreshError="1"/>
      <sheetData sheetId="3448" refreshError="1"/>
      <sheetData sheetId="3449" refreshError="1"/>
      <sheetData sheetId="3450" refreshError="1"/>
      <sheetData sheetId="3451" refreshError="1"/>
      <sheetData sheetId="3452"/>
      <sheetData sheetId="3453" refreshError="1"/>
      <sheetData sheetId="3454" refreshError="1"/>
      <sheetData sheetId="3455"/>
      <sheetData sheetId="3456"/>
      <sheetData sheetId="3457"/>
      <sheetData sheetId="3458"/>
      <sheetData sheetId="3459" refreshError="1"/>
      <sheetData sheetId="3460" refreshError="1"/>
      <sheetData sheetId="3461" refreshError="1"/>
      <sheetData sheetId="3462"/>
      <sheetData sheetId="3463"/>
      <sheetData sheetId="3464"/>
      <sheetData sheetId="3465"/>
      <sheetData sheetId="3466"/>
      <sheetData sheetId="3467"/>
      <sheetData sheetId="3468"/>
      <sheetData sheetId="3469">
        <row r="1">
          <cell r="A1" t="str">
            <v>ADMINISTRACION</v>
          </cell>
        </row>
      </sheetData>
      <sheetData sheetId="3470">
        <row r="1">
          <cell r="A1" t="str">
            <v>EQUIPO</v>
          </cell>
        </row>
      </sheetData>
      <sheetData sheetId="3471">
        <row r="1">
          <cell r="A1" t="str">
            <v>ITEM</v>
          </cell>
        </row>
      </sheetData>
      <sheetData sheetId="3472">
        <row r="1">
          <cell r="A1" t="str">
            <v>EQUIPO</v>
          </cell>
        </row>
      </sheetData>
      <sheetData sheetId="3473">
        <row r="1">
          <cell r="A1" t="str">
            <v>ITEM</v>
          </cell>
        </row>
      </sheetData>
      <sheetData sheetId="3474"/>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ow r="4">
          <cell r="B4">
            <v>0</v>
          </cell>
        </row>
      </sheetData>
      <sheetData sheetId="3788" refreshError="1"/>
      <sheetData sheetId="3789" refreshError="1"/>
      <sheetData sheetId="3790"/>
      <sheetData sheetId="3791"/>
      <sheetData sheetId="3792" refreshError="1"/>
      <sheetData sheetId="3793" refreshError="1"/>
      <sheetData sheetId="3794" refreshError="1"/>
      <sheetData sheetId="3795" refreshError="1"/>
      <sheetData sheetId="3796">
        <row r="5">
          <cell r="E5" t="str">
            <v>CANTIDAD</v>
          </cell>
        </row>
      </sheetData>
      <sheetData sheetId="3797">
        <row r="5">
          <cell r="E5" t="str">
            <v>CANTIDAD</v>
          </cell>
        </row>
      </sheetData>
      <sheetData sheetId="3798">
        <row r="5">
          <cell r="E5" t="str">
            <v>CANTIDAD</v>
          </cell>
        </row>
      </sheetData>
      <sheetData sheetId="3799">
        <row r="5">
          <cell r="E5" t="str">
            <v>CANTIDAD</v>
          </cell>
        </row>
      </sheetData>
      <sheetData sheetId="3800">
        <row r="5">
          <cell r="E5" t="str">
            <v>CANTIDAD</v>
          </cell>
        </row>
      </sheetData>
      <sheetData sheetId="3801">
        <row r="5">
          <cell r="E5" t="str">
            <v>CANTIDAD</v>
          </cell>
        </row>
      </sheetData>
      <sheetData sheetId="3802">
        <row r="5">
          <cell r="E5" t="str">
            <v>CANTIDAD</v>
          </cell>
        </row>
      </sheetData>
      <sheetData sheetId="3803">
        <row r="5">
          <cell r="E5" t="str">
            <v>CANTIDAD</v>
          </cell>
        </row>
      </sheetData>
      <sheetData sheetId="3804">
        <row r="5">
          <cell r="E5" t="str">
            <v>CANTIDAD</v>
          </cell>
        </row>
      </sheetData>
      <sheetData sheetId="3805">
        <row r="5">
          <cell r="E5" t="str">
            <v>CANTIDAD</v>
          </cell>
        </row>
      </sheetData>
      <sheetData sheetId="3806">
        <row r="5">
          <cell r="E5" t="str">
            <v>CANTIDAD</v>
          </cell>
        </row>
      </sheetData>
      <sheetData sheetId="3807">
        <row r="5">
          <cell r="E5" t="str">
            <v>CANTIDAD</v>
          </cell>
        </row>
      </sheetData>
      <sheetData sheetId="3808">
        <row r="5">
          <cell r="E5" t="str">
            <v>CANTIDAD</v>
          </cell>
        </row>
      </sheetData>
      <sheetData sheetId="3809">
        <row r="5">
          <cell r="E5" t="str">
            <v>CANTIDAD</v>
          </cell>
        </row>
      </sheetData>
      <sheetData sheetId="3810">
        <row r="5">
          <cell r="E5" t="str">
            <v>CANTIDAD</v>
          </cell>
        </row>
      </sheetData>
      <sheetData sheetId="3811" refreshError="1"/>
      <sheetData sheetId="3812" refreshError="1"/>
      <sheetData sheetId="3813"/>
      <sheetData sheetId="3814"/>
      <sheetData sheetId="3815"/>
      <sheetData sheetId="3816"/>
      <sheetData sheetId="3817"/>
      <sheetData sheetId="3818">
        <row r="5">
          <cell r="E5" t="str">
            <v>CANTIDAD</v>
          </cell>
        </row>
      </sheetData>
      <sheetData sheetId="3819">
        <row r="5">
          <cell r="E5" t="str">
            <v>CANTIDAD</v>
          </cell>
        </row>
      </sheetData>
      <sheetData sheetId="3820">
        <row r="5">
          <cell r="E5" t="str">
            <v>CANTIDAD</v>
          </cell>
        </row>
      </sheetData>
      <sheetData sheetId="3821"/>
      <sheetData sheetId="3822"/>
      <sheetData sheetId="3823"/>
      <sheetData sheetId="3824"/>
      <sheetData sheetId="3825" refreshError="1"/>
      <sheetData sheetId="3826"/>
      <sheetData sheetId="3827"/>
      <sheetData sheetId="3828"/>
      <sheetData sheetId="3829"/>
      <sheetData sheetId="3830"/>
      <sheetData sheetId="3831"/>
      <sheetData sheetId="3832"/>
      <sheetData sheetId="3833"/>
      <sheetData sheetId="3834"/>
      <sheetData sheetId="3835"/>
      <sheetData sheetId="3836">
        <row r="1">
          <cell r="A1" t="str">
            <v>INSTITUTO NACIONAL DE VIAS</v>
          </cell>
        </row>
      </sheetData>
      <sheetData sheetId="3837"/>
      <sheetData sheetId="3838"/>
      <sheetData sheetId="3839">
        <row r="18">
          <cell r="C18">
            <v>7000</v>
          </cell>
        </row>
      </sheetData>
      <sheetData sheetId="3840"/>
      <sheetData sheetId="3841"/>
      <sheetData sheetId="3842"/>
      <sheetData sheetId="3843"/>
      <sheetData sheetId="3844"/>
      <sheetData sheetId="3845"/>
      <sheetData sheetId="3846" refreshError="1"/>
      <sheetData sheetId="3847"/>
      <sheetData sheetId="3848" refreshError="1"/>
      <sheetData sheetId="3849"/>
      <sheetData sheetId="3850"/>
      <sheetData sheetId="3851"/>
      <sheetData sheetId="3852"/>
      <sheetData sheetId="3853"/>
      <sheetData sheetId="3854"/>
      <sheetData sheetId="3855"/>
      <sheetData sheetId="3856"/>
      <sheetData sheetId="3857"/>
      <sheetData sheetId="3858"/>
      <sheetData sheetId="3859"/>
      <sheetData sheetId="3860" refreshError="1"/>
      <sheetData sheetId="3861">
        <row r="1">
          <cell r="A1" t="str">
            <v>INSTITUTO NACIONAL DE VIAS</v>
          </cell>
        </row>
      </sheetData>
      <sheetData sheetId="3862"/>
      <sheetData sheetId="3863"/>
      <sheetData sheetId="3864"/>
      <sheetData sheetId="3865"/>
      <sheetData sheetId="3866"/>
      <sheetData sheetId="3867"/>
      <sheetData sheetId="3868"/>
      <sheetData sheetId="3869"/>
      <sheetData sheetId="3870"/>
      <sheetData sheetId="3871"/>
      <sheetData sheetId="3872"/>
      <sheetData sheetId="3873" refreshError="1"/>
      <sheetData sheetId="3874"/>
      <sheetData sheetId="3875"/>
      <sheetData sheetId="3876"/>
      <sheetData sheetId="3877"/>
      <sheetData sheetId="3878"/>
      <sheetData sheetId="3879"/>
      <sheetData sheetId="3880"/>
      <sheetData sheetId="3881">
        <row r="1">
          <cell r="C1">
            <v>0.2</v>
          </cell>
        </row>
      </sheetData>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row r="1">
          <cell r="A1" t="str">
            <v>EQUIPO</v>
          </cell>
        </row>
      </sheetData>
      <sheetData sheetId="3946">
        <row r="1">
          <cell r="A1" t="str">
            <v>ADMINISTRACION</v>
          </cell>
        </row>
      </sheetData>
      <sheetData sheetId="3947">
        <row r="1">
          <cell r="A1" t="str">
            <v>EQUIPO</v>
          </cell>
        </row>
      </sheetData>
      <sheetData sheetId="3948">
        <row r="1">
          <cell r="A1" t="str">
            <v>ADMINISTRACION</v>
          </cell>
        </row>
      </sheetData>
      <sheetData sheetId="3949">
        <row r="1">
          <cell r="A1" t="str">
            <v>EQUIPO</v>
          </cell>
        </row>
      </sheetData>
      <sheetData sheetId="3950">
        <row r="1">
          <cell r="A1" t="str">
            <v>ADMINISTRACION</v>
          </cell>
        </row>
      </sheetData>
      <sheetData sheetId="3951">
        <row r="1">
          <cell r="A1" t="str">
            <v>EQUIPO</v>
          </cell>
        </row>
      </sheetData>
      <sheetData sheetId="3952">
        <row r="1">
          <cell r="A1" t="str">
            <v>ADMINISTRACION</v>
          </cell>
        </row>
      </sheetData>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row r="1">
          <cell r="A1" t="str">
            <v>ITEM</v>
          </cell>
        </row>
      </sheetData>
      <sheetData sheetId="3990">
        <row r="1">
          <cell r="A1" t="str">
            <v>EQUIPO</v>
          </cell>
        </row>
      </sheetData>
      <sheetData sheetId="3991">
        <row r="1">
          <cell r="A1" t="str">
            <v>ITEM</v>
          </cell>
        </row>
      </sheetData>
      <sheetData sheetId="3992">
        <row r="1">
          <cell r="A1" t="str">
            <v>EQUIPO</v>
          </cell>
        </row>
      </sheetData>
      <sheetData sheetId="3993">
        <row r="1">
          <cell r="A1" t="str">
            <v>ITEM</v>
          </cell>
        </row>
      </sheetData>
      <sheetData sheetId="3994">
        <row r="1">
          <cell r="A1" t="str">
            <v>EQUIPO</v>
          </cell>
        </row>
      </sheetData>
      <sheetData sheetId="3995">
        <row r="1">
          <cell r="A1" t="str">
            <v>ITEM</v>
          </cell>
        </row>
      </sheetData>
      <sheetData sheetId="3996">
        <row r="1">
          <cell r="A1" t="str">
            <v>EQUIPO</v>
          </cell>
        </row>
      </sheetData>
      <sheetData sheetId="3997">
        <row r="1">
          <cell r="A1" t="str">
            <v>ADMINISTRACION</v>
          </cell>
        </row>
      </sheetData>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row r="16">
          <cell r="A16" t="str">
            <v>ABONO 10-30-10</v>
          </cell>
        </row>
      </sheetData>
      <sheetData sheetId="4039"/>
      <sheetData sheetId="4040">
        <row r="16">
          <cell r="A16" t="str">
            <v>ABONO 10-30-10</v>
          </cell>
        </row>
      </sheetData>
      <sheetData sheetId="4041"/>
      <sheetData sheetId="4042">
        <row r="16">
          <cell r="A16" t="str">
            <v>ABONO 10-30-10</v>
          </cell>
        </row>
      </sheetData>
      <sheetData sheetId="4043"/>
      <sheetData sheetId="4044">
        <row r="16">
          <cell r="A16" t="str">
            <v>ABONO 10-30-10</v>
          </cell>
        </row>
      </sheetData>
      <sheetData sheetId="4045">
        <row r="6">
          <cell r="A6" t="str">
            <v>TOPÓGRAFO</v>
          </cell>
        </row>
      </sheetData>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sheetData sheetId="4059" refreshError="1"/>
      <sheetData sheetId="4060" refreshError="1"/>
      <sheetData sheetId="4061"/>
      <sheetData sheetId="4062" refreshError="1"/>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sheetData sheetId="4111" refreshError="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refreshError="1"/>
      <sheetData sheetId="4148" refreshError="1"/>
      <sheetData sheetId="4149" refreshError="1"/>
      <sheetData sheetId="4150"/>
      <sheetData sheetId="415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sheetData sheetId="4163" refreshError="1"/>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refreshError="1"/>
      <sheetData sheetId="4177" refreshError="1"/>
      <sheetData sheetId="4178" refreshError="1"/>
      <sheetData sheetId="4179" refreshError="1"/>
      <sheetData sheetId="4180" refreshError="1"/>
      <sheetData sheetId="4181"/>
      <sheetData sheetId="4182"/>
      <sheetData sheetId="4183"/>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sheetData sheetId="4208" refreshError="1"/>
      <sheetData sheetId="4209"/>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refreshError="1"/>
      <sheetData sheetId="4316" refreshError="1"/>
      <sheetData sheetId="4317" refreshError="1"/>
      <sheetData sheetId="4318" refreshError="1"/>
      <sheetData sheetId="4319" refreshError="1"/>
      <sheetData sheetId="4320"/>
      <sheetData sheetId="4321"/>
      <sheetData sheetId="4322"/>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ow r="1">
          <cell r="C1">
            <v>0.2</v>
          </cell>
        </row>
      </sheetData>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row r="4">
          <cell r="B4">
            <v>0</v>
          </cell>
        </row>
      </sheetData>
      <sheetData sheetId="4437" refreshError="1"/>
      <sheetData sheetId="4438"/>
      <sheetData sheetId="4439"/>
      <sheetData sheetId="4440"/>
      <sheetData sheetId="4441"/>
      <sheetData sheetId="4442"/>
      <sheetData sheetId="4443"/>
      <sheetData sheetId="4444"/>
      <sheetData sheetId="4445"/>
      <sheetData sheetId="4446"/>
      <sheetData sheetId="4447"/>
      <sheetData sheetId="4448">
        <row r="21">
          <cell r="G21" t="b">
            <v>0</v>
          </cell>
        </row>
      </sheetData>
      <sheetData sheetId="4449"/>
      <sheetData sheetId="4450"/>
      <sheetData sheetId="4451"/>
      <sheetData sheetId="4452"/>
      <sheetData sheetId="4453"/>
      <sheetData sheetId="4454">
        <row r="5">
          <cell r="A5" t="str">
            <v>Desperdicio</v>
          </cell>
        </row>
      </sheetData>
      <sheetData sheetId="4455">
        <row r="7">
          <cell r="A7" t="str">
            <v>Herramientas Menores</v>
          </cell>
        </row>
      </sheetData>
      <sheetData sheetId="4456"/>
      <sheetData sheetId="4457"/>
      <sheetData sheetId="4458"/>
      <sheetData sheetId="4459"/>
      <sheetData sheetId="4460">
        <row r="4">
          <cell r="B4">
            <v>0</v>
          </cell>
        </row>
      </sheetData>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row r="18">
          <cell r="C18">
            <v>7000</v>
          </cell>
        </row>
      </sheetData>
      <sheetData sheetId="4476"/>
      <sheetData sheetId="4477"/>
      <sheetData sheetId="4478"/>
      <sheetData sheetId="4479"/>
      <sheetData sheetId="4480"/>
      <sheetData sheetId="4481"/>
      <sheetData sheetId="4482" refreshError="1"/>
      <sheetData sheetId="4483" refreshError="1"/>
      <sheetData sheetId="4484" refreshError="1"/>
      <sheetData sheetId="4485" refreshError="1"/>
      <sheetData sheetId="4486"/>
      <sheetData sheetId="4487"/>
      <sheetData sheetId="4488"/>
      <sheetData sheetId="4489"/>
      <sheetData sheetId="4490"/>
      <sheetData sheetId="4491"/>
      <sheetData sheetId="4492"/>
      <sheetData sheetId="4493"/>
      <sheetData sheetId="4494"/>
      <sheetData sheetId="4495"/>
      <sheetData sheetId="4496"/>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sheetData sheetId="4539" refreshError="1"/>
      <sheetData sheetId="4540" refreshError="1"/>
      <sheetData sheetId="4541" refreshError="1"/>
      <sheetData sheetId="4542" refreshError="1"/>
      <sheetData sheetId="4543"/>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ow r="6">
          <cell r="A6" t="str">
            <v>TOPÓGRAFO</v>
          </cell>
        </row>
      </sheetData>
      <sheetData sheetId="4555" refreshError="1"/>
      <sheetData sheetId="4556">
        <row r="5">
          <cell r="A5" t="str">
            <v>Desperdicio</v>
          </cell>
        </row>
      </sheetData>
      <sheetData sheetId="4557">
        <row r="7">
          <cell r="A7" t="str">
            <v>Herramientas Menores</v>
          </cell>
        </row>
      </sheetData>
      <sheetData sheetId="4558">
        <row r="5">
          <cell r="A5" t="str">
            <v>Desperdicio</v>
          </cell>
        </row>
      </sheetData>
      <sheetData sheetId="4559">
        <row r="7">
          <cell r="A7" t="str">
            <v>Herramientas Menores</v>
          </cell>
        </row>
      </sheetData>
      <sheetData sheetId="4560">
        <row r="6">
          <cell r="A6" t="str">
            <v>TOPÓGRAFO</v>
          </cell>
        </row>
      </sheetData>
      <sheetData sheetId="4561"/>
      <sheetData sheetId="4562"/>
      <sheetData sheetId="4563"/>
      <sheetData sheetId="4564"/>
      <sheetData sheetId="4565"/>
      <sheetData sheetId="4566">
        <row r="162">
          <cell r="G162">
            <v>68799</v>
          </cell>
        </row>
      </sheetData>
      <sheetData sheetId="4567"/>
      <sheetData sheetId="4568"/>
      <sheetData sheetId="4569"/>
      <sheetData sheetId="4570"/>
      <sheetData sheetId="4571">
        <row r="18">
          <cell r="C18">
            <v>9000</v>
          </cell>
        </row>
      </sheetData>
      <sheetData sheetId="4572">
        <row r="5">
          <cell r="A5" t="str">
            <v>Desperdicio</v>
          </cell>
        </row>
      </sheetData>
      <sheetData sheetId="4573">
        <row r="7">
          <cell r="A7" t="str">
            <v>Herramientas Menores</v>
          </cell>
        </row>
      </sheetData>
      <sheetData sheetId="4574">
        <row r="6">
          <cell r="A6" t="str">
            <v>TOPÓGRAFO</v>
          </cell>
        </row>
      </sheetData>
      <sheetData sheetId="4575">
        <row r="18">
          <cell r="C18">
            <v>7000</v>
          </cell>
        </row>
      </sheetData>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row r="1">
          <cell r="A1" t="str">
            <v>EQUIPO</v>
          </cell>
        </row>
      </sheetData>
      <sheetData sheetId="4603">
        <row r="1">
          <cell r="A1" t="str">
            <v>ADMINISTRACION</v>
          </cell>
        </row>
      </sheetData>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sheetData sheetId="4685" refreshError="1"/>
      <sheetData sheetId="4686" refreshError="1"/>
      <sheetData sheetId="4687" refreshError="1"/>
      <sheetData sheetId="4688" refreshError="1"/>
      <sheetData sheetId="4689" refreshError="1"/>
      <sheetData sheetId="4690" refreshError="1"/>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refreshError="1"/>
      <sheetData sheetId="4711" refreshError="1"/>
      <sheetData sheetId="4712" refreshError="1"/>
      <sheetData sheetId="4713" refreshError="1"/>
      <sheetData sheetId="4714" refreshError="1"/>
      <sheetData sheetId="4715" refreshError="1"/>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ow r="5">
          <cell r="E5" t="str">
            <v>CANTIDAD</v>
          </cell>
        </row>
      </sheetData>
      <sheetData sheetId="5210">
        <row r="5">
          <cell r="E5" t="str">
            <v>CANTIDAD</v>
          </cell>
        </row>
      </sheetData>
      <sheetData sheetId="5211">
        <row r="5">
          <cell r="E5" t="str">
            <v>CANTIDAD</v>
          </cell>
        </row>
      </sheetData>
      <sheetData sheetId="5212">
        <row r="5">
          <cell r="E5" t="str">
            <v>CANTIDAD</v>
          </cell>
        </row>
      </sheetData>
      <sheetData sheetId="5213">
        <row r="5">
          <cell r="E5" t="str">
            <v>CANTIDAD</v>
          </cell>
        </row>
      </sheetData>
      <sheetData sheetId="5214">
        <row r="5">
          <cell r="E5" t="str">
            <v>CANTIDAD</v>
          </cell>
        </row>
      </sheetData>
      <sheetData sheetId="5215">
        <row r="5">
          <cell r="E5" t="str">
            <v>CANTIDAD</v>
          </cell>
        </row>
      </sheetData>
      <sheetData sheetId="5216"/>
      <sheetData sheetId="5217"/>
      <sheetData sheetId="5218"/>
      <sheetData sheetId="5219"/>
      <sheetData sheetId="5220"/>
      <sheetData sheetId="5221">
        <row r="5">
          <cell r="E5" t="str">
            <v>CANTIDAD</v>
          </cell>
        </row>
      </sheetData>
      <sheetData sheetId="5222">
        <row r="5">
          <cell r="E5" t="str">
            <v>CANTIDAD</v>
          </cell>
        </row>
      </sheetData>
      <sheetData sheetId="5223">
        <row r="5">
          <cell r="E5" t="str">
            <v>CANTIDAD</v>
          </cell>
        </row>
      </sheetData>
      <sheetData sheetId="5224">
        <row r="5">
          <cell r="E5" t="str">
            <v>CANTIDAD</v>
          </cell>
        </row>
      </sheetData>
      <sheetData sheetId="5225">
        <row r="5">
          <cell r="E5" t="str">
            <v>CANTIDAD</v>
          </cell>
        </row>
      </sheetData>
      <sheetData sheetId="5226">
        <row r="5">
          <cell r="E5" t="str">
            <v>CANTIDAD</v>
          </cell>
        </row>
      </sheetData>
      <sheetData sheetId="5227">
        <row r="5">
          <cell r="E5" t="str">
            <v>CANTIDAD</v>
          </cell>
        </row>
      </sheetData>
      <sheetData sheetId="5228">
        <row r="5">
          <cell r="E5" t="str">
            <v>CANTIDAD</v>
          </cell>
        </row>
      </sheetData>
      <sheetData sheetId="5229">
        <row r="5">
          <cell r="E5" t="str">
            <v>CANTIDAD</v>
          </cell>
        </row>
      </sheetData>
      <sheetData sheetId="5230">
        <row r="5">
          <cell r="E5" t="str">
            <v>CANTIDAD</v>
          </cell>
        </row>
      </sheetData>
      <sheetData sheetId="5231"/>
      <sheetData sheetId="5232"/>
      <sheetData sheetId="5233"/>
      <sheetData sheetId="5234"/>
      <sheetData sheetId="5235"/>
      <sheetData sheetId="5236">
        <row r="5">
          <cell r="E5" t="str">
            <v>CANTIDAD</v>
          </cell>
        </row>
      </sheetData>
      <sheetData sheetId="5237">
        <row r="5">
          <cell r="E5" t="str">
            <v>CANTIDAD</v>
          </cell>
        </row>
      </sheetData>
      <sheetData sheetId="5238" refreshError="1"/>
      <sheetData sheetId="5239">
        <row r="5">
          <cell r="E5" t="str">
            <v>CANTIDAD</v>
          </cell>
        </row>
      </sheetData>
      <sheetData sheetId="5240">
        <row r="5">
          <cell r="E5" t="str">
            <v>CANTIDAD</v>
          </cell>
        </row>
      </sheetData>
      <sheetData sheetId="5241">
        <row r="5">
          <cell r="E5" t="str">
            <v>CANTIDAD</v>
          </cell>
        </row>
      </sheetData>
      <sheetData sheetId="5242">
        <row r="5">
          <cell r="E5" t="str">
            <v>CANTIDAD</v>
          </cell>
        </row>
      </sheetData>
      <sheetData sheetId="5243">
        <row r="5">
          <cell r="E5" t="str">
            <v>CANTIDAD</v>
          </cell>
        </row>
      </sheetData>
      <sheetData sheetId="5244">
        <row r="5">
          <cell r="E5" t="str">
            <v>CANTIDAD</v>
          </cell>
        </row>
      </sheetData>
      <sheetData sheetId="5245">
        <row r="5">
          <cell r="E5" t="str">
            <v>CANTIDAD</v>
          </cell>
        </row>
      </sheetData>
      <sheetData sheetId="5246">
        <row r="5">
          <cell r="E5" t="str">
            <v>CANTIDAD</v>
          </cell>
        </row>
      </sheetData>
      <sheetData sheetId="5247"/>
      <sheetData sheetId="5248"/>
      <sheetData sheetId="5249">
        <row r="4">
          <cell r="B4">
            <v>0</v>
          </cell>
        </row>
      </sheetData>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ow r="2">
          <cell r="A2" t="str">
            <v>ACTA No</v>
          </cell>
        </row>
      </sheetData>
      <sheetData sheetId="5270">
        <row r="1">
          <cell r="B1" t="str">
            <v>CTO-102-2002</v>
          </cell>
        </row>
      </sheetData>
      <sheetData sheetId="5271"/>
      <sheetData sheetId="5272"/>
      <sheetData sheetId="5273"/>
      <sheetData sheetId="5274"/>
      <sheetData sheetId="5275"/>
      <sheetData sheetId="5276"/>
      <sheetData sheetId="5277"/>
      <sheetData sheetId="5278"/>
      <sheetData sheetId="5279"/>
      <sheetData sheetId="5280"/>
      <sheetData sheetId="5281"/>
      <sheetData sheetId="5282">
        <row r="2">
          <cell r="A2" t="str">
            <v>ACTA No</v>
          </cell>
        </row>
      </sheetData>
      <sheetData sheetId="5283"/>
      <sheetData sheetId="5284"/>
      <sheetData sheetId="5285"/>
      <sheetData sheetId="5286"/>
      <sheetData sheetId="5287"/>
      <sheetData sheetId="5288"/>
      <sheetData sheetId="5289"/>
      <sheetData sheetId="5290"/>
      <sheetData sheetId="5291">
        <row r="2">
          <cell r="A2" t="str">
            <v>ACTA No</v>
          </cell>
        </row>
      </sheetData>
      <sheetData sheetId="5292"/>
      <sheetData sheetId="5293"/>
      <sheetData sheetId="5294"/>
      <sheetData sheetId="5295"/>
      <sheetData sheetId="5296"/>
      <sheetData sheetId="5297"/>
      <sheetData sheetId="5298"/>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sheetData sheetId="5400"/>
      <sheetData sheetId="5401" refreshError="1"/>
      <sheetData sheetId="5402" refreshError="1"/>
      <sheetData sheetId="5403" refreshError="1"/>
      <sheetData sheetId="5404" refreshError="1"/>
      <sheetData sheetId="5405" refreshError="1"/>
      <sheetData sheetId="5406" refreshError="1"/>
      <sheetData sheetId="5407"/>
      <sheetData sheetId="5408"/>
      <sheetData sheetId="5409"/>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ow r="5">
          <cell r="E5" t="str">
            <v>CANTIDAD</v>
          </cell>
        </row>
      </sheetData>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sheetData sheetId="5712"/>
      <sheetData sheetId="5713"/>
      <sheetData sheetId="5714" refreshError="1"/>
      <sheetData sheetId="5715" refreshError="1"/>
      <sheetData sheetId="5716" refreshError="1"/>
      <sheetData sheetId="5717" refreshError="1"/>
      <sheetData sheetId="5718" refreshError="1"/>
      <sheetData sheetId="5719" refreshError="1"/>
      <sheetData sheetId="5720"/>
      <sheetData sheetId="5721" refreshError="1"/>
      <sheetData sheetId="5722">
        <row r="5">
          <cell r="E5" t="str">
            <v>CANTIDAD</v>
          </cell>
        </row>
      </sheetData>
      <sheetData sheetId="5723">
        <row r="5">
          <cell r="E5" t="str">
            <v>CANTIDAD</v>
          </cell>
        </row>
      </sheetData>
      <sheetData sheetId="5724">
        <row r="5">
          <cell r="E5" t="str">
            <v>CANTIDAD</v>
          </cell>
        </row>
      </sheetData>
      <sheetData sheetId="5725">
        <row r="5">
          <cell r="E5" t="str">
            <v>CANTIDAD</v>
          </cell>
        </row>
      </sheetData>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ow r="5">
          <cell r="A5" t="str">
            <v>Desperdicio</v>
          </cell>
        </row>
      </sheetData>
      <sheetData sheetId="5738" refreshError="1"/>
      <sheetData sheetId="5739" refreshError="1"/>
      <sheetData sheetId="5740" refreshError="1"/>
      <sheetData sheetId="5741" refreshError="1"/>
      <sheetData sheetId="5742" refreshError="1"/>
      <sheetData sheetId="5743" refreshError="1"/>
      <sheetData sheetId="5744"/>
      <sheetData sheetId="5745"/>
      <sheetData sheetId="5746">
        <row r="7">
          <cell r="B7">
            <v>0.1</v>
          </cell>
        </row>
      </sheetData>
      <sheetData sheetId="5747">
        <row r="7">
          <cell r="B7">
            <v>0.1</v>
          </cell>
        </row>
      </sheetData>
      <sheetData sheetId="5748"/>
      <sheetData sheetId="5749" refreshError="1"/>
      <sheetData sheetId="5750" refreshError="1"/>
      <sheetData sheetId="5751" refreshError="1"/>
      <sheetData sheetId="5752" refreshError="1"/>
      <sheetData sheetId="5753" refreshError="1"/>
      <sheetData sheetId="5754" refreshError="1"/>
      <sheetData sheetId="5755" refreshError="1"/>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row r="1">
          <cell r="A1" t="str">
            <v>INSTITUTO NACIONAL DE VIAS</v>
          </cell>
        </row>
      </sheetData>
      <sheetData sheetId="5784"/>
      <sheetData sheetId="5785"/>
      <sheetData sheetId="5786"/>
      <sheetData sheetId="5787"/>
      <sheetData sheetId="5788"/>
      <sheetData sheetId="5789"/>
      <sheetData sheetId="5790"/>
      <sheetData sheetId="5791">
        <row r="1">
          <cell r="A1" t="str">
            <v>INSTITUTO NACIONAL DE VIAS</v>
          </cell>
        </row>
      </sheetData>
      <sheetData sheetId="5792" refreshError="1"/>
      <sheetData sheetId="5793" refreshError="1"/>
      <sheetData sheetId="5794" refreshError="1"/>
      <sheetData sheetId="5795"/>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sheetData sheetId="5856"/>
      <sheetData sheetId="5857"/>
      <sheetData sheetId="5858"/>
      <sheetData sheetId="5859">
        <row r="33">
          <cell r="C33">
            <v>0.77967625899280601</v>
          </cell>
        </row>
      </sheetData>
      <sheetData sheetId="5860"/>
      <sheetData sheetId="5861"/>
      <sheetData sheetId="5862"/>
      <sheetData sheetId="5863" refreshError="1"/>
      <sheetData sheetId="5864" refreshError="1"/>
      <sheetData sheetId="5865" refreshError="1"/>
      <sheetData sheetId="5866" refreshError="1"/>
      <sheetData sheetId="5867" refreshError="1"/>
      <sheetData sheetId="5868" refreshError="1"/>
      <sheetData sheetId="5869" refreshError="1"/>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sheetData sheetId="5896" refreshError="1"/>
      <sheetData sheetId="5897"/>
      <sheetData sheetId="5898" refreshError="1"/>
      <sheetData sheetId="5899" refreshError="1"/>
      <sheetData sheetId="5900" refreshError="1"/>
      <sheetData sheetId="5901" refreshError="1"/>
      <sheetData sheetId="5902" refreshError="1"/>
      <sheetData sheetId="5903"/>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row r="5">
          <cell r="E5" t="str">
            <v>CANTIDAD</v>
          </cell>
        </row>
      </sheetData>
      <sheetData sheetId="5978">
        <row r="5">
          <cell r="E5" t="str">
            <v>CANTIDAD</v>
          </cell>
        </row>
      </sheetData>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row r="5">
          <cell r="E5" t="str">
            <v>CANTIDAD</v>
          </cell>
        </row>
      </sheetData>
      <sheetData sheetId="6074">
        <row r="5">
          <cell r="E5" t="str">
            <v>CANTIDAD</v>
          </cell>
        </row>
      </sheetData>
      <sheetData sheetId="6075">
        <row r="5">
          <cell r="E5" t="str">
            <v>CANTIDAD</v>
          </cell>
        </row>
      </sheetData>
      <sheetData sheetId="6076">
        <row r="5">
          <cell r="E5" t="str">
            <v>CANTIDAD</v>
          </cell>
        </row>
      </sheetData>
      <sheetData sheetId="6077" refreshError="1"/>
      <sheetData sheetId="6078"/>
      <sheetData sheetId="6079">
        <row r="5">
          <cell r="E5" t="str">
            <v>CANTIDAD</v>
          </cell>
        </row>
      </sheetData>
      <sheetData sheetId="6080">
        <row r="5">
          <cell r="E5" t="str">
            <v>CANTIDAD</v>
          </cell>
        </row>
      </sheetData>
      <sheetData sheetId="6081">
        <row r="5">
          <cell r="E5" t="str">
            <v>CANTIDAD</v>
          </cell>
        </row>
      </sheetData>
      <sheetData sheetId="6082">
        <row r="5">
          <cell r="E5" t="str">
            <v>CANTIDAD</v>
          </cell>
        </row>
      </sheetData>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row r="33">
          <cell r="C33">
            <v>0.77967625899280601</v>
          </cell>
        </row>
      </sheetData>
      <sheetData sheetId="6183"/>
      <sheetData sheetId="6184">
        <row r="1">
          <cell r="A1" t="str">
            <v>1P</v>
          </cell>
        </row>
      </sheetData>
      <sheetData sheetId="6185"/>
      <sheetData sheetId="6186"/>
      <sheetData sheetId="6187">
        <row r="168">
          <cell r="D168">
            <v>10046</v>
          </cell>
        </row>
      </sheetData>
      <sheetData sheetId="6188">
        <row r="51">
          <cell r="D51">
            <v>698</v>
          </cell>
        </row>
      </sheetData>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row r="33">
          <cell r="C33">
            <v>0.77967625899280601</v>
          </cell>
        </row>
      </sheetData>
      <sheetData sheetId="6209"/>
      <sheetData sheetId="6210">
        <row r="52">
          <cell r="H52">
            <v>117768</v>
          </cell>
        </row>
      </sheetData>
      <sheetData sheetId="6211"/>
      <sheetData sheetId="6212"/>
      <sheetData sheetId="6213">
        <row r="52">
          <cell r="H52">
            <v>117768</v>
          </cell>
        </row>
      </sheetData>
      <sheetData sheetId="6214"/>
      <sheetData sheetId="6215"/>
      <sheetData sheetId="6216"/>
      <sheetData sheetId="6217"/>
      <sheetData sheetId="6218">
        <row r="33">
          <cell r="C33">
            <v>0.77967625899280601</v>
          </cell>
        </row>
      </sheetData>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row r="22">
          <cell r="G22" t="str">
            <v>Tarjeta 1</v>
          </cell>
        </row>
      </sheetData>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row r="1">
          <cell r="A1" t="str">
            <v>ITEM</v>
          </cell>
        </row>
      </sheetData>
      <sheetData sheetId="6405">
        <row r="1">
          <cell r="A1" t="str">
            <v>EQUIPO</v>
          </cell>
        </row>
      </sheetData>
      <sheetData sheetId="6406">
        <row r="1">
          <cell r="A1" t="str">
            <v>ADMINISTRACION</v>
          </cell>
        </row>
      </sheetData>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row r="103">
          <cell r="C103" t="str">
            <v>EXP</v>
          </cell>
        </row>
      </sheetData>
      <sheetData sheetId="6435"/>
      <sheetData sheetId="6436"/>
      <sheetData sheetId="6437"/>
      <sheetData sheetId="6438">
        <row r="147">
          <cell r="B147" t="str">
            <v>SUB TOTAL OBRAS DE  INSTALACIONES ELÉCTRICAS DE LAS ESTACIONES (Urbanismo)</v>
          </cell>
        </row>
      </sheetData>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refreshError="1"/>
      <sheetData sheetId="6460"/>
      <sheetData sheetId="6461"/>
      <sheetData sheetId="6462"/>
      <sheetData sheetId="6463" refreshError="1"/>
      <sheetData sheetId="6464" refreshError="1"/>
      <sheetData sheetId="6465" refreshError="1"/>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refreshError="1"/>
      <sheetData sheetId="6491" refreshError="1"/>
      <sheetData sheetId="6492" refreshError="1"/>
      <sheetData sheetId="6493" refreshError="1"/>
      <sheetData sheetId="6494" refreshError="1"/>
      <sheetData sheetId="6495" refreshError="1"/>
      <sheetData sheetId="6496" refreshError="1"/>
      <sheetData sheetId="6497"/>
      <sheetData sheetId="6498"/>
      <sheetData sheetId="6499"/>
      <sheetData sheetId="6500"/>
      <sheetData sheetId="6501"/>
      <sheetData sheetId="6502"/>
      <sheetData sheetId="6503"/>
      <sheetData sheetId="6504">
        <row r="1">
          <cell r="A1" t="str">
            <v>Name</v>
          </cell>
        </row>
      </sheetData>
      <sheetData sheetId="6505"/>
      <sheetData sheetId="6506"/>
      <sheetData sheetId="6507"/>
      <sheetData sheetId="6508"/>
      <sheetData sheetId="6509"/>
      <sheetData sheetId="6510"/>
      <sheetData sheetId="6511"/>
      <sheetData sheetId="6512"/>
      <sheetData sheetId="6513" refreshError="1"/>
      <sheetData sheetId="6514" refreshError="1"/>
      <sheetData sheetId="6515" refreshError="1"/>
      <sheetData sheetId="6516"/>
      <sheetData sheetId="6517" refreshError="1"/>
      <sheetData sheetId="6518" refreshError="1"/>
      <sheetData sheetId="6519" refreshError="1"/>
      <sheetData sheetId="6520"/>
      <sheetData sheetId="6521"/>
      <sheetData sheetId="6522"/>
      <sheetData sheetId="6523"/>
      <sheetData sheetId="6524"/>
      <sheetData sheetId="6525"/>
      <sheetData sheetId="6526"/>
      <sheetData sheetId="6527"/>
      <sheetData sheetId="6528"/>
      <sheetData sheetId="6529"/>
      <sheetData sheetId="6530"/>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sheetData sheetId="6641"/>
      <sheetData sheetId="6642">
        <row r="14">
          <cell r="D14">
            <v>38504</v>
          </cell>
        </row>
      </sheetData>
      <sheetData sheetId="6643" refreshError="1"/>
      <sheetData sheetId="6644"/>
      <sheetData sheetId="6645">
        <row r="14">
          <cell r="D14">
            <v>38504</v>
          </cell>
        </row>
      </sheetData>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ow r="4">
          <cell r="C4" t="str">
            <v>INTERVENTORIA TECNICO ADMINISTRATIVA PARA LA CONSTRUCCION, INSTALACION DE EQUIPOS, PRUEBAS Y PUESTA EN MARCHA DEL SISTEMA DE SECTORIZACION DEL OLEODUCTO TRANSANDINO.</v>
          </cell>
        </row>
      </sheetData>
      <sheetData sheetId="6667"/>
      <sheetData sheetId="6668"/>
      <sheetData sheetId="6669"/>
      <sheetData sheetId="6670"/>
      <sheetData sheetId="6671"/>
      <sheetData sheetId="6672"/>
      <sheetData sheetId="6673"/>
      <sheetData sheetId="6674"/>
      <sheetData sheetId="6675" refreshError="1"/>
      <sheetData sheetId="6676" refreshError="1"/>
      <sheetData sheetId="6677" refreshError="1"/>
      <sheetData sheetId="6678" refreshError="1"/>
      <sheetData sheetId="6679">
        <row r="9">
          <cell r="D9" t="str">
            <v>FECHA</v>
          </cell>
        </row>
      </sheetData>
      <sheetData sheetId="6680"/>
      <sheetData sheetId="6681"/>
      <sheetData sheetId="6682"/>
      <sheetData sheetId="6683" refreshError="1"/>
      <sheetData sheetId="6684" refreshError="1"/>
      <sheetData sheetId="6685"/>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sheetData sheetId="6718"/>
      <sheetData sheetId="6719">
        <row r="14">
          <cell r="D14">
            <v>38504</v>
          </cell>
        </row>
      </sheetData>
      <sheetData sheetId="6720"/>
      <sheetData sheetId="6721"/>
      <sheetData sheetId="6722">
        <row r="14">
          <cell r="D14">
            <v>38504</v>
          </cell>
        </row>
      </sheetData>
      <sheetData sheetId="6723"/>
      <sheetData sheetId="6724"/>
      <sheetData sheetId="6725"/>
      <sheetData sheetId="6726">
        <row r="14">
          <cell r="D14">
            <v>38504</v>
          </cell>
        </row>
      </sheetData>
      <sheetData sheetId="6727"/>
      <sheetData sheetId="6728"/>
      <sheetData sheetId="6729"/>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sheetData sheetId="6774"/>
      <sheetData sheetId="6775"/>
      <sheetData sheetId="6776"/>
      <sheetData sheetId="6777"/>
      <sheetData sheetId="6778"/>
      <sheetData sheetId="6779"/>
      <sheetData sheetId="6780"/>
      <sheetData sheetId="6781" refreshError="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refreshError="1"/>
      <sheetData sheetId="6829"/>
      <sheetData sheetId="6830"/>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sheetData sheetId="6841"/>
      <sheetData sheetId="6842"/>
      <sheetData sheetId="6843"/>
      <sheetData sheetId="6844"/>
      <sheetData sheetId="6845"/>
      <sheetData sheetId="6846"/>
      <sheetData sheetId="6847"/>
      <sheetData sheetId="6848"/>
      <sheetData sheetId="6849"/>
      <sheetData sheetId="6850" refreshError="1"/>
      <sheetData sheetId="6851"/>
      <sheetData sheetId="6852"/>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refreshError="1"/>
      <sheetData sheetId="6957" refreshError="1"/>
      <sheetData sheetId="6958" refreshError="1"/>
      <sheetData sheetId="6959" refreshError="1"/>
      <sheetData sheetId="6960"/>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sheetData sheetId="7067"/>
      <sheetData sheetId="7068" refreshError="1"/>
      <sheetData sheetId="7069"/>
      <sheetData sheetId="7070" refreshError="1"/>
      <sheetData sheetId="707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sheetData sheetId="7082"/>
      <sheetData sheetId="7083"/>
      <sheetData sheetId="7084"/>
      <sheetData sheetId="7085">
        <row r="1">
          <cell r="C1">
            <v>0.2</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sheetData sheetId="7111"/>
      <sheetData sheetId="7112"/>
      <sheetData sheetId="7113"/>
      <sheetData sheetId="7114"/>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sheetData sheetId="7131"/>
      <sheetData sheetId="7132"/>
      <sheetData sheetId="7133"/>
      <sheetData sheetId="7134"/>
      <sheetData sheetId="7135"/>
      <sheetData sheetId="7136"/>
      <sheetData sheetId="7137"/>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sheetData sheetId="7174">
        <row r="1">
          <cell r="A1" t="str">
            <v>ITEM</v>
          </cell>
        </row>
      </sheetData>
      <sheetData sheetId="7175">
        <row r="1">
          <cell r="A1" t="str">
            <v>ADMINISTRACION</v>
          </cell>
        </row>
      </sheetData>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row r="1">
          <cell r="B1" t="str">
            <v>CTO-102-2002</v>
          </cell>
        </row>
      </sheetData>
      <sheetData sheetId="7198"/>
      <sheetData sheetId="7199"/>
      <sheetData sheetId="7200"/>
      <sheetData sheetId="7201"/>
      <sheetData sheetId="7202"/>
      <sheetData sheetId="7203">
        <row r="1">
          <cell r="A1" t="str">
            <v>ITEM</v>
          </cell>
        </row>
      </sheetData>
      <sheetData sheetId="7204">
        <row r="1">
          <cell r="A1" t="str">
            <v>EQUIPO</v>
          </cell>
        </row>
      </sheetData>
      <sheetData sheetId="7205">
        <row r="1">
          <cell r="A1" t="str">
            <v>ADMINISTRACION</v>
          </cell>
        </row>
      </sheetData>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sheetData sheetId="7282"/>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sheetData sheetId="7345"/>
      <sheetData sheetId="7346" refreshError="1"/>
      <sheetData sheetId="7347" refreshError="1"/>
      <sheetData sheetId="7348">
        <row r="1">
          <cell r="A1" t="str">
            <v>INSTITUTO NACIONAL DE VIAS</v>
          </cell>
        </row>
      </sheetData>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sheetData sheetId="7359"/>
      <sheetData sheetId="7360"/>
      <sheetData sheetId="7361"/>
      <sheetData sheetId="7362"/>
      <sheetData sheetId="7363">
        <row r="1">
          <cell r="B1" t="str">
            <v>CTO-102-2002</v>
          </cell>
        </row>
      </sheetData>
      <sheetData sheetId="7364"/>
      <sheetData sheetId="7365"/>
      <sheetData sheetId="7366"/>
      <sheetData sheetId="7367"/>
      <sheetData sheetId="7368"/>
      <sheetData sheetId="7369"/>
      <sheetData sheetId="7370"/>
      <sheetData sheetId="7371"/>
      <sheetData sheetId="7372"/>
      <sheetData sheetId="7373">
        <row r="1">
          <cell r="B1" t="str">
            <v>CTO-102-2002</v>
          </cell>
        </row>
      </sheetData>
      <sheetData sheetId="7374"/>
      <sheetData sheetId="7375"/>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ow r="1">
          <cell r="A1" t="str">
            <v>INSTITUTO NACIONAL DE VIAS</v>
          </cell>
        </row>
      </sheetData>
      <sheetData sheetId="7388"/>
      <sheetData sheetId="7389"/>
      <sheetData sheetId="7390"/>
      <sheetData sheetId="7391"/>
      <sheetData sheetId="7392"/>
      <sheetData sheetId="7393"/>
      <sheetData sheetId="7394"/>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sheetData sheetId="7412"/>
      <sheetData sheetId="7413"/>
      <sheetData sheetId="7414"/>
      <sheetData sheetId="7415"/>
      <sheetData sheetId="7416"/>
      <sheetData sheetId="7417"/>
      <sheetData sheetId="7418"/>
      <sheetData sheetId="7419"/>
      <sheetData sheetId="7420"/>
      <sheetData sheetId="7421">
        <row r="7">
          <cell r="A7" t="str">
            <v>NE-CSJM01</v>
          </cell>
        </row>
      </sheetData>
      <sheetData sheetId="7422">
        <row r="7">
          <cell r="A7" t="str">
            <v>NE-CSJM01</v>
          </cell>
        </row>
      </sheetData>
      <sheetData sheetId="7423">
        <row r="1">
          <cell r="B1" t="str">
            <v>CTO-102-2002</v>
          </cell>
        </row>
      </sheetData>
      <sheetData sheetId="7424"/>
      <sheetData sheetId="7425"/>
      <sheetData sheetId="7426"/>
      <sheetData sheetId="7427"/>
      <sheetData sheetId="7428"/>
      <sheetData sheetId="7429"/>
      <sheetData sheetId="7430" refreshError="1"/>
      <sheetData sheetId="7431" refreshError="1"/>
      <sheetData sheetId="7432">
        <row r="2">
          <cell r="A2" t="str">
            <v>ACTA No</v>
          </cell>
        </row>
      </sheetData>
      <sheetData sheetId="7433"/>
      <sheetData sheetId="7434"/>
      <sheetData sheetId="7435"/>
      <sheetData sheetId="7436"/>
      <sheetData sheetId="7437"/>
      <sheetData sheetId="7438"/>
      <sheetData sheetId="7439"/>
      <sheetData sheetId="7440">
        <row r="1">
          <cell r="A1" t="str">
            <v>Name</v>
          </cell>
        </row>
      </sheetData>
      <sheetData sheetId="7441"/>
      <sheetData sheetId="7442"/>
      <sheetData sheetId="7443"/>
      <sheetData sheetId="7444"/>
      <sheetData sheetId="7445"/>
      <sheetData sheetId="7446"/>
      <sheetData sheetId="7447"/>
      <sheetData sheetId="7448"/>
      <sheetData sheetId="7449"/>
      <sheetData sheetId="7450">
        <row r="1">
          <cell r="A1" t="str">
            <v>Name</v>
          </cell>
        </row>
      </sheetData>
      <sheetData sheetId="7451"/>
      <sheetData sheetId="7452"/>
      <sheetData sheetId="7453"/>
      <sheetData sheetId="7454"/>
      <sheetData sheetId="7455"/>
      <sheetData sheetId="7456"/>
      <sheetData sheetId="7457"/>
      <sheetData sheetId="7458"/>
      <sheetData sheetId="7459">
        <row r="1">
          <cell r="A1" t="str">
            <v>INSTITUTO NACIONAL DE VIAS</v>
          </cell>
        </row>
      </sheetData>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row r="1">
          <cell r="A1" t="str">
            <v>INSTITUTO NACIONAL DE VIAS</v>
          </cell>
        </row>
      </sheetData>
      <sheetData sheetId="7490"/>
      <sheetData sheetId="7491"/>
      <sheetData sheetId="7492"/>
      <sheetData sheetId="7493"/>
      <sheetData sheetId="7494"/>
      <sheetData sheetId="7495"/>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refreshError="1"/>
      <sheetData sheetId="7521"/>
      <sheetData sheetId="7522">
        <row r="52">
          <cell r="B52" t="str">
            <v>ANTICIPO</v>
          </cell>
        </row>
      </sheetData>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ow r="4">
          <cell r="E4" t="str">
            <v>GUPCO</v>
          </cell>
        </row>
      </sheetData>
      <sheetData sheetId="7769"/>
      <sheetData sheetId="7770"/>
      <sheetData sheetId="7771"/>
      <sheetData sheetId="7772" refreshError="1"/>
      <sheetData sheetId="7773" refreshError="1"/>
      <sheetData sheetId="7774" refreshError="1"/>
      <sheetData sheetId="7775" refreshError="1"/>
      <sheetData sheetId="7776" refreshError="1"/>
      <sheetData sheetId="7777" refreshError="1"/>
      <sheetData sheetId="7778"/>
      <sheetData sheetId="7779"/>
      <sheetData sheetId="7780" refreshError="1"/>
      <sheetData sheetId="7781"/>
      <sheetData sheetId="7782"/>
      <sheetData sheetId="7783"/>
      <sheetData sheetId="7784"/>
      <sheetData sheetId="7785"/>
      <sheetData sheetId="7786"/>
      <sheetData sheetId="7787"/>
      <sheetData sheetId="7788"/>
      <sheetData sheetId="7789"/>
      <sheetData sheetId="7790" refreshError="1"/>
      <sheetData sheetId="7791" refreshError="1"/>
      <sheetData sheetId="7792" refreshError="1"/>
      <sheetData sheetId="7793">
        <row r="2">
          <cell r="A2" t="str">
            <v>(ºF)</v>
          </cell>
        </row>
      </sheetData>
      <sheetData sheetId="7794"/>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sheetData sheetId="7805"/>
      <sheetData sheetId="7806" refreshError="1"/>
      <sheetData sheetId="7807" refreshError="1"/>
      <sheetData sheetId="7808"/>
      <sheetData sheetId="7809" refreshError="1"/>
      <sheetData sheetId="7810" refreshError="1"/>
      <sheetData sheetId="7811"/>
      <sheetData sheetId="7812" refreshError="1"/>
      <sheetData sheetId="7813"/>
      <sheetData sheetId="7814"/>
      <sheetData sheetId="7815"/>
      <sheetData sheetId="7816"/>
      <sheetData sheetId="7817"/>
      <sheetData sheetId="7818"/>
      <sheetData sheetId="7819" refreshError="1"/>
      <sheetData sheetId="7820"/>
      <sheetData sheetId="7821" refreshError="1"/>
      <sheetData sheetId="7822"/>
      <sheetData sheetId="7823" refreshError="1"/>
      <sheetData sheetId="7824" refreshError="1"/>
      <sheetData sheetId="7825" refreshError="1"/>
      <sheetData sheetId="7826"/>
      <sheetData sheetId="7827"/>
      <sheetData sheetId="7828"/>
      <sheetData sheetId="7829"/>
      <sheetData sheetId="7830"/>
      <sheetData sheetId="783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sheetData sheetId="7884"/>
      <sheetData sheetId="7885"/>
      <sheetData sheetId="7886"/>
      <sheetData sheetId="7887"/>
      <sheetData sheetId="7888"/>
      <sheetData sheetId="7889"/>
      <sheetData sheetId="7890"/>
      <sheetData sheetId="7891"/>
      <sheetData sheetId="7892"/>
      <sheetData sheetId="7893" refreshError="1"/>
      <sheetData sheetId="7894" refreshError="1"/>
      <sheetData sheetId="7895" refreshError="1"/>
      <sheetData sheetId="7896" refreshError="1"/>
      <sheetData sheetId="7897" refreshError="1"/>
      <sheetData sheetId="7898" refreshError="1"/>
      <sheetData sheetId="7899" refreshError="1"/>
      <sheetData sheetId="7900"/>
      <sheetData sheetId="7901"/>
      <sheetData sheetId="7902"/>
      <sheetData sheetId="7903"/>
      <sheetData sheetId="7904"/>
      <sheetData sheetId="7905"/>
      <sheetData sheetId="7906"/>
      <sheetData sheetId="7907"/>
      <sheetData sheetId="7908"/>
      <sheetData sheetId="7909"/>
      <sheetData sheetId="7910"/>
      <sheetData sheetId="7911" refreshError="1"/>
      <sheetData sheetId="7912" refreshError="1"/>
      <sheetData sheetId="7913" refreshError="1"/>
      <sheetData sheetId="7914" refreshError="1"/>
      <sheetData sheetId="7915" refreshError="1"/>
      <sheetData sheetId="7916"/>
      <sheetData sheetId="7917"/>
      <sheetData sheetId="7918" refreshError="1"/>
      <sheetData sheetId="7919"/>
      <sheetData sheetId="7920">
        <row r="4">
          <cell r="B4">
            <v>39886</v>
          </cell>
        </row>
      </sheetData>
      <sheetData sheetId="7921"/>
      <sheetData sheetId="7922"/>
      <sheetData sheetId="7923"/>
      <sheetData sheetId="7924"/>
      <sheetData sheetId="7925"/>
      <sheetData sheetId="7926"/>
      <sheetData sheetId="7927">
        <row r="4">
          <cell r="B4">
            <v>39886</v>
          </cell>
        </row>
      </sheetData>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refreshError="1"/>
      <sheetData sheetId="7954"/>
      <sheetData sheetId="7955">
        <row r="5">
          <cell r="B5" t="str">
            <v>MANO DE OBRA MENOR A 10SMLV (sin AIU)</v>
          </cell>
        </row>
      </sheetData>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refreshError="1"/>
      <sheetData sheetId="7976"/>
      <sheetData sheetId="7977"/>
      <sheetData sheetId="7978"/>
      <sheetData sheetId="7979" refreshError="1"/>
      <sheetData sheetId="7980"/>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sheetData sheetId="8054"/>
      <sheetData sheetId="8055"/>
      <sheetData sheetId="8056"/>
      <sheetData sheetId="8057">
        <row r="4">
          <cell r="E4" t="str">
            <v>GUPCO</v>
          </cell>
        </row>
      </sheetData>
      <sheetData sheetId="8058"/>
      <sheetData sheetId="8059"/>
      <sheetData sheetId="8060"/>
      <sheetData sheetId="8061"/>
      <sheetData sheetId="8062"/>
      <sheetData sheetId="8063" refreshError="1"/>
      <sheetData sheetId="8064"/>
      <sheetData sheetId="8065" refreshError="1"/>
      <sheetData sheetId="8066"/>
      <sheetData sheetId="8067" refreshError="1"/>
      <sheetData sheetId="8068" refreshError="1"/>
      <sheetData sheetId="8069" refreshError="1"/>
      <sheetData sheetId="8070" refreshError="1"/>
      <sheetData sheetId="8071"/>
      <sheetData sheetId="8072"/>
      <sheetData sheetId="8073"/>
      <sheetData sheetId="8074"/>
      <sheetData sheetId="8075"/>
      <sheetData sheetId="8076" refreshError="1"/>
      <sheetData sheetId="8077" refreshError="1"/>
      <sheetData sheetId="8078" refreshError="1"/>
      <sheetData sheetId="8079" refreshError="1"/>
      <sheetData sheetId="8080" refreshError="1"/>
      <sheetData sheetId="8081" refreshError="1"/>
      <sheetData sheetId="8082" refreshError="1"/>
      <sheetData sheetId="8083"/>
      <sheetData sheetId="8084"/>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refreshError="1"/>
      <sheetData sheetId="8211"/>
      <sheetData sheetId="8212" refreshError="1"/>
      <sheetData sheetId="8213"/>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sheetData sheetId="8229"/>
      <sheetData sheetId="8230"/>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refreshError="1"/>
      <sheetData sheetId="8269"/>
      <sheetData sheetId="8270"/>
      <sheetData sheetId="8271"/>
      <sheetData sheetId="8272"/>
      <sheetData sheetId="8273"/>
      <sheetData sheetId="8274"/>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sheetData sheetId="8346"/>
      <sheetData sheetId="8347">
        <row r="6">
          <cell r="AB6">
            <v>40179</v>
          </cell>
        </row>
      </sheetData>
      <sheetData sheetId="8348"/>
      <sheetData sheetId="8349"/>
      <sheetData sheetId="8350"/>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sheetData sheetId="8567"/>
      <sheetData sheetId="8568"/>
      <sheetData sheetId="8569" refreshError="1"/>
      <sheetData sheetId="8570" refreshError="1"/>
      <sheetData sheetId="8571" refreshError="1"/>
      <sheetData sheetId="8572" refreshError="1"/>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ow r="15">
          <cell r="B15" t="str">
            <v>ROSY ARTEAGA ORTEGA</v>
          </cell>
        </row>
      </sheetData>
      <sheetData sheetId="9095"/>
      <sheetData sheetId="9096"/>
      <sheetData sheetId="9097"/>
      <sheetData sheetId="9098"/>
      <sheetData sheetId="9099"/>
      <sheetData sheetId="9100"/>
      <sheetData sheetId="9101"/>
      <sheetData sheetId="9102"/>
      <sheetData sheetId="9103"/>
      <sheetData sheetId="9104"/>
      <sheetData sheetId="9105"/>
      <sheetData sheetId="9106">
        <row r="2">
          <cell r="A2" t="str">
            <v>HOSPITAL HERNANDO MONCALEANO PERDOMO ETAPA 1</v>
          </cell>
        </row>
      </sheetData>
      <sheetData sheetId="9107"/>
      <sheetData sheetId="9108">
        <row r="2">
          <cell r="A2" t="str">
            <v>HOSPITAL HERNANDO MONCALEANO PERDOMO ETAPA 2 A</v>
          </cell>
        </row>
      </sheetData>
      <sheetData sheetId="9109">
        <row r="2">
          <cell r="A2" t="str">
            <v>HOSPITAL HERNANDO MONCALEANO PERDOMO ETAPA 2B</v>
          </cell>
        </row>
      </sheetData>
      <sheetData sheetId="9110"/>
      <sheetData sheetId="9111"/>
      <sheetData sheetId="9112"/>
      <sheetData sheetId="9113"/>
      <sheetData sheetId="9114"/>
      <sheetData sheetId="9115" refreshError="1"/>
      <sheetData sheetId="9116"/>
      <sheetData sheetId="9117"/>
      <sheetData sheetId="9118" refreshError="1"/>
      <sheetData sheetId="9119" refreshError="1"/>
      <sheetData sheetId="9120"/>
      <sheetData sheetId="9121" refreshError="1"/>
      <sheetData sheetId="9122" refreshError="1"/>
      <sheetData sheetId="9123" refreshError="1"/>
      <sheetData sheetId="9124" refreshError="1"/>
      <sheetData sheetId="9125"/>
      <sheetData sheetId="9126" refreshError="1"/>
      <sheetData sheetId="9127"/>
      <sheetData sheetId="9128" refreshError="1"/>
      <sheetData sheetId="9129">
        <row r="1">
          <cell r="A1" t="str">
            <v>ADMINISTRACION</v>
          </cell>
        </row>
      </sheetData>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row r="1">
          <cell r="A1" t="str">
            <v>ITEM</v>
          </cell>
        </row>
      </sheetData>
      <sheetData sheetId="9328">
        <row r="1">
          <cell r="A1" t="str">
            <v>EQUIPO</v>
          </cell>
        </row>
      </sheetData>
      <sheetData sheetId="9329">
        <row r="1">
          <cell r="A1" t="str">
            <v>ADMINISTRACION</v>
          </cell>
        </row>
      </sheetData>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row r="168">
          <cell r="D168">
            <v>0.16</v>
          </cell>
        </row>
      </sheetData>
      <sheetData sheetId="9402"/>
      <sheetData sheetId="9403">
        <row r="7">
          <cell r="B7">
            <v>1</v>
          </cell>
        </row>
      </sheetData>
      <sheetData sheetId="9404">
        <row r="33">
          <cell r="G33">
            <v>0.59504299999999999</v>
          </cell>
        </row>
      </sheetData>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sheetData sheetId="9445"/>
      <sheetData sheetId="9446"/>
      <sheetData sheetId="9447"/>
      <sheetData sheetId="9448"/>
      <sheetData sheetId="9449"/>
      <sheetData sheetId="9450" refreshError="1"/>
      <sheetData sheetId="9451">
        <row r="12">
          <cell r="A12" t="str">
            <v>COSTOS DE TRANSPORTE</v>
          </cell>
        </row>
      </sheetData>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row r="12">
          <cell r="D12">
            <v>1.1105322714947583</v>
          </cell>
        </row>
      </sheetData>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refreshError="1"/>
      <sheetData sheetId="9566" refreshError="1"/>
      <sheetData sheetId="9567" refreshError="1"/>
      <sheetData sheetId="9568" refreshError="1"/>
      <sheetData sheetId="9569" refreshError="1"/>
      <sheetData sheetId="9570"/>
      <sheetData sheetId="9571" refreshError="1"/>
      <sheetData sheetId="9572"/>
      <sheetData sheetId="9573"/>
      <sheetData sheetId="9574"/>
      <sheetData sheetId="9575"/>
      <sheetData sheetId="9576"/>
      <sheetData sheetId="9577"/>
      <sheetData sheetId="9578" refreshError="1"/>
      <sheetData sheetId="9579" refreshError="1"/>
      <sheetData sheetId="9580" refreshError="1"/>
      <sheetData sheetId="9581"/>
      <sheetData sheetId="9582" refreshError="1"/>
      <sheetData sheetId="9583"/>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sheetData sheetId="9609" refreshError="1"/>
      <sheetData sheetId="9610" refreshError="1"/>
      <sheetData sheetId="9611" refreshError="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refreshError="1"/>
      <sheetData sheetId="9640" refreshError="1"/>
      <sheetData sheetId="9641"/>
      <sheetData sheetId="9642"/>
      <sheetData sheetId="9643"/>
      <sheetData sheetId="9644"/>
      <sheetData sheetId="9645"/>
      <sheetData sheetId="9646"/>
      <sheetData sheetId="9647" refreshError="1"/>
      <sheetData sheetId="9648" refreshError="1"/>
      <sheetData sheetId="9649" refreshError="1"/>
      <sheetData sheetId="9650"/>
      <sheetData sheetId="9651" refreshError="1"/>
      <sheetData sheetId="9652"/>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sheetData sheetId="9677" refreshError="1"/>
      <sheetData sheetId="9678" refreshError="1"/>
      <sheetData sheetId="9679" refreshError="1"/>
      <sheetData sheetId="9680"/>
      <sheetData sheetId="9681"/>
      <sheetData sheetId="9682"/>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sheetData sheetId="9739">
        <row r="16">
          <cell r="C16" t="str">
            <v>X</v>
          </cell>
        </row>
      </sheetData>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refreshError="1"/>
      <sheetData sheetId="9762">
        <row r="13">
          <cell r="A13">
            <v>1</v>
          </cell>
        </row>
      </sheetData>
      <sheetData sheetId="9763"/>
      <sheetData sheetId="9764"/>
      <sheetData sheetId="9765"/>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sheetData sheetId="9777"/>
      <sheetData sheetId="9778">
        <row r="1">
          <cell r="W1" t="str">
            <v>TR0001</v>
          </cell>
        </row>
      </sheetData>
      <sheetData sheetId="9779"/>
      <sheetData sheetId="9780"/>
      <sheetData sheetId="9781"/>
      <sheetData sheetId="9782"/>
      <sheetData sheetId="9783"/>
      <sheetData sheetId="9784"/>
      <sheetData sheetId="9785">
        <row r="2">
          <cell r="C2">
            <v>2</v>
          </cell>
        </row>
      </sheetData>
      <sheetData sheetId="9786"/>
      <sheetData sheetId="9787">
        <row r="5">
          <cell r="G5">
            <v>1</v>
          </cell>
        </row>
      </sheetData>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refreshError="1"/>
      <sheetData sheetId="9803" refreshError="1"/>
      <sheetData sheetId="9804"/>
      <sheetData sheetId="9805"/>
      <sheetData sheetId="9806"/>
      <sheetData sheetId="9807"/>
      <sheetData sheetId="9808"/>
      <sheetData sheetId="9809"/>
      <sheetData sheetId="9810">
        <row r="9">
          <cell r="E9">
            <v>19.379681052981429</v>
          </cell>
        </row>
      </sheetData>
      <sheetData sheetId="9811">
        <row r="9">
          <cell r="E9">
            <v>19.372852455375334</v>
          </cell>
        </row>
      </sheetData>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refreshError="1"/>
      <sheetData sheetId="9952" refreshError="1"/>
      <sheetData sheetId="9953" refreshError="1"/>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refreshError="1"/>
      <sheetData sheetId="10007"/>
      <sheetData sheetId="10008" refreshError="1"/>
      <sheetData sheetId="10009" refreshError="1"/>
      <sheetData sheetId="10010" refreshError="1"/>
      <sheetData sheetId="10011" refreshError="1"/>
      <sheetData sheetId="10012"/>
      <sheetData sheetId="10013">
        <row r="1">
          <cell r="C1" t="str">
            <v>OBJETO: REALIZAR LA REHABILITACIÓN DE LA PISTA, OBRAS DE DRENAJE Y MANTENIMIENTO RUTINARIO DE LAS ÁREAS LADO AIRE Y LADO TIERRA DEL AEROPUERTO ANTONIO NARIÑO DE PASTO, NARIÑO.</v>
          </cell>
        </row>
      </sheetData>
      <sheetData sheetId="10014"/>
      <sheetData sheetId="10015"/>
      <sheetData sheetId="10016"/>
      <sheetData sheetId="10017"/>
      <sheetData sheetId="10018"/>
      <sheetData sheetId="10019" refreshError="1"/>
      <sheetData sheetId="10020"/>
      <sheetData sheetId="10021"/>
      <sheetData sheetId="10022"/>
      <sheetData sheetId="10023">
        <row r="1">
          <cell r="A1" t="str">
            <v>INSTITUTO NACIONAL DE VIAS</v>
          </cell>
        </row>
      </sheetData>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sheetData sheetId="10046"/>
      <sheetData sheetId="10047"/>
      <sheetData sheetId="10048"/>
      <sheetData sheetId="10049" refreshError="1"/>
      <sheetData sheetId="10050">
        <row r="525">
          <cell r="K525">
            <v>1695.87</v>
          </cell>
        </row>
      </sheetData>
      <sheetData sheetId="10051">
        <row r="525">
          <cell r="K525">
            <v>3577.94</v>
          </cell>
        </row>
      </sheetData>
      <sheetData sheetId="10052">
        <row r="525">
          <cell r="K525">
            <v>5147.76</v>
          </cell>
        </row>
      </sheetData>
      <sheetData sheetId="10053">
        <row r="525">
          <cell r="K525">
            <v>4940.1099999999997</v>
          </cell>
        </row>
      </sheetData>
      <sheetData sheetId="10054">
        <row r="526">
          <cell r="K526">
            <v>695.98</v>
          </cell>
        </row>
      </sheetData>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sheetData sheetId="10082"/>
      <sheetData sheetId="10083"/>
      <sheetData sheetId="10084"/>
      <sheetData sheetId="10085"/>
      <sheetData sheetId="10086" refreshError="1"/>
      <sheetData sheetId="10087" refreshError="1"/>
      <sheetData sheetId="10088"/>
      <sheetData sheetId="10089"/>
      <sheetData sheetId="10090"/>
      <sheetData sheetId="10091"/>
      <sheetData sheetId="10092"/>
      <sheetData sheetId="10093"/>
      <sheetData sheetId="10094"/>
      <sheetData sheetId="10095" refreshError="1"/>
      <sheetData sheetId="10096" refreshError="1"/>
      <sheetData sheetId="10097" refreshError="1"/>
      <sheetData sheetId="10098" refreshError="1"/>
      <sheetData sheetId="10099" refreshError="1"/>
      <sheetData sheetId="10100" refreshError="1"/>
      <sheetData sheetId="10101"/>
      <sheetData sheetId="10102"/>
      <sheetData sheetId="10103"/>
      <sheetData sheetId="10104"/>
      <sheetData sheetId="10105"/>
      <sheetData sheetId="10106"/>
      <sheetData sheetId="10107"/>
      <sheetData sheetId="10108"/>
      <sheetData sheetId="10109" refreshError="1"/>
      <sheetData sheetId="10110" refreshError="1"/>
      <sheetData sheetId="10111" refreshError="1"/>
      <sheetData sheetId="10112" refreshError="1"/>
      <sheetData sheetId="10113" refreshError="1"/>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sheetData sheetId="10255" refreshError="1"/>
      <sheetData sheetId="10256" refreshError="1"/>
      <sheetData sheetId="10257" refreshError="1"/>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refreshError="1"/>
      <sheetData sheetId="10556" refreshError="1"/>
      <sheetData sheetId="10557" refreshError="1"/>
      <sheetData sheetId="10558"/>
      <sheetData sheetId="10559"/>
      <sheetData sheetId="10560"/>
      <sheetData sheetId="10561" refreshError="1"/>
      <sheetData sheetId="10562" refreshError="1"/>
      <sheetData sheetId="10563" refreshError="1"/>
      <sheetData sheetId="10564" refreshError="1"/>
      <sheetData sheetId="10565">
        <row r="2">
          <cell r="A2" t="str">
            <v>CODIGO</v>
          </cell>
        </row>
      </sheetData>
      <sheetData sheetId="10566"/>
      <sheetData sheetId="10567"/>
      <sheetData sheetId="10568"/>
      <sheetData sheetId="10569"/>
      <sheetData sheetId="10570" refreshError="1"/>
      <sheetData sheetId="10571" refreshError="1"/>
      <sheetData sheetId="10572" refreshError="1"/>
      <sheetData sheetId="10573" refreshError="1"/>
      <sheetData sheetId="10574" refreshError="1"/>
      <sheetData sheetId="10575"/>
      <sheetData sheetId="10576"/>
      <sheetData sheetId="10577"/>
      <sheetData sheetId="10578"/>
      <sheetData sheetId="10579" refreshError="1"/>
      <sheetData sheetId="10580"/>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sheetData sheetId="10596"/>
      <sheetData sheetId="10597">
        <row r="6">
          <cell r="A6" t="str">
            <v>CONTRATISTA:</v>
          </cell>
        </row>
      </sheetData>
      <sheetData sheetId="10598" refreshError="1"/>
      <sheetData sheetId="10599" refreshError="1"/>
      <sheetData sheetId="10600" refreshError="1"/>
      <sheetData sheetId="10601"/>
      <sheetData sheetId="10602"/>
      <sheetData sheetId="10603"/>
      <sheetData sheetId="10604"/>
      <sheetData sheetId="10605"/>
      <sheetData sheetId="10606"/>
      <sheetData sheetId="10607"/>
      <sheetData sheetId="10608"/>
      <sheetData sheetId="10609" refreshError="1"/>
      <sheetData sheetId="10610"/>
      <sheetData sheetId="10611"/>
      <sheetData sheetId="10612"/>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ow r="3">
          <cell r="B3">
            <v>1</v>
          </cell>
        </row>
      </sheetData>
      <sheetData sheetId="10734"/>
      <sheetData sheetId="10735">
        <row r="437">
          <cell r="A437" t="str">
            <v>GEOCOMPUESTOS</v>
          </cell>
        </row>
      </sheetData>
      <sheetData sheetId="10736">
        <row r="30">
          <cell r="A30" t="str">
            <v>PRELIMINARES DE OBRA</v>
          </cell>
        </row>
      </sheetData>
      <sheetData sheetId="10737"/>
      <sheetData sheetId="10738"/>
      <sheetData sheetId="10739"/>
      <sheetData sheetId="10740">
        <row r="5">
          <cell r="C5" t="str">
            <v>OBRAS DE PROTECCIÓN Y ADECUACIÓN DE ORILLA DEL PARQUE  RONDA, EN EL RÍO MAGDALENA, ENTRE EL PUENTE VEHICULAR Y EL PUENTE FÉRREO, MUNICIPIO DE GIRARDOT CUNDINAMARCA</v>
          </cell>
        </row>
      </sheetData>
      <sheetData sheetId="10741"/>
      <sheetData sheetId="10742"/>
      <sheetData sheetId="10743"/>
      <sheetData sheetId="10744"/>
      <sheetData sheetId="10745">
        <row r="34">
          <cell r="E34" t="str">
            <v>M3</v>
          </cell>
        </row>
      </sheetData>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sheetData sheetId="10962"/>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sheetData sheetId="10976"/>
      <sheetData sheetId="10977"/>
      <sheetData sheetId="10978"/>
      <sheetData sheetId="10979"/>
      <sheetData sheetId="10980"/>
      <sheetData sheetId="10981"/>
      <sheetData sheetId="10982"/>
      <sheetData sheetId="10983"/>
      <sheetData sheetId="10984"/>
      <sheetData sheetId="10985"/>
      <sheetData sheetId="10986" refreshError="1"/>
      <sheetData sheetId="10987"/>
      <sheetData sheetId="10988" refreshError="1"/>
      <sheetData sheetId="10989" refreshError="1"/>
      <sheetData sheetId="10990"/>
      <sheetData sheetId="1099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sheetData sheetId="11034"/>
      <sheetData sheetId="11035"/>
      <sheetData sheetId="11036"/>
      <sheetData sheetId="11037"/>
      <sheetData sheetId="11038"/>
      <sheetData sheetId="11039"/>
      <sheetData sheetId="11040"/>
      <sheetData sheetId="1104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sheetData sheetId="11052"/>
      <sheetData sheetId="11053"/>
      <sheetData sheetId="11054"/>
      <sheetData sheetId="11055">
        <row r="47">
          <cell r="H47">
            <v>17098.051632633331</v>
          </cell>
        </row>
      </sheetData>
      <sheetData sheetId="11056">
        <row r="47">
          <cell r="H47">
            <v>13407.454219619998</v>
          </cell>
        </row>
      </sheetData>
      <sheetData sheetId="11057">
        <row r="47">
          <cell r="H47">
            <v>13178.048204541665</v>
          </cell>
        </row>
      </sheetData>
      <sheetData sheetId="11058">
        <row r="47">
          <cell r="H47">
            <v>17098.051632633331</v>
          </cell>
        </row>
      </sheetData>
      <sheetData sheetId="11059">
        <row r="47">
          <cell r="H47">
            <v>13407.454219619998</v>
          </cell>
        </row>
      </sheetData>
      <sheetData sheetId="11060">
        <row r="47">
          <cell r="H47">
            <v>13178.048204541665</v>
          </cell>
        </row>
      </sheetData>
      <sheetData sheetId="11061">
        <row r="47">
          <cell r="H47">
            <v>19729.199486104168</v>
          </cell>
        </row>
      </sheetData>
      <sheetData sheetId="11062">
        <row r="47">
          <cell r="H47">
            <v>38405.002915416662</v>
          </cell>
        </row>
      </sheetData>
      <sheetData sheetId="11063">
        <row r="47">
          <cell r="H47">
            <v>41159.979021230996</v>
          </cell>
        </row>
      </sheetData>
      <sheetData sheetId="11064">
        <row r="47">
          <cell r="H47">
            <v>16020</v>
          </cell>
        </row>
      </sheetData>
      <sheetData sheetId="11065">
        <row r="47">
          <cell r="H47">
            <v>11675</v>
          </cell>
        </row>
      </sheetData>
      <sheetData sheetId="11066">
        <row r="47">
          <cell r="H47">
            <v>382683.1643235588</v>
          </cell>
        </row>
      </sheetData>
      <sheetData sheetId="11067">
        <row r="47">
          <cell r="H47">
            <v>27108.482479999999</v>
          </cell>
        </row>
      </sheetData>
      <sheetData sheetId="11068">
        <row r="47">
          <cell r="H47">
            <v>18945.0351992</v>
          </cell>
        </row>
      </sheetData>
      <sheetData sheetId="11069">
        <row r="47">
          <cell r="H47">
            <v>88016.225274879995</v>
          </cell>
        </row>
      </sheetData>
      <sheetData sheetId="11070">
        <row r="47">
          <cell r="H47">
            <v>11296.680928966078</v>
          </cell>
        </row>
      </sheetData>
      <sheetData sheetId="11071">
        <row r="47">
          <cell r="H47">
            <v>19660.483631249997</v>
          </cell>
        </row>
      </sheetData>
      <sheetData sheetId="11072">
        <row r="47">
          <cell r="H47">
            <v>19660.483631249997</v>
          </cell>
        </row>
      </sheetData>
      <sheetData sheetId="11073">
        <row r="47">
          <cell r="H47">
            <v>19660.483631249997</v>
          </cell>
        </row>
      </sheetData>
      <sheetData sheetId="11074">
        <row r="47">
          <cell r="H47">
            <v>39947.116768272004</v>
          </cell>
        </row>
      </sheetData>
      <sheetData sheetId="11075">
        <row r="47">
          <cell r="H47">
            <v>37450.421970255004</v>
          </cell>
        </row>
      </sheetData>
      <sheetData sheetId="11076">
        <row r="47">
          <cell r="H47">
            <v>5631.4338221939006</v>
          </cell>
        </row>
      </sheetData>
      <sheetData sheetId="11077">
        <row r="47">
          <cell r="H47">
            <v>29691.867138751997</v>
          </cell>
        </row>
      </sheetData>
      <sheetData sheetId="11078">
        <row r="47">
          <cell r="H47">
            <v>10601.359883464</v>
          </cell>
        </row>
      </sheetData>
      <sheetData sheetId="11079">
        <row r="47">
          <cell r="H47">
            <v>16440.07876665</v>
          </cell>
        </row>
      </sheetData>
      <sheetData sheetId="11080">
        <row r="47">
          <cell r="H47">
            <v>7502.6541280530009</v>
          </cell>
        </row>
      </sheetData>
      <sheetData sheetId="11081">
        <row r="47">
          <cell r="H47">
            <v>63269.394041350002</v>
          </cell>
        </row>
      </sheetData>
      <sheetData sheetId="11082">
        <row r="47">
          <cell r="H47">
            <v>38708.912732384997</v>
          </cell>
        </row>
      </sheetData>
      <sheetData sheetId="11083">
        <row r="47">
          <cell r="H47">
            <v>30140.654422727453</v>
          </cell>
        </row>
      </sheetData>
      <sheetData sheetId="11084">
        <row r="47">
          <cell r="H47">
            <v>39628.094655192057</v>
          </cell>
        </row>
      </sheetData>
      <sheetData sheetId="11085">
        <row r="47">
          <cell r="H47">
            <v>38729.542446049003</v>
          </cell>
        </row>
      </sheetData>
      <sheetData sheetId="11086">
        <row r="47">
          <cell r="H47">
            <v>7116.936965586</v>
          </cell>
        </row>
      </sheetData>
      <sheetData sheetId="11087">
        <row r="47">
          <cell r="H47">
            <v>9391.2743470000005</v>
          </cell>
        </row>
      </sheetData>
      <sheetData sheetId="11088">
        <row r="47">
          <cell r="H47">
            <v>8500.0189065630984</v>
          </cell>
        </row>
      </sheetData>
      <sheetData sheetId="11089">
        <row r="47">
          <cell r="H47">
            <v>32499.094423904498</v>
          </cell>
        </row>
      </sheetData>
      <sheetData sheetId="11090">
        <row r="47">
          <cell r="H47">
            <v>51817.028777055006</v>
          </cell>
        </row>
      </sheetData>
      <sheetData sheetId="11091">
        <row r="47">
          <cell r="H47">
            <v>55430.1575333</v>
          </cell>
        </row>
      </sheetData>
      <sheetData sheetId="11092">
        <row r="47">
          <cell r="H47">
            <v>25786.003498499998</v>
          </cell>
        </row>
      </sheetData>
      <sheetData sheetId="11093">
        <row r="47">
          <cell r="H47">
            <v>21993.806973733335</v>
          </cell>
        </row>
      </sheetData>
      <sheetData sheetId="11094"/>
      <sheetData sheetId="11095"/>
      <sheetData sheetId="11096"/>
      <sheetData sheetId="11097">
        <row r="47">
          <cell r="H47">
            <v>21941.348275</v>
          </cell>
        </row>
      </sheetData>
      <sheetData sheetId="11098">
        <row r="47">
          <cell r="H47">
            <v>576269.26239999989</v>
          </cell>
        </row>
      </sheetData>
      <sheetData sheetId="11099">
        <row r="48">
          <cell r="H48">
            <v>640370.66537874995</v>
          </cell>
        </row>
      </sheetData>
      <sheetData sheetId="11100">
        <row r="47">
          <cell r="H47">
            <v>21941.348275</v>
          </cell>
        </row>
      </sheetData>
      <sheetData sheetId="11101">
        <row r="47">
          <cell r="H47">
            <v>576269.26239999989</v>
          </cell>
        </row>
      </sheetData>
      <sheetData sheetId="11102">
        <row r="47">
          <cell r="H47">
            <v>9078.6352040999991</v>
          </cell>
        </row>
      </sheetData>
      <sheetData sheetId="11103">
        <row r="49">
          <cell r="H49">
            <v>83961.133243064003</v>
          </cell>
        </row>
      </sheetData>
      <sheetData sheetId="11104">
        <row r="47">
          <cell r="H47">
            <v>14670.136122054002</v>
          </cell>
        </row>
      </sheetData>
      <sheetData sheetId="11105">
        <row r="47">
          <cell r="H47">
            <v>9078.6352040999991</v>
          </cell>
        </row>
      </sheetData>
      <sheetData sheetId="11106">
        <row r="51">
          <cell r="H51">
            <v>117309.4992738</v>
          </cell>
        </row>
      </sheetData>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row r="45">
          <cell r="B45" t="str">
            <v>P-002</v>
          </cell>
        </row>
      </sheetData>
      <sheetData sheetId="11168"/>
      <sheetData sheetId="11169"/>
      <sheetData sheetId="11170"/>
      <sheetData sheetId="11171"/>
      <sheetData sheetId="11172"/>
      <sheetData sheetId="11173"/>
      <sheetData sheetId="1117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46W9"/>
      <sheetName val="Presentacion"/>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Users\Usuario\Downloads\Factur"/>
      <sheetName val="1"/>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1_Preliminares"/>
      <sheetName val="Insumos"/>
      <sheetName val="M.Obra"/>
      <sheetName val="Datos"/>
      <sheetName val="Puntajes"/>
      <sheetName val="Anexo No. 5"/>
      <sheetName val="HOJA BASE"/>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COSTOS OFICINA"/>
      <sheetName val="COSTOS CAMPAMENTO"/>
      <sheetName val="BASE"/>
      <sheetName val="calidad"/>
      <sheetName val="\\Pc1\E\AMV-3005-2005\ADMON GRU"/>
      <sheetName val="PRESUPUESTO "/>
      <sheetName val="Cuadrillas"/>
      <sheetName val="Equ"/>
      <sheetName val="Trans"/>
      <sheetName val="Mat"/>
      <sheetName val="Salarios"/>
      <sheetName val="Civil work"/>
      <sheetName val="LISTADO APU"/>
      <sheetName val="General"/>
      <sheetName val="Capitulos"/>
      <sheetName val="Maqui Equip"/>
      <sheetName val="PERSONAL"/>
      <sheetName val="Anal"/>
      <sheetName val="Tablas"/>
      <sheetName val="ITEM"/>
      <sheetName val="Hoja6"/>
      <sheetName val="2121"/>
      <sheetName val="Personalizar"/>
      <sheetName val="Index"/>
      <sheetName val="NPV Summary"/>
      <sheetName val="Equip Data"/>
      <sheetName val="Royalties"/>
      <sheetName val="Title"/>
      <sheetName val="FACTORES"/>
      <sheetName val="días habiles 2015"/>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ivil_work"/>
      <sheetName val="LISTADO_APU"/>
      <sheetName val="Av_Acum"/>
      <sheetName val="310 B  (2)"/>
      <sheetName val="CIRCUITOS CODENSA"/>
      <sheetName val="ITEMS"/>
      <sheetName val="SECTORIZACIÓN"/>
      <sheetName val="PPTO"/>
      <sheetName val="F. Prest"/>
      <sheetName val="glvc"/>
      <sheetName val="CANTIDADES "/>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5094-2003"/>
      <sheetName val="GRAFICA-SEMANAL"/>
      <sheetName val="Avances"/>
      <sheetName val="IMPROVEMENTS TO SITE"/>
      <sheetName val="Equipo"/>
      <sheetName val="materiales"/>
      <sheetName val="otros"/>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PESOS_%"/>
      <sheetName val="TIPO_P3"/>
      <sheetName val="INF_DIARIO"/>
      <sheetName val="INF_SAGA"/>
      <sheetName val="C-3_ACTAS"/>
      <sheetName val="PESOS_%2"/>
      <sheetName val="TIPO_P32"/>
      <sheetName val="INF_DIARIO2"/>
      <sheetName val="INF_SAGA2"/>
      <sheetName val="C-3_ACTAS2"/>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ECP"/>
      <sheetName val="COMFABOY"/>
      <sheetName val="CONT-CUSIANA"/>
      <sheetName val="data"/>
      <sheetName val="DIA1"/>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 val="PRECIOS"/>
      <sheetName val="MATERIALES"/>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_MANTENIMIENTO RUTA 1001_MARZO "/>
      <sheetName val="_I_MANTENIMIENTO RUTA 1001_MARZ"/>
      <sheetName val="Materiales"/>
      <sheetName val="Cuadrillas"/>
      <sheetName val="Concretos y morteros"/>
      <sheetName val="Equipo"/>
      <sheetName val="Datos iniciales "/>
      <sheetName val="Transporte"/>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a  aaInformación]__cceficien_3"/>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5"/>
      <sheetName val="[a  aaInformación]__cceficien_6"/>
      <sheetName val="M.O."/>
      <sheetName val="[a  aaInformación]__cceficie_11"/>
      <sheetName val="[a  aaInformación]//cceficiente"/>
      <sheetName val="[a  aaInformación]__cceficien_7"/>
      <sheetName val="[a  aaInformación]__cceficien_8"/>
      <sheetName val="[a  aaInformación]__cceficien_9"/>
      <sheetName val="[a  aaInformación]__cceficie_10"/>
      <sheetName val="precios-básicos2002"/>
      <sheetName val="INFORME SEMANAL"/>
      <sheetName val="AVANCE SEMANAL"/>
      <sheetName val="CLIMA mes"/>
      <sheetName val="REG FOTO"/>
      <sheetName val="SISOMA"/>
      <sheetName val="HER"/>
      <sheetName val="MAT"/>
      <sheetName val="PER"/>
      <sheetName val="TRANS"/>
      <sheetName val="PRECIOS"/>
      <sheetName val="ITEMS"/>
      <sheetName val="[a  aaInformación]__cceficie_13"/>
      <sheetName val="[a  aaInformación]__cceficie_12"/>
      <sheetName val="Emboquillar"/>
      <sheetName val="Acometidacobrerígido"/>
      <sheetName val="Acometidatoma"/>
      <sheetName val="Acometidahasta1&quot;"/>
      <sheetName val="[a  aaInformación]__cceficie_16"/>
      <sheetName val="[a  aaInformación]__cceficie_14"/>
      <sheetName val="[a  aaInformación]__cceficie_15"/>
      <sheetName val="[a  aaInformación]__cceficie_17"/>
      <sheetName val="PANEL"/>
      <sheetName val="Res-Accide-10"/>
      <sheetName val="Base Datos"/>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9"/>
      <sheetName val="[a  aaInformación]__cceficie_18"/>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__SERVIDOR_Public2_MANTENIMIENT"/>
      <sheetName val="_I_I_MANTENIMIENTO RUTA 1001_MA"/>
      <sheetName val="[a  aaInformación]__cceficie_85"/>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_O_"/>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a__aaInformación][a__aaInforma"/>
      <sheetName val="PRESTACIONES_SOCIALES"/>
      <sheetName val="Concretos_y_morteros"/>
      <sheetName val="Datos_iniciales_"/>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PLAN DE INVERSION ANTICIPO"/>
      <sheetName val="inv mensual"/>
      <sheetName val="borrador flujo inv"/>
      <sheetName val="social-ambiental"/>
      <sheetName val="AU"/>
      <sheetName val="CrudosA"/>
      <sheetName val="casosWTI"/>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Paramtrias"/>
      <sheetName val="Base_Datos"/>
      <sheetName val="Hoja 1 "/>
      <sheetName val="//d.docs.live.net/MANTENIMIENTO"/>
      <sheetName val="[a  aaInformación]__invias_my_3"/>
      <sheetName val="[a  aaInformación]__invias_my_4"/>
      <sheetName val="[a  aaInformación]__invias_my_2"/>
      <sheetName val="_Users_USUARIO_Downloads_MANTEN"/>
      <sheetName val="_F_MANTENIMIENTO RUTA 1001_MARZ"/>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Presup_Cancha"/>
      <sheetName val="Materiales"/>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5. ELECTRICO"/>
      <sheetName val="A.P.U"/>
      <sheetName val="Lp"/>
      <sheetName val="REC-COD,"/>
      <sheetName val="GCB2000"/>
      <sheetName val="LISTA DE PRECIOS"/>
      <sheetName val="062"/>
      <sheetName val="Listado"/>
      <sheetName val="Bajadas"/>
      <sheetName val="NARIÑO"/>
      <sheetName val="skj452"/>
      <sheetName val="ita878"/>
      <sheetName val="aea-944"/>
      <sheetName val="dub-823"/>
      <sheetName val="gpi 526"/>
      <sheetName val="xxj617"/>
      <sheetName val="sng_855"/>
      <sheetName val="vea 374"/>
      <sheetName val="hfb024"/>
      <sheetName val="paj825"/>
      <sheetName val=" Liquidacion de Obra por Tramos"/>
      <sheetName val="CRA.MODI"/>
      <sheetName val="FORMULA"/>
      <sheetName val="K16+000 AL K18+500"/>
      <sheetName val="K23+200 AL K24+700"/>
      <sheetName val="k18+500 AL K23+050"/>
      <sheetName val="Presupuesto PUENTE"/>
      <sheetName val="VOLUMENES (4)"/>
      <sheetName val="VOLUMENES (4SA)"/>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otros"/>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OCTUBRE"/>
      <sheetName val="Cuadr."/>
      <sheetName val="SALARIOS"/>
      <sheetName val="APU NO PREVISTO"/>
      <sheetName val="PPTA (3)"/>
      <sheetName val="PPTA (2)"/>
      <sheetName val="PPTA"/>
      <sheetName val="2,2,6,1 Pilotes 0,30"/>
      <sheetName val="Requisición1"/>
      <sheetName val="CONT_ADI"/>
      <sheetName val="c2_5y2_613"/>
      <sheetName val="PREACTA_62"/>
      <sheetName val="TABLA_20082"/>
      <sheetName val="c2_5y2_612"/>
      <sheetName val="PREACTA_61"/>
      <sheetName val="TABLA_20081"/>
      <sheetName val="c2_5y2_611"/>
      <sheetName val="TABLA_2008"/>
      <sheetName val="Hoja2"/>
      <sheetName val="PUNITARIOS PARA 241201 2S.xls"/>
      <sheetName val="OBRAS SES"/>
      <sheetName val="ESTADO_VÍA-CRIT_TECNICO"/>
      <sheetName val="glvc"/>
      <sheetName val="PERSONAL"/>
      <sheetName val="Tarifa MT"/>
      <sheetName val="BALANCE"/>
      <sheetName val="ITEMS NO REVISTOS"/>
      <sheetName val="APU ELECTRICOS"/>
      <sheetName val="for 6"/>
      <sheetName val="A_P_U1"/>
      <sheetName val="A_P_U"/>
      <sheetName val="Proveedores y acreedores"/>
      <sheetName val="PREACTA Y CONTRATISTAS"/>
      <sheetName val="PLAN DE INVERSION ANTICIPO"/>
      <sheetName val="inv mensual"/>
      <sheetName val="borrador flujo inv"/>
      <sheetName val="social-ambiental"/>
      <sheetName val="A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 val="7.1.8.1.1"/>
      <sheetName val="c2_5y2_614"/>
      <sheetName val="DEST. MEDIOS"/>
      <sheetName val="COMBUASF"/>
      <sheetName val="BALCRUDO"/>
      <sheetName val="CARGASPROC."/>
      <sheetName val="G L P  FINAL"/>
      <sheetName val="TABLAS"/>
      <sheetName val="Poblacion"/>
      <sheetName val="ACTA MODIFICACIÓN CIVIL"/>
      <sheetName val="gpi_526"/>
      <sheetName val="vea_374"/>
      <sheetName val="Tarifa_MT"/>
      <sheetName val="Proveedores_y_acreedores"/>
      <sheetName val="5__ELECTRICO"/>
      <sheetName val="cronograma"/>
      <sheetName val="CÁLCULOS"/>
      <sheetName val="CURVA"/>
      <sheetName val="CHINCHINA FINAL . A CEROS"/>
      <sheetName val="Memoria de calculo"/>
      <sheetName val="Input"/>
      <sheetName val="bd100-45-p1"/>
      <sheetName val="PTAR ANDES"/>
      <sheetName val="inst"/>
      <sheetName val="BASE"/>
      <sheetName val="Bases 2A"/>
      <sheetName val="APU"/>
      <sheetName val="DATOS CONTRAT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RISK - Correlaciones"/>
      <sheetName val="Acta"/>
      <sheetName val="devdics"/>
      <sheetName val="ANALISIS M.O"/>
      <sheetName val="CTO 14MPa"/>
      <sheetName val="CTO 175MPa "/>
      <sheetName val="CTO 21MPa"/>
      <sheetName val="CTO 28MPa"/>
      <sheetName val="PTTO PAZ Y PROGRESO"/>
      <sheetName val="MORTERO14"/>
      <sheetName val="factor"/>
      <sheetName val="PREACTA_Y_CONTRATISTAS"/>
      <sheetName val="PUNITARIOS_PARA_241201_2S_xl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5__ELECTRICO1"/>
      <sheetName val="civ_roma"/>
      <sheetName val="Itemes Renovación"/>
      <sheetName val="tramo 03"/>
      <sheetName val="Circuit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ow r="48">
          <cell r="E48">
            <v>0</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sheetData sheetId="85"/>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row r="48">
          <cell r="E48">
            <v>0</v>
          </cell>
        </row>
      </sheetData>
      <sheetData sheetId="147" refreshError="1"/>
      <sheetData sheetId="148">
        <row r="48">
          <cell r="E48">
            <v>0</v>
          </cell>
        </row>
      </sheetData>
      <sheetData sheetId="149" refreshError="1"/>
      <sheetData sheetId="150"/>
      <sheetData sheetId="151"/>
      <sheetData sheetId="152"/>
      <sheetData sheetId="153">
        <row r="48">
          <cell r="E48">
            <v>0</v>
          </cell>
        </row>
      </sheetData>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row r="48">
          <cell r="E48">
            <v>0</v>
          </cell>
        </row>
      </sheetData>
      <sheetData sheetId="166"/>
      <sheetData sheetId="167"/>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sheetData sheetId="183" refreshError="1"/>
      <sheetData sheetId="184" refreshError="1"/>
      <sheetData sheetId="185" refreshError="1"/>
      <sheetData sheetId="186">
        <row r="48">
          <cell r="E48">
            <v>0</v>
          </cell>
        </row>
      </sheetData>
      <sheetData sheetId="187"/>
      <sheetData sheetId="188">
        <row r="48">
          <cell r="E48">
            <v>0</v>
          </cell>
        </row>
      </sheetData>
      <sheetData sheetId="189" refreshError="1"/>
      <sheetData sheetId="190"/>
      <sheetData sheetId="19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refreshError="1"/>
      <sheetData sheetId="323" refreshError="1"/>
      <sheetData sheetId="324" refreshError="1"/>
      <sheetData sheetId="325"/>
      <sheetData sheetId="326">
        <row r="48">
          <cell r="E48">
            <v>0</v>
          </cell>
        </row>
      </sheetData>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row r="48">
          <cell r="E48">
            <v>0</v>
          </cell>
        </row>
      </sheetData>
      <sheetData sheetId="363"/>
      <sheetData sheetId="364"/>
      <sheetData sheetId="365"/>
      <sheetData sheetId="366">
        <row r="48">
          <cell r="E48">
            <v>0</v>
          </cell>
        </row>
      </sheetData>
      <sheetData sheetId="367"/>
      <sheetData sheetId="368"/>
      <sheetData sheetId="369"/>
      <sheetData sheetId="370">
        <row r="48">
          <cell r="E48">
            <v>0</v>
          </cell>
        </row>
      </sheetData>
      <sheetData sheetId="371"/>
      <sheetData sheetId="372"/>
      <sheetData sheetId="373"/>
      <sheetData sheetId="374">
        <row r="48">
          <cell r="E48">
            <v>0</v>
          </cell>
        </row>
      </sheetData>
      <sheetData sheetId="375"/>
      <sheetData sheetId="376"/>
      <sheetData sheetId="377"/>
      <sheetData sheetId="378">
        <row r="48">
          <cell r="E48">
            <v>0</v>
          </cell>
        </row>
      </sheetData>
      <sheetData sheetId="379"/>
      <sheetData sheetId="380"/>
      <sheetData sheetId="381"/>
      <sheetData sheetId="382"/>
      <sheetData sheetId="383">
        <row r="48">
          <cell r="E48">
            <v>0</v>
          </cell>
        </row>
      </sheetData>
      <sheetData sheetId="384"/>
      <sheetData sheetId="385"/>
      <sheetData sheetId="386"/>
      <sheetData sheetId="387"/>
      <sheetData sheetId="388"/>
      <sheetData sheetId="389">
        <row r="48">
          <cell r="E48">
            <v>0</v>
          </cell>
        </row>
      </sheetData>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ow r="48">
          <cell r="E48">
            <v>0</v>
          </cell>
        </row>
      </sheetData>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48">
          <cell r="E48">
            <v>0</v>
          </cell>
        </row>
      </sheetData>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efreshError="1"/>
      <sheetData sheetId="434" refreshError="1"/>
      <sheetData sheetId="435" refreshError="1"/>
      <sheetData sheetId="43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2.5y2.6"/>
      <sheetName val="OBRAS S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41"/>
  <sheetViews>
    <sheetView showGridLines="0" tabSelected="1" view="pageBreakPreview" topLeftCell="A13" zoomScale="55" zoomScaleNormal="55" zoomScaleSheetLayoutView="55" zoomScalePageLayoutView="70" workbookViewId="0">
      <selection activeCell="I23" sqref="I23"/>
    </sheetView>
  </sheetViews>
  <sheetFormatPr baseColWidth="10" defaultColWidth="11.44140625" defaultRowHeight="13.8"/>
  <cols>
    <col min="1" max="2" width="4.44140625" style="1" customWidth="1"/>
    <col min="3" max="3" width="7" style="1" hidden="1" customWidth="1"/>
    <col min="4" max="4" width="14.33203125" style="1" customWidth="1"/>
    <col min="5" max="5" width="16.109375" style="5" hidden="1" customWidth="1"/>
    <col min="6" max="6" width="17.5546875" style="1" hidden="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11.44140625" style="1"/>
    <col min="15" max="15" width="24.33203125" style="1" customWidth="1"/>
    <col min="16" max="16384" width="11.44140625" style="1"/>
  </cols>
  <sheetData>
    <row r="1" spans="2:12">
      <c r="B1" s="237" t="s">
        <v>0</v>
      </c>
      <c r="C1" s="237"/>
      <c r="D1" s="237"/>
      <c r="E1" s="237"/>
      <c r="F1" s="237"/>
      <c r="G1" s="237"/>
    </row>
    <row r="2" spans="2:12">
      <c r="B2" s="237" t="s">
        <v>1</v>
      </c>
      <c r="C2" s="237"/>
      <c r="D2" s="237"/>
      <c r="E2" s="237"/>
    </row>
    <row r="3" spans="2:12" ht="14.4" thickBot="1">
      <c r="B3" s="6"/>
      <c r="C3" s="7"/>
      <c r="D3" s="6"/>
      <c r="E3" s="7"/>
    </row>
    <row r="4" spans="2:12" ht="15" thickTop="1" thickBot="1">
      <c r="B4" s="238"/>
      <c r="C4" s="239"/>
      <c r="D4" s="239"/>
      <c r="E4" s="239"/>
      <c r="F4" s="239"/>
      <c r="G4" s="239"/>
      <c r="H4" s="239"/>
      <c r="I4" s="239"/>
      <c r="J4" s="239"/>
      <c r="K4" s="239"/>
      <c r="L4" s="240"/>
    </row>
    <row r="5" spans="2:12" ht="31.5" customHeight="1" thickTop="1">
      <c r="B5" s="3"/>
      <c r="C5" s="241" t="s">
        <v>2</v>
      </c>
      <c r="D5" s="242"/>
      <c r="E5" s="242"/>
      <c r="F5" s="242"/>
      <c r="G5" s="242"/>
      <c r="H5" s="242"/>
      <c r="I5" s="242"/>
      <c r="J5" s="242"/>
      <c r="K5" s="243"/>
      <c r="L5" s="4"/>
    </row>
    <row r="6" spans="2:12">
      <c r="B6" s="8"/>
      <c r="C6" s="244" t="s">
        <v>3</v>
      </c>
      <c r="D6" s="244"/>
      <c r="E6" s="244"/>
      <c r="F6" s="244"/>
      <c r="G6" s="244"/>
      <c r="H6" s="244"/>
      <c r="I6" s="244"/>
      <c r="J6" s="244"/>
      <c r="K6" s="245"/>
      <c r="L6" s="4"/>
    </row>
    <row r="7" spans="2:12" s="2" customFormat="1">
      <c r="B7" s="9"/>
      <c r="C7" s="231" t="s">
        <v>4</v>
      </c>
      <c r="D7" s="232"/>
      <c r="E7" s="232"/>
      <c r="F7" s="232"/>
      <c r="G7" s="232"/>
      <c r="H7" s="232"/>
      <c r="I7" s="232"/>
      <c r="J7" s="232"/>
      <c r="K7" s="233"/>
      <c r="L7" s="10"/>
    </row>
    <row r="8" spans="2:12" ht="29.4" customHeight="1">
      <c r="B8" s="8"/>
      <c r="C8" s="231"/>
      <c r="D8" s="232"/>
      <c r="E8" s="232"/>
      <c r="F8" s="232"/>
      <c r="G8" s="232"/>
      <c r="H8" s="232"/>
      <c r="I8" s="232"/>
      <c r="J8" s="232"/>
      <c r="K8" s="233"/>
      <c r="L8" s="4"/>
    </row>
    <row r="9" spans="2:12" ht="42.6" customHeight="1">
      <c r="B9" s="8"/>
      <c r="C9" s="234" t="s">
        <v>5</v>
      </c>
      <c r="D9" s="235"/>
      <c r="E9" s="235"/>
      <c r="F9" s="235"/>
      <c r="G9" s="235"/>
      <c r="H9" s="235"/>
      <c r="I9" s="235"/>
      <c r="J9" s="235"/>
      <c r="K9" s="236"/>
      <c r="L9" s="4"/>
    </row>
    <row r="10" spans="2:12" ht="30" customHeight="1" thickBot="1">
      <c r="B10" s="3"/>
      <c r="C10" s="210"/>
      <c r="D10" s="211"/>
      <c r="E10" s="211"/>
      <c r="F10" s="211"/>
      <c r="G10" s="211"/>
      <c r="H10" s="211"/>
      <c r="I10" s="211"/>
      <c r="J10" s="211"/>
      <c r="K10" s="212"/>
      <c r="L10" s="4"/>
    </row>
    <row r="11" spans="2:12" ht="30" customHeight="1">
      <c r="B11" s="3"/>
      <c r="C11" s="228" t="s">
        <v>6</v>
      </c>
      <c r="D11" s="222" t="s">
        <v>7</v>
      </c>
      <c r="E11" s="230" t="s">
        <v>8</v>
      </c>
      <c r="F11" s="230"/>
      <c r="G11" s="228" t="s">
        <v>9</v>
      </c>
      <c r="H11" s="222" t="s">
        <v>10</v>
      </c>
      <c r="I11" s="222" t="s">
        <v>11</v>
      </c>
      <c r="J11" s="224" t="s">
        <v>12</v>
      </c>
      <c r="K11" s="226" t="s">
        <v>13</v>
      </c>
      <c r="L11" s="4"/>
    </row>
    <row r="12" spans="2:12" ht="30" customHeight="1" thickBot="1">
      <c r="B12" s="3"/>
      <c r="C12" s="229"/>
      <c r="D12" s="223"/>
      <c r="E12" s="11" t="s">
        <v>14</v>
      </c>
      <c r="F12" s="11" t="s">
        <v>15</v>
      </c>
      <c r="G12" s="229"/>
      <c r="H12" s="223"/>
      <c r="I12" s="223"/>
      <c r="J12" s="225"/>
      <c r="K12" s="227"/>
      <c r="L12" s="4"/>
    </row>
    <row r="13" spans="2:12" ht="30" customHeight="1" thickBot="1">
      <c r="B13" s="3"/>
      <c r="C13" s="12"/>
      <c r="D13" s="183">
        <v>1</v>
      </c>
      <c r="E13" s="184"/>
      <c r="F13" s="184"/>
      <c r="G13" s="184" t="s">
        <v>93</v>
      </c>
      <c r="H13" s="184"/>
      <c r="I13" s="184"/>
      <c r="J13" s="13"/>
      <c r="K13" s="187">
        <f>SUM(K14:K15)</f>
        <v>858422</v>
      </c>
      <c r="L13" s="4"/>
    </row>
    <row r="14" spans="2:12" ht="30" customHeight="1">
      <c r="B14" s="3"/>
      <c r="C14" s="182"/>
      <c r="D14" s="16">
        <v>1.1000000000000001</v>
      </c>
      <c r="E14" s="16"/>
      <c r="F14" s="16"/>
      <c r="G14" s="186" t="s">
        <v>94</v>
      </c>
      <c r="H14" s="16" t="s">
        <v>96</v>
      </c>
      <c r="I14" s="18">
        <v>180</v>
      </c>
      <c r="J14" s="19">
        <v>3618</v>
      </c>
      <c r="K14" s="20">
        <f>ROUND(I14*J14,0)</f>
        <v>651240</v>
      </c>
      <c r="L14" s="4"/>
    </row>
    <row r="15" spans="2:12" ht="30" customHeight="1">
      <c r="B15" s="3"/>
      <c r="C15" s="181"/>
      <c r="D15" s="16">
        <v>1.2</v>
      </c>
      <c r="E15" s="16"/>
      <c r="F15" s="16"/>
      <c r="G15" s="186" t="s">
        <v>95</v>
      </c>
      <c r="H15" s="16" t="s">
        <v>97</v>
      </c>
      <c r="I15" s="18">
        <v>2.3199999999999998</v>
      </c>
      <c r="J15" s="19">
        <v>89302.5</v>
      </c>
      <c r="K15" s="20">
        <f>ROUND(I15*J15,0)</f>
        <v>207182</v>
      </c>
      <c r="L15" s="4"/>
    </row>
    <row r="16" spans="2:12" ht="30" customHeight="1" thickBot="1">
      <c r="B16" s="3"/>
      <c r="C16" s="21" t="s">
        <v>16</v>
      </c>
      <c r="D16" s="22"/>
      <c r="E16" s="22"/>
      <c r="F16" s="22"/>
      <c r="G16" s="23"/>
      <c r="H16" s="22"/>
      <c r="I16" s="185"/>
      <c r="J16" s="24"/>
      <c r="K16" s="25"/>
      <c r="L16" s="4"/>
    </row>
    <row r="17" spans="2:12" ht="30" customHeight="1" thickBot="1">
      <c r="B17" s="3"/>
      <c r="C17" s="12"/>
      <c r="D17" s="180">
        <v>2</v>
      </c>
      <c r="E17" s="13"/>
      <c r="F17" s="13"/>
      <c r="G17" s="13" t="s">
        <v>98</v>
      </c>
      <c r="H17" s="13"/>
      <c r="I17" s="13"/>
      <c r="J17" s="13"/>
      <c r="K17" s="187">
        <f>SUM(K18:K23)</f>
        <v>125229980.75275844</v>
      </c>
      <c r="L17" s="4"/>
    </row>
    <row r="18" spans="2:12" ht="30" customHeight="1">
      <c r="B18" s="3"/>
      <c r="C18" s="15"/>
      <c r="D18" s="16">
        <v>2.1</v>
      </c>
      <c r="E18" s="16"/>
      <c r="F18" s="16"/>
      <c r="G18" s="188" t="s">
        <v>99</v>
      </c>
      <c r="H18" s="189" t="s">
        <v>100</v>
      </c>
      <c r="I18" s="190">
        <v>1</v>
      </c>
      <c r="J18" s="19">
        <v>64679107.5</v>
      </c>
      <c r="K18" s="27">
        <f>J18*I18</f>
        <v>64679107.5</v>
      </c>
      <c r="L18" s="4"/>
    </row>
    <row r="19" spans="2:12" ht="30" customHeight="1">
      <c r="B19" s="3"/>
      <c r="C19" s="15"/>
      <c r="D19" s="16">
        <v>2.2000000000000002</v>
      </c>
      <c r="E19" s="16"/>
      <c r="F19" s="16"/>
      <c r="G19" s="186" t="s">
        <v>101</v>
      </c>
      <c r="H19" s="189" t="s">
        <v>96</v>
      </c>
      <c r="I19" s="190">
        <v>75.2</v>
      </c>
      <c r="J19" s="19">
        <v>226935</v>
      </c>
      <c r="K19" s="27">
        <f t="shared" ref="K19:K23" si="0">J19*I19</f>
        <v>17065512</v>
      </c>
      <c r="L19" s="4"/>
    </row>
    <row r="20" spans="2:12" ht="30" customHeight="1">
      <c r="B20" s="3"/>
      <c r="C20" s="15"/>
      <c r="D20" s="28">
        <v>2.2999999999999998</v>
      </c>
      <c r="E20" s="28"/>
      <c r="F20" s="28"/>
      <c r="G20" s="186" t="s">
        <v>102</v>
      </c>
      <c r="H20" s="189" t="s">
        <v>100</v>
      </c>
      <c r="I20" s="191">
        <v>1</v>
      </c>
      <c r="J20" s="19">
        <v>8683470</v>
      </c>
      <c r="K20" s="27">
        <f t="shared" si="0"/>
        <v>8683470</v>
      </c>
      <c r="L20" s="4"/>
    </row>
    <row r="21" spans="2:12" ht="30" customHeight="1">
      <c r="B21" s="3"/>
      <c r="C21" s="15"/>
      <c r="D21" s="16">
        <v>2.4</v>
      </c>
      <c r="E21" s="28"/>
      <c r="F21" s="28"/>
      <c r="G21" s="186" t="s">
        <v>103</v>
      </c>
      <c r="H21" s="189" t="s">
        <v>100</v>
      </c>
      <c r="I21" s="191">
        <v>1</v>
      </c>
      <c r="J21" s="19">
        <v>2906313.75</v>
      </c>
      <c r="K21" s="27">
        <f t="shared" si="0"/>
        <v>2906313.75</v>
      </c>
      <c r="L21" s="4"/>
    </row>
    <row r="22" spans="2:12" ht="30" customHeight="1">
      <c r="B22" s="3"/>
      <c r="C22" s="15"/>
      <c r="D22" s="16">
        <v>2.5</v>
      </c>
      <c r="E22" s="28"/>
      <c r="F22" s="28"/>
      <c r="G22" s="186" t="s">
        <v>104</v>
      </c>
      <c r="H22" s="189" t="s">
        <v>105</v>
      </c>
      <c r="I22" s="191">
        <v>70.5</v>
      </c>
      <c r="J22" s="19">
        <v>434531.25</v>
      </c>
      <c r="K22" s="27">
        <f t="shared" si="0"/>
        <v>30634453.125</v>
      </c>
      <c r="L22" s="4"/>
    </row>
    <row r="23" spans="2:12" ht="30" customHeight="1">
      <c r="B23" s="3"/>
      <c r="C23" s="15"/>
      <c r="D23" s="28">
        <v>2.6</v>
      </c>
      <c r="E23" s="16"/>
      <c r="F23" s="16"/>
      <c r="G23" s="186" t="s">
        <v>106</v>
      </c>
      <c r="H23" s="189" t="s">
        <v>97</v>
      </c>
      <c r="I23" s="192">
        <v>1.449999</v>
      </c>
      <c r="J23" s="19">
        <v>869741.55</v>
      </c>
      <c r="K23" s="27">
        <f t="shared" si="0"/>
        <v>1261124.3777584501</v>
      </c>
      <c r="L23" s="4"/>
    </row>
    <row r="24" spans="2:12" ht="30" customHeight="1" thickBot="1">
      <c r="B24" s="3"/>
      <c r="C24" s="21" t="s">
        <v>16</v>
      </c>
      <c r="D24" s="30"/>
      <c r="E24" s="31"/>
      <c r="F24" s="30"/>
      <c r="G24" s="30"/>
      <c r="H24" s="30"/>
      <c r="I24" s="18"/>
      <c r="J24" s="30"/>
      <c r="K24" s="25"/>
      <c r="L24" s="4"/>
    </row>
    <row r="25" spans="2:12" ht="30" customHeight="1" thickBot="1">
      <c r="B25" s="3"/>
      <c r="C25" s="12"/>
      <c r="D25" s="180">
        <v>3</v>
      </c>
      <c r="E25" s="13"/>
      <c r="F25" s="13"/>
      <c r="G25" s="13" t="s">
        <v>107</v>
      </c>
      <c r="H25" s="13"/>
      <c r="I25" s="13"/>
      <c r="J25" s="13"/>
      <c r="K25" s="187">
        <f>SUM(K26:K27)</f>
        <v>10377882</v>
      </c>
      <c r="L25" s="4"/>
    </row>
    <row r="26" spans="2:12" ht="30" customHeight="1">
      <c r="B26" s="3"/>
      <c r="C26" s="15"/>
      <c r="D26" s="32">
        <v>3.1</v>
      </c>
      <c r="E26" s="32"/>
      <c r="F26" s="32"/>
      <c r="G26" s="33" t="s">
        <v>108</v>
      </c>
      <c r="H26" s="32" t="s">
        <v>100</v>
      </c>
      <c r="I26" s="18">
        <v>1</v>
      </c>
      <c r="J26" s="19">
        <v>3149685</v>
      </c>
      <c r="K26" s="27">
        <f>I26*J26</f>
        <v>3149685</v>
      </c>
      <c r="L26" s="4"/>
    </row>
    <row r="27" spans="2:12" ht="30" customHeight="1">
      <c r="B27" s="3"/>
      <c r="C27" s="15"/>
      <c r="D27" s="34">
        <v>3.2</v>
      </c>
      <c r="E27" s="34"/>
      <c r="F27" s="34"/>
      <c r="G27" s="33" t="s">
        <v>109</v>
      </c>
      <c r="H27" s="32" t="s">
        <v>100</v>
      </c>
      <c r="I27" s="18">
        <v>6</v>
      </c>
      <c r="J27" s="19">
        <v>1204699.5</v>
      </c>
      <c r="K27" s="27">
        <f>I27*J27</f>
        <v>7228197</v>
      </c>
      <c r="L27" s="4"/>
    </row>
    <row r="28" spans="2:12" ht="30" customHeight="1" thickBot="1">
      <c r="B28" s="3"/>
      <c r="C28" s="39" t="s">
        <v>16</v>
      </c>
      <c r="D28" s="40"/>
      <c r="E28" s="40"/>
      <c r="F28" s="40"/>
      <c r="G28" s="41"/>
      <c r="H28" s="40"/>
      <c r="I28" s="18"/>
      <c r="J28" s="42"/>
      <c r="K28" s="43"/>
      <c r="L28" s="4"/>
    </row>
    <row r="29" spans="2:12" s="49" customFormat="1" ht="30" customHeight="1" thickBot="1">
      <c r="B29" s="50"/>
      <c r="C29" s="213" t="s">
        <v>17</v>
      </c>
      <c r="D29" s="214"/>
      <c r="E29" s="214"/>
      <c r="F29" s="214"/>
      <c r="G29" s="214"/>
      <c r="H29" s="214"/>
      <c r="I29" s="214"/>
      <c r="J29" s="215"/>
      <c r="K29" s="51">
        <f>ROUND(SUM(K25,K17,K13),0)</f>
        <v>136466285</v>
      </c>
      <c r="L29" s="52"/>
    </row>
    <row r="30" spans="2:12" s="49" customFormat="1" ht="14.4" thickBot="1">
      <c r="B30" s="50"/>
      <c r="C30" s="53"/>
      <c r="D30" s="53"/>
      <c r="E30" s="53"/>
      <c r="F30" s="53"/>
      <c r="G30" s="53"/>
      <c r="H30" s="53"/>
      <c r="I30" s="53"/>
      <c r="J30" s="53"/>
      <c r="K30" s="54"/>
      <c r="L30" s="52"/>
    </row>
    <row r="31" spans="2:12" s="49" customFormat="1" ht="30" customHeight="1" thickBot="1">
      <c r="B31" s="50"/>
      <c r="C31" s="55"/>
      <c r="D31" s="56"/>
      <c r="E31" s="55"/>
      <c r="F31" s="55"/>
      <c r="G31" s="72" t="s">
        <v>19</v>
      </c>
      <c r="H31" s="73"/>
      <c r="I31" s="74"/>
      <c r="J31" s="75"/>
      <c r="K31" s="51">
        <f>K29</f>
        <v>136466285</v>
      </c>
      <c r="L31" s="52"/>
    </row>
    <row r="32" spans="2:12" s="49" customFormat="1" ht="14.4" thickBot="1">
      <c r="B32" s="50"/>
      <c r="C32" s="55"/>
      <c r="D32" s="56"/>
      <c r="E32" s="56"/>
      <c r="F32" s="56"/>
      <c r="G32" s="55"/>
      <c r="H32" s="55"/>
      <c r="I32" s="76"/>
      <c r="J32" s="77"/>
      <c r="K32" s="78"/>
      <c r="L32" s="52"/>
    </row>
    <row r="33" spans="2:12" s="49" customFormat="1">
      <c r="B33" s="50"/>
      <c r="C33" s="79"/>
      <c r="D33" s="217"/>
      <c r="E33" s="217"/>
      <c r="F33" s="217"/>
      <c r="G33" s="217"/>
      <c r="H33" s="217"/>
      <c r="I33" s="217"/>
      <c r="J33" s="217"/>
      <c r="K33" s="218"/>
      <c r="L33" s="80"/>
    </row>
    <row r="34" spans="2:12" s="49" customFormat="1" ht="51.6" customHeight="1">
      <c r="B34" s="50"/>
      <c r="C34" s="195" t="s">
        <v>20</v>
      </c>
      <c r="D34" s="196"/>
      <c r="E34" s="196"/>
      <c r="F34" s="196"/>
      <c r="G34" s="196"/>
      <c r="H34" s="216" t="s">
        <v>9</v>
      </c>
      <c r="I34" s="216"/>
      <c r="J34" s="216"/>
      <c r="K34" s="81" t="s">
        <v>21</v>
      </c>
      <c r="L34" s="82"/>
    </row>
    <row r="35" spans="2:12" s="49" customFormat="1" ht="66.599999999999994" customHeight="1">
      <c r="B35" s="50"/>
      <c r="C35" s="195" t="s">
        <v>22</v>
      </c>
      <c r="D35" s="196"/>
      <c r="E35" s="196"/>
      <c r="F35" s="196"/>
      <c r="G35" s="196"/>
      <c r="H35" s="200" t="s">
        <v>23</v>
      </c>
      <c r="I35" s="200"/>
      <c r="J35" s="83" t="s">
        <v>24</v>
      </c>
      <c r="K35" s="84">
        <v>0.28999999999999998</v>
      </c>
      <c r="L35" s="82"/>
    </row>
    <row r="36" spans="2:12" s="49" customFormat="1" ht="37.799999999999997" customHeight="1">
      <c r="B36" s="50"/>
      <c r="C36" s="195" t="s">
        <v>25</v>
      </c>
      <c r="D36" s="196"/>
      <c r="E36" s="196"/>
      <c r="F36" s="196"/>
      <c r="G36" s="196"/>
      <c r="H36" s="197" t="s">
        <v>26</v>
      </c>
      <c r="I36" s="198"/>
      <c r="J36" s="83" t="s">
        <v>27</v>
      </c>
      <c r="K36" s="84">
        <v>0.01</v>
      </c>
      <c r="L36" s="82"/>
    </row>
    <row r="37" spans="2:12" s="49" customFormat="1" ht="58.5" customHeight="1">
      <c r="B37" s="50"/>
      <c r="C37" s="201"/>
      <c r="D37" s="202"/>
      <c r="E37" s="202"/>
      <c r="F37" s="202"/>
      <c r="G37" s="203"/>
      <c r="H37" s="199" t="s">
        <v>28</v>
      </c>
      <c r="I37" s="200"/>
      <c r="J37" s="83" t="s">
        <v>29</v>
      </c>
      <c r="K37" s="84">
        <v>0.05</v>
      </c>
      <c r="L37" s="52"/>
    </row>
    <row r="38" spans="2:12" ht="39" customHeight="1">
      <c r="B38" s="3"/>
      <c r="C38" s="204"/>
      <c r="D38" s="205"/>
      <c r="E38" s="205"/>
      <c r="F38" s="205"/>
      <c r="G38" s="206"/>
      <c r="H38" s="200" t="s">
        <v>30</v>
      </c>
      <c r="I38" s="200"/>
      <c r="J38" s="83" t="s">
        <v>31</v>
      </c>
      <c r="K38" s="84">
        <v>0.35</v>
      </c>
      <c r="L38" s="4"/>
    </row>
    <row r="39" spans="2:12" ht="47.25" customHeight="1" thickBot="1">
      <c r="B39" s="3"/>
      <c r="C39" s="207"/>
      <c r="D39" s="208"/>
      <c r="E39" s="208"/>
      <c r="F39" s="208"/>
      <c r="G39" s="209"/>
      <c r="H39" s="193"/>
      <c r="I39" s="193"/>
      <c r="J39" s="193"/>
      <c r="K39" s="194"/>
      <c r="L39" s="4"/>
    </row>
    <row r="40" spans="2:12" ht="14.4" thickBot="1">
      <c r="B40" s="85"/>
      <c r="C40" s="86"/>
      <c r="D40" s="86"/>
      <c r="E40" s="87"/>
      <c r="F40" s="86"/>
      <c r="G40" s="88"/>
      <c r="H40" s="86"/>
      <c r="I40" s="86"/>
      <c r="J40" s="86"/>
      <c r="K40" s="86"/>
      <c r="L40" s="89"/>
    </row>
    <row r="41" spans="2:12" ht="14.4" thickTop="1"/>
  </sheetData>
  <mergeCells count="28">
    <mergeCell ref="C7:K8"/>
    <mergeCell ref="C9:K9"/>
    <mergeCell ref="B1:G1"/>
    <mergeCell ref="B2:E2"/>
    <mergeCell ref="B4:L4"/>
    <mergeCell ref="C5:K5"/>
    <mergeCell ref="C6:K6"/>
    <mergeCell ref="C35:G35"/>
    <mergeCell ref="C10:K10"/>
    <mergeCell ref="C29:J29"/>
    <mergeCell ref="C34:G34"/>
    <mergeCell ref="H34:J34"/>
    <mergeCell ref="H35:I35"/>
    <mergeCell ref="D33:K33"/>
    <mergeCell ref="I11:I12"/>
    <mergeCell ref="J11:J12"/>
    <mergeCell ref="K11:K12"/>
    <mergeCell ref="C11:C12"/>
    <mergeCell ref="D11:D12"/>
    <mergeCell ref="G11:G12"/>
    <mergeCell ref="H11:H12"/>
    <mergeCell ref="E11:F11"/>
    <mergeCell ref="H39:K39"/>
    <mergeCell ref="C36:G36"/>
    <mergeCell ref="H36:I36"/>
    <mergeCell ref="H37:I37"/>
    <mergeCell ref="H38:I38"/>
    <mergeCell ref="C37:G3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C41" zoomScale="90" zoomScaleNormal="100" zoomScaleSheetLayoutView="90" zoomScalePageLayoutView="145" workbookViewId="0">
      <selection activeCell="K55" sqref="K55"/>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37" t="s">
        <v>0</v>
      </c>
      <c r="C1" s="237"/>
      <c r="D1" s="237"/>
      <c r="E1" s="237"/>
      <c r="F1" s="237"/>
      <c r="G1" s="237"/>
    </row>
    <row r="2" spans="2:12">
      <c r="B2" s="237" t="s">
        <v>1</v>
      </c>
      <c r="C2" s="237"/>
      <c r="D2" s="237"/>
      <c r="E2" s="237"/>
    </row>
    <row r="3" spans="2:12" ht="14.4" thickBot="1">
      <c r="C3" s="6"/>
      <c r="D3" s="7"/>
      <c r="E3" s="6"/>
      <c r="F3" s="7"/>
    </row>
    <row r="4" spans="2:12" ht="15" thickTop="1" thickBot="1">
      <c r="B4" s="238"/>
      <c r="C4" s="239"/>
      <c r="D4" s="239"/>
      <c r="E4" s="239"/>
      <c r="F4" s="239"/>
      <c r="G4" s="239"/>
      <c r="H4" s="239"/>
      <c r="I4" s="239"/>
      <c r="J4" s="239"/>
      <c r="K4" s="239"/>
      <c r="L4" s="240"/>
    </row>
    <row r="5" spans="2:12" ht="31.5" customHeight="1">
      <c r="B5" s="3"/>
      <c r="C5" s="246" t="s">
        <v>2</v>
      </c>
      <c r="D5" s="247"/>
      <c r="E5" s="247"/>
      <c r="F5" s="247"/>
      <c r="G5" s="247"/>
      <c r="H5" s="247"/>
      <c r="I5" s="247"/>
      <c r="J5" s="247"/>
      <c r="K5" s="248"/>
      <c r="L5" s="4"/>
    </row>
    <row r="6" spans="2:12">
      <c r="B6" s="3"/>
      <c r="C6" s="249" t="s">
        <v>32</v>
      </c>
      <c r="D6" s="250"/>
      <c r="E6" s="250"/>
      <c r="F6" s="250"/>
      <c r="G6" s="250"/>
      <c r="H6" s="250"/>
      <c r="I6" s="250"/>
      <c r="J6" s="250"/>
      <c r="K6" s="251"/>
      <c r="L6" s="4"/>
    </row>
    <row r="7" spans="2:12" s="2" customFormat="1">
      <c r="B7" s="90"/>
      <c r="C7" s="252" t="s">
        <v>33</v>
      </c>
      <c r="D7" s="252"/>
      <c r="E7" s="252"/>
      <c r="F7" s="252"/>
      <c r="G7" s="252"/>
      <c r="H7" s="252"/>
      <c r="I7" s="252"/>
      <c r="J7" s="252"/>
      <c r="K7" s="252"/>
      <c r="L7" s="10"/>
    </row>
    <row r="8" spans="2:12" ht="105.75" customHeight="1">
      <c r="B8" s="3"/>
      <c r="C8" s="252"/>
      <c r="D8" s="252"/>
      <c r="E8" s="252"/>
      <c r="F8" s="252"/>
      <c r="G8" s="252"/>
      <c r="H8" s="252"/>
      <c r="I8" s="252"/>
      <c r="J8" s="252"/>
      <c r="K8" s="252"/>
      <c r="L8" s="4"/>
    </row>
    <row r="9" spans="2:12" ht="34.5" customHeight="1">
      <c r="B9" s="3"/>
      <c r="C9" s="253" t="s">
        <v>34</v>
      </c>
      <c r="D9" s="235"/>
      <c r="E9" s="235"/>
      <c r="F9" s="235"/>
      <c r="G9" s="235"/>
      <c r="H9" s="235"/>
      <c r="I9" s="235"/>
      <c r="J9" s="235"/>
      <c r="K9" s="254"/>
      <c r="L9" s="4"/>
    </row>
    <row r="10" spans="2:12" ht="30" customHeight="1" thickBot="1">
      <c r="B10" s="3"/>
      <c r="C10" s="210"/>
      <c r="D10" s="211"/>
      <c r="E10" s="211"/>
      <c r="F10" s="211"/>
      <c r="G10" s="211"/>
      <c r="H10" s="211"/>
      <c r="I10" s="211"/>
      <c r="J10" s="211"/>
      <c r="K10" s="212"/>
      <c r="L10" s="4"/>
    </row>
    <row r="11" spans="2:12" ht="30" customHeight="1">
      <c r="B11" s="3"/>
      <c r="C11" s="228" t="s">
        <v>6</v>
      </c>
      <c r="D11" s="222" t="s">
        <v>7</v>
      </c>
      <c r="E11" s="230" t="s">
        <v>8</v>
      </c>
      <c r="F11" s="230"/>
      <c r="G11" s="228" t="s">
        <v>9</v>
      </c>
      <c r="H11" s="222" t="s">
        <v>10</v>
      </c>
      <c r="I11" s="222" t="s">
        <v>11</v>
      </c>
      <c r="J11" s="224" t="s">
        <v>12</v>
      </c>
      <c r="K11" s="226" t="s">
        <v>13</v>
      </c>
      <c r="L11" s="4"/>
    </row>
    <row r="12" spans="2:12" ht="30" customHeight="1" thickBot="1">
      <c r="B12" s="3"/>
      <c r="C12" s="229"/>
      <c r="D12" s="223"/>
      <c r="E12" s="11" t="s">
        <v>14</v>
      </c>
      <c r="F12" s="11" t="s">
        <v>15</v>
      </c>
      <c r="G12" s="229"/>
      <c r="H12" s="223"/>
      <c r="I12" s="223"/>
      <c r="J12" s="225"/>
      <c r="K12" s="227"/>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13" t="s">
        <v>17</v>
      </c>
      <c r="D40" s="214"/>
      <c r="E40" s="214"/>
      <c r="F40" s="214"/>
      <c r="G40" s="214"/>
      <c r="H40" s="214"/>
      <c r="I40" s="214"/>
      <c r="J40" s="215"/>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19"/>
      <c r="H42" s="220"/>
      <c r="I42" s="221"/>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4.4" thickBot="1">
      <c r="B50" s="50"/>
      <c r="C50" s="55"/>
      <c r="D50" s="56"/>
      <c r="E50" s="56"/>
      <c r="F50" s="56"/>
      <c r="G50" s="55"/>
      <c r="H50" s="55"/>
      <c r="I50" s="76"/>
      <c r="J50" s="77"/>
      <c r="K50" s="78"/>
      <c r="L50" s="52"/>
    </row>
    <row r="51" spans="2:12" s="49" customFormat="1">
      <c r="B51" s="50"/>
      <c r="C51" s="79"/>
      <c r="D51" s="217"/>
      <c r="E51" s="217"/>
      <c r="F51" s="217"/>
      <c r="G51" s="217"/>
      <c r="H51" s="217"/>
      <c r="I51" s="217"/>
      <c r="J51" s="217"/>
      <c r="K51" s="218"/>
      <c r="L51" s="80"/>
    </row>
    <row r="52" spans="2:12" s="49" customFormat="1" ht="46.5" customHeight="1">
      <c r="B52" s="50"/>
      <c r="C52" s="195" t="s">
        <v>20</v>
      </c>
      <c r="D52" s="196"/>
      <c r="E52" s="196"/>
      <c r="F52" s="196"/>
      <c r="G52" s="196"/>
      <c r="H52" s="216" t="s">
        <v>9</v>
      </c>
      <c r="I52" s="216"/>
      <c r="J52" s="216"/>
      <c r="K52" s="81" t="s">
        <v>21</v>
      </c>
      <c r="L52" s="82"/>
    </row>
    <row r="53" spans="2:12" s="49" customFormat="1" ht="32.25" customHeight="1">
      <c r="B53" s="50"/>
      <c r="C53" s="195" t="s">
        <v>22</v>
      </c>
      <c r="D53" s="196"/>
      <c r="E53" s="196"/>
      <c r="F53" s="196"/>
      <c r="G53" s="196"/>
      <c r="H53" s="200" t="s">
        <v>23</v>
      </c>
      <c r="I53" s="200"/>
      <c r="J53" s="83" t="s">
        <v>24</v>
      </c>
      <c r="K53" s="84" t="s">
        <v>35</v>
      </c>
      <c r="L53" s="82"/>
    </row>
    <row r="54" spans="2:12" s="49" customFormat="1" ht="30" customHeight="1">
      <c r="B54" s="50"/>
      <c r="C54" s="195" t="s">
        <v>25</v>
      </c>
      <c r="D54" s="196"/>
      <c r="E54" s="196"/>
      <c r="F54" s="196"/>
      <c r="G54" s="196"/>
      <c r="H54" s="197" t="s">
        <v>26</v>
      </c>
      <c r="I54" s="198"/>
      <c r="J54" s="83" t="s">
        <v>27</v>
      </c>
      <c r="K54" s="84" t="s">
        <v>35</v>
      </c>
      <c r="L54" s="82"/>
    </row>
    <row r="55" spans="2:12" s="49" customFormat="1" ht="58.5" customHeight="1">
      <c r="B55" s="50"/>
      <c r="C55" s="201"/>
      <c r="D55" s="202"/>
      <c r="E55" s="202"/>
      <c r="F55" s="202"/>
      <c r="G55" s="203"/>
      <c r="H55" s="199" t="s">
        <v>28</v>
      </c>
      <c r="I55" s="200"/>
      <c r="J55" s="83" t="s">
        <v>29</v>
      </c>
      <c r="K55" s="84" t="s">
        <v>35</v>
      </c>
      <c r="L55" s="52"/>
    </row>
    <row r="56" spans="2:12" ht="39" customHeight="1">
      <c r="B56" s="3"/>
      <c r="C56" s="204"/>
      <c r="D56" s="205"/>
      <c r="E56" s="205"/>
      <c r="F56" s="205"/>
      <c r="G56" s="206"/>
      <c r="H56" s="200" t="s">
        <v>30</v>
      </c>
      <c r="I56" s="200"/>
      <c r="J56" s="83" t="s">
        <v>31</v>
      </c>
      <c r="K56" s="84" t="s">
        <v>35</v>
      </c>
      <c r="L56" s="4"/>
    </row>
    <row r="57" spans="2:12" ht="47.25" customHeight="1" thickBot="1">
      <c r="B57" s="3"/>
      <c r="C57" s="207"/>
      <c r="D57" s="208"/>
      <c r="E57" s="208"/>
      <c r="F57" s="208"/>
      <c r="G57" s="209"/>
      <c r="H57" s="193"/>
      <c r="I57" s="193"/>
      <c r="J57" s="193"/>
      <c r="K57" s="194"/>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4.4" thickBot="1">
      <c r="B60" s="85"/>
      <c r="C60" s="86"/>
      <c r="D60" s="86"/>
      <c r="E60" s="87"/>
      <c r="F60" s="86"/>
      <c r="G60" s="88"/>
      <c r="H60" s="86"/>
      <c r="I60" s="86"/>
      <c r="J60" s="86"/>
      <c r="K60" s="86"/>
      <c r="L60" s="89"/>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4" customWidth="1"/>
    <col min="3" max="3" width="14.6640625" style="94" customWidth="1"/>
    <col min="4" max="4" width="13" style="94" customWidth="1"/>
    <col min="5" max="11" width="11.44140625" style="94"/>
    <col min="12" max="12" width="12.88671875" style="94" customWidth="1"/>
    <col min="13" max="14" width="11.44140625" style="94"/>
    <col min="15" max="15" width="18.6640625" style="94" customWidth="1"/>
    <col min="16" max="17" width="3.109375" style="94" customWidth="1"/>
    <col min="18" max="16384" width="11.44140625" style="94"/>
  </cols>
  <sheetData>
    <row r="1" spans="2:16">
      <c r="B1" s="237" t="s">
        <v>37</v>
      </c>
      <c r="C1" s="237"/>
      <c r="D1" s="237"/>
      <c r="E1" s="237"/>
      <c r="F1" s="237"/>
      <c r="G1" s="237"/>
      <c r="H1" s="237"/>
      <c r="I1" s="237"/>
      <c r="J1" s="237"/>
      <c r="K1" s="237"/>
      <c r="L1" s="237"/>
    </row>
    <row r="2" spans="2:16">
      <c r="B2" s="237" t="s">
        <v>1</v>
      </c>
      <c r="C2" s="237"/>
      <c r="D2" s="237"/>
      <c r="E2" s="237"/>
    </row>
    <row r="3" spans="2:16" ht="14.4" thickBot="1"/>
    <row r="4" spans="2:16" ht="25.5" customHeight="1" thickTop="1">
      <c r="B4" s="340"/>
      <c r="C4" s="341"/>
      <c r="D4" s="341"/>
      <c r="E4" s="341"/>
      <c r="F4" s="341"/>
      <c r="G4" s="341"/>
      <c r="H4" s="341"/>
      <c r="I4" s="341"/>
      <c r="J4" s="341"/>
      <c r="K4" s="341"/>
      <c r="L4" s="341"/>
      <c r="M4" s="341"/>
      <c r="N4" s="341"/>
      <c r="O4" s="341"/>
      <c r="P4" s="342"/>
    </row>
    <row r="5" spans="2:16" ht="36.75" customHeight="1">
      <c r="B5" s="96"/>
      <c r="C5" s="255" t="s">
        <v>38</v>
      </c>
      <c r="D5" s="255"/>
      <c r="E5" s="255"/>
      <c r="F5" s="255"/>
      <c r="G5" s="255"/>
      <c r="H5" s="255"/>
      <c r="I5" s="255"/>
      <c r="J5" s="255"/>
      <c r="K5" s="255"/>
      <c r="L5" s="255"/>
      <c r="M5" s="255"/>
      <c r="N5" s="255"/>
      <c r="O5" s="255"/>
      <c r="P5" s="95"/>
    </row>
    <row r="6" spans="2:16" ht="14.4" thickBot="1">
      <c r="B6" s="96"/>
      <c r="P6" s="95"/>
    </row>
    <row r="7" spans="2:16">
      <c r="B7" s="96"/>
      <c r="C7" s="264"/>
      <c r="D7" s="266"/>
      <c r="E7" s="267"/>
      <c r="F7" s="267"/>
      <c r="G7" s="267"/>
      <c r="H7" s="267"/>
      <c r="I7" s="267"/>
      <c r="J7" s="267"/>
      <c r="K7" s="268"/>
      <c r="L7" s="284"/>
      <c r="M7" s="285"/>
      <c r="N7" s="285"/>
      <c r="O7" s="286"/>
      <c r="P7" s="95"/>
    </row>
    <row r="8" spans="2:16">
      <c r="B8" s="96"/>
      <c r="C8" s="265"/>
      <c r="D8" s="258" t="s">
        <v>39</v>
      </c>
      <c r="E8" s="259"/>
      <c r="F8" s="259"/>
      <c r="G8" s="259"/>
      <c r="H8" s="259"/>
      <c r="I8" s="259"/>
      <c r="J8" s="259"/>
      <c r="K8" s="260"/>
      <c r="L8" s="287"/>
      <c r="M8" s="288"/>
      <c r="N8" s="288"/>
      <c r="O8" s="289"/>
      <c r="P8" s="95"/>
    </row>
    <row r="9" spans="2:16">
      <c r="B9" s="96"/>
      <c r="C9" s="265"/>
      <c r="D9" s="258"/>
      <c r="E9" s="259"/>
      <c r="F9" s="259"/>
      <c r="G9" s="259"/>
      <c r="H9" s="259"/>
      <c r="I9" s="259"/>
      <c r="J9" s="259"/>
      <c r="K9" s="260"/>
      <c r="L9" s="256" t="s">
        <v>40</v>
      </c>
      <c r="M9" s="290"/>
      <c r="N9" s="291"/>
      <c r="O9" s="292"/>
      <c r="P9" s="95"/>
    </row>
    <row r="10" spans="2:16">
      <c r="B10" s="96"/>
      <c r="C10" s="265"/>
      <c r="D10" s="258" t="s">
        <v>41</v>
      </c>
      <c r="E10" s="259"/>
      <c r="F10" s="259"/>
      <c r="G10" s="259"/>
      <c r="H10" s="259"/>
      <c r="I10" s="259"/>
      <c r="J10" s="259"/>
      <c r="K10" s="260"/>
      <c r="L10" s="269"/>
      <c r="M10" s="293"/>
      <c r="N10" s="294"/>
      <c r="O10" s="295"/>
      <c r="P10" s="95"/>
    </row>
    <row r="11" spans="2:16" ht="12.75" customHeight="1">
      <c r="B11" s="96"/>
      <c r="C11" s="265"/>
      <c r="D11" s="261"/>
      <c r="E11" s="262"/>
      <c r="F11" s="262"/>
      <c r="G11" s="262"/>
      <c r="H11" s="262"/>
      <c r="I11" s="262"/>
      <c r="J11" s="262"/>
      <c r="K11" s="263"/>
      <c r="L11" s="256" t="s">
        <v>42</v>
      </c>
      <c r="M11" s="256">
        <v>1</v>
      </c>
      <c r="N11" s="256" t="s">
        <v>43</v>
      </c>
      <c r="O11" s="282">
        <v>1</v>
      </c>
      <c r="P11" s="95"/>
    </row>
    <row r="12" spans="2:16">
      <c r="B12" s="96"/>
      <c r="C12" s="265"/>
      <c r="D12" s="261"/>
      <c r="E12" s="262"/>
      <c r="F12" s="262"/>
      <c r="G12" s="262"/>
      <c r="H12" s="262"/>
      <c r="I12" s="262"/>
      <c r="J12" s="262"/>
      <c r="K12" s="263"/>
      <c r="L12" s="257"/>
      <c r="M12" s="257"/>
      <c r="N12" s="257"/>
      <c r="O12" s="283"/>
      <c r="P12" s="95"/>
    </row>
    <row r="13" spans="2:16">
      <c r="B13" s="96"/>
      <c r="C13" s="265"/>
      <c r="D13" s="258" t="s">
        <v>44</v>
      </c>
      <c r="E13" s="259"/>
      <c r="F13" s="259"/>
      <c r="G13" s="259"/>
      <c r="H13" s="259"/>
      <c r="I13" s="259"/>
      <c r="J13" s="259"/>
      <c r="K13" s="260"/>
      <c r="L13" s="257"/>
      <c r="M13" s="257"/>
      <c r="N13" s="257"/>
      <c r="O13" s="283"/>
      <c r="P13" s="95"/>
    </row>
    <row r="14" spans="2:16" ht="14.4"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349" t="s">
        <v>49</v>
      </c>
      <c r="D17" s="350"/>
      <c r="E17" s="350"/>
      <c r="F17" s="350"/>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4.4" thickBot="1">
      <c r="B19" s="96"/>
      <c r="C19" s="115"/>
      <c r="D19" s="116"/>
      <c r="E19" s="116"/>
      <c r="F19" s="116"/>
      <c r="G19" s="116"/>
      <c r="H19" s="116"/>
      <c r="I19" s="116"/>
      <c r="J19" s="116"/>
      <c r="K19" s="116"/>
      <c r="L19" s="116"/>
      <c r="M19" s="116"/>
      <c r="N19" s="116"/>
      <c r="O19" s="117"/>
      <c r="P19" s="95"/>
    </row>
    <row r="20" spans="2:16" ht="14.4" thickBot="1">
      <c r="B20" s="96"/>
      <c r="C20" s="118"/>
      <c r="D20" s="119"/>
      <c r="E20" s="119"/>
      <c r="F20" s="119"/>
      <c r="G20" s="119"/>
      <c r="H20" s="119"/>
      <c r="K20" s="119"/>
      <c r="L20" s="119"/>
      <c r="M20" s="119"/>
      <c r="N20" s="119"/>
      <c r="O20" s="120"/>
      <c r="P20" s="95"/>
    </row>
    <row r="21" spans="2:16">
      <c r="B21" s="96"/>
      <c r="C21" s="304" t="s">
        <v>51</v>
      </c>
      <c r="D21" s="305"/>
      <c r="E21" s="305"/>
      <c r="F21" s="305"/>
      <c r="G21" s="305"/>
      <c r="H21" s="305"/>
      <c r="I21" s="305"/>
      <c r="J21" s="305"/>
      <c r="K21" s="305"/>
      <c r="L21" s="305"/>
      <c r="M21" s="305"/>
      <c r="N21" s="305"/>
      <c r="O21" s="306"/>
      <c r="P21" s="95"/>
    </row>
    <row r="22" spans="2:16" ht="14.4" thickBot="1">
      <c r="B22" s="96"/>
      <c r="C22" s="121"/>
      <c r="O22" s="122"/>
      <c r="P22" s="95"/>
    </row>
    <row r="23" spans="2:16">
      <c r="B23" s="96"/>
      <c r="C23" s="123" t="s">
        <v>52</v>
      </c>
      <c r="D23" s="270" t="s">
        <v>53</v>
      </c>
      <c r="E23" s="271"/>
      <c r="F23" s="271"/>
      <c r="G23" s="271"/>
      <c r="H23" s="271"/>
      <c r="I23" s="271"/>
      <c r="J23" s="271"/>
      <c r="K23" s="271"/>
      <c r="L23" s="272"/>
      <c r="M23" s="302" t="s">
        <v>54</v>
      </c>
      <c r="N23" s="303"/>
      <c r="O23" s="123" t="s">
        <v>11</v>
      </c>
      <c r="P23" s="95"/>
    </row>
    <row r="24" spans="2:16" ht="14.4" thickBot="1">
      <c r="B24" s="96"/>
      <c r="C24" s="124"/>
      <c r="D24" s="296"/>
      <c r="E24" s="316"/>
      <c r="F24" s="316"/>
      <c r="G24" s="316"/>
      <c r="H24" s="316"/>
      <c r="I24" s="316"/>
      <c r="J24" s="316"/>
      <c r="K24" s="316"/>
      <c r="L24" s="297"/>
      <c r="M24" s="296"/>
      <c r="N24" s="297"/>
      <c r="O24" s="125"/>
      <c r="P24" s="95"/>
    </row>
    <row r="25" spans="2:16">
      <c r="B25" s="96"/>
      <c r="C25" s="273" t="s">
        <v>55</v>
      </c>
      <c r="D25" s="274"/>
      <c r="E25" s="274"/>
      <c r="F25" s="274"/>
      <c r="G25" s="274"/>
      <c r="H25" s="274"/>
      <c r="I25" s="274"/>
      <c r="J25" s="274"/>
      <c r="K25" s="274"/>
      <c r="L25" s="274"/>
      <c r="M25" s="274"/>
      <c r="N25" s="274"/>
      <c r="O25" s="275"/>
      <c r="P25" s="95"/>
    </row>
    <row r="26" spans="2:16">
      <c r="B26" s="96"/>
      <c r="C26" s="276"/>
      <c r="D26" s="277"/>
      <c r="E26" s="277"/>
      <c r="F26" s="277"/>
      <c r="G26" s="277"/>
      <c r="H26" s="277"/>
      <c r="I26" s="277"/>
      <c r="J26" s="277"/>
      <c r="K26" s="277"/>
      <c r="L26" s="277"/>
      <c r="M26" s="277"/>
      <c r="N26" s="277"/>
      <c r="O26" s="278"/>
      <c r="P26" s="95"/>
    </row>
    <row r="27" spans="2:16" ht="14.4" thickBot="1">
      <c r="B27" s="96"/>
      <c r="C27" s="279"/>
      <c r="D27" s="280"/>
      <c r="E27" s="280"/>
      <c r="F27" s="280"/>
      <c r="G27" s="280"/>
      <c r="H27" s="280"/>
      <c r="I27" s="280"/>
      <c r="J27" s="280"/>
      <c r="K27" s="280"/>
      <c r="L27" s="280"/>
      <c r="M27" s="280"/>
      <c r="N27" s="280"/>
      <c r="O27" s="281"/>
      <c r="P27" s="95"/>
    </row>
    <row r="28" spans="2:16">
      <c r="B28" s="96"/>
      <c r="C28" s="298" t="s">
        <v>53</v>
      </c>
      <c r="D28" s="299"/>
      <c r="E28" s="299"/>
      <c r="F28" s="299"/>
      <c r="G28" s="300"/>
      <c r="H28" s="301" t="s">
        <v>56</v>
      </c>
      <c r="I28" s="299"/>
      <c r="J28" s="313" t="s">
        <v>57</v>
      </c>
      <c r="K28" s="314"/>
      <c r="L28" s="127" t="s">
        <v>58</v>
      </c>
      <c r="M28" s="301" t="s">
        <v>59</v>
      </c>
      <c r="N28" s="315"/>
      <c r="O28" s="128" t="s">
        <v>60</v>
      </c>
      <c r="P28" s="95"/>
    </row>
    <row r="29" spans="2:16">
      <c r="B29" s="96"/>
      <c r="C29" s="307"/>
      <c r="D29" s="308"/>
      <c r="E29" s="308"/>
      <c r="F29" s="308"/>
      <c r="G29" s="309"/>
      <c r="H29" s="310"/>
      <c r="I29" s="309"/>
      <c r="J29" s="310"/>
      <c r="K29" s="309"/>
      <c r="L29" s="130"/>
      <c r="M29" s="311"/>
      <c r="N29" s="312"/>
      <c r="O29" s="131"/>
      <c r="P29" s="95"/>
    </row>
    <row r="30" spans="2:16">
      <c r="B30" s="96"/>
      <c r="C30" s="132"/>
      <c r="D30" s="133"/>
      <c r="E30" s="133"/>
      <c r="F30" s="133"/>
      <c r="G30" s="134"/>
      <c r="H30" s="135"/>
      <c r="I30" s="134"/>
      <c r="J30" s="135"/>
      <c r="K30" s="134"/>
      <c r="L30" s="130"/>
      <c r="M30" s="311"/>
      <c r="N30" s="312"/>
      <c r="O30" s="131"/>
      <c r="P30" s="95"/>
    </row>
    <row r="31" spans="2:16" ht="14.4" thickBot="1">
      <c r="B31" s="96"/>
      <c r="C31" s="317"/>
      <c r="D31" s="318"/>
      <c r="E31" s="318"/>
      <c r="F31" s="318"/>
      <c r="G31" s="319"/>
      <c r="H31" s="320"/>
      <c r="I31" s="319"/>
      <c r="J31" s="320"/>
      <c r="K31" s="319"/>
      <c r="L31" s="136"/>
      <c r="M31" s="321"/>
      <c r="N31" s="322"/>
      <c r="O31" s="131"/>
      <c r="P31" s="95"/>
    </row>
    <row r="32" spans="2:16" ht="14.4" thickBot="1">
      <c r="B32" s="96"/>
      <c r="C32" s="330" t="s">
        <v>61</v>
      </c>
      <c r="D32" s="331"/>
      <c r="E32" s="331"/>
      <c r="F32" s="331"/>
      <c r="G32" s="331"/>
      <c r="H32" s="331"/>
      <c r="I32" s="331"/>
      <c r="J32" s="331"/>
      <c r="K32" s="331"/>
      <c r="L32" s="331"/>
      <c r="M32" s="331"/>
      <c r="N32" s="332"/>
      <c r="O32" s="137"/>
      <c r="P32" s="95"/>
    </row>
    <row r="33" spans="2:16" ht="13.5" customHeight="1">
      <c r="B33" s="96"/>
      <c r="C33" s="273" t="s">
        <v>62</v>
      </c>
      <c r="D33" s="274"/>
      <c r="E33" s="274"/>
      <c r="F33" s="274"/>
      <c r="G33" s="274"/>
      <c r="H33" s="274"/>
      <c r="I33" s="274"/>
      <c r="J33" s="274"/>
      <c r="K33" s="274"/>
      <c r="L33" s="274"/>
      <c r="M33" s="274"/>
      <c r="N33" s="274"/>
      <c r="O33" s="275"/>
      <c r="P33" s="95"/>
    </row>
    <row r="34" spans="2:16">
      <c r="B34" s="96"/>
      <c r="C34" s="276"/>
      <c r="D34" s="277"/>
      <c r="E34" s="277"/>
      <c r="F34" s="277"/>
      <c r="G34" s="277"/>
      <c r="H34" s="277"/>
      <c r="I34" s="277"/>
      <c r="J34" s="277"/>
      <c r="K34" s="277"/>
      <c r="L34" s="277"/>
      <c r="M34" s="277"/>
      <c r="N34" s="277"/>
      <c r="O34" s="278"/>
      <c r="P34" s="95"/>
    </row>
    <row r="35" spans="2:16" ht="14.4" thickBot="1">
      <c r="B35" s="96"/>
      <c r="C35" s="279"/>
      <c r="D35" s="280"/>
      <c r="E35" s="280"/>
      <c r="F35" s="280"/>
      <c r="G35" s="280"/>
      <c r="H35" s="280"/>
      <c r="I35" s="280"/>
      <c r="J35" s="280"/>
      <c r="K35" s="280"/>
      <c r="L35" s="280"/>
      <c r="M35" s="280"/>
      <c r="N35" s="280"/>
      <c r="O35" s="281"/>
      <c r="P35" s="95"/>
    </row>
    <row r="36" spans="2:16">
      <c r="B36" s="96"/>
      <c r="C36" s="298" t="s">
        <v>53</v>
      </c>
      <c r="D36" s="323"/>
      <c r="E36" s="323"/>
      <c r="F36" s="323"/>
      <c r="G36" s="323"/>
      <c r="H36" s="323"/>
      <c r="I36" s="323"/>
      <c r="J36" s="315"/>
      <c r="K36" s="126" t="s">
        <v>54</v>
      </c>
      <c r="L36" s="127" t="s">
        <v>11</v>
      </c>
      <c r="M36" s="301" t="s">
        <v>63</v>
      </c>
      <c r="N36" s="315"/>
      <c r="O36" s="128" t="s">
        <v>60</v>
      </c>
      <c r="P36" s="95"/>
    </row>
    <row r="37" spans="2:16">
      <c r="B37" s="96"/>
      <c r="C37" s="307"/>
      <c r="D37" s="308"/>
      <c r="E37" s="308"/>
      <c r="F37" s="308"/>
      <c r="G37" s="308"/>
      <c r="H37" s="308"/>
      <c r="I37" s="308"/>
      <c r="J37" s="309"/>
      <c r="K37" s="139"/>
      <c r="L37" s="140"/>
      <c r="M37" s="338"/>
      <c r="N37" s="339"/>
      <c r="O37" s="131"/>
      <c r="P37" s="95"/>
    </row>
    <row r="38" spans="2:16" ht="14.4" thickBot="1">
      <c r="B38" s="96"/>
      <c r="C38" s="317"/>
      <c r="D38" s="318"/>
      <c r="E38" s="318"/>
      <c r="F38" s="318"/>
      <c r="G38" s="318"/>
      <c r="H38" s="318"/>
      <c r="I38" s="318"/>
      <c r="J38" s="319"/>
      <c r="K38" s="133"/>
      <c r="L38" s="141"/>
      <c r="M38" s="328"/>
      <c r="N38" s="329"/>
      <c r="O38" s="142"/>
      <c r="P38" s="95"/>
    </row>
    <row r="39" spans="2:16" ht="14.4" thickBot="1">
      <c r="B39" s="96"/>
      <c r="C39" s="330" t="s">
        <v>61</v>
      </c>
      <c r="D39" s="331"/>
      <c r="E39" s="331"/>
      <c r="F39" s="331"/>
      <c r="G39" s="331"/>
      <c r="H39" s="331"/>
      <c r="I39" s="331"/>
      <c r="J39" s="331"/>
      <c r="K39" s="331"/>
      <c r="L39" s="331"/>
      <c r="M39" s="331"/>
      <c r="N39" s="332"/>
      <c r="O39" s="143">
        <v>0</v>
      </c>
      <c r="P39" s="95"/>
    </row>
    <row r="40" spans="2:16">
      <c r="B40" s="96"/>
      <c r="C40" s="273" t="s">
        <v>64</v>
      </c>
      <c r="D40" s="274"/>
      <c r="E40" s="274"/>
      <c r="F40" s="274"/>
      <c r="G40" s="274"/>
      <c r="H40" s="274"/>
      <c r="I40" s="274"/>
      <c r="J40" s="274"/>
      <c r="K40" s="274"/>
      <c r="L40" s="274"/>
      <c r="M40" s="274"/>
      <c r="N40" s="274"/>
      <c r="O40" s="275"/>
      <c r="P40" s="95"/>
    </row>
    <row r="41" spans="2:16">
      <c r="B41" s="96"/>
      <c r="C41" s="276"/>
      <c r="D41" s="277"/>
      <c r="E41" s="277"/>
      <c r="F41" s="277"/>
      <c r="G41" s="277"/>
      <c r="H41" s="277"/>
      <c r="I41" s="277"/>
      <c r="J41" s="277"/>
      <c r="K41" s="277"/>
      <c r="L41" s="277"/>
      <c r="M41" s="277"/>
      <c r="N41" s="277"/>
      <c r="O41" s="278"/>
      <c r="P41" s="95"/>
    </row>
    <row r="42" spans="2:16" ht="14.4" thickBot="1">
      <c r="B42" s="96"/>
      <c r="C42" s="279"/>
      <c r="D42" s="280"/>
      <c r="E42" s="280"/>
      <c r="F42" s="280"/>
      <c r="G42" s="280"/>
      <c r="H42" s="280"/>
      <c r="I42" s="280"/>
      <c r="J42" s="280"/>
      <c r="K42" s="280"/>
      <c r="L42" s="280"/>
      <c r="M42" s="280"/>
      <c r="N42" s="280"/>
      <c r="O42" s="281"/>
      <c r="P42" s="95"/>
    </row>
    <row r="43" spans="2:16" ht="15.6">
      <c r="B43" s="96"/>
      <c r="C43" s="298" t="s">
        <v>65</v>
      </c>
      <c r="D43" s="323"/>
      <c r="E43" s="323"/>
      <c r="F43" s="323"/>
      <c r="G43" s="323"/>
      <c r="H43" s="323"/>
      <c r="I43" s="323"/>
      <c r="J43" s="127" t="s">
        <v>66</v>
      </c>
      <c r="K43" s="138" t="s">
        <v>67</v>
      </c>
      <c r="L43" s="144" t="s">
        <v>68</v>
      </c>
      <c r="M43" s="301" t="s">
        <v>69</v>
      </c>
      <c r="N43" s="315"/>
      <c r="O43" s="128" t="s">
        <v>60</v>
      </c>
      <c r="P43" s="95"/>
    </row>
    <row r="44" spans="2:16">
      <c r="B44" s="96"/>
      <c r="C44" s="307"/>
      <c r="D44" s="308"/>
      <c r="E44" s="308"/>
      <c r="F44" s="308"/>
      <c r="G44" s="308"/>
      <c r="H44" s="308"/>
      <c r="I44" s="308"/>
      <c r="J44" s="145"/>
      <c r="K44" s="146"/>
      <c r="L44" s="145"/>
      <c r="M44" s="326"/>
      <c r="N44" s="327"/>
      <c r="O44" s="131"/>
      <c r="P44" s="95"/>
    </row>
    <row r="45" spans="2:16" ht="14.4" thickBot="1">
      <c r="B45" s="96"/>
      <c r="C45" s="317"/>
      <c r="D45" s="318"/>
      <c r="E45" s="318"/>
      <c r="F45" s="318"/>
      <c r="G45" s="318"/>
      <c r="H45" s="318"/>
      <c r="I45" s="318"/>
      <c r="J45" s="147"/>
      <c r="K45" s="148"/>
      <c r="L45" s="147"/>
      <c r="M45" s="328"/>
      <c r="N45" s="329"/>
      <c r="O45" s="149"/>
      <c r="P45" s="95"/>
    </row>
    <row r="46" spans="2:16" ht="14.4" thickBot="1">
      <c r="B46" s="96"/>
      <c r="C46" s="330" t="s">
        <v>61</v>
      </c>
      <c r="D46" s="331"/>
      <c r="E46" s="331"/>
      <c r="F46" s="331"/>
      <c r="G46" s="331"/>
      <c r="H46" s="331"/>
      <c r="I46" s="331"/>
      <c r="J46" s="331"/>
      <c r="K46" s="331"/>
      <c r="L46" s="331"/>
      <c r="M46" s="331"/>
      <c r="N46" s="332"/>
      <c r="O46" s="137"/>
      <c r="P46" s="95"/>
    </row>
    <row r="47" spans="2:16">
      <c r="B47" s="96"/>
      <c r="C47" s="273" t="s">
        <v>70</v>
      </c>
      <c r="D47" s="274"/>
      <c r="E47" s="274"/>
      <c r="F47" s="274"/>
      <c r="G47" s="274"/>
      <c r="H47" s="274"/>
      <c r="I47" s="274"/>
      <c r="J47" s="274"/>
      <c r="K47" s="274"/>
      <c r="L47" s="274"/>
      <c r="M47" s="274"/>
      <c r="N47" s="274"/>
      <c r="O47" s="275"/>
      <c r="P47" s="95"/>
    </row>
    <row r="48" spans="2:16">
      <c r="B48" s="96"/>
      <c r="C48" s="276"/>
      <c r="D48" s="277"/>
      <c r="E48" s="277"/>
      <c r="F48" s="277"/>
      <c r="G48" s="277"/>
      <c r="H48" s="277"/>
      <c r="I48" s="277"/>
      <c r="J48" s="277"/>
      <c r="K48" s="277"/>
      <c r="L48" s="277"/>
      <c r="M48" s="277"/>
      <c r="N48" s="277"/>
      <c r="O48" s="278"/>
      <c r="P48" s="95"/>
    </row>
    <row r="49" spans="2:16" ht="14.4" thickBot="1">
      <c r="B49" s="96"/>
      <c r="C49" s="279"/>
      <c r="D49" s="280"/>
      <c r="E49" s="280"/>
      <c r="F49" s="280"/>
      <c r="G49" s="280"/>
      <c r="H49" s="280"/>
      <c r="I49" s="280"/>
      <c r="J49" s="280"/>
      <c r="K49" s="280"/>
      <c r="L49" s="280"/>
      <c r="M49" s="280"/>
      <c r="N49" s="280"/>
      <c r="O49" s="281"/>
      <c r="P49" s="95"/>
    </row>
    <row r="50" spans="2:16" ht="31.5" customHeight="1">
      <c r="B50" s="96"/>
      <c r="C50" s="298" t="s">
        <v>71</v>
      </c>
      <c r="D50" s="323"/>
      <c r="E50" s="323"/>
      <c r="F50" s="323"/>
      <c r="G50" s="323"/>
      <c r="H50" s="323"/>
      <c r="I50" s="323"/>
      <c r="J50" s="127" t="s">
        <v>72</v>
      </c>
      <c r="K50" s="150" t="s">
        <v>73</v>
      </c>
      <c r="L50" s="151" t="s">
        <v>74</v>
      </c>
      <c r="M50" s="324" t="s">
        <v>59</v>
      </c>
      <c r="N50" s="325"/>
      <c r="O50" s="153" t="s">
        <v>60</v>
      </c>
      <c r="P50" s="95"/>
    </row>
    <row r="51" spans="2:16">
      <c r="B51" s="96"/>
      <c r="C51" s="154"/>
      <c r="D51" s="155"/>
      <c r="E51" s="155"/>
      <c r="F51" s="155"/>
      <c r="G51" s="155"/>
      <c r="H51" s="155"/>
      <c r="I51" s="155"/>
      <c r="J51" s="156"/>
      <c r="K51" s="157"/>
      <c r="L51" s="158"/>
      <c r="M51" s="333"/>
      <c r="N51" s="334"/>
      <c r="O51" s="159"/>
      <c r="P51" s="95"/>
    </row>
    <row r="52" spans="2:16">
      <c r="B52" s="96"/>
      <c r="C52" s="154"/>
      <c r="D52" s="155"/>
      <c r="E52" s="155"/>
      <c r="F52" s="155"/>
      <c r="G52" s="155"/>
      <c r="H52" s="155"/>
      <c r="I52" s="155"/>
      <c r="J52" s="156"/>
      <c r="K52" s="157"/>
      <c r="L52" s="158"/>
      <c r="M52" s="333"/>
      <c r="N52" s="334"/>
      <c r="O52" s="159"/>
      <c r="P52" s="95"/>
    </row>
    <row r="53" spans="2:16">
      <c r="B53" s="96"/>
      <c r="C53" s="154"/>
      <c r="D53" s="155"/>
      <c r="E53" s="155"/>
      <c r="F53" s="155"/>
      <c r="G53" s="155"/>
      <c r="H53" s="155"/>
      <c r="I53" s="155"/>
      <c r="J53" s="156"/>
      <c r="K53" s="157"/>
      <c r="L53" s="158"/>
      <c r="M53" s="326"/>
      <c r="N53" s="327"/>
      <c r="O53" s="159"/>
      <c r="P53" s="95"/>
    </row>
    <row r="54" spans="2:16" ht="14.4" thickBot="1">
      <c r="B54" s="96"/>
      <c r="C54" s="317"/>
      <c r="D54" s="318"/>
      <c r="E54" s="318"/>
      <c r="F54" s="318"/>
      <c r="G54" s="318"/>
      <c r="H54" s="318"/>
      <c r="I54" s="318"/>
      <c r="J54" s="147"/>
      <c r="K54" s="148"/>
      <c r="L54" s="147"/>
      <c r="M54" s="328"/>
      <c r="N54" s="329"/>
      <c r="O54" s="149"/>
      <c r="P54" s="95"/>
    </row>
    <row r="55" spans="2:16" ht="14.4" thickBot="1">
      <c r="B55" s="96"/>
      <c r="C55" s="330" t="s">
        <v>61</v>
      </c>
      <c r="D55" s="331"/>
      <c r="E55" s="331"/>
      <c r="F55" s="331"/>
      <c r="G55" s="331"/>
      <c r="H55" s="331"/>
      <c r="I55" s="331"/>
      <c r="J55" s="331"/>
      <c r="K55" s="331"/>
      <c r="L55" s="331"/>
      <c r="M55" s="331"/>
      <c r="N55" s="332"/>
      <c r="O55" s="143"/>
      <c r="P55" s="95"/>
    </row>
    <row r="56" spans="2:16" ht="14.4" thickBot="1">
      <c r="B56" s="96"/>
      <c r="C56" s="121"/>
      <c r="O56" s="122"/>
      <c r="P56" s="95"/>
    </row>
    <row r="57" spans="2:16" ht="14.4" thickBot="1">
      <c r="B57" s="96"/>
      <c r="C57" s="335" t="s">
        <v>75</v>
      </c>
      <c r="D57" s="336"/>
      <c r="E57" s="336"/>
      <c r="F57" s="336"/>
      <c r="G57" s="336"/>
      <c r="H57" s="336"/>
      <c r="I57" s="336"/>
      <c r="J57" s="336"/>
      <c r="K57" s="336"/>
      <c r="L57" s="336"/>
      <c r="M57" s="336"/>
      <c r="N57" s="337"/>
      <c r="O57" s="160"/>
      <c r="P57" s="95"/>
    </row>
    <row r="58" spans="2:16">
      <c r="B58" s="96"/>
      <c r="C58" s="273" t="s">
        <v>76</v>
      </c>
      <c r="D58" s="274"/>
      <c r="E58" s="274"/>
      <c r="F58" s="274"/>
      <c r="G58" s="274"/>
      <c r="H58" s="274"/>
      <c r="I58" s="274"/>
      <c r="J58" s="274"/>
      <c r="K58" s="274"/>
      <c r="L58" s="274"/>
      <c r="M58" s="274"/>
      <c r="N58" s="274"/>
      <c r="O58" s="275"/>
      <c r="P58" s="95"/>
    </row>
    <row r="59" spans="2:16">
      <c r="B59" s="96"/>
      <c r="C59" s="276"/>
      <c r="D59" s="277"/>
      <c r="E59" s="277"/>
      <c r="F59" s="277"/>
      <c r="G59" s="277"/>
      <c r="H59" s="277"/>
      <c r="I59" s="277"/>
      <c r="J59" s="277"/>
      <c r="K59" s="277"/>
      <c r="L59" s="277"/>
      <c r="M59" s="277"/>
      <c r="N59" s="277"/>
      <c r="O59" s="278"/>
      <c r="P59" s="95"/>
    </row>
    <row r="60" spans="2:16" ht="14.4" thickBot="1">
      <c r="B60" s="96"/>
      <c r="C60" s="279"/>
      <c r="D60" s="280"/>
      <c r="E60" s="280"/>
      <c r="F60" s="280"/>
      <c r="G60" s="280"/>
      <c r="H60" s="280"/>
      <c r="I60" s="280"/>
      <c r="J60" s="280"/>
      <c r="K60" s="280"/>
      <c r="L60" s="280"/>
      <c r="M60" s="280"/>
      <c r="N60" s="280"/>
      <c r="O60" s="281"/>
      <c r="P60" s="95"/>
    </row>
    <row r="61" spans="2:16" ht="27.6">
      <c r="B61" s="96"/>
      <c r="C61" s="298" t="s">
        <v>77</v>
      </c>
      <c r="D61" s="323"/>
      <c r="E61" s="323"/>
      <c r="F61" s="323"/>
      <c r="G61" s="323"/>
      <c r="H61" s="323"/>
      <c r="I61" s="323"/>
      <c r="J61" s="138"/>
      <c r="K61" s="152"/>
      <c r="L61" s="151" t="s">
        <v>78</v>
      </c>
      <c r="M61" s="324" t="s">
        <v>79</v>
      </c>
      <c r="N61" s="325"/>
      <c r="O61" s="153"/>
      <c r="P61" s="95"/>
    </row>
    <row r="62" spans="2:16">
      <c r="B62" s="96"/>
      <c r="C62" s="307" t="s">
        <v>23</v>
      </c>
      <c r="D62" s="308"/>
      <c r="E62" s="308"/>
      <c r="F62" s="308"/>
      <c r="G62" s="308"/>
      <c r="H62" s="308"/>
      <c r="I62" s="308"/>
      <c r="J62" s="161"/>
      <c r="K62" s="162"/>
      <c r="L62" s="163"/>
      <c r="M62" s="357"/>
      <c r="N62" s="358"/>
      <c r="O62" s="164"/>
      <c r="P62" s="95"/>
    </row>
    <row r="63" spans="2:16">
      <c r="B63" s="96"/>
      <c r="C63" s="132" t="s">
        <v>80</v>
      </c>
      <c r="D63" s="133"/>
      <c r="E63" s="133"/>
      <c r="F63" s="133"/>
      <c r="G63" s="133"/>
      <c r="H63" s="133"/>
      <c r="I63" s="133"/>
      <c r="J63" s="161"/>
      <c r="K63" s="162"/>
      <c r="L63" s="163"/>
      <c r="M63" s="357"/>
      <c r="N63" s="358"/>
      <c r="O63" s="164"/>
      <c r="P63" s="95"/>
    </row>
    <row r="64" spans="2:16" ht="14.4" thickBot="1">
      <c r="B64" s="96"/>
      <c r="C64" s="115" t="s">
        <v>81</v>
      </c>
      <c r="D64" s="116"/>
      <c r="E64" s="116"/>
      <c r="F64" s="116"/>
      <c r="G64" s="116"/>
      <c r="H64" s="116"/>
      <c r="I64" s="116"/>
      <c r="J64" s="165"/>
      <c r="K64" s="166"/>
      <c r="L64" s="163"/>
      <c r="M64" s="359"/>
      <c r="N64" s="360"/>
      <c r="O64" s="164"/>
      <c r="P64" s="95"/>
    </row>
    <row r="65" spans="2:16" ht="14.4" thickBot="1">
      <c r="B65" s="96"/>
      <c r="C65" s="330" t="s">
        <v>61</v>
      </c>
      <c r="D65" s="331"/>
      <c r="E65" s="331"/>
      <c r="F65" s="331"/>
      <c r="G65" s="331"/>
      <c r="H65" s="331"/>
      <c r="I65" s="331"/>
      <c r="J65" s="331"/>
      <c r="K65" s="331"/>
      <c r="L65" s="331"/>
      <c r="M65" s="331"/>
      <c r="N65" s="332"/>
      <c r="O65" s="167"/>
      <c r="P65" s="95"/>
    </row>
    <row r="66" spans="2:16" ht="14.4" thickBot="1">
      <c r="B66" s="96"/>
      <c r="C66" s="121"/>
      <c r="O66" s="122"/>
      <c r="P66" s="95"/>
    </row>
    <row r="67" spans="2:16" ht="14.4" thickBot="1">
      <c r="B67" s="96"/>
      <c r="C67" s="335" t="s">
        <v>82</v>
      </c>
      <c r="D67" s="336"/>
      <c r="E67" s="336"/>
      <c r="F67" s="336"/>
      <c r="G67" s="336"/>
      <c r="H67" s="336"/>
      <c r="I67" s="336"/>
      <c r="J67" s="336"/>
      <c r="K67" s="336"/>
      <c r="L67" s="336"/>
      <c r="M67" s="336"/>
      <c r="N67" s="337"/>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354"/>
      <c r="D77" s="355"/>
      <c r="E77" s="355"/>
      <c r="F77" s="355"/>
      <c r="G77" s="355"/>
      <c r="H77" s="355"/>
      <c r="I77" s="355"/>
      <c r="J77" s="355"/>
      <c r="K77" s="355"/>
      <c r="L77" s="355"/>
      <c r="M77" s="355"/>
      <c r="N77" s="355"/>
      <c r="O77" s="356"/>
      <c r="P77" s="95"/>
    </row>
    <row r="78" spans="2:16">
      <c r="B78" s="96"/>
      <c r="C78" s="354"/>
      <c r="D78" s="355"/>
      <c r="E78" s="355"/>
      <c r="F78" s="355"/>
      <c r="G78" s="355"/>
      <c r="H78" s="355"/>
      <c r="I78" s="355"/>
      <c r="J78" s="355"/>
      <c r="K78" s="355"/>
      <c r="L78" s="355"/>
      <c r="M78" s="355"/>
      <c r="N78" s="355"/>
      <c r="O78" s="356"/>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351" t="s">
        <v>90</v>
      </c>
      <c r="D81" s="352"/>
      <c r="E81" s="352"/>
      <c r="F81" s="352"/>
      <c r="G81" s="352"/>
      <c r="H81" s="352"/>
      <c r="I81" s="352"/>
      <c r="J81" s="352"/>
      <c r="K81" s="352"/>
      <c r="L81" s="352"/>
      <c r="M81" s="352"/>
      <c r="N81" s="352"/>
      <c r="O81" s="353"/>
      <c r="P81" s="95"/>
    </row>
    <row r="82" spans="2:16">
      <c r="B82" s="96"/>
      <c r="C82" s="351"/>
      <c r="D82" s="352"/>
      <c r="E82" s="352"/>
      <c r="F82" s="352"/>
      <c r="G82" s="352"/>
      <c r="H82" s="352"/>
      <c r="I82" s="352"/>
      <c r="J82" s="352"/>
      <c r="K82" s="352"/>
      <c r="L82" s="352"/>
      <c r="M82" s="352"/>
      <c r="N82" s="352"/>
      <c r="O82" s="353"/>
      <c r="P82" s="95"/>
    </row>
    <row r="83" spans="2:16" ht="12.9" customHeight="1">
      <c r="B83" s="96"/>
      <c r="C83" s="351" t="s">
        <v>91</v>
      </c>
      <c r="D83" s="352"/>
      <c r="E83" s="352"/>
      <c r="F83" s="352"/>
      <c r="G83" s="352"/>
      <c r="H83" s="352"/>
      <c r="I83" s="352"/>
      <c r="J83" s="352"/>
      <c r="K83" s="352"/>
      <c r="L83" s="352"/>
      <c r="M83" s="352"/>
      <c r="N83" s="352"/>
      <c r="O83" s="353"/>
      <c r="P83" s="95"/>
    </row>
    <row r="84" spans="2:16">
      <c r="B84" s="96"/>
      <c r="C84" s="351"/>
      <c r="D84" s="352"/>
      <c r="E84" s="352"/>
      <c r="F84" s="352"/>
      <c r="G84" s="352"/>
      <c r="H84" s="352"/>
      <c r="I84" s="352"/>
      <c r="J84" s="352"/>
      <c r="K84" s="352"/>
      <c r="L84" s="352"/>
      <c r="M84" s="352"/>
      <c r="N84" s="352"/>
      <c r="O84" s="353"/>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343"/>
      <c r="L90" s="343"/>
      <c r="M90" s="343"/>
      <c r="N90" s="343"/>
      <c r="O90" s="344"/>
      <c r="P90" s="95"/>
    </row>
    <row r="91" spans="2:16" ht="18.75" customHeight="1" thickBot="1">
      <c r="B91" s="96"/>
      <c r="C91" s="347"/>
      <c r="D91" s="348"/>
      <c r="E91" s="348"/>
      <c r="F91" s="148"/>
      <c r="G91" s="148"/>
      <c r="H91" s="148"/>
      <c r="I91" s="148"/>
      <c r="J91" s="148"/>
      <c r="K91" s="345"/>
      <c r="L91" s="345"/>
      <c r="M91" s="345"/>
      <c r="N91" s="345"/>
      <c r="O91" s="346"/>
      <c r="P91" s="95"/>
    </row>
    <row r="92" spans="2:16" ht="14.4" thickBot="1">
      <c r="B92" s="177"/>
      <c r="C92" s="178"/>
      <c r="D92" s="178"/>
      <c r="E92" s="178"/>
      <c r="F92" s="178"/>
      <c r="G92" s="178"/>
      <c r="H92" s="178"/>
      <c r="I92" s="178"/>
      <c r="J92" s="178"/>
      <c r="K92" s="178"/>
      <c r="L92" s="178"/>
      <c r="M92" s="178"/>
      <c r="N92" s="178"/>
      <c r="O92" s="178"/>
      <c r="P92" s="179"/>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2026-07-24T15:49:36Z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