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"/>
    </mc:Choice>
  </mc:AlternateContent>
  <xr:revisionPtr revIDLastSave="0" documentId="8_{D29A4826-24FD-46C9-A3AA-D7408AF071A9}" xr6:coauthVersionLast="36" xr6:coauthVersionMax="36" xr10:uidLastSave="{00000000-0000-0000-0000-000000000000}"/>
  <bookViews>
    <workbookView xWindow="0" yWindow="0" windowWidth="23040" windowHeight="10380" xr2:uid="{00000000-000D-0000-FFFF-FFFF00000000}"/>
  </bookViews>
  <sheets>
    <sheet name="GACAR" sheetId="3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2" i="3" l="1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59" i="3"/>
  <c r="F56" i="3"/>
  <c r="F55" i="3"/>
  <c r="F50" i="3"/>
  <c r="F51" i="3"/>
  <c r="F52" i="3"/>
  <c r="F49" i="3"/>
  <c r="F43" i="3"/>
  <c r="F44" i="3"/>
  <c r="F45" i="3"/>
  <c r="F46" i="3"/>
  <c r="F42" i="3"/>
  <c r="F35" i="3"/>
  <c r="F34" i="3"/>
  <c r="F26" i="3"/>
  <c r="F27" i="3"/>
  <c r="F28" i="3"/>
  <c r="F29" i="3"/>
  <c r="F30" i="3"/>
  <c r="F31" i="3"/>
  <c r="F25" i="3"/>
  <c r="F13" i="3"/>
  <c r="F14" i="3"/>
  <c r="F15" i="3"/>
  <c r="F16" i="3"/>
  <c r="F17" i="3"/>
  <c r="F18" i="3"/>
  <c r="F19" i="3"/>
  <c r="F20" i="3"/>
  <c r="F21" i="3"/>
  <c r="F22" i="3"/>
  <c r="F12" i="3"/>
  <c r="E39" i="3" l="1"/>
  <c r="F39" i="3" s="1"/>
  <c r="E38" i="3"/>
  <c r="F38" i="3" s="1"/>
  <c r="E9" i="3" l="1"/>
  <c r="F9" i="3" s="1"/>
  <c r="E8" i="3"/>
  <c r="F8" i="3" s="1"/>
</calcChain>
</file>

<file path=xl/sharedStrings.xml><?xml version="1.0" encoding="utf-8"?>
<sst xmlns="http://schemas.openxmlformats.org/spreadsheetml/2006/main" count="199" uniqueCount="141">
  <si>
    <t>OFERTA ECONOMICA LOTE 2 - GACAR</t>
  </si>
  <si>
    <t>SERVICIO DE OPERACIÓN Y MANTENIMIENTO A TODO COSTO DE LAS PLANTAS DE TRATAMIENTO DE AGUA POTABLE, PLANTAS DE TRATAMIENTO DE AGUA RESIDUAL Y CENTROS DE ENTRENAMIENTO ACUÁTICOS DE OFICIALES Y SUBOFICIALES DEL CACOM-3 Y GACAR</t>
  </si>
  <si>
    <t>RUBRO 02-02-02-005-004-02-5</t>
  </si>
  <si>
    <t>ITEMS</t>
  </si>
  <si>
    <t>NOMBRE DEL ITEMS</t>
  </si>
  <si>
    <t>UNIDAD</t>
  </si>
  <si>
    <t>CANTIDAD</t>
  </si>
  <si>
    <t>VALOR</t>
  </si>
  <si>
    <t>VALOR TOTAL</t>
  </si>
  <si>
    <r>
      <rPr>
        <b/>
        <sz val="8"/>
        <rFont val="Arial"/>
        <family val="2"/>
      </rPr>
      <t>1. SISTEMA DE ABASTECIMIENTO DE AGUA POTABLE UNIDAD GACAR</t>
    </r>
  </si>
  <si>
    <r>
      <rPr>
        <b/>
        <sz val="8"/>
        <rFont val="Arial"/>
        <family val="2"/>
      </rPr>
      <t>|1.1 MANTENIMIENTO POZO</t>
    </r>
  </si>
  <si>
    <r>
      <rPr>
        <b/>
        <sz val="8"/>
        <rFont val="Arial"/>
        <family val="2"/>
      </rPr>
      <t>1.1.1</t>
    </r>
  </si>
  <si>
    <r>
      <rPr>
        <sz val="8"/>
        <rFont val="Arial MT"/>
        <family val="2"/>
      </rPr>
      <t>Mantenimiento pozo con sistema a presión con compresor y desinfección de pozo.</t>
    </r>
  </si>
  <si>
    <r>
      <rPr>
        <sz val="8"/>
        <rFont val="Arial MT"/>
        <family val="2"/>
      </rPr>
      <t>UND</t>
    </r>
  </si>
  <si>
    <r>
      <rPr>
        <b/>
        <sz val="8"/>
        <rFont val="Arial"/>
        <family val="2"/>
      </rPr>
      <t>1.1.2</t>
    </r>
  </si>
  <si>
    <r>
      <rPr>
        <sz val="8"/>
        <rFont val="Arial MT"/>
        <family val="2"/>
      </rPr>
      <t>Mantenimiento preventivo prueba de bombeo a pozo de abastecimiento</t>
    </r>
  </si>
  <si>
    <r>
      <rPr>
        <b/>
        <sz val="8"/>
        <rFont val="Arial"/>
        <family val="2"/>
      </rPr>
      <t>2. PLANTA DESALINIZADORA UNIDAD</t>
    </r>
  </si>
  <si>
    <r>
      <rPr>
        <b/>
        <sz val="8"/>
        <rFont val="Arial"/>
        <family val="2"/>
      </rPr>
      <t>2.1 MANTENIMIENTO PLANTA DE TRATAMIENTO</t>
    </r>
  </si>
  <si>
    <r>
      <rPr>
        <b/>
        <sz val="8"/>
        <rFont val="Arial"/>
        <family val="2"/>
      </rPr>
      <t>2.1.1</t>
    </r>
  </si>
  <si>
    <r>
      <rPr>
        <sz val="8"/>
        <rFont val="Arial MT"/>
        <family val="2"/>
      </rPr>
      <t>Mantenimiento 02 filtros de propileno.</t>
    </r>
  </si>
  <si>
    <r>
      <rPr>
        <b/>
        <sz val="8"/>
        <rFont val="Arial"/>
        <family val="2"/>
      </rPr>
      <t>2.1.2</t>
    </r>
  </si>
  <si>
    <r>
      <rPr>
        <sz val="8"/>
        <rFont val="Arial MT"/>
        <family val="2"/>
      </rPr>
      <t>Mantenimiento preventivo tablero eléctrico de la planta</t>
    </r>
  </si>
  <si>
    <r>
      <rPr>
        <b/>
        <sz val="8"/>
        <rFont val="Arial"/>
        <family val="2"/>
      </rPr>
      <t>2.1.3</t>
    </r>
  </si>
  <si>
    <r>
      <rPr>
        <sz val="8"/>
        <rFont val="Arial MT"/>
        <family val="2"/>
      </rPr>
      <t>Mantenimiento preventivo de cisternas</t>
    </r>
  </si>
  <si>
    <r>
      <rPr>
        <b/>
        <sz val="8"/>
        <rFont val="Arial"/>
        <family val="2"/>
      </rPr>
      <t>2.1.4</t>
    </r>
  </si>
  <si>
    <r>
      <rPr>
        <sz val="8"/>
        <rFont val="Arial MT"/>
        <family val="2"/>
      </rPr>
      <t>Mantenimiento preventivo control corrosión</t>
    </r>
  </si>
  <si>
    <r>
      <rPr>
        <b/>
        <sz val="8"/>
        <rFont val="Arial"/>
        <family val="2"/>
      </rPr>
      <t>2.1.5</t>
    </r>
  </si>
  <si>
    <r>
      <rPr>
        <sz val="8"/>
        <rFont val="Arial MT"/>
        <family val="2"/>
      </rPr>
      <t>Mantenimiento Correctivo MEMBRANA LEWABRANE RO S440</t>
    </r>
  </si>
  <si>
    <r>
      <rPr>
        <b/>
        <sz val="8"/>
        <rFont val="Arial"/>
        <family val="2"/>
      </rPr>
      <t>2.1.6</t>
    </r>
  </si>
  <si>
    <r>
      <rPr>
        <sz val="8"/>
        <rFont val="Arial MT"/>
        <family val="2"/>
      </rPr>
      <t>Mantenimiento preventivo de tanques elevados de 250 litros a 1000 litros</t>
    </r>
  </si>
  <si>
    <r>
      <rPr>
        <b/>
        <sz val="8"/>
        <rFont val="Arial"/>
        <family val="2"/>
      </rPr>
      <t>2.1.7</t>
    </r>
  </si>
  <si>
    <r>
      <rPr>
        <sz val="8"/>
        <rFont val="Arial MT"/>
        <family val="2"/>
      </rPr>
      <t>Mantenimiento preventivo de tanques elevados  de 1500 litros a 2000 litros</t>
    </r>
  </si>
  <si>
    <r>
      <rPr>
        <b/>
        <sz val="8"/>
        <rFont val="Arial"/>
        <family val="2"/>
      </rPr>
      <t>2.1.8</t>
    </r>
  </si>
  <si>
    <r>
      <rPr>
        <sz val="8"/>
        <rFont val="Arial MT"/>
        <family val="2"/>
      </rPr>
      <t>Mantenimiento preventivo de los sistemas de induccion quimica</t>
    </r>
  </si>
  <si>
    <r>
      <rPr>
        <b/>
        <sz val="8"/>
        <rFont val="Arial"/>
        <family val="2"/>
      </rPr>
      <t>2.1.9</t>
    </r>
  </si>
  <si>
    <r>
      <rPr>
        <sz val="8"/>
        <rFont val="Arial MT"/>
        <family val="2"/>
      </rPr>
      <t>Mantenimiento preventivo y correctivo de micromedidor de 2 pulgadas</t>
    </r>
  </si>
  <si>
    <r>
      <rPr>
        <sz val="8"/>
        <rFont val="Arial MT"/>
        <family val="2"/>
      </rPr>
      <t>Mantenimiento sistema de lamparas</t>
    </r>
    <r>
      <rPr>
        <sz val="8"/>
        <rFont val="Arial MT"/>
      </rPr>
      <t xml:space="preserve"> ultravioleta</t>
    </r>
  </si>
  <si>
    <r>
      <rPr>
        <sz val="8"/>
        <rFont val="Arial MT"/>
        <family val="2"/>
      </rPr>
      <t>Mantenimiento preventivo de filtro multicapa Automatica</t>
    </r>
  </si>
  <si>
    <r>
      <rPr>
        <b/>
        <sz val="8"/>
        <rFont val="Arial"/>
        <family val="2"/>
      </rPr>
      <t>3. MANTENIMIENTO GENERAL DE ELECTROBOMBAS Y MOTORES</t>
    </r>
  </si>
  <si>
    <r>
      <rPr>
        <b/>
        <sz val="8"/>
        <rFont val="Arial"/>
        <family val="2"/>
      </rPr>
      <t>3.1 MANTENIMIENTO PREVENTIVO MOTOBOMBAS Y MOTORES</t>
    </r>
  </si>
  <si>
    <r>
      <rPr>
        <b/>
        <sz val="8"/>
        <rFont val="Arial"/>
        <family val="2"/>
      </rPr>
      <t>3.1.1</t>
    </r>
  </si>
  <si>
    <r>
      <rPr>
        <sz val="8"/>
        <rFont val="Arial MT"/>
        <family val="2"/>
      </rPr>
      <t>Mantenimiento preventivo electrobomba de 1 HP</t>
    </r>
  </si>
  <si>
    <r>
      <rPr>
        <b/>
        <sz val="8"/>
        <rFont val="Arial"/>
        <family val="2"/>
      </rPr>
      <t>3.1.2</t>
    </r>
  </si>
  <si>
    <r>
      <rPr>
        <sz val="8"/>
        <rFont val="Arial MT"/>
        <family val="2"/>
      </rPr>
      <t>Mantenimiento preventivo electrobomba de 2 HP</t>
    </r>
  </si>
  <si>
    <r>
      <rPr>
        <b/>
        <sz val="8"/>
        <rFont val="Arial"/>
        <family val="2"/>
      </rPr>
      <t>3.1.3</t>
    </r>
  </si>
  <si>
    <r>
      <rPr>
        <sz val="8"/>
        <rFont val="Arial MT"/>
        <family val="2"/>
      </rPr>
      <t>Mantenimiento preventivo electrobomba de 3 HP</t>
    </r>
  </si>
  <si>
    <r>
      <rPr>
        <b/>
        <sz val="8"/>
        <rFont val="Arial"/>
        <family val="2"/>
      </rPr>
      <t>3.1.4</t>
    </r>
  </si>
  <si>
    <r>
      <rPr>
        <sz val="8"/>
        <rFont val="Arial MT"/>
        <family val="2"/>
      </rPr>
      <t>Mantenimiento preventivo motor de 25 HP</t>
    </r>
  </si>
  <si>
    <r>
      <rPr>
        <b/>
        <sz val="8"/>
        <rFont val="Arial"/>
        <family val="2"/>
      </rPr>
      <t>3.1.5</t>
    </r>
  </si>
  <si>
    <r>
      <rPr>
        <sz val="8"/>
        <rFont val="Arial MT"/>
        <family val="2"/>
      </rPr>
      <t>Mantenimiento preventivo equipo de succión 1 HP</t>
    </r>
  </si>
  <si>
    <r>
      <rPr>
        <b/>
        <sz val="8"/>
        <rFont val="Arial"/>
        <family val="2"/>
      </rPr>
      <t>3.1.6</t>
    </r>
  </si>
  <si>
    <r>
      <rPr>
        <sz val="8"/>
        <rFont val="Arial MT"/>
        <family val="2"/>
      </rPr>
      <t>Mantenimiento preventivo  equipo de succión 0.5 HP</t>
    </r>
  </si>
  <si>
    <r>
      <rPr>
        <b/>
        <sz val="8"/>
        <rFont val="Arial"/>
        <family val="2"/>
      </rPr>
      <t>3.1.7</t>
    </r>
  </si>
  <si>
    <r>
      <rPr>
        <sz val="8"/>
        <rFont val="Arial MT"/>
        <family val="2"/>
      </rPr>
      <t>Mantenimiento preventivo electrobomba sumergible 1 HP</t>
    </r>
  </si>
  <si>
    <r>
      <rPr>
        <b/>
        <sz val="8"/>
        <rFont val="Arial"/>
        <family val="2"/>
      </rPr>
      <t>4. SISTEMA DE FILTRACIÒN RADAR</t>
    </r>
  </si>
  <si>
    <r>
      <rPr>
        <b/>
        <sz val="8"/>
        <rFont val="Arial"/>
        <family val="2"/>
      </rPr>
      <t>4.1 SISTEMA DE PURIFICACIÓN ULTRAVIOLETA</t>
    </r>
  </si>
  <si>
    <r>
      <rPr>
        <b/>
        <sz val="8"/>
        <rFont val="Arial"/>
        <family val="2"/>
      </rPr>
      <t>4.1.1</t>
    </r>
  </si>
  <si>
    <r>
      <rPr>
        <sz val="8"/>
        <rFont val="Arial MT"/>
        <family val="2"/>
      </rPr>
      <t>Mantenimiento preventivo del tablero electrico.</t>
    </r>
  </si>
  <si>
    <r>
      <rPr>
        <b/>
        <sz val="8"/>
        <rFont val="Arial"/>
        <family val="2"/>
      </rPr>
      <t>4.1.2</t>
    </r>
  </si>
  <si>
    <r>
      <rPr>
        <sz val="8"/>
        <rFont val="Arial MT"/>
        <family val="2"/>
      </rPr>
      <t>Mantenimiento sistema de lámpara ultravioleta</t>
    </r>
  </si>
  <si>
    <r>
      <rPr>
        <b/>
        <sz val="8"/>
        <rFont val="Arial"/>
        <family val="2"/>
      </rPr>
      <t>5. PLANTA POTABILIZADORA (PORVENIR)</t>
    </r>
  </si>
  <si>
    <r>
      <rPr>
        <b/>
        <i/>
        <sz val="8"/>
        <rFont val="Arial"/>
        <family val="2"/>
      </rPr>
      <t>5.1 MANTENIMIENTO PLANTA DE TRATAMIENTO</t>
    </r>
  </si>
  <si>
    <r>
      <rPr>
        <b/>
        <sz val="8"/>
        <rFont val="Arial"/>
        <family val="2"/>
      </rPr>
      <t>5.1.1</t>
    </r>
  </si>
  <si>
    <r>
      <rPr>
        <sz val="8"/>
        <rFont val="Arial MT"/>
        <family val="2"/>
      </rPr>
      <t>Mantenimiento preventivo control de corrosión y pintura de los elementos afectados</t>
    </r>
  </si>
  <si>
    <r>
      <rPr>
        <b/>
        <sz val="8"/>
        <rFont val="Arial"/>
        <family val="2"/>
      </rPr>
      <t>5.1.2</t>
    </r>
  </si>
  <si>
    <r>
      <rPr>
        <sz val="8"/>
        <rFont val="Arial MT"/>
        <family val="2"/>
      </rPr>
      <t>Mantenimiento preventivo tablero de control (encofrado)</t>
    </r>
  </si>
  <si>
    <r>
      <rPr>
        <b/>
        <sz val="8"/>
        <rFont val="Arial"/>
        <family val="2"/>
      </rPr>
      <t>6. PLANTA DE TRATAMIENTO DE AGUAS RESIDUALES VILLAGULES</t>
    </r>
  </si>
  <si>
    <r>
      <rPr>
        <b/>
        <sz val="8"/>
        <rFont val="Arial"/>
        <family val="2"/>
      </rPr>
      <t>6.1 MANTENIMIENTO PLANTA DE TRATAMIENTO</t>
    </r>
  </si>
  <si>
    <r>
      <rPr>
        <b/>
        <sz val="8"/>
        <rFont val="Arial"/>
        <family val="2"/>
      </rPr>
      <t>6.1.1</t>
    </r>
  </si>
  <si>
    <r>
      <rPr>
        <sz val="8"/>
        <rFont val="Arial MT"/>
        <family val="2"/>
      </rPr>
      <t>Mantenimiento preventivo soplador 1,5 HP</t>
    </r>
  </si>
  <si>
    <r>
      <rPr>
        <b/>
        <sz val="8"/>
        <rFont val="Arial"/>
        <family val="2"/>
      </rPr>
      <t>6.1.2</t>
    </r>
  </si>
  <si>
    <r>
      <rPr>
        <b/>
        <sz val="8"/>
        <rFont val="Arial"/>
        <family val="2"/>
      </rPr>
      <t>6.1.3</t>
    </r>
  </si>
  <si>
    <r>
      <rPr>
        <sz val="8"/>
        <rFont val="Arial MT"/>
        <family val="2"/>
      </rPr>
      <t>Mantenimiento preventivo Compresor</t>
    </r>
  </si>
  <si>
    <r>
      <rPr>
        <b/>
        <sz val="8"/>
        <rFont val="Arial"/>
        <family val="2"/>
      </rPr>
      <t>6.1.4</t>
    </r>
  </si>
  <si>
    <r>
      <rPr>
        <sz val="8"/>
        <rFont val="Arial MT"/>
        <family val="2"/>
      </rPr>
      <t>Mantenimiento preventivo tablero de control</t>
    </r>
  </si>
  <si>
    <r>
      <rPr>
        <b/>
        <sz val="8"/>
        <rFont val="Arial"/>
        <family val="2"/>
      </rPr>
      <t>6.1.5</t>
    </r>
  </si>
  <si>
    <r>
      <rPr>
        <b/>
        <sz val="8"/>
        <rFont val="Arial"/>
        <family val="2"/>
      </rPr>
      <t>7. PLANTA DE TRATAMIENTO DE AGUA RESIDUAL RADAR (CROMAGLASS)</t>
    </r>
  </si>
  <si>
    <r>
      <rPr>
        <b/>
        <sz val="8"/>
        <rFont val="Arial"/>
        <family val="2"/>
      </rPr>
      <t>7.1 MANTENIMIENTO PLANTA DE TRATAMIENTO</t>
    </r>
  </si>
  <si>
    <r>
      <rPr>
        <b/>
        <sz val="8"/>
        <rFont val="Arial"/>
        <family val="2"/>
      </rPr>
      <t>7.1.1</t>
    </r>
  </si>
  <si>
    <r>
      <rPr>
        <sz val="8"/>
        <rFont val="Arial MT"/>
        <family val="2"/>
      </rPr>
      <t>Mantenimiento preventivo de tanque y conexione</t>
    </r>
  </si>
  <si>
    <r>
      <rPr>
        <b/>
        <sz val="8"/>
        <rFont val="Arial"/>
        <family val="2"/>
      </rPr>
      <t>7.1.2</t>
    </r>
  </si>
  <si>
    <r>
      <rPr>
        <sz val="8"/>
        <rFont val="Arial MT"/>
        <family val="2"/>
      </rPr>
      <t>Mantenimiento preventivo (Eliminación de lodos)</t>
    </r>
  </si>
  <si>
    <r>
      <rPr>
        <b/>
        <sz val="8"/>
        <rFont val="Arial"/>
        <family val="2"/>
      </rPr>
      <t>7.1.3</t>
    </r>
  </si>
  <si>
    <r>
      <rPr>
        <sz val="8"/>
        <rFont val="Arial MT"/>
        <family val="2"/>
      </rPr>
      <t>Mantenimiento preventivo (aplicación de bacterias para descomposición de lodos)</t>
    </r>
  </si>
  <si>
    <r>
      <rPr>
        <b/>
        <sz val="8"/>
        <rFont val="Arial"/>
        <family val="2"/>
      </rPr>
      <t>7.1.4</t>
    </r>
  </si>
  <si>
    <r>
      <rPr>
        <sz val="8"/>
        <rFont val="Arial MT"/>
        <family val="2"/>
      </rPr>
      <t xml:space="preserve">Mantenimiento preventivo de tablero
</t>
    </r>
    <r>
      <rPr>
        <sz val="8"/>
        <rFont val="Arial MT"/>
        <family val="2"/>
      </rPr>
      <t>eléctrico principal</t>
    </r>
  </si>
  <si>
    <r>
      <rPr>
        <b/>
        <sz val="8"/>
        <rFont val="Arial"/>
        <family val="2"/>
      </rPr>
      <t>8.POZOS SÈPTICOS Y TRAMPAS DE GRASAS</t>
    </r>
  </si>
  <si>
    <r>
      <rPr>
        <b/>
        <sz val="8"/>
        <rFont val="Arial"/>
        <family val="2"/>
      </rPr>
      <t>8.1 MANTENIMIENTO POZOS Y TRAMPAS</t>
    </r>
  </si>
  <si>
    <r>
      <rPr>
        <b/>
        <sz val="8"/>
        <rFont val="Arial"/>
        <family val="2"/>
      </rPr>
      <t>8.1.1</t>
    </r>
  </si>
  <si>
    <r>
      <rPr>
        <sz val="8"/>
        <rFont val="Arial MT"/>
        <family val="2"/>
      </rPr>
      <t xml:space="preserve">Mantenimiento y desinfección a los tres
</t>
    </r>
    <r>
      <rPr>
        <sz val="8"/>
        <rFont val="Arial MT"/>
        <family val="2"/>
      </rPr>
      <t>(03) pozos sépticos (02 Radar y 01 Porvenir)</t>
    </r>
  </si>
  <si>
    <r>
      <rPr>
        <b/>
        <sz val="8"/>
        <rFont val="Arial"/>
        <family val="2"/>
      </rPr>
      <t>8.1.2</t>
    </r>
  </si>
  <si>
    <r>
      <rPr>
        <sz val="8"/>
        <rFont val="Arial MT"/>
        <family val="2"/>
      </rPr>
      <t>Matenimiento preventivo  de 08 sistemas de acumulaciòn de grasas (Comedor de Soldados, Casino y zona operativa)</t>
    </r>
  </si>
  <si>
    <r>
      <rPr>
        <b/>
        <sz val="8"/>
        <rFont val="Arial"/>
        <family val="2"/>
      </rPr>
      <t>9.. MANTENIMIENTO CORRECTIVO EQUIPOS PTAP, PTAR</t>
    </r>
  </si>
  <si>
    <r>
      <rPr>
        <b/>
        <sz val="8"/>
        <rFont val="Arial"/>
        <family val="2"/>
      </rPr>
      <t>9.1 MANTENIMIENTOS CORRECTIVOS</t>
    </r>
  </si>
  <si>
    <r>
      <rPr>
        <b/>
        <sz val="8"/>
        <rFont val="Arial"/>
        <family val="2"/>
      </rPr>
      <t>9.1</t>
    </r>
  </si>
  <si>
    <r>
      <rPr>
        <sz val="8"/>
        <rFont val="Arial MT"/>
        <family val="2"/>
      </rPr>
      <t>SIPS par de filtros de sedimentos en polipropileno 2,5" X 20" de 5 micras</t>
    </r>
  </si>
  <si>
    <r>
      <rPr>
        <b/>
        <sz val="8"/>
        <rFont val="Arial"/>
        <family val="2"/>
      </rPr>
      <t>9.2</t>
    </r>
  </si>
  <si>
    <r>
      <rPr>
        <sz val="8"/>
        <rFont val="Arial MT"/>
        <family val="2"/>
      </rPr>
      <t>SIPS par de filtros de sedimentos en polipropileno 2,5" X 10" de 5 micras</t>
    </r>
  </si>
  <si>
    <r>
      <rPr>
        <b/>
        <sz val="8"/>
        <rFont val="Arial"/>
        <family val="2"/>
      </rPr>
      <t>9.3</t>
    </r>
  </si>
  <si>
    <r>
      <rPr>
        <sz val="8"/>
        <rFont val="Arial MT"/>
        <family val="2"/>
      </rPr>
      <t>Embobinado electrobomba sumergible de 2.0 hp</t>
    </r>
  </si>
  <si>
    <r>
      <rPr>
        <b/>
        <sz val="8"/>
        <rFont val="Arial"/>
        <family val="2"/>
      </rPr>
      <t>9.4</t>
    </r>
  </si>
  <si>
    <r>
      <rPr>
        <sz val="8"/>
        <rFont val="Arial MT"/>
        <family val="2"/>
      </rPr>
      <t>Embobinado electrobomba sumergible de 1.0 hp</t>
    </r>
  </si>
  <si>
    <r>
      <rPr>
        <b/>
        <sz val="8"/>
        <rFont val="Arial"/>
        <family val="2"/>
      </rPr>
      <t>9.5</t>
    </r>
  </si>
  <si>
    <r>
      <rPr>
        <sz val="8"/>
        <rFont val="Arial MT"/>
        <family val="2"/>
      </rPr>
      <t>Embobinado electrobomba de 1.0 hp</t>
    </r>
  </si>
  <si>
    <r>
      <rPr>
        <b/>
        <sz val="8"/>
        <rFont val="Arial"/>
        <family val="2"/>
      </rPr>
      <t>9.6</t>
    </r>
  </si>
  <si>
    <r>
      <rPr>
        <sz val="8"/>
        <rFont val="Arial MT"/>
        <family val="2"/>
      </rPr>
      <t>Embobinado electrobomba de 2.0 hp</t>
    </r>
  </si>
  <si>
    <r>
      <rPr>
        <b/>
        <sz val="8"/>
        <rFont val="Arial"/>
        <family val="2"/>
      </rPr>
      <t>9.7</t>
    </r>
  </si>
  <si>
    <r>
      <rPr>
        <sz val="8"/>
        <rFont val="Arial MT"/>
        <family val="2"/>
      </rPr>
      <t>Embobinado electrobomba de 3.0 hp</t>
    </r>
  </si>
  <si>
    <r>
      <rPr>
        <b/>
        <sz val="8"/>
        <rFont val="Arial"/>
        <family val="2"/>
      </rPr>
      <t>9.8</t>
    </r>
  </si>
  <si>
    <r>
      <rPr>
        <sz val="8"/>
        <rFont val="Arial MT"/>
        <family val="2"/>
      </rPr>
      <t>Embobinado motor de 25 hp</t>
    </r>
  </si>
  <si>
    <r>
      <rPr>
        <b/>
        <sz val="8"/>
        <rFont val="Arial"/>
        <family val="2"/>
      </rPr>
      <t>9.9</t>
    </r>
  </si>
  <si>
    <r>
      <rPr>
        <sz val="8"/>
        <rFont val="Arial MT"/>
        <family val="2"/>
      </rPr>
      <t>SIPS presostato de baja presión (30 a 60 PSI)</t>
    </r>
  </si>
  <si>
    <r>
      <rPr>
        <b/>
        <sz val="8"/>
        <rFont val="Arial"/>
        <family val="2"/>
      </rPr>
      <t>9.10</t>
    </r>
  </si>
  <si>
    <r>
      <rPr>
        <sz val="8"/>
        <rFont val="Arial MT"/>
        <family val="2"/>
      </rPr>
      <t>SIPS de manómetro gliserina</t>
    </r>
  </si>
  <si>
    <r>
      <rPr>
        <b/>
        <sz val="8"/>
        <rFont val="Arial"/>
        <family val="2"/>
      </rPr>
      <t>9.11</t>
    </r>
  </si>
  <si>
    <r>
      <rPr>
        <sz val="8"/>
        <rFont val="Arial MT"/>
        <family val="2"/>
      </rPr>
      <t xml:space="preserve">SIPS contactor para electrobomba de
</t>
    </r>
    <r>
      <rPr>
        <sz val="8"/>
        <rFont val="Arial MT"/>
        <family val="2"/>
      </rPr>
      <t>0.5 a 1.0 hp potencia, aplicable a equipos de superficie o sumergibles.</t>
    </r>
  </si>
  <si>
    <r>
      <rPr>
        <b/>
        <sz val="8"/>
        <rFont val="Arial"/>
        <family val="2"/>
      </rPr>
      <t>9.12</t>
    </r>
  </si>
  <si>
    <r>
      <rPr>
        <sz val="8"/>
        <rFont val="Arial MT"/>
        <family val="2"/>
      </rPr>
      <t xml:space="preserve">SIPS contactor para electrobomba de
</t>
    </r>
    <r>
      <rPr>
        <sz val="8"/>
        <rFont val="Arial MT"/>
        <family val="2"/>
      </rPr>
      <t>2.0 a 3.0 hp potencia, aplicable a equipos de superficie o sumergibles.</t>
    </r>
  </si>
  <si>
    <r>
      <rPr>
        <b/>
        <sz val="8"/>
        <rFont val="Arial"/>
        <family val="2"/>
      </rPr>
      <t>9.13</t>
    </r>
  </si>
  <si>
    <r>
      <rPr>
        <sz val="8"/>
        <rFont val="Arial MT"/>
        <family val="2"/>
      </rPr>
      <t>SIPS Medidor de flujo tipo Tubo, Rango de 1-10 m3/h LZS-50 D.</t>
    </r>
  </si>
  <si>
    <r>
      <rPr>
        <b/>
        <sz val="8"/>
        <rFont val="Arial"/>
        <family val="2"/>
      </rPr>
      <t>9.14</t>
    </r>
  </si>
  <si>
    <r>
      <rPr>
        <sz val="8"/>
        <rFont val="Arial MT"/>
        <family val="2"/>
      </rPr>
      <t>SIPS preventivo de válvula de pie 1“1/2"</t>
    </r>
  </si>
  <si>
    <r>
      <rPr>
        <b/>
        <sz val="8"/>
        <rFont val="Arial"/>
        <family val="2"/>
      </rPr>
      <t>9.15</t>
    </r>
  </si>
  <si>
    <r>
      <rPr>
        <sz val="8"/>
        <rFont val="Arial MT"/>
        <family val="2"/>
      </rPr>
      <t>SIPS válvula de pie 1“ 1/4 ”.</t>
    </r>
  </si>
  <si>
    <r>
      <rPr>
        <b/>
        <sz val="8"/>
        <rFont val="Arial"/>
        <family val="2"/>
      </rPr>
      <t>9.16</t>
    </r>
  </si>
  <si>
    <r>
      <rPr>
        <sz val="8"/>
        <rFont val="Arial MT"/>
        <family val="2"/>
      </rPr>
      <t>SIPS Flotador eléctrico</t>
    </r>
  </si>
  <si>
    <r>
      <rPr>
        <b/>
        <sz val="8"/>
        <rFont val="Arial"/>
        <family val="2"/>
      </rPr>
      <t>9.17</t>
    </r>
  </si>
  <si>
    <r>
      <rPr>
        <sz val="8"/>
        <rFont val="Arial MT"/>
        <family val="2"/>
      </rPr>
      <t>SIPS válvula de pie y accesorios PVC presión, de 1 1/4” a 2"</t>
    </r>
  </si>
  <si>
    <r>
      <rPr>
        <b/>
        <sz val="8"/>
        <rFont val="Arial"/>
        <family val="2"/>
      </rPr>
      <t>9.18</t>
    </r>
  </si>
  <si>
    <r>
      <rPr>
        <sz val="8"/>
        <rFont val="Arial MT"/>
        <family val="2"/>
      </rPr>
      <t>SIPS válvula de pie y accesorios PVC presión, de 2 1/4” a 3"</t>
    </r>
  </si>
  <si>
    <r>
      <rPr>
        <b/>
        <sz val="8"/>
        <rFont val="Arial"/>
        <family val="2"/>
      </rPr>
      <t>9.19</t>
    </r>
  </si>
  <si>
    <r>
      <rPr>
        <sz val="8"/>
        <rFont val="Arial MT"/>
        <family val="2"/>
      </rPr>
      <t>SIPS NIPLE ROSCADO PVC DE 1 1/2"</t>
    </r>
  </si>
  <si>
    <r>
      <rPr>
        <b/>
        <sz val="8"/>
        <rFont val="Arial"/>
        <family val="2"/>
      </rPr>
      <t>9.20</t>
    </r>
  </si>
  <si>
    <r>
      <rPr>
        <sz val="8"/>
        <rFont val="Arial MT"/>
        <family val="2"/>
      </rPr>
      <t>SIPS válvula universal de 2" pvc</t>
    </r>
  </si>
  <si>
    <r>
      <rPr>
        <b/>
        <sz val="8"/>
        <rFont val="Arial"/>
        <family val="2"/>
      </rPr>
      <t>9.21</t>
    </r>
  </si>
  <si>
    <r>
      <rPr>
        <sz val="8"/>
        <rFont val="Arial MT"/>
        <family val="2"/>
      </rPr>
      <t xml:space="preserve">SIPS PLC UNITRONICS JZ20-J-R31 ,
</t>
    </r>
    <r>
      <rPr>
        <sz val="8"/>
        <rFont val="Arial MT"/>
        <family val="2"/>
      </rPr>
      <t>incluye programación</t>
    </r>
  </si>
  <si>
    <r>
      <rPr>
        <sz val="8"/>
        <rFont val="Arial MT"/>
        <family val="2"/>
      </rPr>
      <t>SIPS Presostato de baja presión y alta presión</t>
    </r>
  </si>
  <si>
    <r>
      <rPr>
        <b/>
        <sz val="8"/>
        <rFont val="Arial"/>
        <family val="2"/>
      </rPr>
      <t>10. OPERACIÓN</t>
    </r>
  </si>
  <si>
    <r>
      <rPr>
        <sz val="8"/>
        <rFont val="Arial"/>
        <family val="2"/>
      </rPr>
      <t>OPERACIÓN PTAR VILLAGULES Y CROMOGLASS RADAR</t>
    </r>
  </si>
  <si>
    <r>
      <rPr>
        <sz val="8"/>
        <rFont val="Arial MT"/>
        <family val="2"/>
      </rPr>
      <t>DIA</t>
    </r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</si>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</sst>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$\ #,##0.00"/>
    <numFmt numFmtId="165" formatCode="m\.d\.yy;@"/>
    <numFmt numFmtId="166" formatCode="0.0"/>
    <numFmt numFmtId="167" formatCode="&quot;$&quot;#,##0.00"/>
  </numFmts>
  <fonts count="12">
    <font>
      <sz val="10"/>
      <color rgb="FF000000"/>
      <name val="Times New Roman"/>
      <charset val="204"/>
    </font>
    <font>
      <sz val="8"/>
      <name val="Arial MT"/>
    </font>
    <font>
      <b/>
      <sz val="8"/>
      <name val="Arial"/>
      <family val="2"/>
    </font>
    <font>
      <sz val="8"/>
      <color rgb="FF000000"/>
      <name val="Arial MT"/>
      <family val="2"/>
    </font>
    <font>
      <b/>
      <sz val="8"/>
      <color rgb="FF000000"/>
      <name val="Arial"/>
      <family val="2"/>
    </font>
    <font>
      <b/>
      <i/>
      <sz val="8"/>
      <name val="Arial"/>
      <family val="2"/>
    </font>
    <font>
      <sz val="8"/>
      <name val="Arial MT"/>
      <family val="2"/>
    </font>
    <font>
      <sz val="8"/>
      <name val="Arial"/>
      <family val="2"/>
    </font>
    <font>
      <b/>
      <i/>
      <sz val="8"/>
      <color theme="0"/>
      <name val="Arial"/>
      <family val="2"/>
    </font>
    <font>
      <sz val="14"/>
      <color rgb="FF000000"/>
      <name val="Times New Roman"/>
      <family val="1"/>
    </font>
    <font>
      <sz val="12"/>
      <color rgb="FF000000"/>
      <name val="Times New Roman"/>
      <family val="1"/>
    </font>
    <font>
      <sz val="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D9D9D9"/>
      </patternFill>
    </fill>
    <fill>
      <patternFill patternType="solid">
        <fgColor rgb="FFFFFF00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55555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164" fontId="3" fillId="0" borderId="1" xfId="0" applyNumberFormat="1" applyFont="1" applyBorder="1" applyAlignment="1">
      <alignment horizontal="right" vertical="center" shrinkToFi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" fontId="3" fillId="0" borderId="1" xfId="0" applyNumberFormat="1" applyFont="1" applyBorder="1" applyAlignment="1">
      <alignment horizontal="center" vertical="top" shrinkToFit="1"/>
    </xf>
    <xf numFmtId="164" fontId="3" fillId="0" borderId="1" xfId="0" applyNumberFormat="1" applyFont="1" applyBorder="1" applyAlignment="1">
      <alignment horizontal="right" vertical="top" shrinkToFit="1"/>
    </xf>
    <xf numFmtId="165" fontId="4" fillId="0" borderId="1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top" wrapText="1"/>
    </xf>
    <xf numFmtId="2" fontId="4" fillId="0" borderId="1" xfId="0" applyNumberFormat="1" applyFont="1" applyBorder="1" applyAlignment="1">
      <alignment horizontal="right" vertical="top" shrinkToFit="1"/>
    </xf>
    <xf numFmtId="166" fontId="4" fillId="0" borderId="1" xfId="0" applyNumberFormat="1" applyFont="1" applyBorder="1" applyAlignment="1">
      <alignment horizontal="right" vertical="top" shrinkToFit="1"/>
    </xf>
    <xf numFmtId="0" fontId="0" fillId="4" borderId="1" xfId="0" applyFill="1" applyBorder="1" applyAlignment="1">
      <alignment horizontal="left" wrapText="1"/>
    </xf>
    <xf numFmtId="164" fontId="4" fillId="4" borderId="1" xfId="0" applyNumberFormat="1" applyFont="1" applyFill="1" applyBorder="1" applyAlignment="1">
      <alignment horizontal="right" vertical="top" shrinkToFit="1"/>
    </xf>
    <xf numFmtId="0" fontId="6" fillId="0" borderId="1" xfId="0" applyFont="1" applyBorder="1" applyAlignment="1">
      <alignment horizontal="left" vertical="top" wrapText="1"/>
    </xf>
    <xf numFmtId="0" fontId="8" fillId="6" borderId="9" xfId="0" applyFont="1" applyFill="1" applyBorder="1" applyAlignment="1">
      <alignment horizontal="center" vertical="top" wrapText="1"/>
    </xf>
    <xf numFmtId="167" fontId="11" fillId="8" borderId="5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top" wrapText="1" indent="16"/>
    </xf>
    <xf numFmtId="0" fontId="2" fillId="2" borderId="3" xfId="0" applyFont="1" applyFill="1" applyBorder="1" applyAlignment="1">
      <alignment horizontal="left" vertical="top" wrapText="1" indent="16"/>
    </xf>
    <xf numFmtId="0" fontId="2" fillId="2" borderId="4" xfId="0" applyFont="1" applyFill="1" applyBorder="1" applyAlignment="1">
      <alignment horizontal="left" vertical="top" wrapText="1" indent="16"/>
    </xf>
    <xf numFmtId="0" fontId="2" fillId="3" borderId="2" xfId="0" applyFont="1" applyFill="1" applyBorder="1" applyAlignment="1">
      <alignment horizontal="left" vertical="top" wrapText="1" indent="17"/>
    </xf>
    <xf numFmtId="0" fontId="2" fillId="3" borderId="3" xfId="0" applyFont="1" applyFill="1" applyBorder="1" applyAlignment="1">
      <alignment horizontal="left" vertical="top" wrapText="1" indent="17"/>
    </xf>
    <xf numFmtId="0" fontId="2" fillId="3" borderId="4" xfId="0" applyFont="1" applyFill="1" applyBorder="1" applyAlignment="1">
      <alignment horizontal="left" vertical="top" wrapText="1" indent="17"/>
    </xf>
    <xf numFmtId="0" fontId="2" fillId="2" borderId="2" xfId="0" applyFont="1" applyFill="1" applyBorder="1" applyAlignment="1">
      <alignment horizontal="left" vertical="top" wrapText="1" indent="24"/>
    </xf>
    <xf numFmtId="0" fontId="2" fillId="2" borderId="3" xfId="0" applyFont="1" applyFill="1" applyBorder="1" applyAlignment="1">
      <alignment horizontal="left" vertical="top" wrapText="1" indent="24"/>
    </xf>
    <xf numFmtId="0" fontId="2" fillId="2" borderId="4" xfId="0" applyFont="1" applyFill="1" applyBorder="1" applyAlignment="1">
      <alignment horizontal="left" vertical="top" wrapText="1" indent="24"/>
    </xf>
    <xf numFmtId="0" fontId="2" fillId="3" borderId="2" xfId="0" applyFont="1" applyFill="1" applyBorder="1" applyAlignment="1">
      <alignment horizontal="left" vertical="top" wrapText="1" indent="21"/>
    </xf>
    <xf numFmtId="0" fontId="2" fillId="3" borderId="3" xfId="0" applyFont="1" applyFill="1" applyBorder="1" applyAlignment="1">
      <alignment horizontal="left" vertical="top" wrapText="1" indent="21"/>
    </xf>
    <xf numFmtId="0" fontId="2" fillId="3" borderId="4" xfId="0" applyFont="1" applyFill="1" applyBorder="1" applyAlignment="1">
      <alignment horizontal="left" vertical="top" wrapText="1" indent="21"/>
    </xf>
    <xf numFmtId="0" fontId="2" fillId="2" borderId="2" xfId="0" applyFont="1" applyFill="1" applyBorder="1" applyAlignment="1">
      <alignment horizontal="left" vertical="top" wrapText="1" indent="23"/>
    </xf>
    <xf numFmtId="0" fontId="2" fillId="2" borderId="3" xfId="0" applyFont="1" applyFill="1" applyBorder="1" applyAlignment="1">
      <alignment horizontal="left" vertical="top" wrapText="1" indent="23"/>
    </xf>
    <xf numFmtId="0" fontId="2" fillId="2" borderId="4" xfId="0" applyFont="1" applyFill="1" applyBorder="1" applyAlignment="1">
      <alignment horizontal="left" vertical="top" wrapText="1" indent="23"/>
    </xf>
    <xf numFmtId="0" fontId="5" fillId="3" borderId="2" xfId="0" applyFont="1" applyFill="1" applyBorder="1" applyAlignment="1">
      <alignment horizontal="left" vertical="top" wrapText="1" indent="21"/>
    </xf>
    <xf numFmtId="0" fontId="5" fillId="3" borderId="3" xfId="0" applyFont="1" applyFill="1" applyBorder="1" applyAlignment="1">
      <alignment horizontal="left" vertical="top" wrapText="1" indent="21"/>
    </xf>
    <xf numFmtId="0" fontId="5" fillId="3" borderId="4" xfId="0" applyFont="1" applyFill="1" applyBorder="1" applyAlignment="1">
      <alignment horizontal="left" vertical="top" wrapText="1" indent="21"/>
    </xf>
    <xf numFmtId="0" fontId="2" fillId="2" borderId="2" xfId="0" applyFont="1" applyFill="1" applyBorder="1" applyAlignment="1">
      <alignment horizontal="left" vertical="top" wrapText="1" indent="14"/>
    </xf>
    <xf numFmtId="0" fontId="2" fillId="2" borderId="3" xfId="0" applyFont="1" applyFill="1" applyBorder="1" applyAlignment="1">
      <alignment horizontal="left" vertical="top" wrapText="1" indent="14"/>
    </xf>
    <xf numFmtId="0" fontId="2" fillId="2" borderId="4" xfId="0" applyFont="1" applyFill="1" applyBorder="1" applyAlignment="1">
      <alignment horizontal="left" vertical="top" wrapText="1" indent="14"/>
    </xf>
    <xf numFmtId="0" fontId="2" fillId="4" borderId="2" xfId="0" applyFont="1" applyFill="1" applyBorder="1" applyAlignment="1">
      <alignment horizontal="left" vertical="top" wrapText="1" indent="11"/>
    </xf>
    <xf numFmtId="0" fontId="2" fillId="4" borderId="3" xfId="0" applyFont="1" applyFill="1" applyBorder="1" applyAlignment="1">
      <alignment horizontal="left" vertical="top" wrapText="1" indent="11"/>
    </xf>
    <xf numFmtId="0" fontId="2" fillId="4" borderId="4" xfId="0" applyFont="1" applyFill="1" applyBorder="1" applyAlignment="1">
      <alignment horizontal="left" vertical="top" wrapText="1" indent="1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top" wrapText="1" indent="23"/>
    </xf>
    <xf numFmtId="0" fontId="2" fillId="3" borderId="3" xfId="0" applyFont="1" applyFill="1" applyBorder="1" applyAlignment="1">
      <alignment horizontal="left" vertical="top" wrapText="1" indent="23"/>
    </xf>
    <xf numFmtId="0" fontId="2" fillId="3" borderId="4" xfId="0" applyFont="1" applyFill="1" applyBorder="1" applyAlignment="1">
      <alignment horizontal="left" vertical="top" wrapText="1" indent="23"/>
    </xf>
    <xf numFmtId="0" fontId="2" fillId="3" borderId="2" xfId="0" applyFont="1" applyFill="1" applyBorder="1" applyAlignment="1">
      <alignment horizontal="left" vertical="top" wrapText="1" indent="24"/>
    </xf>
    <xf numFmtId="0" fontId="2" fillId="3" borderId="3" xfId="0" applyFont="1" applyFill="1" applyBorder="1" applyAlignment="1">
      <alignment horizontal="left" vertical="top" wrapText="1" indent="24"/>
    </xf>
    <xf numFmtId="0" fontId="2" fillId="3" borderId="4" xfId="0" applyFont="1" applyFill="1" applyBorder="1" applyAlignment="1">
      <alignment horizontal="left" vertical="top" wrapText="1" indent="24"/>
    </xf>
    <xf numFmtId="0" fontId="2" fillId="2" borderId="2" xfId="0" applyFont="1" applyFill="1" applyBorder="1" applyAlignment="1">
      <alignment horizontal="left" vertical="top" wrapText="1" indent="29"/>
    </xf>
    <xf numFmtId="0" fontId="2" fillId="2" borderId="3" xfId="0" applyFont="1" applyFill="1" applyBorder="1" applyAlignment="1">
      <alignment horizontal="left" vertical="top" wrapText="1" indent="29"/>
    </xf>
    <xf numFmtId="0" fontId="2" fillId="2" borderId="4" xfId="0" applyFont="1" applyFill="1" applyBorder="1" applyAlignment="1">
      <alignment horizontal="left" vertical="top" wrapText="1" indent="29"/>
    </xf>
    <xf numFmtId="0" fontId="2" fillId="2" borderId="6" xfId="0" applyFont="1" applyFill="1" applyBorder="1" applyAlignment="1">
      <alignment horizontal="left" vertical="top" wrapText="1" indent="15"/>
    </xf>
    <xf numFmtId="0" fontId="2" fillId="2" borderId="7" xfId="0" applyFont="1" applyFill="1" applyBorder="1" applyAlignment="1">
      <alignment horizontal="left" vertical="top" wrapText="1" indent="15"/>
    </xf>
    <xf numFmtId="0" fontId="2" fillId="2" borderId="8" xfId="0" applyFont="1" applyFill="1" applyBorder="1" applyAlignment="1">
      <alignment horizontal="left" vertical="top" wrapText="1" indent="15"/>
    </xf>
    <xf numFmtId="0" fontId="2" fillId="3" borderId="2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0" fontId="9" fillId="5" borderId="5" xfId="0" applyFont="1" applyFill="1" applyBorder="1" applyAlignment="1">
      <alignment horizontal="center" vertical="top"/>
    </xf>
    <xf numFmtId="0" fontId="10" fillId="7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%20unidad\Clean%20World%202026\Procesos%202026\Tablas%20Excel%20Propuestas%202026\Dto.%20Fuerza%20Aerea%20Cacom%203%20No%20054-00-F-CACOM3-GRUAL-2026%20-%20Ptap%20Pt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erta Economica"/>
      <sheetName val="Técnico"/>
      <sheetName val="Cumple - No Cumple"/>
    </sheetNames>
    <sheetDataSet>
      <sheetData sheetId="0">
        <row r="97">
          <cell r="I97">
            <v>3520020</v>
          </cell>
        </row>
        <row r="98">
          <cell r="I98">
            <v>2984996</v>
          </cell>
        </row>
        <row r="123">
          <cell r="I123">
            <v>1603763</v>
          </cell>
        </row>
        <row r="124">
          <cell r="I124">
            <v>2429385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4"/>
  <sheetViews>
    <sheetView tabSelected="1" workbookViewId="0">
      <selection activeCell="L22" sqref="L22"/>
    </sheetView>
  </sheetViews>
  <sheetFormatPr baseColWidth="10" defaultColWidth="9.33203125" defaultRowHeight="13.2"/>
  <cols>
    <col min="1" max="1" width="9.33203125" bestFit="1" customWidth="1"/>
    <col min="2" max="2" width="47" customWidth="1"/>
    <col min="3" max="3" width="11.33203125" bestFit="1" customWidth="1"/>
    <col min="4" max="4" width="14.77734375" bestFit="1" customWidth="1"/>
    <col min="5" max="5" width="21.109375" customWidth="1"/>
    <col min="6" max="6" width="21.6640625" customWidth="1"/>
    <col min="7" max="7" width="2.6640625" customWidth="1"/>
  </cols>
  <sheetData>
    <row r="1" spans="1:6" ht="18">
      <c r="A1" s="63" t="s">
        <v>0</v>
      </c>
      <c r="B1" s="63"/>
      <c r="C1" s="63"/>
      <c r="D1" s="63"/>
      <c r="E1" s="63"/>
      <c r="F1" s="63"/>
    </row>
    <row r="2" spans="1:6" ht="12.75" customHeight="1">
      <c r="A2" s="64" t="s">
        <v>1</v>
      </c>
      <c r="B2" s="64"/>
      <c r="C2" s="64"/>
      <c r="D2" s="64"/>
      <c r="E2" s="64"/>
      <c r="F2" s="64"/>
    </row>
    <row r="3" spans="1:6" ht="38.25" customHeight="1">
      <c r="A3" s="64"/>
      <c r="B3" s="64"/>
      <c r="C3" s="64"/>
      <c r="D3" s="64"/>
      <c r="E3" s="64"/>
      <c r="F3" s="64"/>
    </row>
    <row r="4" spans="1:6" ht="15.75" customHeight="1">
      <c r="A4" s="64" t="s">
        <v>2</v>
      </c>
      <c r="B4" s="64"/>
      <c r="C4" s="64"/>
      <c r="D4" s="64"/>
      <c r="E4" s="64"/>
      <c r="F4" s="64"/>
    </row>
    <row r="5" spans="1:6" ht="12.75" customHeight="1">
      <c r="A5" s="19" t="s">
        <v>3</v>
      </c>
      <c r="B5" s="19" t="s">
        <v>4</v>
      </c>
      <c r="C5" s="19" t="s">
        <v>5</v>
      </c>
      <c r="D5" s="19" t="s">
        <v>6</v>
      </c>
      <c r="E5" s="19" t="s">
        <v>7</v>
      </c>
      <c r="F5" s="19" t="s">
        <v>8</v>
      </c>
    </row>
    <row r="6" spans="1:6">
      <c r="A6" s="57" t="s">
        <v>9</v>
      </c>
      <c r="B6" s="58"/>
      <c r="C6" s="58"/>
      <c r="D6" s="58"/>
      <c r="E6" s="58"/>
      <c r="F6" s="59"/>
    </row>
    <row r="7" spans="1:6">
      <c r="A7" s="60" t="s">
        <v>10</v>
      </c>
      <c r="B7" s="61"/>
      <c r="C7" s="61"/>
      <c r="D7" s="61"/>
      <c r="E7" s="61"/>
      <c r="F7" s="62"/>
    </row>
    <row r="8" spans="1:6" ht="20.399999999999999">
      <c r="A8" s="1" t="s">
        <v>11</v>
      </c>
      <c r="B8" s="2" t="s">
        <v>12</v>
      </c>
      <c r="C8" s="3" t="s">
        <v>13</v>
      </c>
      <c r="D8" s="4">
        <v>1</v>
      </c>
      <c r="E8" s="5">
        <f>'[1]Oferta Economica'!$I$97</f>
        <v>3520020</v>
      </c>
      <c r="F8" s="5">
        <f>E8*D8</f>
        <v>3520020</v>
      </c>
    </row>
    <row r="9" spans="1:6">
      <c r="A9" s="6" t="s">
        <v>14</v>
      </c>
      <c r="B9" s="2" t="s">
        <v>15</v>
      </c>
      <c r="C9" s="7" t="s">
        <v>13</v>
      </c>
      <c r="D9" s="8">
        <v>1</v>
      </c>
      <c r="E9" s="5">
        <f>'[1]Oferta Economica'!$I$98</f>
        <v>2984996</v>
      </c>
      <c r="F9" s="5">
        <f>E9*D9</f>
        <v>2984996</v>
      </c>
    </row>
    <row r="10" spans="1:6">
      <c r="A10" s="27" t="s">
        <v>16</v>
      </c>
      <c r="B10" s="28"/>
      <c r="C10" s="28"/>
      <c r="D10" s="28"/>
      <c r="E10" s="28"/>
      <c r="F10" s="29"/>
    </row>
    <row r="11" spans="1:6">
      <c r="A11" s="30" t="s">
        <v>17</v>
      </c>
      <c r="B11" s="31"/>
      <c r="C11" s="31"/>
      <c r="D11" s="31"/>
      <c r="E11" s="31"/>
      <c r="F11" s="32"/>
    </row>
    <row r="12" spans="1:6">
      <c r="A12" s="6" t="s">
        <v>18</v>
      </c>
      <c r="B12" s="2" t="s">
        <v>19</v>
      </c>
      <c r="C12" s="7" t="s">
        <v>13</v>
      </c>
      <c r="D12" s="8">
        <v>1</v>
      </c>
      <c r="E12" s="9">
        <v>1006502</v>
      </c>
      <c r="F12" s="9">
        <f>E12*D12</f>
        <v>1006502</v>
      </c>
    </row>
    <row r="13" spans="1:6">
      <c r="A13" s="6" t="s">
        <v>20</v>
      </c>
      <c r="B13" s="2" t="s">
        <v>21</v>
      </c>
      <c r="C13" s="7" t="s">
        <v>13</v>
      </c>
      <c r="D13" s="8">
        <v>1</v>
      </c>
      <c r="E13" s="9">
        <v>2392495</v>
      </c>
      <c r="F13" s="9">
        <f t="shared" ref="F13:F22" si="0">E13*D13</f>
        <v>2392495</v>
      </c>
    </row>
    <row r="14" spans="1:6">
      <c r="A14" s="6" t="s">
        <v>22</v>
      </c>
      <c r="B14" s="2" t="s">
        <v>23</v>
      </c>
      <c r="C14" s="7" t="s">
        <v>13</v>
      </c>
      <c r="D14" s="8">
        <v>1</v>
      </c>
      <c r="E14" s="9">
        <v>3437553</v>
      </c>
      <c r="F14" s="9">
        <f t="shared" si="0"/>
        <v>3437553</v>
      </c>
    </row>
    <row r="15" spans="1:6">
      <c r="A15" s="6" t="s">
        <v>24</v>
      </c>
      <c r="B15" s="2" t="s">
        <v>25</v>
      </c>
      <c r="C15" s="7" t="s">
        <v>13</v>
      </c>
      <c r="D15" s="8">
        <v>1</v>
      </c>
      <c r="E15" s="9">
        <v>4345047</v>
      </c>
      <c r="F15" s="9">
        <f t="shared" si="0"/>
        <v>4345047</v>
      </c>
    </row>
    <row r="16" spans="1:6">
      <c r="A16" s="6" t="s">
        <v>26</v>
      </c>
      <c r="B16" s="2" t="s">
        <v>27</v>
      </c>
      <c r="C16" s="7" t="s">
        <v>13</v>
      </c>
      <c r="D16" s="8">
        <v>1</v>
      </c>
      <c r="E16" s="9">
        <v>9405046</v>
      </c>
      <c r="F16" s="9">
        <f t="shared" si="0"/>
        <v>9405046</v>
      </c>
    </row>
    <row r="17" spans="1:6" ht="20.399999999999999">
      <c r="A17" s="6" t="s">
        <v>28</v>
      </c>
      <c r="B17" s="2" t="s">
        <v>29</v>
      </c>
      <c r="C17" s="7" t="s">
        <v>13</v>
      </c>
      <c r="D17" s="8">
        <v>1</v>
      </c>
      <c r="E17" s="9">
        <v>724353</v>
      </c>
      <c r="F17" s="9">
        <f t="shared" si="0"/>
        <v>724353</v>
      </c>
    </row>
    <row r="18" spans="1:6" ht="20.399999999999999">
      <c r="A18" s="6" t="s">
        <v>30</v>
      </c>
      <c r="B18" s="2" t="s">
        <v>31</v>
      </c>
      <c r="C18" s="7" t="s">
        <v>13</v>
      </c>
      <c r="D18" s="8">
        <v>1</v>
      </c>
      <c r="E18" s="9">
        <v>1017450</v>
      </c>
      <c r="F18" s="9">
        <f t="shared" si="0"/>
        <v>1017450</v>
      </c>
    </row>
    <row r="19" spans="1:6">
      <c r="A19" s="6" t="s">
        <v>32</v>
      </c>
      <c r="B19" s="2" t="s">
        <v>33</v>
      </c>
      <c r="C19" s="7" t="s">
        <v>13</v>
      </c>
      <c r="D19" s="8">
        <v>1</v>
      </c>
      <c r="E19" s="9">
        <v>6381137</v>
      </c>
      <c r="F19" s="9">
        <f t="shared" si="0"/>
        <v>6381137</v>
      </c>
    </row>
    <row r="20" spans="1:6">
      <c r="A20" s="6" t="s">
        <v>34</v>
      </c>
      <c r="B20" s="2" t="s">
        <v>35</v>
      </c>
      <c r="C20" s="7" t="s">
        <v>13</v>
      </c>
      <c r="D20" s="8">
        <v>1</v>
      </c>
      <c r="E20" s="9">
        <v>1348627</v>
      </c>
      <c r="F20" s="9">
        <f t="shared" si="0"/>
        <v>1348627</v>
      </c>
    </row>
    <row r="21" spans="1:6">
      <c r="A21" s="10">
        <v>40210</v>
      </c>
      <c r="B21" s="18" t="s">
        <v>36</v>
      </c>
      <c r="C21" s="7" t="s">
        <v>13</v>
      </c>
      <c r="D21" s="8">
        <v>1</v>
      </c>
      <c r="E21" s="9">
        <v>1616972</v>
      </c>
      <c r="F21" s="9">
        <f t="shared" si="0"/>
        <v>1616972</v>
      </c>
    </row>
    <row r="22" spans="1:6">
      <c r="A22" s="10">
        <v>40575</v>
      </c>
      <c r="B22" s="2" t="s">
        <v>37</v>
      </c>
      <c r="C22" s="7" t="s">
        <v>13</v>
      </c>
      <c r="D22" s="8">
        <v>1</v>
      </c>
      <c r="E22" s="9">
        <v>3409945</v>
      </c>
      <c r="F22" s="9">
        <f t="shared" si="0"/>
        <v>3409945</v>
      </c>
    </row>
    <row r="23" spans="1:6" ht="11.85" customHeight="1">
      <c r="A23" s="21" t="s">
        <v>38</v>
      </c>
      <c r="B23" s="22"/>
      <c r="C23" s="22"/>
      <c r="D23" s="22"/>
      <c r="E23" s="22"/>
      <c r="F23" s="23"/>
    </row>
    <row r="24" spans="1:6" ht="12" customHeight="1">
      <c r="A24" s="24" t="s">
        <v>39</v>
      </c>
      <c r="B24" s="25"/>
      <c r="C24" s="25"/>
      <c r="D24" s="25"/>
      <c r="E24" s="25"/>
      <c r="F24" s="26"/>
    </row>
    <row r="25" spans="1:6">
      <c r="A25" s="6" t="s">
        <v>40</v>
      </c>
      <c r="B25" s="2" t="s">
        <v>41</v>
      </c>
      <c r="C25" s="7" t="s">
        <v>13</v>
      </c>
      <c r="D25" s="8">
        <v>1</v>
      </c>
      <c r="E25" s="9">
        <v>1594957</v>
      </c>
      <c r="F25" s="9">
        <f>E25*D25</f>
        <v>1594957</v>
      </c>
    </row>
    <row r="26" spans="1:6">
      <c r="A26" s="6" t="s">
        <v>42</v>
      </c>
      <c r="B26" s="2" t="s">
        <v>43</v>
      </c>
      <c r="C26" s="7" t="s">
        <v>13</v>
      </c>
      <c r="D26" s="8">
        <v>1</v>
      </c>
      <c r="E26" s="9">
        <v>1775956</v>
      </c>
      <c r="F26" s="9">
        <f t="shared" ref="F26:F31" si="1">E26*D26</f>
        <v>1775956</v>
      </c>
    </row>
    <row r="27" spans="1:6">
      <c r="A27" s="6" t="s">
        <v>44</v>
      </c>
      <c r="B27" s="2" t="s">
        <v>45</v>
      </c>
      <c r="C27" s="7" t="s">
        <v>13</v>
      </c>
      <c r="D27" s="8">
        <v>1</v>
      </c>
      <c r="E27" s="9">
        <v>1988847</v>
      </c>
      <c r="F27" s="9">
        <f t="shared" si="1"/>
        <v>1988847</v>
      </c>
    </row>
    <row r="28" spans="1:6" ht="18.899999999999999" customHeight="1">
      <c r="A28" s="6" t="s">
        <v>46</v>
      </c>
      <c r="B28" s="2" t="s">
        <v>47</v>
      </c>
      <c r="C28" s="7" t="s">
        <v>13</v>
      </c>
      <c r="D28" s="8">
        <v>1</v>
      </c>
      <c r="E28" s="9">
        <v>4620056</v>
      </c>
      <c r="F28" s="9">
        <f t="shared" si="1"/>
        <v>4620056</v>
      </c>
    </row>
    <row r="29" spans="1:6">
      <c r="A29" s="6" t="s">
        <v>48</v>
      </c>
      <c r="B29" s="2" t="s">
        <v>49</v>
      </c>
      <c r="C29" s="7" t="s">
        <v>13</v>
      </c>
      <c r="D29" s="8">
        <v>1</v>
      </c>
      <c r="E29" s="9">
        <v>1603763</v>
      </c>
      <c r="F29" s="9">
        <f t="shared" si="1"/>
        <v>1603763</v>
      </c>
    </row>
    <row r="30" spans="1:6">
      <c r="A30" s="6" t="s">
        <v>50</v>
      </c>
      <c r="B30" s="2" t="s">
        <v>51</v>
      </c>
      <c r="C30" s="7" t="s">
        <v>13</v>
      </c>
      <c r="D30" s="8">
        <v>1</v>
      </c>
      <c r="E30" s="9">
        <v>1116458</v>
      </c>
      <c r="F30" s="9">
        <f t="shared" si="1"/>
        <v>1116458</v>
      </c>
    </row>
    <row r="31" spans="1:6">
      <c r="A31" s="6" t="s">
        <v>52</v>
      </c>
      <c r="B31" s="2" t="s">
        <v>53</v>
      </c>
      <c r="C31" s="7" t="s">
        <v>13</v>
      </c>
      <c r="D31" s="8">
        <v>1</v>
      </c>
      <c r="E31" s="9">
        <v>1485001</v>
      </c>
      <c r="F31" s="9">
        <f t="shared" si="1"/>
        <v>1485001</v>
      </c>
    </row>
    <row r="32" spans="1:6" ht="11.4" customHeight="1">
      <c r="A32" s="27" t="s">
        <v>54</v>
      </c>
      <c r="B32" s="28"/>
      <c r="C32" s="28"/>
      <c r="D32" s="28"/>
      <c r="E32" s="28"/>
      <c r="F32" s="29"/>
    </row>
    <row r="33" spans="1:6" ht="12" customHeight="1">
      <c r="A33" s="30" t="s">
        <v>55</v>
      </c>
      <c r="B33" s="31"/>
      <c r="C33" s="31"/>
      <c r="D33" s="31"/>
      <c r="E33" s="31"/>
      <c r="F33" s="32"/>
    </row>
    <row r="34" spans="1:6">
      <c r="A34" s="6" t="s">
        <v>56</v>
      </c>
      <c r="B34" s="2" t="s">
        <v>57</v>
      </c>
      <c r="C34" s="7" t="s">
        <v>13</v>
      </c>
      <c r="D34" s="8">
        <v>1</v>
      </c>
      <c r="E34" s="9">
        <v>1316140</v>
      </c>
      <c r="F34" s="9">
        <f>E34*D34</f>
        <v>1316140</v>
      </c>
    </row>
    <row r="35" spans="1:6">
      <c r="A35" s="6" t="s">
        <v>58</v>
      </c>
      <c r="B35" s="2" t="s">
        <v>59</v>
      </c>
      <c r="C35" s="7" t="s">
        <v>13</v>
      </c>
      <c r="D35" s="8">
        <v>1</v>
      </c>
      <c r="E35" s="9">
        <v>1300194</v>
      </c>
      <c r="F35" s="9">
        <f>E35*D35</f>
        <v>1300194</v>
      </c>
    </row>
    <row r="36" spans="1:6" ht="11.85" customHeight="1">
      <c r="A36" s="33" t="s">
        <v>60</v>
      </c>
      <c r="B36" s="34"/>
      <c r="C36" s="34"/>
      <c r="D36" s="34"/>
      <c r="E36" s="34"/>
      <c r="F36" s="35"/>
    </row>
    <row r="37" spans="1:6" ht="11.85" customHeight="1">
      <c r="A37" s="36" t="s">
        <v>61</v>
      </c>
      <c r="B37" s="37"/>
      <c r="C37" s="37"/>
      <c r="D37" s="37"/>
      <c r="E37" s="37"/>
      <c r="F37" s="38"/>
    </row>
    <row r="38" spans="1:6" ht="20.399999999999999">
      <c r="A38" s="1" t="s">
        <v>62</v>
      </c>
      <c r="B38" s="2" t="s">
        <v>63</v>
      </c>
      <c r="C38" s="3" t="s">
        <v>13</v>
      </c>
      <c r="D38" s="4">
        <v>1</v>
      </c>
      <c r="E38" s="5">
        <f>'[1]Oferta Economica'!$I$123</f>
        <v>1603763</v>
      </c>
      <c r="F38" s="5">
        <f>E38*D38</f>
        <v>1603763</v>
      </c>
    </row>
    <row r="39" spans="1:6">
      <c r="A39" s="6" t="s">
        <v>64</v>
      </c>
      <c r="B39" s="2" t="s">
        <v>65</v>
      </c>
      <c r="C39" s="7" t="s">
        <v>13</v>
      </c>
      <c r="D39" s="8">
        <v>1</v>
      </c>
      <c r="E39" s="5">
        <f>'[1]Oferta Economica'!$I$124</f>
        <v>2429385</v>
      </c>
      <c r="F39" s="5">
        <f>E39*D39</f>
        <v>2429385</v>
      </c>
    </row>
    <row r="40" spans="1:6" ht="11.4" customHeight="1">
      <c r="A40" s="21" t="s">
        <v>66</v>
      </c>
      <c r="B40" s="22"/>
      <c r="C40" s="22"/>
      <c r="D40" s="22"/>
      <c r="E40" s="22"/>
      <c r="F40" s="23"/>
    </row>
    <row r="41" spans="1:6" ht="12" customHeight="1">
      <c r="A41" s="30" t="s">
        <v>67</v>
      </c>
      <c r="B41" s="31"/>
      <c r="C41" s="31"/>
      <c r="D41" s="31"/>
      <c r="E41" s="31"/>
      <c r="F41" s="32"/>
    </row>
    <row r="42" spans="1:6" ht="18.899999999999999" customHeight="1">
      <c r="A42" s="6" t="s">
        <v>68</v>
      </c>
      <c r="B42" s="2" t="s">
        <v>69</v>
      </c>
      <c r="C42" s="7" t="s">
        <v>13</v>
      </c>
      <c r="D42" s="8">
        <v>1</v>
      </c>
      <c r="E42" s="9">
        <v>1396941</v>
      </c>
      <c r="F42" s="9">
        <f>E42*D42</f>
        <v>1396941</v>
      </c>
    </row>
    <row r="43" spans="1:6" ht="20.399999999999999">
      <c r="A43" s="1" t="s">
        <v>70</v>
      </c>
      <c r="B43" s="2" t="s">
        <v>63</v>
      </c>
      <c r="C43" s="3" t="s">
        <v>13</v>
      </c>
      <c r="D43" s="4">
        <v>1</v>
      </c>
      <c r="E43" s="5">
        <v>1953028</v>
      </c>
      <c r="F43" s="9">
        <f t="shared" ref="F43:F46" si="2">E43*D43</f>
        <v>1953028</v>
      </c>
    </row>
    <row r="44" spans="1:6" ht="11.85" customHeight="1">
      <c r="A44" s="6" t="s">
        <v>71</v>
      </c>
      <c r="B44" s="2" t="s">
        <v>72</v>
      </c>
      <c r="C44" s="7" t="s">
        <v>13</v>
      </c>
      <c r="D44" s="8">
        <v>1</v>
      </c>
      <c r="E44" s="9">
        <v>813960</v>
      </c>
      <c r="F44" s="9">
        <f t="shared" si="2"/>
        <v>813960</v>
      </c>
    </row>
    <row r="45" spans="1:6" ht="18.899999999999999" customHeight="1">
      <c r="A45" s="6" t="s">
        <v>73</v>
      </c>
      <c r="B45" s="2" t="s">
        <v>74</v>
      </c>
      <c r="C45" s="7" t="s">
        <v>13</v>
      </c>
      <c r="D45" s="8">
        <v>1</v>
      </c>
      <c r="E45" s="9">
        <v>1482859</v>
      </c>
      <c r="F45" s="9">
        <f t="shared" si="2"/>
        <v>1482859</v>
      </c>
    </row>
    <row r="46" spans="1:6">
      <c r="A46" s="6" t="s">
        <v>75</v>
      </c>
      <c r="B46" s="2" t="s">
        <v>33</v>
      </c>
      <c r="C46" s="7" t="s">
        <v>13</v>
      </c>
      <c r="D46" s="8">
        <v>1</v>
      </c>
      <c r="E46" s="9">
        <v>4408236</v>
      </c>
      <c r="F46" s="9">
        <f t="shared" si="2"/>
        <v>4408236</v>
      </c>
    </row>
    <row r="47" spans="1:6" ht="11.85" customHeight="1">
      <c r="A47" s="39" t="s">
        <v>76</v>
      </c>
      <c r="B47" s="40"/>
      <c r="C47" s="40"/>
      <c r="D47" s="40"/>
      <c r="E47" s="40"/>
      <c r="F47" s="41"/>
    </row>
    <row r="48" spans="1:6" ht="11.85" customHeight="1">
      <c r="A48" s="30" t="s">
        <v>77</v>
      </c>
      <c r="B48" s="31"/>
      <c r="C48" s="31"/>
      <c r="D48" s="31"/>
      <c r="E48" s="31"/>
      <c r="F48" s="32"/>
    </row>
    <row r="49" spans="1:6">
      <c r="A49" s="6" t="s">
        <v>78</v>
      </c>
      <c r="B49" s="2" t="s">
        <v>79</v>
      </c>
      <c r="C49" s="7" t="s">
        <v>13</v>
      </c>
      <c r="D49" s="8">
        <v>1</v>
      </c>
      <c r="E49" s="9">
        <v>4598517</v>
      </c>
      <c r="F49" s="9">
        <f>E49*D49</f>
        <v>4598517</v>
      </c>
    </row>
    <row r="50" spans="1:6">
      <c r="A50" s="6" t="s">
        <v>80</v>
      </c>
      <c r="B50" s="2" t="s">
        <v>81</v>
      </c>
      <c r="C50" s="7" t="s">
        <v>13</v>
      </c>
      <c r="D50" s="8">
        <v>1</v>
      </c>
      <c r="E50" s="9">
        <v>4598517</v>
      </c>
      <c r="F50" s="9">
        <f t="shared" ref="F50:F52" si="3">E50*D50</f>
        <v>4598517</v>
      </c>
    </row>
    <row r="51" spans="1:6" ht="28.35" customHeight="1">
      <c r="A51" s="1" t="s">
        <v>82</v>
      </c>
      <c r="B51" s="2" t="s">
        <v>83</v>
      </c>
      <c r="C51" s="3" t="s">
        <v>13</v>
      </c>
      <c r="D51" s="4">
        <v>1</v>
      </c>
      <c r="E51" s="5">
        <v>1425620</v>
      </c>
      <c r="F51" s="9">
        <f t="shared" si="3"/>
        <v>1425620</v>
      </c>
    </row>
    <row r="52" spans="1:6" ht="22.5" customHeight="1">
      <c r="A52" s="6" t="s">
        <v>84</v>
      </c>
      <c r="B52" s="11" t="s">
        <v>85</v>
      </c>
      <c r="C52" s="7" t="s">
        <v>13</v>
      </c>
      <c r="D52" s="8">
        <v>1</v>
      </c>
      <c r="E52" s="9">
        <v>1900787</v>
      </c>
      <c r="F52" s="9">
        <f t="shared" si="3"/>
        <v>1900787</v>
      </c>
    </row>
    <row r="53" spans="1:6" ht="11.85" customHeight="1">
      <c r="A53" s="45" t="s">
        <v>86</v>
      </c>
      <c r="B53" s="46"/>
      <c r="C53" s="46"/>
      <c r="D53" s="46"/>
      <c r="E53" s="46"/>
      <c r="F53" s="47"/>
    </row>
    <row r="54" spans="1:6" ht="11.85" customHeight="1">
      <c r="A54" s="48" t="s">
        <v>87</v>
      </c>
      <c r="B54" s="49"/>
      <c r="C54" s="49"/>
      <c r="D54" s="49"/>
      <c r="E54" s="49"/>
      <c r="F54" s="50"/>
    </row>
    <row r="55" spans="1:6" ht="20.399999999999999">
      <c r="A55" s="12" t="s">
        <v>88</v>
      </c>
      <c r="B55" s="11" t="s">
        <v>89</v>
      </c>
      <c r="C55" s="3" t="s">
        <v>13</v>
      </c>
      <c r="D55" s="4">
        <v>1</v>
      </c>
      <c r="E55" s="5">
        <v>8469944</v>
      </c>
      <c r="F55" s="5">
        <f>E55*D55</f>
        <v>8469944</v>
      </c>
    </row>
    <row r="56" spans="1:6" ht="37.5" customHeight="1">
      <c r="A56" s="13" t="s">
        <v>90</v>
      </c>
      <c r="B56" s="2" t="s">
        <v>91</v>
      </c>
      <c r="C56" s="7" t="s">
        <v>13</v>
      </c>
      <c r="D56" s="8">
        <v>1</v>
      </c>
      <c r="E56" s="9">
        <v>5610017</v>
      </c>
      <c r="F56" s="5">
        <f>E56*D56</f>
        <v>5610017</v>
      </c>
    </row>
    <row r="57" spans="1:6" ht="11.85" customHeight="1">
      <c r="A57" s="45" t="s">
        <v>92</v>
      </c>
      <c r="B57" s="46"/>
      <c r="C57" s="46"/>
      <c r="D57" s="46"/>
      <c r="E57" s="46"/>
      <c r="F57" s="47"/>
    </row>
    <row r="58" spans="1:6" ht="11.4" customHeight="1">
      <c r="A58" s="51" t="s">
        <v>93</v>
      </c>
      <c r="B58" s="52"/>
      <c r="C58" s="52"/>
      <c r="D58" s="52"/>
      <c r="E58" s="52"/>
      <c r="F58" s="53"/>
    </row>
    <row r="59" spans="1:6" ht="20.399999999999999">
      <c r="A59" s="13" t="s">
        <v>94</v>
      </c>
      <c r="B59" s="2" t="s">
        <v>95</v>
      </c>
      <c r="C59" s="7" t="s">
        <v>13</v>
      </c>
      <c r="D59" s="8">
        <v>1</v>
      </c>
      <c r="E59" s="9">
        <v>249186</v>
      </c>
      <c r="F59" s="9">
        <f>E59*D59</f>
        <v>249186</v>
      </c>
    </row>
    <row r="60" spans="1:6" ht="20.399999999999999">
      <c r="A60" s="13" t="s">
        <v>96</v>
      </c>
      <c r="B60" s="2" t="s">
        <v>97</v>
      </c>
      <c r="C60" s="7" t="s">
        <v>13</v>
      </c>
      <c r="D60" s="8">
        <v>1</v>
      </c>
      <c r="E60" s="9">
        <v>237643</v>
      </c>
      <c r="F60" s="9">
        <f t="shared" ref="F60:F80" si="4">E60*D60</f>
        <v>237643</v>
      </c>
    </row>
    <row r="61" spans="1:6">
      <c r="A61" s="13" t="s">
        <v>98</v>
      </c>
      <c r="B61" s="2" t="s">
        <v>99</v>
      </c>
      <c r="C61" s="7" t="s">
        <v>13</v>
      </c>
      <c r="D61" s="8">
        <v>1</v>
      </c>
      <c r="E61" s="9">
        <v>699601</v>
      </c>
      <c r="F61" s="9">
        <f t="shared" si="4"/>
        <v>699601</v>
      </c>
    </row>
    <row r="62" spans="1:6" ht="18.75" customHeight="1">
      <c r="A62" s="13" t="s">
        <v>100</v>
      </c>
      <c r="B62" s="2" t="s">
        <v>101</v>
      </c>
      <c r="C62" s="7" t="s">
        <v>13</v>
      </c>
      <c r="D62" s="8">
        <v>1</v>
      </c>
      <c r="E62" s="9">
        <v>602259</v>
      </c>
      <c r="F62" s="9">
        <f t="shared" si="4"/>
        <v>602259</v>
      </c>
    </row>
    <row r="63" spans="1:6" ht="11.85" customHeight="1">
      <c r="A63" s="13" t="s">
        <v>102</v>
      </c>
      <c r="B63" s="2" t="s">
        <v>103</v>
      </c>
      <c r="C63" s="7" t="s">
        <v>13</v>
      </c>
      <c r="D63" s="8">
        <v>1</v>
      </c>
      <c r="E63" s="9">
        <v>602259</v>
      </c>
      <c r="F63" s="9">
        <f t="shared" si="4"/>
        <v>602259</v>
      </c>
    </row>
    <row r="64" spans="1:6" ht="11.85" customHeight="1">
      <c r="A64" s="13" t="s">
        <v>104</v>
      </c>
      <c r="B64" s="2" t="s">
        <v>105</v>
      </c>
      <c r="C64" s="7" t="s">
        <v>13</v>
      </c>
      <c r="D64" s="8">
        <v>1</v>
      </c>
      <c r="E64" s="9">
        <v>715547</v>
      </c>
      <c r="F64" s="9">
        <f t="shared" si="4"/>
        <v>715547</v>
      </c>
    </row>
    <row r="65" spans="1:6" ht="12" customHeight="1">
      <c r="A65" s="13" t="s">
        <v>106</v>
      </c>
      <c r="B65" s="2" t="s">
        <v>107</v>
      </c>
      <c r="C65" s="7" t="s">
        <v>13</v>
      </c>
      <c r="D65" s="8">
        <v>1</v>
      </c>
      <c r="E65" s="9">
        <v>872865</v>
      </c>
      <c r="F65" s="9">
        <f t="shared" si="4"/>
        <v>872865</v>
      </c>
    </row>
    <row r="66" spans="1:6" ht="11.85" customHeight="1">
      <c r="A66" s="13" t="s">
        <v>108</v>
      </c>
      <c r="B66" s="2" t="s">
        <v>109</v>
      </c>
      <c r="C66" s="7" t="s">
        <v>13</v>
      </c>
      <c r="D66" s="8">
        <v>1</v>
      </c>
      <c r="E66" s="9">
        <v>3011295</v>
      </c>
      <c r="F66" s="9">
        <f t="shared" si="4"/>
        <v>3011295</v>
      </c>
    </row>
    <row r="67" spans="1:6">
      <c r="A67" s="13" t="s">
        <v>110</v>
      </c>
      <c r="B67" s="2" t="s">
        <v>111</v>
      </c>
      <c r="C67" s="7" t="s">
        <v>13</v>
      </c>
      <c r="D67" s="8">
        <v>1</v>
      </c>
      <c r="E67" s="9">
        <v>104006</v>
      </c>
      <c r="F67" s="9">
        <f t="shared" si="4"/>
        <v>104006</v>
      </c>
    </row>
    <row r="68" spans="1:6" ht="12" customHeight="1">
      <c r="A68" s="13" t="s">
        <v>112</v>
      </c>
      <c r="B68" s="2" t="s">
        <v>113</v>
      </c>
      <c r="C68" s="7" t="s">
        <v>13</v>
      </c>
      <c r="D68" s="8">
        <v>1</v>
      </c>
      <c r="E68" s="9">
        <v>84133</v>
      </c>
      <c r="F68" s="9">
        <f t="shared" si="4"/>
        <v>84133</v>
      </c>
    </row>
    <row r="69" spans="1:6" ht="20.399999999999999">
      <c r="A69" s="12" t="s">
        <v>114</v>
      </c>
      <c r="B69" s="11" t="s">
        <v>115</v>
      </c>
      <c r="C69" s="3" t="s">
        <v>13</v>
      </c>
      <c r="D69" s="4">
        <v>1</v>
      </c>
      <c r="E69" s="5">
        <v>209559</v>
      </c>
      <c r="F69" s="9">
        <f t="shared" si="4"/>
        <v>209559</v>
      </c>
    </row>
    <row r="70" spans="1:6" ht="20.399999999999999">
      <c r="A70" s="12" t="s">
        <v>116</v>
      </c>
      <c r="B70" s="11" t="s">
        <v>117</v>
      </c>
      <c r="C70" s="3" t="s">
        <v>13</v>
      </c>
      <c r="D70" s="4">
        <v>1</v>
      </c>
      <c r="E70" s="5">
        <v>340459</v>
      </c>
      <c r="F70" s="9">
        <f t="shared" si="4"/>
        <v>340459</v>
      </c>
    </row>
    <row r="71" spans="1:6">
      <c r="A71" s="13" t="s">
        <v>118</v>
      </c>
      <c r="B71" s="2" t="s">
        <v>119</v>
      </c>
      <c r="C71" s="7" t="s">
        <v>13</v>
      </c>
      <c r="D71" s="8">
        <v>1</v>
      </c>
      <c r="E71" s="9">
        <v>523005</v>
      </c>
      <c r="F71" s="9">
        <f t="shared" si="4"/>
        <v>523005</v>
      </c>
    </row>
    <row r="72" spans="1:6" ht="11.4" customHeight="1">
      <c r="A72" s="13" t="s">
        <v>120</v>
      </c>
      <c r="B72" s="2" t="s">
        <v>121</v>
      </c>
      <c r="C72" s="7" t="s">
        <v>13</v>
      </c>
      <c r="D72" s="8">
        <v>1</v>
      </c>
      <c r="E72" s="9">
        <v>243117</v>
      </c>
      <c r="F72" s="9">
        <f t="shared" si="4"/>
        <v>243117</v>
      </c>
    </row>
    <row r="73" spans="1:6" ht="12" customHeight="1">
      <c r="A73" s="13" t="s">
        <v>122</v>
      </c>
      <c r="B73" s="2" t="s">
        <v>123</v>
      </c>
      <c r="C73" s="7" t="s">
        <v>13</v>
      </c>
      <c r="D73" s="8">
        <v>1</v>
      </c>
      <c r="E73" s="9">
        <v>278817</v>
      </c>
      <c r="F73" s="9">
        <f t="shared" si="4"/>
        <v>278817</v>
      </c>
    </row>
    <row r="74" spans="1:6" ht="11.85" customHeight="1">
      <c r="A74" s="13" t="s">
        <v>124</v>
      </c>
      <c r="B74" s="2" t="s">
        <v>125</v>
      </c>
      <c r="C74" s="7" t="s">
        <v>13</v>
      </c>
      <c r="D74" s="8">
        <v>1</v>
      </c>
      <c r="E74" s="9">
        <v>75327</v>
      </c>
      <c r="F74" s="9">
        <f t="shared" si="4"/>
        <v>75327</v>
      </c>
    </row>
    <row r="75" spans="1:6">
      <c r="A75" s="13" t="s">
        <v>126</v>
      </c>
      <c r="B75" s="2" t="s">
        <v>127</v>
      </c>
      <c r="C75" s="7" t="s">
        <v>13</v>
      </c>
      <c r="D75" s="8">
        <v>1</v>
      </c>
      <c r="E75" s="9">
        <v>219436</v>
      </c>
      <c r="F75" s="9">
        <f t="shared" si="4"/>
        <v>219436</v>
      </c>
    </row>
    <row r="76" spans="1:6">
      <c r="A76" s="13" t="s">
        <v>128</v>
      </c>
      <c r="B76" s="2" t="s">
        <v>129</v>
      </c>
      <c r="C76" s="7" t="s">
        <v>13</v>
      </c>
      <c r="D76" s="8">
        <v>1</v>
      </c>
      <c r="E76" s="9">
        <v>364140</v>
      </c>
      <c r="F76" s="9">
        <f t="shared" si="4"/>
        <v>364140</v>
      </c>
    </row>
    <row r="77" spans="1:6" ht="11.4" customHeight="1">
      <c r="A77" s="13" t="s">
        <v>130</v>
      </c>
      <c r="B77" s="2" t="s">
        <v>131</v>
      </c>
      <c r="C77" s="7" t="s">
        <v>13</v>
      </c>
      <c r="D77" s="8">
        <v>1</v>
      </c>
      <c r="E77" s="9">
        <v>278817</v>
      </c>
      <c r="F77" s="9">
        <f t="shared" si="4"/>
        <v>278817</v>
      </c>
    </row>
    <row r="78" spans="1:6" ht="11.85" customHeight="1">
      <c r="A78" s="13" t="s">
        <v>132</v>
      </c>
      <c r="B78" s="2" t="s">
        <v>133</v>
      </c>
      <c r="C78" s="7" t="s">
        <v>13</v>
      </c>
      <c r="D78" s="8">
        <v>1</v>
      </c>
      <c r="E78" s="9">
        <v>112217</v>
      </c>
      <c r="F78" s="9">
        <f t="shared" si="4"/>
        <v>112217</v>
      </c>
    </row>
    <row r="79" spans="1:6" ht="20.399999999999999">
      <c r="A79" s="13" t="s">
        <v>134</v>
      </c>
      <c r="B79" s="11" t="s">
        <v>135</v>
      </c>
      <c r="C79" s="7" t="s">
        <v>13</v>
      </c>
      <c r="D79" s="8">
        <v>1</v>
      </c>
      <c r="E79" s="9">
        <v>1808919</v>
      </c>
      <c r="F79" s="9">
        <f t="shared" si="4"/>
        <v>1808919</v>
      </c>
    </row>
    <row r="80" spans="1:6">
      <c r="A80" s="14">
        <v>9.2200000000000006</v>
      </c>
      <c r="B80" s="2" t="s">
        <v>136</v>
      </c>
      <c r="C80" s="7" t="s">
        <v>13</v>
      </c>
      <c r="D80" s="8">
        <v>1</v>
      </c>
      <c r="E80" s="9">
        <v>860251</v>
      </c>
      <c r="F80" s="9">
        <f t="shared" si="4"/>
        <v>860251</v>
      </c>
    </row>
    <row r="81" spans="1:6" ht="11.85" customHeight="1">
      <c r="A81" s="54" t="s">
        <v>137</v>
      </c>
      <c r="B81" s="55"/>
      <c r="C81" s="55"/>
      <c r="D81" s="55"/>
      <c r="E81" s="55"/>
      <c r="F81" s="56"/>
    </row>
    <row r="82" spans="1:6">
      <c r="A82" s="15">
        <v>10.1</v>
      </c>
      <c r="B82" s="2" t="s">
        <v>138</v>
      </c>
      <c r="C82" s="7" t="s">
        <v>139</v>
      </c>
      <c r="D82" s="8">
        <v>1</v>
      </c>
      <c r="E82" s="20">
        <v>101983</v>
      </c>
      <c r="F82" s="9">
        <f>E82*D82</f>
        <v>101983</v>
      </c>
    </row>
    <row r="83" spans="1:6" ht="12" customHeight="1">
      <c r="A83" s="42" t="s">
        <v>140</v>
      </c>
      <c r="B83" s="43"/>
      <c r="C83" s="43"/>
      <c r="D83" s="44"/>
      <c r="E83" s="16"/>
      <c r="F83" s="17">
        <v>112328384</v>
      </c>
    </row>
    <row r="84" spans="1:6" ht="101.1" customHeight="1"/>
  </sheetData>
  <mergeCells count="23">
    <mergeCell ref="A6:F6"/>
    <mergeCell ref="A7:F7"/>
    <mergeCell ref="A10:F10"/>
    <mergeCell ref="A11:F11"/>
    <mergeCell ref="A1:F1"/>
    <mergeCell ref="A2:F3"/>
    <mergeCell ref="A4:F4"/>
    <mergeCell ref="A83:D83"/>
    <mergeCell ref="A53:F53"/>
    <mergeCell ref="A54:F54"/>
    <mergeCell ref="A57:F57"/>
    <mergeCell ref="A58:F58"/>
    <mergeCell ref="A81:F81"/>
    <mergeCell ref="A37:F37"/>
    <mergeCell ref="A40:F40"/>
    <mergeCell ref="A41:F41"/>
    <mergeCell ref="A47:F47"/>
    <mergeCell ref="A48:F48"/>
    <mergeCell ref="A23:F23"/>
    <mergeCell ref="A24:F24"/>
    <mergeCell ref="A32:F32"/>
    <mergeCell ref="A33:F33"/>
    <mergeCell ref="A36:F36"/>
  </mergeCells>
  <pageMargins left="0.7" right="0.7" top="0.75" bottom="0.75" header="0.3" footer="0.3"/>
  <pageSetup orientation="portrait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B7841D052D10C4EB0A25064EEC949A8" ma:contentTypeVersion="20" ma:contentTypeDescription="Crear nuevo documento." ma:contentTypeScope="" ma:versionID="b0d4b0714a41d4e3adb12c9f48df2689">
  <xsd:schema xmlns:xsd="http://www.w3.org/2001/XMLSchema" xmlns:xs="http://www.w3.org/2001/XMLSchema" xmlns:p="http://schemas.microsoft.com/office/2006/metadata/properties" xmlns:ns1="http://schemas.microsoft.com/sharepoint/v3" xmlns:ns2="24cc3548-259d-4d04-a311-ed2e9112761a" xmlns:ns3="ffb9407a-2c82-4a57-83c1-5dafea89016e" targetNamespace="http://schemas.microsoft.com/office/2006/metadata/properties" ma:root="true" ma:fieldsID="4b2e9afc224e3299a56cfbe3958f9404" ns1:_="" ns2:_="" ns3:_="">
    <xsd:import namespace="http://schemas.microsoft.com/sharepoint/v3"/>
    <xsd:import namespace="24cc3548-259d-4d04-a311-ed2e9112761a"/>
    <xsd:import namespace="ffb9407a-2c82-4a57-83c1-5dafea89016e"/>
    <xsd:element name="properties">
      <xsd:complexType>
        <xsd:sequence>
          <xsd:element name="documentManagement">
            <xsd:complexType>
              <xsd:all>
                <xsd:element ref="ns2:ESTADO"/>
                <xsd:element ref="ns2:OBSERVACIONES" minOccurs="0"/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cc3548-259d-4d04-a311-ed2e9112761a" elementFormDefault="qualified">
    <xsd:import namespace="http://schemas.microsoft.com/office/2006/documentManagement/types"/>
    <xsd:import namespace="http://schemas.microsoft.com/office/infopath/2007/PartnerControls"/>
    <xsd:element name="ESTADO" ma:index="8" ma:displayName="Estado" ma:format="RadioButtons" ma:internalName="ESTADO">
      <xsd:simpleType>
        <xsd:restriction base="dms:Choice">
          <xsd:enumeration value="PARA FIRMA"/>
          <xsd:enumeration value="FIRMADO"/>
          <xsd:enumeration value="TERMINADO"/>
          <xsd:enumeration value="ESTRUCTURADOR"/>
          <xsd:enumeration value="REVISIÓN CONTRATOS"/>
          <xsd:enumeration value="REALIZAR CONCEPTO PRESUPUESTAL"/>
        </xsd:restriction>
      </xsd:simpleType>
    </xsd:element>
    <xsd:element name="OBSERVACIONES" ma:index="9" nillable="true" ma:displayName="Observaciones" ma:format="Dropdown" ma:indexed="true" ma:internalName="OBSERVACIONES">
      <xsd:simpleType>
        <xsd:restriction base="dms:Text">
          <xsd:maxLength value="255"/>
        </xsd:restriction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b9407a-2c82-4a57-83c1-5dafea89016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73fbcdf-77bf-476d-882c-f0b840d0faa0}" ma:internalName="TaxCatchAll" ma:showField="CatchAllData" ma:web="ffb9407a-2c82-4a57-83c1-5dafea89016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ffb9407a-2c82-4a57-83c1-5dafea89016e" xsi:nil="true"/>
    <OBSERVACIONES xmlns="24cc3548-259d-4d04-a311-ed2e9112761a" xsi:nil="true"/>
    <lcf76f155ced4ddcb4097134ff3c332f xmlns="24cc3548-259d-4d04-a311-ed2e9112761a">
      <Terms xmlns="http://schemas.microsoft.com/office/infopath/2007/PartnerControls"/>
    </lcf76f155ced4ddcb4097134ff3c332f>
    <ESTADO xmlns="24cc3548-259d-4d04-a311-ed2e9112761a"/>
    <_ip_UnifiedCompliancePolicyProperties xmlns="http://schemas.microsoft.com/sharepoint/v3" xsi:nil="true"/>
    <_Flow_SignoffStatus xmlns="24cc3548-259d-4d04-a311-ed2e9112761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06D5A6-08E1-46BD-B846-2DF0B61A55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4cc3548-259d-4d04-a311-ed2e9112761a"/>
    <ds:schemaRef ds:uri="ffb9407a-2c82-4a57-83c1-5dafea89016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9012DEC-FF3D-4531-B95C-1175FC4A9AA1}">
  <ds:schemaRefs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24cc3548-259d-4d04-a311-ed2e9112761a"/>
    <ds:schemaRef ds:uri="http://schemas.microsoft.com/office/infopath/2007/PartnerControls"/>
    <ds:schemaRef ds:uri="http://schemas.microsoft.com/office/2006/metadata/properties"/>
    <ds:schemaRef ds:uri="ffb9407a-2c82-4a57-83c1-5dafea89016e"/>
    <ds:schemaRef ds:uri="http://schemas.microsoft.com/sharepoint/v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653D26E-4DDA-4DBB-8E1D-E3578F41DBC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GACAR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Villavicencio 24 de Febrero de 2005-03-09</dc:title>
  <dc:subject/>
  <dc:creator>mary</dc:creator>
  <cp:keywords/>
  <dc:description/>
  <cp:lastModifiedBy>KATTERIN YOHANA VARGAS GARCIA</cp:lastModifiedBy>
  <cp:revision/>
  <dcterms:created xsi:type="dcterms:W3CDTF">2026-06-19T14:42:54Z</dcterms:created>
  <dcterms:modified xsi:type="dcterms:W3CDTF">2026-08-13T21:07:23Z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2026-06-18T00:00:00Z</vt:filetime>
  </property>
  <property fmtid="{D5CDD505-2E9C-101B-9397-08002B2CF9AE}" pid="4" name="Creator">
    <vt:lpwstr>Microsoft® Word 2019</vt:lpwstr>
  </property>
  <property fmtid="{D5CDD505-2E9C-101B-9397-08002B2CF9AE}" pid="5" name="LastSaved">
    <vt:filetime>2026-06-19T00:00:00Z</vt:filetime>
  </property>
  <property fmtid="{D5CDD505-2E9C-101B-9397-08002B2CF9AE}" pid="6" name="Producer">
    <vt:lpwstr>Microsoft® Word 2019</vt:lpwstr>
  </property>
  <property fmtid="{D5CDD505-2E9C-101B-9397-08002B2CF9AE}" pid="7" name="ContentTypeId">
    <vt:lpwstr>0x010100DB7841D052D10C4EB0A25064EEC949A8</vt:lpwstr>
  </property>
</Properties>
</file>