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USUARIO\Downloads\sasi-daal-008-2026 publicado\"/>
    </mc:Choice>
  </mc:AlternateContent>
  <xr:revisionPtr revIDLastSave="0" documentId="8_{CF247181-3B02-4B88-9E41-0C0710660681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ESTUDIO DE MERCADO " sheetId="1" r:id="rId1"/>
    <sheet name="PRESUPUESTO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29" i="1" l="1"/>
  <c r="K111" i="1" l="1"/>
  <c r="I21" i="1"/>
  <c r="K21" i="1"/>
  <c r="G21" i="1"/>
  <c r="L5" i="1" l="1"/>
  <c r="M5" i="1" l="1"/>
  <c r="G5" i="1"/>
  <c r="I5" i="1"/>
  <c r="K5" i="1"/>
  <c r="G6" i="1"/>
  <c r="I6" i="1"/>
  <c r="K6" i="1"/>
  <c r="L6" i="1"/>
  <c r="M6" i="1" s="1"/>
  <c r="G7" i="1"/>
  <c r="I7" i="1"/>
  <c r="K7" i="1"/>
  <c r="L7" i="1"/>
  <c r="M7" i="1" s="1"/>
  <c r="G8" i="1"/>
  <c r="I8" i="1"/>
  <c r="K8" i="1"/>
  <c r="L8" i="1"/>
  <c r="M8" i="1" s="1"/>
  <c r="G9" i="1"/>
  <c r="I9" i="1"/>
  <c r="K9" i="1"/>
  <c r="L9" i="1"/>
  <c r="M9" i="1" s="1"/>
  <c r="G10" i="1"/>
  <c r="I10" i="1"/>
  <c r="K10" i="1"/>
  <c r="L10" i="1"/>
  <c r="M10" i="1" s="1"/>
  <c r="G11" i="1"/>
  <c r="I11" i="1"/>
  <c r="K11" i="1"/>
  <c r="L11" i="1"/>
  <c r="M11" i="1" s="1"/>
  <c r="G12" i="1"/>
  <c r="I12" i="1"/>
  <c r="K12" i="1"/>
  <c r="L12" i="1"/>
  <c r="M12" i="1" s="1"/>
  <c r="G13" i="1"/>
  <c r="I13" i="1"/>
  <c r="K13" i="1"/>
  <c r="L13" i="1"/>
  <c r="M13" i="1" s="1"/>
  <c r="G14" i="1"/>
  <c r="I14" i="1"/>
  <c r="K14" i="1"/>
  <c r="L14" i="1"/>
  <c r="M14" i="1" s="1"/>
  <c r="G15" i="1"/>
  <c r="I15" i="1"/>
  <c r="K15" i="1"/>
  <c r="L15" i="1"/>
  <c r="M15" i="1" s="1"/>
  <c r="G16" i="1"/>
  <c r="I16" i="1"/>
  <c r="K16" i="1"/>
  <c r="L16" i="1"/>
  <c r="M16" i="1" s="1"/>
  <c r="G17" i="1"/>
  <c r="I17" i="1"/>
  <c r="K17" i="1"/>
  <c r="L17" i="1"/>
  <c r="M17" i="1" s="1"/>
  <c r="G18" i="1"/>
  <c r="I18" i="1"/>
  <c r="K18" i="1"/>
  <c r="L18" i="1"/>
  <c r="M18" i="1" s="1"/>
  <c r="G19" i="1"/>
  <c r="I19" i="1"/>
  <c r="K19" i="1"/>
  <c r="L19" i="1"/>
  <c r="M19" i="1" s="1"/>
  <c r="G20" i="1"/>
  <c r="I20" i="1"/>
  <c r="K20" i="1"/>
  <c r="L20" i="1"/>
  <c r="M20" i="1" s="1"/>
  <c r="G22" i="1"/>
  <c r="I22" i="1"/>
  <c r="K22" i="1"/>
  <c r="L22" i="1"/>
  <c r="M22" i="1" s="1"/>
  <c r="G23" i="1"/>
  <c r="I23" i="1"/>
  <c r="K23" i="1"/>
  <c r="L23" i="1"/>
  <c r="M23" i="1" s="1"/>
  <c r="G24" i="1"/>
  <c r="I24" i="1"/>
  <c r="K24" i="1"/>
  <c r="L24" i="1"/>
  <c r="M24" i="1" s="1"/>
  <c r="G25" i="1"/>
  <c r="I25" i="1"/>
  <c r="K25" i="1"/>
  <c r="L25" i="1"/>
  <c r="M25" i="1" s="1"/>
  <c r="G26" i="1"/>
  <c r="I26" i="1"/>
  <c r="K26" i="1"/>
  <c r="L26" i="1"/>
  <c r="M26" i="1" s="1"/>
  <c r="G27" i="1"/>
  <c r="I27" i="1"/>
  <c r="K27" i="1"/>
  <c r="L27" i="1"/>
  <c r="M27" i="1" s="1"/>
  <c r="G28" i="1"/>
  <c r="I28" i="1"/>
  <c r="K28" i="1"/>
  <c r="L28" i="1"/>
  <c r="M28" i="1" s="1"/>
  <c r="G29" i="1"/>
  <c r="I29" i="1"/>
  <c r="K29" i="1"/>
  <c r="L29" i="1"/>
  <c r="M29" i="1" s="1"/>
  <c r="G30" i="1"/>
  <c r="I30" i="1"/>
  <c r="K30" i="1"/>
  <c r="L30" i="1"/>
  <c r="M30" i="1" s="1"/>
  <c r="G31" i="1"/>
  <c r="I31" i="1"/>
  <c r="K31" i="1"/>
  <c r="L31" i="1"/>
  <c r="M31" i="1" s="1"/>
  <c r="G32" i="1"/>
  <c r="I32" i="1"/>
  <c r="K32" i="1"/>
  <c r="L32" i="1"/>
  <c r="M32" i="1" s="1"/>
  <c r="G33" i="1"/>
  <c r="I33" i="1"/>
  <c r="K33" i="1"/>
  <c r="L33" i="1"/>
  <c r="M33" i="1" s="1"/>
  <c r="G34" i="1"/>
  <c r="I34" i="1"/>
  <c r="K34" i="1"/>
  <c r="L34" i="1"/>
  <c r="M34" i="1" s="1"/>
  <c r="G35" i="1"/>
  <c r="I35" i="1"/>
  <c r="K35" i="1"/>
  <c r="L35" i="1"/>
  <c r="M35" i="1" s="1"/>
  <c r="G36" i="1"/>
  <c r="I36" i="1"/>
  <c r="K36" i="1"/>
  <c r="L36" i="1"/>
  <c r="M36" i="1" s="1"/>
  <c r="G37" i="1"/>
  <c r="I37" i="1"/>
  <c r="K37" i="1"/>
  <c r="L37" i="1"/>
  <c r="M37" i="1" s="1"/>
  <c r="G38" i="1"/>
  <c r="I38" i="1"/>
  <c r="K38" i="1"/>
  <c r="L38" i="1"/>
  <c r="M38" i="1" s="1"/>
  <c r="G39" i="1"/>
  <c r="I39" i="1"/>
  <c r="K39" i="1"/>
  <c r="L39" i="1"/>
  <c r="M39" i="1" s="1"/>
  <c r="G40" i="1"/>
  <c r="I40" i="1"/>
  <c r="K40" i="1"/>
  <c r="L40" i="1"/>
  <c r="M40" i="1" s="1"/>
  <c r="G41" i="1"/>
  <c r="I41" i="1"/>
  <c r="K41" i="1"/>
  <c r="L41" i="1"/>
  <c r="M41" i="1" s="1"/>
  <c r="G42" i="1"/>
  <c r="I42" i="1"/>
  <c r="K42" i="1"/>
  <c r="L42" i="1"/>
  <c r="M42" i="1" s="1"/>
  <c r="G43" i="1"/>
  <c r="I43" i="1"/>
  <c r="K43" i="1"/>
  <c r="L43" i="1"/>
  <c r="M43" i="1" s="1"/>
  <c r="G44" i="1"/>
  <c r="I44" i="1"/>
  <c r="K44" i="1"/>
  <c r="L44" i="1"/>
  <c r="M44" i="1" s="1"/>
  <c r="G45" i="1"/>
  <c r="I45" i="1"/>
  <c r="K45" i="1"/>
  <c r="L45" i="1"/>
  <c r="M45" i="1" s="1"/>
  <c r="G46" i="1"/>
  <c r="I46" i="1"/>
  <c r="K46" i="1"/>
  <c r="L46" i="1"/>
  <c r="M46" i="1" s="1"/>
  <c r="G47" i="1"/>
  <c r="I47" i="1"/>
  <c r="K47" i="1"/>
  <c r="L47" i="1"/>
  <c r="M47" i="1" s="1"/>
  <c r="G48" i="1"/>
  <c r="I48" i="1"/>
  <c r="K48" i="1"/>
  <c r="L48" i="1"/>
  <c r="M48" i="1" s="1"/>
  <c r="G49" i="1"/>
  <c r="I49" i="1"/>
  <c r="K49" i="1"/>
  <c r="L49" i="1"/>
  <c r="M49" i="1" s="1"/>
  <c r="G50" i="1"/>
  <c r="I50" i="1"/>
  <c r="K50" i="1"/>
  <c r="L50" i="1"/>
  <c r="M50" i="1" s="1"/>
  <c r="G51" i="1"/>
  <c r="I51" i="1"/>
  <c r="K51" i="1"/>
  <c r="L51" i="1"/>
  <c r="M51" i="1" s="1"/>
  <c r="G52" i="1"/>
  <c r="I52" i="1"/>
  <c r="K52" i="1"/>
  <c r="L52" i="1"/>
  <c r="M52" i="1" s="1"/>
  <c r="G53" i="1"/>
  <c r="I53" i="1"/>
  <c r="K53" i="1"/>
  <c r="L53" i="1"/>
  <c r="M53" i="1" s="1"/>
  <c r="G54" i="1"/>
  <c r="I54" i="1"/>
  <c r="K54" i="1"/>
  <c r="L54" i="1"/>
  <c r="M54" i="1" s="1"/>
  <c r="G55" i="1"/>
  <c r="I55" i="1"/>
  <c r="K55" i="1"/>
  <c r="L55" i="1"/>
  <c r="M55" i="1" s="1"/>
  <c r="G56" i="1"/>
  <c r="I56" i="1"/>
  <c r="K56" i="1"/>
  <c r="L56" i="1"/>
  <c r="M56" i="1" s="1"/>
  <c r="G57" i="1"/>
  <c r="I57" i="1"/>
  <c r="K57" i="1"/>
  <c r="L57" i="1"/>
  <c r="M57" i="1" s="1"/>
  <c r="G58" i="1"/>
  <c r="I58" i="1"/>
  <c r="K58" i="1"/>
  <c r="L58" i="1"/>
  <c r="M58" i="1" s="1"/>
  <c r="G59" i="1"/>
  <c r="I59" i="1"/>
  <c r="K59" i="1"/>
  <c r="L59" i="1"/>
  <c r="M59" i="1" s="1"/>
  <c r="G60" i="1"/>
  <c r="I60" i="1"/>
  <c r="K60" i="1"/>
  <c r="L60" i="1"/>
  <c r="M60" i="1" s="1"/>
  <c r="G61" i="1"/>
  <c r="I61" i="1"/>
  <c r="K61" i="1"/>
  <c r="L61" i="1"/>
  <c r="M61" i="1" s="1"/>
  <c r="G62" i="1"/>
  <c r="I62" i="1"/>
  <c r="K62" i="1"/>
  <c r="L62" i="1"/>
  <c r="M62" i="1" s="1"/>
  <c r="G63" i="1"/>
  <c r="I63" i="1"/>
  <c r="K63" i="1"/>
  <c r="L63" i="1"/>
  <c r="M63" i="1" s="1"/>
  <c r="G64" i="1"/>
  <c r="I64" i="1"/>
  <c r="K64" i="1"/>
  <c r="L64" i="1"/>
  <c r="M64" i="1" s="1"/>
  <c r="G65" i="1"/>
  <c r="I65" i="1"/>
  <c r="K65" i="1"/>
  <c r="L65" i="1"/>
  <c r="M65" i="1" s="1"/>
  <c r="G66" i="1"/>
  <c r="I66" i="1"/>
  <c r="K66" i="1"/>
  <c r="L66" i="1"/>
  <c r="M66" i="1" s="1"/>
  <c r="G67" i="1"/>
  <c r="I67" i="1"/>
  <c r="K67" i="1"/>
  <c r="L67" i="1"/>
  <c r="M67" i="1" s="1"/>
  <c r="G68" i="1"/>
  <c r="I68" i="1"/>
  <c r="K68" i="1"/>
  <c r="L68" i="1"/>
  <c r="M68" i="1" s="1"/>
  <c r="G69" i="1"/>
  <c r="I69" i="1"/>
  <c r="K69" i="1"/>
  <c r="L69" i="1"/>
  <c r="M69" i="1" s="1"/>
  <c r="G70" i="1"/>
  <c r="I70" i="1"/>
  <c r="K70" i="1"/>
  <c r="L70" i="1"/>
  <c r="M70" i="1" s="1"/>
  <c r="G71" i="1"/>
  <c r="I71" i="1"/>
  <c r="K71" i="1"/>
  <c r="L71" i="1"/>
  <c r="M71" i="1" s="1"/>
  <c r="G72" i="1"/>
  <c r="I72" i="1"/>
  <c r="K72" i="1"/>
  <c r="L72" i="1"/>
  <c r="M72" i="1" s="1"/>
  <c r="G73" i="1"/>
  <c r="I73" i="1"/>
  <c r="K73" i="1"/>
  <c r="L73" i="1"/>
  <c r="M73" i="1" s="1"/>
  <c r="G74" i="1"/>
  <c r="I74" i="1"/>
  <c r="K74" i="1"/>
  <c r="L74" i="1"/>
  <c r="M74" i="1" s="1"/>
  <c r="G75" i="1"/>
  <c r="I75" i="1"/>
  <c r="K75" i="1"/>
  <c r="L75" i="1"/>
  <c r="M75" i="1" s="1"/>
  <c r="G76" i="1"/>
  <c r="I76" i="1"/>
  <c r="K76" i="1"/>
  <c r="L76" i="1"/>
  <c r="M76" i="1" s="1"/>
  <c r="G77" i="1"/>
  <c r="I77" i="1"/>
  <c r="K77" i="1"/>
  <c r="L77" i="1"/>
  <c r="M77" i="1" s="1"/>
  <c r="G78" i="1"/>
  <c r="I78" i="1"/>
  <c r="K78" i="1"/>
  <c r="L78" i="1"/>
  <c r="M78" i="1" s="1"/>
  <c r="G79" i="1"/>
  <c r="I79" i="1"/>
  <c r="K79" i="1"/>
  <c r="L79" i="1"/>
  <c r="M79" i="1" s="1"/>
  <c r="G80" i="1"/>
  <c r="I80" i="1"/>
  <c r="K80" i="1"/>
  <c r="L80" i="1"/>
  <c r="M80" i="1" s="1"/>
  <c r="G81" i="1"/>
  <c r="I81" i="1"/>
  <c r="K81" i="1"/>
  <c r="L81" i="1"/>
  <c r="M81" i="1" s="1"/>
  <c r="G82" i="1"/>
  <c r="I82" i="1"/>
  <c r="K82" i="1"/>
  <c r="L82" i="1"/>
  <c r="M82" i="1" s="1"/>
  <c r="G83" i="1"/>
  <c r="I83" i="1"/>
  <c r="K83" i="1"/>
  <c r="L83" i="1"/>
  <c r="M83" i="1" s="1"/>
  <c r="G84" i="1"/>
  <c r="I84" i="1"/>
  <c r="K84" i="1"/>
  <c r="L84" i="1"/>
  <c r="M84" i="1" s="1"/>
  <c r="G85" i="1"/>
  <c r="I85" i="1"/>
  <c r="K85" i="1"/>
  <c r="L85" i="1"/>
  <c r="M85" i="1" s="1"/>
  <c r="G86" i="1"/>
  <c r="I86" i="1"/>
  <c r="K86" i="1"/>
  <c r="L86" i="1"/>
  <c r="M86" i="1" s="1"/>
  <c r="G87" i="1"/>
  <c r="I87" i="1"/>
  <c r="K87" i="1"/>
  <c r="L87" i="1"/>
  <c r="M87" i="1" s="1"/>
  <c r="G88" i="1"/>
  <c r="I88" i="1"/>
  <c r="K88" i="1"/>
  <c r="L88" i="1"/>
  <c r="M88" i="1" s="1"/>
  <c r="G89" i="1"/>
  <c r="I89" i="1"/>
  <c r="K89" i="1"/>
  <c r="L89" i="1"/>
  <c r="M89" i="1" s="1"/>
  <c r="G90" i="1"/>
  <c r="I90" i="1"/>
  <c r="K90" i="1"/>
  <c r="L90" i="1"/>
  <c r="M90" i="1" s="1"/>
  <c r="G91" i="1"/>
  <c r="I91" i="1"/>
  <c r="K91" i="1"/>
  <c r="L91" i="1"/>
  <c r="M91" i="1" s="1"/>
  <c r="G92" i="1"/>
  <c r="I92" i="1"/>
  <c r="K92" i="1"/>
  <c r="L92" i="1"/>
  <c r="M92" i="1" s="1"/>
  <c r="G93" i="1"/>
  <c r="I93" i="1"/>
  <c r="K93" i="1"/>
  <c r="L93" i="1"/>
  <c r="M93" i="1" s="1"/>
  <c r="G94" i="1"/>
  <c r="I94" i="1"/>
  <c r="K94" i="1"/>
  <c r="L94" i="1"/>
  <c r="M94" i="1" s="1"/>
  <c r="G95" i="1"/>
  <c r="I95" i="1"/>
  <c r="K95" i="1"/>
  <c r="L95" i="1"/>
  <c r="M95" i="1" s="1"/>
  <c r="G96" i="1"/>
  <c r="I96" i="1"/>
  <c r="K96" i="1"/>
  <c r="L96" i="1"/>
  <c r="M96" i="1" s="1"/>
  <c r="G97" i="1"/>
  <c r="I97" i="1"/>
  <c r="K97" i="1"/>
  <c r="L97" i="1"/>
  <c r="M97" i="1" s="1"/>
  <c r="G98" i="1"/>
  <c r="I98" i="1"/>
  <c r="K98" i="1"/>
  <c r="L98" i="1"/>
  <c r="M98" i="1" s="1"/>
  <c r="G99" i="1"/>
  <c r="I99" i="1"/>
  <c r="K99" i="1"/>
  <c r="L99" i="1"/>
  <c r="M99" i="1" s="1"/>
  <c r="G100" i="1"/>
  <c r="I100" i="1"/>
  <c r="K100" i="1"/>
  <c r="L100" i="1"/>
  <c r="M100" i="1" s="1"/>
  <c r="G101" i="1"/>
  <c r="I101" i="1"/>
  <c r="K101" i="1"/>
  <c r="L101" i="1"/>
  <c r="M101" i="1" s="1"/>
  <c r="G102" i="1"/>
  <c r="I102" i="1"/>
  <c r="K102" i="1"/>
  <c r="L102" i="1"/>
  <c r="M102" i="1" s="1"/>
  <c r="G103" i="1"/>
  <c r="I103" i="1"/>
  <c r="K103" i="1"/>
  <c r="L103" i="1"/>
  <c r="M103" i="1" s="1"/>
  <c r="G104" i="1"/>
  <c r="I104" i="1"/>
  <c r="K104" i="1"/>
  <c r="L104" i="1"/>
  <c r="M104" i="1" s="1"/>
  <c r="G105" i="1"/>
  <c r="I105" i="1"/>
  <c r="K105" i="1"/>
  <c r="L105" i="1"/>
  <c r="M105" i="1" s="1"/>
  <c r="G106" i="1"/>
  <c r="I106" i="1"/>
  <c r="K106" i="1"/>
  <c r="L106" i="1"/>
  <c r="M106" i="1" s="1"/>
  <c r="G107" i="1"/>
  <c r="I107" i="1"/>
  <c r="K107" i="1"/>
  <c r="L107" i="1"/>
  <c r="M107" i="1" s="1"/>
  <c r="G108" i="1"/>
  <c r="I108" i="1"/>
  <c r="K108" i="1"/>
  <c r="L108" i="1"/>
  <c r="M108" i="1" s="1"/>
  <c r="G109" i="1"/>
  <c r="I109" i="1"/>
  <c r="K109" i="1"/>
  <c r="L109" i="1"/>
  <c r="M109" i="1" s="1"/>
  <c r="G110" i="1"/>
  <c r="I110" i="1"/>
  <c r="K110" i="1"/>
  <c r="L110" i="1"/>
  <c r="M110" i="1" s="1"/>
  <c r="G111" i="1"/>
  <c r="I111" i="1"/>
  <c r="L111" i="1"/>
  <c r="M111" i="1" s="1"/>
  <c r="G112" i="1"/>
  <c r="I112" i="1"/>
  <c r="K112" i="1"/>
  <c r="L112" i="1"/>
  <c r="M112" i="1" s="1"/>
  <c r="G113" i="1"/>
  <c r="I113" i="1"/>
  <c r="K113" i="1"/>
  <c r="L113" i="1"/>
  <c r="M113" i="1" s="1"/>
  <c r="G114" i="1"/>
  <c r="I114" i="1"/>
  <c r="K114" i="1"/>
  <c r="L114" i="1"/>
  <c r="M114" i="1" s="1"/>
  <c r="G115" i="1"/>
  <c r="I115" i="1"/>
  <c r="K115" i="1"/>
  <c r="L115" i="1"/>
  <c r="M115" i="1" s="1"/>
  <c r="G116" i="1"/>
  <c r="I116" i="1"/>
  <c r="K116" i="1"/>
  <c r="L116" i="1"/>
  <c r="M116" i="1" s="1"/>
  <c r="G117" i="1"/>
  <c r="I117" i="1"/>
  <c r="K117" i="1"/>
  <c r="L117" i="1"/>
  <c r="M117" i="1" s="1"/>
  <c r="G118" i="1"/>
  <c r="I118" i="1"/>
  <c r="K118" i="1"/>
  <c r="L118" i="1"/>
  <c r="M118" i="1" s="1"/>
  <c r="G119" i="1"/>
  <c r="I119" i="1"/>
  <c r="K119" i="1"/>
  <c r="L119" i="1"/>
  <c r="M119" i="1" s="1"/>
  <c r="G120" i="1"/>
  <c r="I120" i="1"/>
  <c r="K120" i="1"/>
  <c r="L120" i="1"/>
  <c r="M120" i="1" s="1"/>
  <c r="G121" i="1"/>
  <c r="I121" i="1"/>
  <c r="K121" i="1"/>
  <c r="L121" i="1"/>
  <c r="M121" i="1" s="1"/>
  <c r="G122" i="1"/>
  <c r="I122" i="1"/>
  <c r="K122" i="1"/>
  <c r="L122" i="1"/>
  <c r="M122" i="1" s="1"/>
  <c r="G123" i="1"/>
  <c r="I123" i="1"/>
  <c r="K123" i="1"/>
  <c r="L123" i="1"/>
  <c r="M123" i="1" s="1"/>
  <c r="G124" i="1"/>
  <c r="I124" i="1"/>
  <c r="K124" i="1"/>
  <c r="L124" i="1"/>
  <c r="M124" i="1" s="1"/>
  <c r="G125" i="1"/>
  <c r="I125" i="1"/>
  <c r="K125" i="1"/>
  <c r="L125" i="1"/>
  <c r="M125" i="1" s="1"/>
  <c r="G126" i="1"/>
  <c r="I126" i="1"/>
  <c r="K126" i="1"/>
  <c r="L126" i="1"/>
  <c r="M126" i="1" s="1"/>
  <c r="G127" i="1"/>
  <c r="I127" i="1"/>
  <c r="K127" i="1"/>
  <c r="L127" i="1"/>
  <c r="M127" i="1" s="1"/>
  <c r="G128" i="1"/>
  <c r="I128" i="1"/>
  <c r="K128" i="1"/>
  <c r="L128" i="1"/>
  <c r="M128" i="1" s="1"/>
  <c r="G129" i="1"/>
  <c r="I129" i="1"/>
  <c r="K129" i="1"/>
  <c r="M129" i="1"/>
  <c r="M130" i="1" l="1"/>
  <c r="G130" i="1"/>
  <c r="I130" i="1" l="1"/>
  <c r="K130" i="1"/>
</calcChain>
</file>

<file path=xl/sharedStrings.xml><?xml version="1.0" encoding="utf-8"?>
<sst xmlns="http://schemas.openxmlformats.org/spreadsheetml/2006/main" count="520" uniqueCount="158">
  <si>
    <t xml:space="preserve">ITEM </t>
  </si>
  <si>
    <t>DESCRIPCIÓN</t>
  </si>
  <si>
    <t xml:space="preserve">CANTIDAD </t>
  </si>
  <si>
    <t>VALOR TOTAL</t>
  </si>
  <si>
    <t xml:space="preserve">VALOR UNITARIO INCLUIDO IVA  </t>
  </si>
  <si>
    <t xml:space="preserve">VALOR TOTAL INCLUIDO IVA </t>
  </si>
  <si>
    <t xml:space="preserve">VALOR UNITARIO INCLUIDO IVA </t>
  </si>
  <si>
    <t xml:space="preserve">VALOR TOTAL INCLUIDO IVA  </t>
  </si>
  <si>
    <t>VALOR UNITARIO INCLUIDO IVA</t>
  </si>
  <si>
    <t xml:space="preserve">VALOR UNITARIO PROMEDIO INCLUIDO IVA </t>
  </si>
  <si>
    <t xml:space="preserve">VALOR TOTAL  PROMEDIO INCLUIDO IVA  </t>
  </si>
  <si>
    <r>
      <rPr>
        <sz val="8"/>
        <rFont val="Tahoma"/>
        <family val="2"/>
      </rPr>
      <t>unidades</t>
    </r>
  </si>
  <si>
    <r>
      <rPr>
        <sz val="8"/>
        <rFont val="Tahoma"/>
        <family val="2"/>
      </rPr>
      <t>metros</t>
    </r>
  </si>
  <si>
    <r>
      <rPr>
        <sz val="8"/>
        <rFont val="Tahoma"/>
        <family val="2"/>
      </rPr>
      <t>4 unidades</t>
    </r>
  </si>
  <si>
    <r>
      <rPr>
        <sz val="8"/>
        <rFont val="Tahoma"/>
        <family val="2"/>
      </rPr>
      <t>GALONES</t>
    </r>
  </si>
  <si>
    <r>
      <rPr>
        <sz val="8"/>
        <rFont val="Tahoma"/>
        <family val="2"/>
      </rPr>
      <t>KILO</t>
    </r>
  </si>
  <si>
    <r>
      <rPr>
        <sz val="8"/>
        <rFont val="Tahoma"/>
        <family val="2"/>
      </rPr>
      <t>hachas medianas con sus mangos de madera</t>
    </r>
  </si>
  <si>
    <r>
      <rPr>
        <sz val="8"/>
        <rFont val="Tahoma"/>
        <family val="2"/>
      </rPr>
      <t>manguera de 1/2 " para jardineria</t>
    </r>
  </si>
  <si>
    <r>
      <rPr>
        <sz val="8"/>
        <rFont val="Tahoma"/>
        <family val="2"/>
      </rPr>
      <t>VINILO ROJO TIPO 1</t>
    </r>
  </si>
  <si>
    <r>
      <rPr>
        <sz val="8"/>
        <rFont val="Tahoma"/>
        <family val="2"/>
      </rPr>
      <t>VINILO AMARILLO TIPO 1</t>
    </r>
  </si>
  <si>
    <r>
      <rPr>
        <sz val="8"/>
        <rFont val="Tahoma"/>
        <family val="2"/>
      </rPr>
      <t>VINILO VERDE MANZANA TIPO 1</t>
    </r>
  </si>
  <si>
    <r>
      <rPr>
        <sz val="8"/>
        <rFont val="Tahoma"/>
        <family val="2"/>
      </rPr>
      <t>VINILO BLANCO TIPO 1</t>
    </r>
  </si>
  <si>
    <r>
      <rPr>
        <sz val="8"/>
        <rFont val="Tahoma"/>
        <family val="2"/>
      </rPr>
      <t>VINILO AZUL TIPO 1</t>
    </r>
  </si>
  <si>
    <r>
      <rPr>
        <sz val="8"/>
        <rFont val="Tahoma"/>
        <family val="2"/>
      </rPr>
      <t>ESMALTE ROJO</t>
    </r>
  </si>
  <si>
    <r>
      <rPr>
        <sz val="8"/>
        <rFont val="Tahoma"/>
        <family val="2"/>
      </rPr>
      <t>ESMALTE AMARILLO</t>
    </r>
  </si>
  <si>
    <r>
      <rPr>
        <sz val="8"/>
        <rFont val="Tahoma"/>
        <family val="2"/>
      </rPr>
      <t>ESMALTE BLANCO</t>
    </r>
  </si>
  <si>
    <r>
      <rPr>
        <sz val="8"/>
        <rFont val="Tahoma"/>
        <family val="2"/>
      </rPr>
      <t>ESMALTE AZUL</t>
    </r>
  </si>
  <si>
    <r>
      <rPr>
        <sz val="8"/>
        <rFont val="Tahoma"/>
        <family val="2"/>
      </rPr>
      <t>DISOLVENTE</t>
    </r>
  </si>
  <si>
    <r>
      <rPr>
        <sz val="8"/>
        <rFont val="Tahoma"/>
        <family val="2"/>
      </rPr>
      <t>ANTICORROSIVO GRIS</t>
    </r>
  </si>
  <si>
    <r>
      <rPr>
        <sz val="8"/>
        <rFont val="Tahoma"/>
        <family val="2"/>
      </rPr>
      <t>PINTURA TRAFICO AMARILLO PRIMARIO</t>
    </r>
  </si>
  <si>
    <r>
      <rPr>
        <sz val="8"/>
        <rFont val="Tahoma"/>
        <family val="2"/>
      </rPr>
      <t>PINTURA TRAFICO AZUL PRIMARIO</t>
    </r>
  </si>
  <si>
    <r>
      <rPr>
        <sz val="8"/>
        <rFont val="Tahoma"/>
        <family val="2"/>
      </rPr>
      <t>PINTURA TRAFICO ROJA PRIMARIO</t>
    </r>
  </si>
  <si>
    <r>
      <rPr>
        <sz val="8"/>
        <rFont val="Tahoma"/>
        <family val="2"/>
      </rPr>
      <t>PINTURA TRAFICO VERDE PASTO</t>
    </r>
  </si>
  <si>
    <r>
      <rPr>
        <sz val="8"/>
        <rFont val="Tahoma"/>
        <family val="2"/>
      </rPr>
      <t>PINTURA TRAFICO GRIS</t>
    </r>
  </si>
  <si>
    <r>
      <rPr>
        <sz val="8"/>
        <rFont val="Tahoma"/>
        <family val="2"/>
      </rPr>
      <t>ACRONAL</t>
    </r>
  </si>
  <si>
    <r>
      <rPr>
        <sz val="8"/>
        <rFont val="Tahoma"/>
        <family val="2"/>
      </rPr>
      <t>VARSOL</t>
    </r>
  </si>
  <si>
    <r>
      <rPr>
        <sz val="8"/>
        <rFont val="Tahoma"/>
        <family val="2"/>
      </rPr>
      <t>VINILO NEGRO TP1</t>
    </r>
  </si>
  <si>
    <t>Polisombra verde de 2 metros de alta x 100 metros de largo</t>
  </si>
  <si>
    <t>Brochas de 2"</t>
  </si>
  <si>
    <t>Brochas de 3"</t>
  </si>
  <si>
    <t>Cepillos industriales para barrer calles</t>
  </si>
  <si>
    <t>Serruchos para jardinera con mango de madera</t>
  </si>
  <si>
    <t>Rulas</t>
  </si>
  <si>
    <t>Cuerda para lineas de vida de 1/2"</t>
  </si>
  <si>
    <t>Rastrillos plasticos grandes</t>
  </si>
  <si>
    <t>Rastrillos metalicos grandes</t>
  </si>
  <si>
    <t>Escobas de cedras dura para barrer pisos</t>
  </si>
  <si>
    <t>Arnet para guadaña</t>
  </si>
  <si>
    <t>Mezcladora de concreto con motor a gasolina para un bulto</t>
  </si>
  <si>
    <t>Moto bomba electrica 110 voltios de 1,5 HP, con entrada y salida</t>
  </si>
  <si>
    <t>Bolsas de basura</t>
  </si>
  <si>
    <t>Guaya de 3/8 octavo</t>
  </si>
  <si>
    <t>Rodillos grandes</t>
  </si>
  <si>
    <t>Cable encauchetados 2x 12 sentelsa</t>
  </si>
  <si>
    <t>Cadena de 1/4 galvanizada</t>
  </si>
  <si>
    <t>Esparragos de 1/2"</t>
  </si>
  <si>
    <t>Tuercas de 1/2"</t>
  </si>
  <si>
    <t>Arandelas de 1/2</t>
  </si>
  <si>
    <t>Esparragos de 3/8"</t>
  </si>
  <si>
    <t>Tuercas de 3/8"</t>
  </si>
  <si>
    <t>Arandelas de 3/8"</t>
  </si>
  <si>
    <t>Cadena de 3/8 galvanizada</t>
  </si>
  <si>
    <t>Varilla lisa 1/2 x 6 metros</t>
  </si>
  <si>
    <t>Brochas de 4"</t>
  </si>
  <si>
    <t>Discos para corte de metal de 4"</t>
  </si>
  <si>
    <t>Tubos galvanizados de 2" calibre 18 x3 metros de largo</t>
  </si>
  <si>
    <t>Monas de 1 kilo con su mango en madera</t>
  </si>
  <si>
    <t>Monas de 10 kilos con su mango en madera</t>
  </si>
  <si>
    <t>Tierra negra x bolsas de 25 kilos</t>
  </si>
  <si>
    <t>Discos para corte de madera de 4"</t>
  </si>
  <si>
    <t>Tablas de caracoli de 30 cm x 1" x 3 metros largo</t>
  </si>
  <si>
    <t>Tablas de roble de 20 cm x 1" x 3 metros de largo</t>
  </si>
  <si>
    <t>Tablas de roble de 10 cm x 1" x 3 metros de largo</t>
  </si>
  <si>
    <t>Listones de caracoli de 3"x3" x 3 metros de largo</t>
  </si>
  <si>
    <t>Listones de roble de 2"x 2" x 3 metros de largo</t>
  </si>
  <si>
    <t>Brochas de 5"</t>
  </si>
  <si>
    <t>Wiper de tela</t>
  </si>
  <si>
    <t>Puntillas de 4" para madera</t>
  </si>
  <si>
    <t>Puntillas de 5" para madera</t>
  </si>
  <si>
    <t>Puntillas de 2" para madera</t>
  </si>
  <si>
    <t>Puntillas de 3" para madera</t>
  </si>
  <si>
    <t>Lijas fina</t>
  </si>
  <si>
    <t>China de 1/2"</t>
  </si>
  <si>
    <t>Arena</t>
  </si>
  <si>
    <t>Trituado de 1/2</t>
  </si>
  <si>
    <t>Tubo galvanizado de 1, 1/2 calibre 20 x 6 metros</t>
  </si>
  <si>
    <t>Manto de fibra de vidrio</t>
  </si>
  <si>
    <t>Resina de fibra de vidrio</t>
  </si>
  <si>
    <t>Catalizador para fibra de vidrio</t>
  </si>
  <si>
    <t>Lijas gruesas</t>
  </si>
  <si>
    <t>Escalera forma de tijera de aluminio de 6 pasos</t>
  </si>
  <si>
    <t>Escalera de aluminio doble riel de 8 pasos aislada</t>
  </si>
  <si>
    <t>Cuerda de 1/2" plastica color amarilla</t>
  </si>
  <si>
    <t>Polea de aluminio para 200 kilos de resistencia</t>
  </si>
  <si>
    <t>Sillin y agarraderas de sube y baja</t>
  </si>
  <si>
    <t>Palos redondos de pino N. 10x 3 metros de largo</t>
  </si>
  <si>
    <t>Palos redondos de pino N. 12x 3 metros de largo</t>
  </si>
  <si>
    <t>Palautres</t>
  </si>
  <si>
    <t>Reglas de 2 mts</t>
  </si>
  <si>
    <t>Nivel de gotas</t>
  </si>
  <si>
    <t>Martillo</t>
  </si>
  <si>
    <t>Adoquines de arcilla color rojo de 10 cm de ancho x 5 cm espesor</t>
  </si>
  <si>
    <t>Triple de pino tipo 1 de 15 mm 2,44 x 1,22</t>
  </si>
  <si>
    <t>Lamina galvanizada calibre 18  1metro x 2 metros de largo</t>
  </si>
  <si>
    <t>Cemento gris x 50 kilos</t>
  </si>
  <si>
    <t>Alambre de amarre quemado</t>
  </si>
  <si>
    <t>Varilla de 3/8 corrugada</t>
  </si>
  <si>
    <t>Varilla de 1/2 corrugada</t>
  </si>
  <si>
    <t>Rodamiento rigio con hueco de 1/2 6013 2z</t>
  </si>
  <si>
    <t>Carretilla o buggy</t>
  </si>
  <si>
    <t>Motosierra STIHL REF 40 CM 1,8  HP, MS 170</t>
  </si>
  <si>
    <t>Guadañadora STIHL, REF, FS 2,80 CON YOYO</t>
  </si>
  <si>
    <t>Cubitanques de 1000 litros</t>
  </si>
  <si>
    <t>Rollos</t>
  </si>
  <si>
    <t>Unidades</t>
  </si>
  <si>
    <t>Metros</t>
  </si>
  <si>
    <t>Kilos</t>
  </si>
  <si>
    <t>Bolsas</t>
  </si>
  <si>
    <t>Laminas</t>
  </si>
  <si>
    <t>Unidad</t>
  </si>
  <si>
    <t>Kilo</t>
  </si>
  <si>
    <t>Cajas</t>
  </si>
  <si>
    <t>Bulto</t>
  </si>
  <si>
    <t>Cubitanque</t>
  </si>
  <si>
    <t>Picos</t>
  </si>
  <si>
    <t>Palas redondas</t>
  </si>
  <si>
    <t>Palas cuadrada</t>
  </si>
  <si>
    <t>Cicatrizante agricola</t>
  </si>
  <si>
    <t>Serruchos para corta ramas grandes</t>
  </si>
  <si>
    <t>Parillas para anclar postes de las luminarias</t>
  </si>
  <si>
    <t>Postes en tuberia para luminarias de 3" x 6 de largo</t>
  </si>
  <si>
    <t>Luminarias solar de 250vatios</t>
  </si>
  <si>
    <t>Cadenillas para moto sierra sthil ref 40 cm 1,8 hp ms 17</t>
  </si>
  <si>
    <t>Manguera plasticas de 1" tipo jardinera</t>
  </si>
  <si>
    <t>Sopladora electrica</t>
  </si>
  <si>
    <t>Tijera podadora de ramas arboles extensible</t>
  </si>
  <si>
    <t>Tijera cortarama</t>
  </si>
  <si>
    <t>Tijeras para podar 8"</t>
  </si>
  <si>
    <t>Guantes de jardineria</t>
  </si>
  <si>
    <t>Guantes nitrilos</t>
  </si>
  <si>
    <t>Corta ramas para doble cuchilla</t>
  </si>
  <si>
    <t>Tapabocas industriales</t>
  </si>
  <si>
    <t>Costales de 50 kilos</t>
  </si>
  <si>
    <t>Extension electrico 30 mts</t>
  </si>
  <si>
    <t>Tanques</t>
  </si>
  <si>
    <t>Recipientes plasticos (mezclador de pintura</t>
  </si>
  <si>
    <t>Termo con valvula polipropileno de 21 a 40 litros</t>
  </si>
  <si>
    <t>Lingas con un solo gancho con linea de 1/2" x metros</t>
  </si>
  <si>
    <t>UNIDAD DE MEDIDA</t>
  </si>
  <si>
    <t>CANTIDAD</t>
  </si>
  <si>
    <t xml:space="preserve">UNIDAD DE MEDIDA </t>
  </si>
  <si>
    <t>Maquina de soldar pequeña de 250 AMP, 110 VOL</t>
  </si>
  <si>
    <t xml:space="preserve">Corta setos marca </t>
  </si>
  <si>
    <t>Machetes de 20 pulgadas de largo</t>
  </si>
  <si>
    <t>TECNIVIAL CONSTRUCCIONES SAS - Nit 901.638.507-1</t>
  </si>
  <si>
    <t>CONSTRUCTORA DEL NORTE                       NIT: 901.575.665-3</t>
  </si>
  <si>
    <t>CONSTRUCCIONES ELITE 2000                                NIT: 901636617-2</t>
  </si>
  <si>
    <t>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</si>
</sst>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_);[Red]\(&quot;$&quot;#,##0\)"/>
    <numFmt numFmtId="165" formatCode="&quot;$&quot;\ #,##0"/>
    <numFmt numFmtId="166" formatCode="&quot;$&quot;\ #,##0.00"/>
  </numFmts>
  <fonts count="11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9"/>
      <color rgb="FF000000"/>
      <name val="Ebrima"/>
      <family val="2"/>
    </font>
    <font>
      <sz val="10"/>
      <color rgb="FF000000"/>
      <name val="Times New Roman"/>
      <family val="1"/>
    </font>
    <font>
      <sz val="8"/>
      <name val="Tahoma"/>
      <family val="2"/>
    </font>
    <font>
      <sz val="8"/>
      <color rgb="FF000000"/>
      <name val="Tahoma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6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165" fontId="2" fillId="0" borderId="7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4" fontId="0" fillId="0" borderId="0" xfId="0" applyNumberFormat="1"/>
    <xf numFmtId="166" fontId="3" fillId="0" borderId="3" xfId="0" applyNumberFormat="1" applyFont="1" applyFill="1" applyBorder="1" applyAlignment="1"/>
    <xf numFmtId="4" fontId="3" fillId="0" borderId="3" xfId="0" applyNumberFormat="1" applyFont="1" applyFill="1" applyBorder="1" applyAlignment="1"/>
    <xf numFmtId="4" fontId="2" fillId="0" borderId="1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left" vertical="top" wrapText="1"/>
    </xf>
    <xf numFmtId="3" fontId="6" fillId="0" borderId="1" xfId="0" applyNumberFormat="1" applyFont="1" applyFill="1" applyBorder="1" applyAlignment="1">
      <alignment horizontal="center" vertical="top" shrinkToFi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left" vertical="top" wrapText="1"/>
    </xf>
    <xf numFmtId="3" fontId="6" fillId="0" borderId="6" xfId="0" applyNumberFormat="1" applyFont="1" applyFill="1" applyBorder="1" applyAlignment="1">
      <alignment horizontal="center" vertical="top" shrinkToFit="1"/>
    </xf>
    <xf numFmtId="3" fontId="5" fillId="0" borderId="6" xfId="0" applyNumberFormat="1" applyFont="1" applyFill="1" applyBorder="1" applyAlignment="1">
      <alignment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horizontal="center" vertical="center" wrapText="1"/>
    </xf>
    <xf numFmtId="3" fontId="6" fillId="0" borderId="6" xfId="0" applyNumberFormat="1" applyFont="1" applyFill="1" applyBorder="1" applyAlignment="1">
      <alignment horizontal="center" vertical="center" shrinkToFit="1"/>
    </xf>
    <xf numFmtId="0" fontId="8" fillId="0" borderId="8" xfId="1" applyFont="1" applyFill="1" applyBorder="1" applyAlignment="1">
      <alignment horizontal="left" vertical="top" wrapText="1"/>
    </xf>
    <xf numFmtId="3" fontId="6" fillId="0" borderId="2" xfId="0" applyNumberFormat="1" applyFont="1" applyFill="1" applyBorder="1" applyAlignment="1">
      <alignment horizontal="center" vertical="top" shrinkToFit="1"/>
    </xf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 applyAlignment="1"/>
    <xf numFmtId="3" fontId="1" fillId="0" borderId="1" xfId="0" applyNumberFormat="1" applyFont="1" applyFill="1" applyBorder="1" applyAlignment="1">
      <alignment horizontal="right" vertical="center" wrapText="1"/>
    </xf>
    <xf numFmtId="3" fontId="1" fillId="0" borderId="6" xfId="0" applyNumberFormat="1" applyFont="1" applyFill="1" applyBorder="1" applyAlignment="1">
      <alignment horizontal="right" vertical="center" wrapText="1"/>
    </xf>
    <xf numFmtId="3" fontId="1" fillId="0" borderId="7" xfId="0" applyNumberFormat="1" applyFont="1" applyFill="1" applyBorder="1" applyAlignment="1">
      <alignment horizontal="right" vertical="center" wrapText="1"/>
    </xf>
    <xf numFmtId="3" fontId="3" fillId="0" borderId="3" xfId="0" applyNumberFormat="1" applyFont="1" applyFill="1" applyBorder="1"/>
    <xf numFmtId="3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top"/>
    </xf>
    <xf numFmtId="4" fontId="6" fillId="0" borderId="6" xfId="0" applyNumberFormat="1" applyFont="1" applyBorder="1" applyAlignment="1">
      <alignment horizontal="right" vertical="top"/>
    </xf>
    <xf numFmtId="4" fontId="6" fillId="0" borderId="6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right" vertical="top"/>
    </xf>
    <xf numFmtId="3" fontId="3" fillId="0" borderId="3" xfId="0" applyNumberFormat="1" applyFont="1" applyFill="1" applyBorder="1" applyAlignment="1"/>
    <xf numFmtId="164" fontId="9" fillId="0" borderId="1" xfId="0" applyNumberFormat="1" applyFont="1" applyBorder="1" applyAlignment="1">
      <alignment horizontal="right" vertical="center" wrapText="1"/>
    </xf>
    <xf numFmtId="164" fontId="9" fillId="0" borderId="6" xfId="0" applyNumberFormat="1" applyFont="1" applyBorder="1" applyAlignment="1">
      <alignment horizontal="right" vertical="top" wrapText="1"/>
    </xf>
    <xf numFmtId="164" fontId="9" fillId="0" borderId="8" xfId="0" applyNumberFormat="1" applyFont="1" applyBorder="1" applyAlignment="1">
      <alignment horizontal="right" vertical="top" wrapText="1"/>
    </xf>
    <xf numFmtId="4" fontId="3" fillId="0" borderId="3" xfId="0" applyNumberFormat="1" applyFont="1" applyFill="1" applyBorder="1" applyAlignment="1">
      <alignment wrapText="1"/>
    </xf>
    <xf numFmtId="3" fontId="5" fillId="0" borderId="1" xfId="0" applyNumberFormat="1" applyFont="1" applyFill="1" applyBorder="1" applyAlignment="1">
      <alignment horizontal="right" vertical="center" wrapText="1"/>
    </xf>
    <xf numFmtId="1" fontId="9" fillId="0" borderId="1" xfId="1" applyNumberFormat="1" applyFont="1" applyBorder="1" applyAlignment="1">
      <alignment horizontal="center" vertical="top" shrinkToFit="1"/>
    </xf>
    <xf numFmtId="1" fontId="9" fillId="0" borderId="6" xfId="1" applyNumberFormat="1" applyFont="1" applyBorder="1" applyAlignment="1">
      <alignment horizontal="center" vertical="top" shrinkToFit="1"/>
    </xf>
    <xf numFmtId="1" fontId="9" fillId="0" borderId="8" xfId="1" applyNumberFormat="1" applyFont="1" applyBorder="1" applyAlignment="1">
      <alignment horizontal="center" vertical="top" shrinkToFit="1"/>
    </xf>
    <xf numFmtId="1" fontId="9" fillId="0" borderId="11" xfId="1" applyNumberFormat="1" applyFont="1" applyBorder="1" applyAlignment="1">
      <alignment horizontal="center" vertical="top" shrinkToFit="1"/>
    </xf>
    <xf numFmtId="1" fontId="9" fillId="0" borderId="12" xfId="1" applyNumberFormat="1" applyFont="1" applyBorder="1" applyAlignment="1">
      <alignment horizontal="center" vertical="top" shrinkToFit="1"/>
    </xf>
    <xf numFmtId="1" fontId="9" fillId="0" borderId="13" xfId="1" applyNumberFormat="1" applyFont="1" applyBorder="1" applyAlignment="1">
      <alignment horizontal="center" vertical="top" shrinkToFit="1"/>
    </xf>
    <xf numFmtId="0" fontId="0" fillId="0" borderId="10" xfId="0" applyBorder="1"/>
    <xf numFmtId="1" fontId="0" fillId="0" borderId="10" xfId="0" applyNumberFormat="1" applyBorder="1"/>
    <xf numFmtId="0" fontId="4" fillId="0" borderId="10" xfId="0" applyFont="1" applyBorder="1"/>
    <xf numFmtId="0" fontId="4" fillId="0" borderId="0" xfId="0" applyFont="1"/>
    <xf numFmtId="0" fontId="1" fillId="2" borderId="1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35"/>
  <sheetViews>
    <sheetView topLeftCell="E127" zoomScale="120" zoomScaleNormal="120" workbookViewId="0">
      <selection activeCell="F2" sqref="F2:M129"/>
    </sheetView>
  </sheetViews>
  <sheetFormatPr baseColWidth="10" defaultRowHeight="14.5" x14ac:dyDescent="0.35"/>
  <cols>
    <col min="1" max="1" width="6.1796875" customWidth="1"/>
    <col min="2" max="2" width="7" customWidth="1"/>
    <col min="3" max="3" width="31.7265625" customWidth="1"/>
    <col min="4" max="4" width="12.26953125" customWidth="1"/>
    <col min="5" max="5" width="11.1796875" customWidth="1"/>
    <col min="6" max="6" width="13.26953125" customWidth="1"/>
    <col min="7" max="7" width="15.54296875" customWidth="1"/>
    <col min="8" max="8" width="13.26953125" customWidth="1"/>
    <col min="9" max="9" width="18" customWidth="1"/>
    <col min="10" max="10" width="15.1796875" customWidth="1"/>
    <col min="11" max="11" width="17" customWidth="1"/>
    <col min="12" max="12" width="13" customWidth="1"/>
    <col min="13" max="13" width="14.81640625" customWidth="1"/>
    <col min="15" max="15" width="14.81640625" customWidth="1"/>
  </cols>
  <sheetData>
    <row r="1" spans="2:15" ht="15" thickBot="1" x14ac:dyDescent="0.4"/>
    <row r="2" spans="2:15" ht="27.75" customHeight="1" thickBot="1" x14ac:dyDescent="0.4">
      <c r="B2" s="1"/>
      <c r="C2" s="56" t="s">
        <v>1</v>
      </c>
      <c r="D2" s="56" t="s">
        <v>148</v>
      </c>
      <c r="E2" s="59" t="s">
        <v>2</v>
      </c>
      <c r="F2" s="62" t="s">
        <v>154</v>
      </c>
      <c r="G2" s="62"/>
      <c r="H2" s="63" t="s">
        <v>156</v>
      </c>
      <c r="I2" s="63"/>
      <c r="J2" s="63" t="s">
        <v>155</v>
      </c>
      <c r="K2" s="63"/>
      <c r="L2" s="56" t="s">
        <v>9</v>
      </c>
      <c r="M2" s="56" t="s">
        <v>10</v>
      </c>
    </row>
    <row r="3" spans="2:15" ht="39.75" customHeight="1" x14ac:dyDescent="0.35">
      <c r="B3" s="2" t="s">
        <v>0</v>
      </c>
      <c r="C3" s="57"/>
      <c r="D3" s="57"/>
      <c r="E3" s="60"/>
      <c r="F3" s="56" t="s">
        <v>4</v>
      </c>
      <c r="G3" s="56" t="s">
        <v>5</v>
      </c>
      <c r="H3" s="56" t="s">
        <v>6</v>
      </c>
      <c r="I3" s="56" t="s">
        <v>7</v>
      </c>
      <c r="J3" s="56" t="s">
        <v>8</v>
      </c>
      <c r="K3" s="56" t="s">
        <v>5</v>
      </c>
      <c r="L3" s="57"/>
      <c r="M3" s="57"/>
    </row>
    <row r="4" spans="2:15" ht="31.5" customHeight="1" thickBot="1" x14ac:dyDescent="0.4">
      <c r="B4" s="3"/>
      <c r="C4" s="58"/>
      <c r="D4" s="58"/>
      <c r="E4" s="61"/>
      <c r="F4" s="58"/>
      <c r="G4" s="58"/>
      <c r="H4" s="58"/>
      <c r="I4" s="58"/>
      <c r="J4" s="58"/>
      <c r="K4" s="58"/>
      <c r="L4" s="58"/>
      <c r="M4" s="58"/>
    </row>
    <row r="5" spans="2:15" ht="16.5" customHeight="1" x14ac:dyDescent="0.35">
      <c r="B5" s="13">
        <v>1</v>
      </c>
      <c r="C5" s="14" t="s">
        <v>37</v>
      </c>
      <c r="D5" s="14" t="s">
        <v>113</v>
      </c>
      <c r="E5" s="44">
        <v>10</v>
      </c>
      <c r="F5" s="15">
        <v>503950</v>
      </c>
      <c r="G5" s="43">
        <f>E5*F5</f>
        <v>5039500</v>
      </c>
      <c r="H5" s="33">
        <v>504895</v>
      </c>
      <c r="I5" s="10">
        <f>H5*E5</f>
        <v>5048950</v>
      </c>
      <c r="J5" s="39">
        <v>504000</v>
      </c>
      <c r="K5" s="16">
        <f>J5*E5</f>
        <v>5040000</v>
      </c>
      <c r="L5" s="27">
        <f>ROUND(AVERAGE(F5,H5,J5),0)</f>
        <v>504282</v>
      </c>
      <c r="M5" s="27">
        <f>L5*E5</f>
        <v>5042820</v>
      </c>
      <c r="O5" s="6"/>
    </row>
    <row r="6" spans="2:15" ht="12.75" customHeight="1" x14ac:dyDescent="0.35">
      <c r="B6" s="4">
        <v>2</v>
      </c>
      <c r="C6" s="17" t="s">
        <v>38</v>
      </c>
      <c r="D6" s="17" t="s">
        <v>114</v>
      </c>
      <c r="E6" s="45">
        <v>50</v>
      </c>
      <c r="F6" s="18">
        <v>32997</v>
      </c>
      <c r="G6" s="19">
        <f t="shared" ref="G6:G67" si="0">E6*F6</f>
        <v>1649850</v>
      </c>
      <c r="H6" s="34">
        <v>32961</v>
      </c>
      <c r="I6" s="20">
        <f>H6*E6</f>
        <v>1648050</v>
      </c>
      <c r="J6" s="40">
        <v>33000</v>
      </c>
      <c r="K6" s="21">
        <f t="shared" ref="K6:K67" si="1">J6*E6</f>
        <v>1650000</v>
      </c>
      <c r="L6" s="28">
        <f t="shared" ref="L6:L67" si="2">ROUND(AVERAGE(F6,H6,J6),0)</f>
        <v>32986</v>
      </c>
      <c r="M6" s="28">
        <f t="shared" ref="M6:M67" si="3">L6*E6</f>
        <v>1649300</v>
      </c>
    </row>
    <row r="7" spans="2:15" ht="12.75" customHeight="1" x14ac:dyDescent="0.35">
      <c r="B7" s="4">
        <v>3</v>
      </c>
      <c r="C7" s="17" t="s">
        <v>39</v>
      </c>
      <c r="D7" s="17" t="s">
        <v>114</v>
      </c>
      <c r="E7" s="45">
        <v>50</v>
      </c>
      <c r="F7" s="18">
        <v>37296</v>
      </c>
      <c r="G7" s="19">
        <f t="shared" si="0"/>
        <v>1864800</v>
      </c>
      <c r="H7" s="34">
        <v>37270</v>
      </c>
      <c r="I7" s="20">
        <f t="shared" ref="I7:I67" si="4">H7*E7</f>
        <v>1863500</v>
      </c>
      <c r="J7" s="40">
        <v>37300</v>
      </c>
      <c r="K7" s="21">
        <f t="shared" si="1"/>
        <v>1865000</v>
      </c>
      <c r="L7" s="28">
        <f t="shared" si="2"/>
        <v>37289</v>
      </c>
      <c r="M7" s="28">
        <f t="shared" si="3"/>
        <v>1864450</v>
      </c>
    </row>
    <row r="8" spans="2:15" ht="12.75" customHeight="1" x14ac:dyDescent="0.35">
      <c r="B8" s="4">
        <v>4</v>
      </c>
      <c r="C8" s="17" t="s">
        <v>52</v>
      </c>
      <c r="D8" s="17" t="s">
        <v>114</v>
      </c>
      <c r="E8" s="45">
        <v>50</v>
      </c>
      <c r="F8" s="18">
        <v>29297</v>
      </c>
      <c r="G8" s="19">
        <f t="shared" si="0"/>
        <v>1464850</v>
      </c>
      <c r="H8" s="34">
        <v>29254</v>
      </c>
      <c r="I8" s="20">
        <f t="shared" si="4"/>
        <v>1462700</v>
      </c>
      <c r="J8" s="40">
        <v>29300</v>
      </c>
      <c r="K8" s="21">
        <f t="shared" si="1"/>
        <v>1465000</v>
      </c>
      <c r="L8" s="28">
        <f t="shared" si="2"/>
        <v>29284</v>
      </c>
      <c r="M8" s="28">
        <f t="shared" si="3"/>
        <v>1464200</v>
      </c>
    </row>
    <row r="9" spans="2:15" ht="12.75" customHeight="1" x14ac:dyDescent="0.35">
      <c r="B9" s="36">
        <v>5</v>
      </c>
      <c r="C9" s="17" t="s">
        <v>53</v>
      </c>
      <c r="D9" s="17" t="s">
        <v>115</v>
      </c>
      <c r="E9" s="45">
        <v>50</v>
      </c>
      <c r="F9" s="18">
        <v>15998</v>
      </c>
      <c r="G9" s="19">
        <f t="shared" si="0"/>
        <v>799900</v>
      </c>
      <c r="H9" s="34">
        <v>15927</v>
      </c>
      <c r="I9" s="20">
        <f t="shared" si="4"/>
        <v>796350</v>
      </c>
      <c r="J9" s="40">
        <v>16000</v>
      </c>
      <c r="K9" s="21">
        <f t="shared" si="1"/>
        <v>800000</v>
      </c>
      <c r="L9" s="28">
        <f t="shared" si="2"/>
        <v>15975</v>
      </c>
      <c r="M9" s="28">
        <f t="shared" si="3"/>
        <v>798750</v>
      </c>
    </row>
    <row r="10" spans="2:15" ht="15" customHeight="1" x14ac:dyDescent="0.35">
      <c r="B10" s="4">
        <v>6</v>
      </c>
      <c r="C10" s="17" t="s">
        <v>54</v>
      </c>
      <c r="D10" s="17" t="s">
        <v>115</v>
      </c>
      <c r="E10" s="45">
        <v>60</v>
      </c>
      <c r="F10" s="18">
        <v>42696</v>
      </c>
      <c r="G10" s="19">
        <f t="shared" si="0"/>
        <v>2561760</v>
      </c>
      <c r="H10" s="34">
        <v>42680</v>
      </c>
      <c r="I10" s="20">
        <f t="shared" si="4"/>
        <v>2560800</v>
      </c>
      <c r="J10" s="40">
        <v>42200</v>
      </c>
      <c r="K10" s="21">
        <f t="shared" si="1"/>
        <v>2532000</v>
      </c>
      <c r="L10" s="28">
        <f t="shared" si="2"/>
        <v>42525</v>
      </c>
      <c r="M10" s="28">
        <f t="shared" si="3"/>
        <v>2551500</v>
      </c>
    </row>
    <row r="11" spans="2:15" ht="12.75" customHeight="1" x14ac:dyDescent="0.35">
      <c r="B11" s="4">
        <v>7</v>
      </c>
      <c r="C11" s="17" t="s">
        <v>55</v>
      </c>
      <c r="D11" s="17" t="s">
        <v>114</v>
      </c>
      <c r="E11" s="45">
        <v>50</v>
      </c>
      <c r="F11" s="18">
        <v>7999</v>
      </c>
      <c r="G11" s="19">
        <f t="shared" si="0"/>
        <v>399950</v>
      </c>
      <c r="H11" s="34">
        <v>7911</v>
      </c>
      <c r="I11" s="20">
        <f t="shared" si="4"/>
        <v>395550</v>
      </c>
      <c r="J11" s="40">
        <v>8000</v>
      </c>
      <c r="K11" s="21">
        <f t="shared" si="1"/>
        <v>400000</v>
      </c>
      <c r="L11" s="28">
        <f t="shared" si="2"/>
        <v>7970</v>
      </c>
      <c r="M11" s="28">
        <f t="shared" si="3"/>
        <v>398500</v>
      </c>
    </row>
    <row r="12" spans="2:15" ht="13.5" customHeight="1" x14ac:dyDescent="0.35">
      <c r="B12" s="4">
        <v>8</v>
      </c>
      <c r="C12" s="17" t="s">
        <v>56</v>
      </c>
      <c r="D12" s="17" t="s">
        <v>114</v>
      </c>
      <c r="E12" s="45">
        <v>100</v>
      </c>
      <c r="F12" s="18">
        <v>7999</v>
      </c>
      <c r="G12" s="19">
        <f t="shared" si="0"/>
        <v>799900</v>
      </c>
      <c r="H12" s="34">
        <v>7911</v>
      </c>
      <c r="I12" s="20">
        <f t="shared" si="4"/>
        <v>791100</v>
      </c>
      <c r="J12" s="40">
        <v>8000</v>
      </c>
      <c r="K12" s="21">
        <f t="shared" si="1"/>
        <v>800000</v>
      </c>
      <c r="L12" s="28">
        <f t="shared" si="2"/>
        <v>7970</v>
      </c>
      <c r="M12" s="28">
        <f t="shared" si="3"/>
        <v>797000</v>
      </c>
    </row>
    <row r="13" spans="2:15" ht="12.75" customHeight="1" x14ac:dyDescent="0.35">
      <c r="B13" s="4">
        <v>9</v>
      </c>
      <c r="C13" s="17" t="s">
        <v>57</v>
      </c>
      <c r="D13" s="17" t="s">
        <v>114</v>
      </c>
      <c r="E13" s="45">
        <v>100</v>
      </c>
      <c r="F13" s="18">
        <v>8399</v>
      </c>
      <c r="G13" s="19">
        <f t="shared" si="0"/>
        <v>839900</v>
      </c>
      <c r="H13" s="34">
        <v>8312</v>
      </c>
      <c r="I13" s="20">
        <f t="shared" si="4"/>
        <v>831200</v>
      </c>
      <c r="J13" s="40">
        <v>8400</v>
      </c>
      <c r="K13" s="21">
        <f t="shared" si="1"/>
        <v>840000</v>
      </c>
      <c r="L13" s="28">
        <f t="shared" si="2"/>
        <v>8370</v>
      </c>
      <c r="M13" s="28">
        <f t="shared" si="3"/>
        <v>837000</v>
      </c>
    </row>
    <row r="14" spans="2:15" ht="18.75" customHeight="1" x14ac:dyDescent="0.35">
      <c r="B14" s="4">
        <v>10</v>
      </c>
      <c r="C14" s="17" t="s">
        <v>58</v>
      </c>
      <c r="D14" s="17" t="s">
        <v>114</v>
      </c>
      <c r="E14" s="45">
        <v>20</v>
      </c>
      <c r="F14" s="18">
        <v>11299</v>
      </c>
      <c r="G14" s="19">
        <f t="shared" si="0"/>
        <v>225980</v>
      </c>
      <c r="H14" s="34">
        <v>11218</v>
      </c>
      <c r="I14" s="20">
        <f t="shared" si="4"/>
        <v>224360</v>
      </c>
      <c r="J14" s="40">
        <v>11300</v>
      </c>
      <c r="K14" s="21">
        <f t="shared" si="1"/>
        <v>226000</v>
      </c>
      <c r="L14" s="28">
        <f t="shared" si="2"/>
        <v>11272</v>
      </c>
      <c r="M14" s="28">
        <f t="shared" si="3"/>
        <v>225440</v>
      </c>
    </row>
    <row r="15" spans="2:15" ht="27.75" customHeight="1" x14ac:dyDescent="0.35">
      <c r="B15" s="4">
        <v>11</v>
      </c>
      <c r="C15" s="17" t="s">
        <v>59</v>
      </c>
      <c r="D15" s="17" t="s">
        <v>114</v>
      </c>
      <c r="E15" s="45">
        <v>200</v>
      </c>
      <c r="F15" s="18">
        <v>10599</v>
      </c>
      <c r="G15" s="19">
        <f t="shared" si="0"/>
        <v>2119800</v>
      </c>
      <c r="H15" s="34">
        <v>10516</v>
      </c>
      <c r="I15" s="20">
        <f t="shared" si="4"/>
        <v>2103200</v>
      </c>
      <c r="J15" s="40">
        <v>10600</v>
      </c>
      <c r="K15" s="21">
        <f t="shared" si="1"/>
        <v>2120000</v>
      </c>
      <c r="L15" s="28">
        <f t="shared" si="2"/>
        <v>10572</v>
      </c>
      <c r="M15" s="28">
        <f t="shared" si="3"/>
        <v>2114400</v>
      </c>
    </row>
    <row r="16" spans="2:15" ht="25.5" customHeight="1" x14ac:dyDescent="0.35">
      <c r="B16" s="4">
        <v>12</v>
      </c>
      <c r="C16" s="17" t="s">
        <v>60</v>
      </c>
      <c r="D16" s="17" t="s">
        <v>114</v>
      </c>
      <c r="E16" s="45">
        <v>200</v>
      </c>
      <c r="F16" s="18">
        <v>11399</v>
      </c>
      <c r="G16" s="19">
        <f t="shared" si="0"/>
        <v>2279800</v>
      </c>
      <c r="H16" s="34">
        <v>11318</v>
      </c>
      <c r="I16" s="20">
        <f t="shared" si="4"/>
        <v>2263600</v>
      </c>
      <c r="J16" s="40">
        <v>11400</v>
      </c>
      <c r="K16" s="21">
        <f t="shared" si="1"/>
        <v>2280000</v>
      </c>
      <c r="L16" s="28">
        <f t="shared" si="2"/>
        <v>11372</v>
      </c>
      <c r="M16" s="28">
        <f t="shared" si="3"/>
        <v>2274400</v>
      </c>
    </row>
    <row r="17" spans="2:13" ht="27" customHeight="1" x14ac:dyDescent="0.35">
      <c r="B17" s="4">
        <v>13</v>
      </c>
      <c r="C17" s="17" t="s">
        <v>61</v>
      </c>
      <c r="D17" s="17" t="s">
        <v>115</v>
      </c>
      <c r="E17" s="45">
        <v>15</v>
      </c>
      <c r="F17" s="18">
        <v>78692</v>
      </c>
      <c r="G17" s="19">
        <f t="shared" si="0"/>
        <v>1180380</v>
      </c>
      <c r="H17" s="34">
        <v>78752</v>
      </c>
      <c r="I17" s="20">
        <f t="shared" si="4"/>
        <v>1181280</v>
      </c>
      <c r="J17" s="40">
        <v>78700</v>
      </c>
      <c r="K17" s="21">
        <f t="shared" si="1"/>
        <v>1180500</v>
      </c>
      <c r="L17" s="28">
        <f t="shared" si="2"/>
        <v>78715</v>
      </c>
      <c r="M17" s="28">
        <f t="shared" si="3"/>
        <v>1180725</v>
      </c>
    </row>
    <row r="18" spans="2:13" ht="21.75" customHeight="1" x14ac:dyDescent="0.35">
      <c r="B18" s="4">
        <v>14</v>
      </c>
      <c r="C18" s="17" t="s">
        <v>62</v>
      </c>
      <c r="D18" s="17" t="s">
        <v>114</v>
      </c>
      <c r="E18" s="45">
        <v>200</v>
      </c>
      <c r="F18" s="18">
        <v>49295</v>
      </c>
      <c r="G18" s="19">
        <f t="shared" si="0"/>
        <v>9859000</v>
      </c>
      <c r="H18" s="34">
        <v>49200</v>
      </c>
      <c r="I18" s="20">
        <f t="shared" si="4"/>
        <v>9840000</v>
      </c>
      <c r="J18" s="40">
        <v>49300</v>
      </c>
      <c r="K18" s="21">
        <f t="shared" si="1"/>
        <v>9860000</v>
      </c>
      <c r="L18" s="28">
        <f t="shared" si="2"/>
        <v>49265</v>
      </c>
      <c r="M18" s="28">
        <f t="shared" si="3"/>
        <v>9853000</v>
      </c>
    </row>
    <row r="19" spans="2:13" ht="15" customHeight="1" x14ac:dyDescent="0.35">
      <c r="B19" s="4">
        <v>15</v>
      </c>
      <c r="C19" s="17" t="s">
        <v>63</v>
      </c>
      <c r="D19" s="17" t="s">
        <v>114</v>
      </c>
      <c r="E19" s="45">
        <v>70</v>
      </c>
      <c r="F19" s="18">
        <v>42696</v>
      </c>
      <c r="G19" s="19">
        <f t="shared" si="0"/>
        <v>2988720</v>
      </c>
      <c r="H19" s="34">
        <v>42680</v>
      </c>
      <c r="I19" s="20">
        <f t="shared" si="4"/>
        <v>2987600</v>
      </c>
      <c r="J19" s="40">
        <v>42700</v>
      </c>
      <c r="K19" s="21">
        <f t="shared" si="1"/>
        <v>2989000</v>
      </c>
      <c r="L19" s="28">
        <f t="shared" si="2"/>
        <v>42692</v>
      </c>
      <c r="M19" s="28">
        <f t="shared" si="3"/>
        <v>2988440</v>
      </c>
    </row>
    <row r="20" spans="2:13" ht="19.5" customHeight="1" x14ac:dyDescent="0.35">
      <c r="B20" s="4">
        <v>16</v>
      </c>
      <c r="C20" s="17" t="s">
        <v>64</v>
      </c>
      <c r="D20" s="17" t="s">
        <v>114</v>
      </c>
      <c r="E20" s="45">
        <v>20</v>
      </c>
      <c r="F20" s="18">
        <v>22598</v>
      </c>
      <c r="G20" s="19">
        <f t="shared" si="0"/>
        <v>451960</v>
      </c>
      <c r="H20" s="34">
        <v>22540</v>
      </c>
      <c r="I20" s="20">
        <f t="shared" si="4"/>
        <v>450800</v>
      </c>
      <c r="J20" s="40">
        <v>22600</v>
      </c>
      <c r="K20" s="21">
        <f t="shared" si="1"/>
        <v>452000</v>
      </c>
      <c r="L20" s="28">
        <f t="shared" si="2"/>
        <v>22579</v>
      </c>
      <c r="M20" s="28">
        <f t="shared" si="3"/>
        <v>451580</v>
      </c>
    </row>
    <row r="21" spans="2:13" ht="21.75" customHeight="1" x14ac:dyDescent="0.35">
      <c r="B21" s="4">
        <v>17</v>
      </c>
      <c r="C21" s="17" t="s">
        <v>151</v>
      </c>
      <c r="D21" s="17" t="s">
        <v>119</v>
      </c>
      <c r="E21" s="45">
        <v>1</v>
      </c>
      <c r="F21" s="18">
        <v>3132287</v>
      </c>
      <c r="G21" s="19">
        <f t="shared" si="0"/>
        <v>3132287</v>
      </c>
      <c r="H21" s="35">
        <v>3138763</v>
      </c>
      <c r="I21" s="20">
        <f t="shared" si="4"/>
        <v>3138763</v>
      </c>
      <c r="J21" s="40">
        <v>3132600</v>
      </c>
      <c r="K21" s="21">
        <f t="shared" si="1"/>
        <v>3132600</v>
      </c>
      <c r="L21" s="28"/>
      <c r="M21" s="28"/>
    </row>
    <row r="22" spans="2:13" ht="33" customHeight="1" x14ac:dyDescent="0.35">
      <c r="B22" s="4">
        <v>18</v>
      </c>
      <c r="C22" s="17" t="s">
        <v>65</v>
      </c>
      <c r="D22" s="17" t="s">
        <v>114</v>
      </c>
      <c r="E22" s="45">
        <v>50</v>
      </c>
      <c r="F22" s="18">
        <v>137386</v>
      </c>
      <c r="G22" s="19">
        <f t="shared" si="0"/>
        <v>6869300</v>
      </c>
      <c r="H22" s="34">
        <v>137570</v>
      </c>
      <c r="I22" s="20">
        <f t="shared" si="4"/>
        <v>6878500</v>
      </c>
      <c r="J22" s="40">
        <v>137400</v>
      </c>
      <c r="K22" s="21">
        <f t="shared" si="1"/>
        <v>6870000</v>
      </c>
      <c r="L22" s="28">
        <f t="shared" si="2"/>
        <v>137452</v>
      </c>
      <c r="M22" s="28">
        <f t="shared" si="3"/>
        <v>6872600</v>
      </c>
    </row>
    <row r="23" spans="2:13" ht="25.5" customHeight="1" x14ac:dyDescent="0.35">
      <c r="B23" s="4">
        <v>19</v>
      </c>
      <c r="C23" s="17" t="s">
        <v>66</v>
      </c>
      <c r="D23" s="17" t="s">
        <v>114</v>
      </c>
      <c r="E23" s="45">
        <v>3</v>
      </c>
      <c r="F23" s="18">
        <v>91991</v>
      </c>
      <c r="G23" s="19">
        <f t="shared" si="0"/>
        <v>275973</v>
      </c>
      <c r="H23" s="34">
        <v>92079</v>
      </c>
      <c r="I23" s="20">
        <f t="shared" si="4"/>
        <v>276237</v>
      </c>
      <c r="J23" s="40">
        <v>92000</v>
      </c>
      <c r="K23" s="21">
        <f t="shared" si="1"/>
        <v>276000</v>
      </c>
      <c r="L23" s="28">
        <f t="shared" si="2"/>
        <v>92023</v>
      </c>
      <c r="M23" s="28">
        <f t="shared" si="3"/>
        <v>276069</v>
      </c>
    </row>
    <row r="24" spans="2:13" ht="23.25" customHeight="1" x14ac:dyDescent="0.35">
      <c r="B24" s="4">
        <v>20</v>
      </c>
      <c r="C24" s="17" t="s">
        <v>67</v>
      </c>
      <c r="D24" s="17" t="s">
        <v>114</v>
      </c>
      <c r="E24" s="45">
        <v>3</v>
      </c>
      <c r="F24" s="18">
        <v>373663</v>
      </c>
      <c r="G24" s="19">
        <f t="shared" si="0"/>
        <v>1120989</v>
      </c>
      <c r="H24" s="34">
        <v>374343</v>
      </c>
      <c r="I24" s="20">
        <f t="shared" si="4"/>
        <v>1123029</v>
      </c>
      <c r="J24" s="40">
        <v>373200</v>
      </c>
      <c r="K24" s="21">
        <f t="shared" si="1"/>
        <v>1119600</v>
      </c>
      <c r="L24" s="28">
        <f t="shared" si="2"/>
        <v>373735</v>
      </c>
      <c r="M24" s="28">
        <f t="shared" si="3"/>
        <v>1121205</v>
      </c>
    </row>
    <row r="25" spans="2:13" ht="21.75" customHeight="1" x14ac:dyDescent="0.35">
      <c r="B25" s="4">
        <v>21</v>
      </c>
      <c r="C25" s="17" t="s">
        <v>68</v>
      </c>
      <c r="D25" s="17" t="s">
        <v>117</v>
      </c>
      <c r="E25" s="45">
        <v>500</v>
      </c>
      <c r="F25" s="18">
        <v>85391</v>
      </c>
      <c r="G25" s="19">
        <f t="shared" si="0"/>
        <v>42695500</v>
      </c>
      <c r="H25" s="34">
        <v>85395</v>
      </c>
      <c r="I25" s="20">
        <f t="shared" si="4"/>
        <v>42697500</v>
      </c>
      <c r="J25" s="40">
        <v>85400</v>
      </c>
      <c r="K25" s="21">
        <f t="shared" si="1"/>
        <v>42700000</v>
      </c>
      <c r="L25" s="28">
        <f t="shared" si="2"/>
        <v>85395</v>
      </c>
      <c r="M25" s="28">
        <f t="shared" si="3"/>
        <v>42697500</v>
      </c>
    </row>
    <row r="26" spans="2:13" ht="27" customHeight="1" x14ac:dyDescent="0.35">
      <c r="B26" s="4">
        <v>22</v>
      </c>
      <c r="C26" s="17" t="s">
        <v>69</v>
      </c>
      <c r="D26" s="17" t="s">
        <v>114</v>
      </c>
      <c r="E26" s="45">
        <v>50</v>
      </c>
      <c r="F26" s="18">
        <v>58984</v>
      </c>
      <c r="G26" s="19">
        <f t="shared" si="0"/>
        <v>2949200</v>
      </c>
      <c r="H26" s="34">
        <v>59003</v>
      </c>
      <c r="I26" s="20">
        <f t="shared" si="4"/>
        <v>2950150</v>
      </c>
      <c r="J26" s="40">
        <v>58990</v>
      </c>
      <c r="K26" s="21">
        <f t="shared" si="1"/>
        <v>2949500</v>
      </c>
      <c r="L26" s="28">
        <f t="shared" si="2"/>
        <v>58992</v>
      </c>
      <c r="M26" s="28">
        <f t="shared" si="3"/>
        <v>2949600</v>
      </c>
    </row>
    <row r="27" spans="2:13" ht="24.75" customHeight="1" x14ac:dyDescent="0.35">
      <c r="B27" s="4">
        <v>23</v>
      </c>
      <c r="C27" s="17" t="s">
        <v>70</v>
      </c>
      <c r="D27" s="17" t="s">
        <v>114</v>
      </c>
      <c r="E27" s="45">
        <v>50</v>
      </c>
      <c r="F27" s="18">
        <v>63294</v>
      </c>
      <c r="G27" s="19">
        <f t="shared" si="0"/>
        <v>3164700</v>
      </c>
      <c r="H27" s="34">
        <v>63322</v>
      </c>
      <c r="I27" s="20">
        <f t="shared" si="4"/>
        <v>3166100</v>
      </c>
      <c r="J27" s="40">
        <v>63300</v>
      </c>
      <c r="K27" s="21">
        <f t="shared" si="1"/>
        <v>3165000</v>
      </c>
      <c r="L27" s="28">
        <f t="shared" si="2"/>
        <v>63305</v>
      </c>
      <c r="M27" s="28">
        <f t="shared" si="3"/>
        <v>3165250</v>
      </c>
    </row>
    <row r="28" spans="2:13" ht="23.25" customHeight="1" x14ac:dyDescent="0.35">
      <c r="B28" s="4">
        <v>24</v>
      </c>
      <c r="C28" s="17" t="s">
        <v>71</v>
      </c>
      <c r="D28" s="17" t="s">
        <v>114</v>
      </c>
      <c r="E28" s="45">
        <v>100</v>
      </c>
      <c r="F28" s="18">
        <v>70993</v>
      </c>
      <c r="G28" s="19">
        <f t="shared" si="0"/>
        <v>7099300</v>
      </c>
      <c r="H28" s="34">
        <v>71037</v>
      </c>
      <c r="I28" s="20">
        <f t="shared" si="4"/>
        <v>7103700</v>
      </c>
      <c r="J28" s="40">
        <v>71000</v>
      </c>
      <c r="K28" s="21">
        <f t="shared" si="1"/>
        <v>7100000</v>
      </c>
      <c r="L28" s="28">
        <f t="shared" si="2"/>
        <v>71010</v>
      </c>
      <c r="M28" s="28">
        <f t="shared" si="3"/>
        <v>7101000</v>
      </c>
    </row>
    <row r="29" spans="2:13" ht="20.25" customHeight="1" x14ac:dyDescent="0.35">
      <c r="B29" s="4">
        <v>25</v>
      </c>
      <c r="C29" s="17" t="s">
        <v>72</v>
      </c>
      <c r="D29" s="17" t="s">
        <v>114</v>
      </c>
      <c r="E29" s="45">
        <v>50</v>
      </c>
      <c r="F29" s="18">
        <v>42396</v>
      </c>
      <c r="G29" s="19">
        <f t="shared" si="0"/>
        <v>2119800</v>
      </c>
      <c r="H29" s="34">
        <v>42380</v>
      </c>
      <c r="I29" s="20">
        <f t="shared" si="4"/>
        <v>2119000</v>
      </c>
      <c r="J29" s="40">
        <v>42400</v>
      </c>
      <c r="K29" s="21">
        <f t="shared" si="1"/>
        <v>2120000</v>
      </c>
      <c r="L29" s="28">
        <f t="shared" si="2"/>
        <v>42392</v>
      </c>
      <c r="M29" s="28">
        <f t="shared" si="3"/>
        <v>2119600</v>
      </c>
    </row>
    <row r="30" spans="2:13" ht="21.75" customHeight="1" x14ac:dyDescent="0.35">
      <c r="B30" s="4">
        <v>26</v>
      </c>
      <c r="C30" s="17" t="s">
        <v>73</v>
      </c>
      <c r="D30" s="17" t="s">
        <v>114</v>
      </c>
      <c r="E30" s="45">
        <v>100</v>
      </c>
      <c r="F30" s="18">
        <v>31997</v>
      </c>
      <c r="G30" s="19">
        <f t="shared" si="0"/>
        <v>3199700</v>
      </c>
      <c r="H30" s="34">
        <v>31959</v>
      </c>
      <c r="I30" s="20">
        <f t="shared" si="4"/>
        <v>3195900</v>
      </c>
      <c r="J30" s="40">
        <v>32000</v>
      </c>
      <c r="K30" s="21">
        <f t="shared" si="1"/>
        <v>3200000</v>
      </c>
      <c r="L30" s="28">
        <f t="shared" si="2"/>
        <v>31985</v>
      </c>
      <c r="M30" s="28">
        <f t="shared" si="3"/>
        <v>3198500</v>
      </c>
    </row>
    <row r="31" spans="2:13" ht="19.5" customHeight="1" x14ac:dyDescent="0.35">
      <c r="B31" s="4">
        <v>27</v>
      </c>
      <c r="C31" s="17" t="s">
        <v>74</v>
      </c>
      <c r="D31" s="17" t="s">
        <v>114</v>
      </c>
      <c r="E31" s="45">
        <v>50</v>
      </c>
      <c r="F31" s="18">
        <v>21298</v>
      </c>
      <c r="G31" s="19">
        <f t="shared" si="0"/>
        <v>1064900</v>
      </c>
      <c r="H31" s="34">
        <v>21238</v>
      </c>
      <c r="I31" s="20">
        <f t="shared" si="4"/>
        <v>1061900</v>
      </c>
      <c r="J31" s="40">
        <v>21300</v>
      </c>
      <c r="K31" s="21">
        <f t="shared" si="1"/>
        <v>1065000</v>
      </c>
      <c r="L31" s="28">
        <f t="shared" si="2"/>
        <v>21279</v>
      </c>
      <c r="M31" s="28">
        <f t="shared" si="3"/>
        <v>1063950</v>
      </c>
    </row>
    <row r="32" spans="2:13" ht="24" customHeight="1" x14ac:dyDescent="0.35">
      <c r="B32" s="4">
        <v>28</v>
      </c>
      <c r="C32" s="17" t="s">
        <v>75</v>
      </c>
      <c r="D32" s="17" t="s">
        <v>114</v>
      </c>
      <c r="E32" s="45">
        <v>50</v>
      </c>
      <c r="F32" s="18">
        <v>49295</v>
      </c>
      <c r="G32" s="19">
        <f t="shared" si="0"/>
        <v>2464750</v>
      </c>
      <c r="H32" s="34">
        <v>49294</v>
      </c>
      <c r="I32" s="20">
        <f t="shared" si="4"/>
        <v>2464700</v>
      </c>
      <c r="J32" s="40">
        <v>49300</v>
      </c>
      <c r="K32" s="21">
        <f t="shared" si="1"/>
        <v>2465000</v>
      </c>
      <c r="L32" s="28">
        <f t="shared" si="2"/>
        <v>49296</v>
      </c>
      <c r="M32" s="28">
        <f t="shared" si="3"/>
        <v>2464800</v>
      </c>
    </row>
    <row r="33" spans="2:13" ht="24" customHeight="1" x14ac:dyDescent="0.35">
      <c r="B33" s="4">
        <v>29</v>
      </c>
      <c r="C33" s="17" t="s">
        <v>76</v>
      </c>
      <c r="D33" s="17" t="s">
        <v>122</v>
      </c>
      <c r="E33" s="45">
        <v>2</v>
      </c>
      <c r="F33" s="18">
        <v>533747</v>
      </c>
      <c r="G33" s="19">
        <f t="shared" si="0"/>
        <v>1067494</v>
      </c>
      <c r="H33" s="34">
        <v>534763</v>
      </c>
      <c r="I33" s="20">
        <f t="shared" si="4"/>
        <v>1069526</v>
      </c>
      <c r="J33" s="40">
        <v>533500</v>
      </c>
      <c r="K33" s="21">
        <f t="shared" si="1"/>
        <v>1067000</v>
      </c>
      <c r="L33" s="28">
        <f t="shared" si="2"/>
        <v>534003</v>
      </c>
      <c r="M33" s="28">
        <f t="shared" si="3"/>
        <v>1068006</v>
      </c>
    </row>
    <row r="34" spans="2:13" ht="24" customHeight="1" x14ac:dyDescent="0.35">
      <c r="B34" s="4">
        <v>30</v>
      </c>
      <c r="C34" s="17" t="s">
        <v>77</v>
      </c>
      <c r="D34" s="17" t="s">
        <v>121</v>
      </c>
      <c r="E34" s="45">
        <v>30</v>
      </c>
      <c r="F34" s="18">
        <v>17348</v>
      </c>
      <c r="G34" s="19">
        <f t="shared" si="0"/>
        <v>520440</v>
      </c>
      <c r="H34" s="34">
        <v>17280</v>
      </c>
      <c r="I34" s="20">
        <f t="shared" si="4"/>
        <v>518400</v>
      </c>
      <c r="J34" s="40">
        <v>17350</v>
      </c>
      <c r="K34" s="21">
        <f t="shared" si="1"/>
        <v>520500</v>
      </c>
      <c r="L34" s="28">
        <f t="shared" si="2"/>
        <v>17326</v>
      </c>
      <c r="M34" s="28">
        <f t="shared" si="3"/>
        <v>519780</v>
      </c>
    </row>
    <row r="35" spans="2:13" ht="24" customHeight="1" x14ac:dyDescent="0.35">
      <c r="B35" s="4">
        <v>31</v>
      </c>
      <c r="C35" s="17" t="s">
        <v>78</v>
      </c>
      <c r="D35" s="17" t="s">
        <v>121</v>
      </c>
      <c r="E35" s="45">
        <v>30</v>
      </c>
      <c r="F35" s="18">
        <v>21298</v>
      </c>
      <c r="G35" s="19">
        <f t="shared" si="0"/>
        <v>638940</v>
      </c>
      <c r="H35" s="34">
        <v>21238</v>
      </c>
      <c r="I35" s="20">
        <f t="shared" si="4"/>
        <v>637140</v>
      </c>
      <c r="J35" s="40">
        <v>21300</v>
      </c>
      <c r="K35" s="21">
        <f t="shared" si="1"/>
        <v>639000</v>
      </c>
      <c r="L35" s="28">
        <f t="shared" si="2"/>
        <v>21279</v>
      </c>
      <c r="M35" s="28">
        <f t="shared" si="3"/>
        <v>638370</v>
      </c>
    </row>
    <row r="36" spans="2:13" ht="24" customHeight="1" x14ac:dyDescent="0.35">
      <c r="B36" s="4">
        <v>32</v>
      </c>
      <c r="C36" s="17" t="s">
        <v>79</v>
      </c>
      <c r="D36" s="17" t="s">
        <v>121</v>
      </c>
      <c r="E36" s="45">
        <v>30</v>
      </c>
      <c r="F36" s="18">
        <v>9999</v>
      </c>
      <c r="G36" s="19">
        <f t="shared" si="0"/>
        <v>299970</v>
      </c>
      <c r="H36" s="34">
        <v>9915</v>
      </c>
      <c r="I36" s="20">
        <f t="shared" si="4"/>
        <v>297450</v>
      </c>
      <c r="J36" s="40">
        <v>10000</v>
      </c>
      <c r="K36" s="21">
        <f t="shared" si="1"/>
        <v>300000</v>
      </c>
      <c r="L36" s="28">
        <f t="shared" si="2"/>
        <v>9971</v>
      </c>
      <c r="M36" s="28">
        <f t="shared" si="3"/>
        <v>299130</v>
      </c>
    </row>
    <row r="37" spans="2:13" ht="24" customHeight="1" x14ac:dyDescent="0.35">
      <c r="B37" s="4">
        <v>33</v>
      </c>
      <c r="C37" s="17" t="s">
        <v>80</v>
      </c>
      <c r="D37" s="17" t="s">
        <v>121</v>
      </c>
      <c r="E37" s="45">
        <v>20</v>
      </c>
      <c r="F37" s="18">
        <v>11299</v>
      </c>
      <c r="G37" s="19">
        <f t="shared" si="0"/>
        <v>225980</v>
      </c>
      <c r="H37" s="34">
        <v>11218</v>
      </c>
      <c r="I37" s="20">
        <f t="shared" si="4"/>
        <v>224360</v>
      </c>
      <c r="J37" s="40">
        <v>11300</v>
      </c>
      <c r="K37" s="21">
        <f t="shared" si="1"/>
        <v>226000</v>
      </c>
      <c r="L37" s="28">
        <f t="shared" si="2"/>
        <v>11272</v>
      </c>
      <c r="M37" s="28">
        <f t="shared" si="3"/>
        <v>225440</v>
      </c>
    </row>
    <row r="38" spans="2:13" ht="30.75" customHeight="1" x14ac:dyDescent="0.35">
      <c r="B38" s="4">
        <v>34</v>
      </c>
      <c r="C38" s="17" t="s">
        <v>81</v>
      </c>
      <c r="D38" s="17" t="s">
        <v>114</v>
      </c>
      <c r="E38" s="45">
        <v>100</v>
      </c>
      <c r="F38" s="18">
        <v>4900</v>
      </c>
      <c r="G38" s="19">
        <f t="shared" si="0"/>
        <v>490000</v>
      </c>
      <c r="H38" s="34">
        <v>4805</v>
      </c>
      <c r="I38" s="20">
        <f t="shared" si="4"/>
        <v>480500</v>
      </c>
      <c r="J38" s="40">
        <v>4900</v>
      </c>
      <c r="K38" s="21">
        <f t="shared" si="1"/>
        <v>490000</v>
      </c>
      <c r="L38" s="28">
        <f t="shared" si="2"/>
        <v>4868</v>
      </c>
      <c r="M38" s="28">
        <f t="shared" si="3"/>
        <v>486800</v>
      </c>
    </row>
    <row r="39" spans="2:13" ht="24" customHeight="1" x14ac:dyDescent="0.35">
      <c r="B39" s="4">
        <v>35</v>
      </c>
      <c r="C39" s="17" t="s">
        <v>82</v>
      </c>
      <c r="D39" s="17" t="s">
        <v>117</v>
      </c>
      <c r="E39" s="45">
        <v>3000</v>
      </c>
      <c r="F39" s="18">
        <v>14700</v>
      </c>
      <c r="G39" s="19">
        <f t="shared" si="0"/>
        <v>44100000</v>
      </c>
      <c r="H39" s="34">
        <v>14495</v>
      </c>
      <c r="I39" s="20">
        <f t="shared" si="4"/>
        <v>43485000</v>
      </c>
      <c r="J39" s="40">
        <v>14700</v>
      </c>
      <c r="K39" s="21">
        <f t="shared" si="1"/>
        <v>44100000</v>
      </c>
      <c r="L39" s="28">
        <f t="shared" si="2"/>
        <v>14632</v>
      </c>
      <c r="M39" s="28">
        <f t="shared" si="3"/>
        <v>43896000</v>
      </c>
    </row>
    <row r="40" spans="2:13" ht="24" customHeight="1" x14ac:dyDescent="0.35">
      <c r="B40" s="4">
        <v>36</v>
      </c>
      <c r="C40" s="17" t="s">
        <v>83</v>
      </c>
      <c r="D40" s="17" t="s">
        <v>117</v>
      </c>
      <c r="E40" s="45">
        <v>168</v>
      </c>
      <c r="F40" s="18">
        <v>11800</v>
      </c>
      <c r="G40" s="19">
        <f t="shared" si="0"/>
        <v>1982400</v>
      </c>
      <c r="H40" s="34">
        <v>11695</v>
      </c>
      <c r="I40" s="20">
        <f t="shared" si="4"/>
        <v>1964760</v>
      </c>
      <c r="J40" s="40">
        <v>11800</v>
      </c>
      <c r="K40" s="21">
        <f t="shared" si="1"/>
        <v>1982400</v>
      </c>
      <c r="L40" s="28">
        <f t="shared" si="2"/>
        <v>11765</v>
      </c>
      <c r="M40" s="28">
        <f t="shared" si="3"/>
        <v>1976520</v>
      </c>
    </row>
    <row r="41" spans="2:13" ht="24" customHeight="1" x14ac:dyDescent="0.35">
      <c r="B41" s="4">
        <v>37</v>
      </c>
      <c r="C41" s="17" t="s">
        <v>84</v>
      </c>
      <c r="D41" s="17" t="s">
        <v>117</v>
      </c>
      <c r="E41" s="45">
        <v>100</v>
      </c>
      <c r="F41" s="18">
        <v>16498</v>
      </c>
      <c r="G41" s="19">
        <f t="shared" si="0"/>
        <v>1649800</v>
      </c>
      <c r="H41" s="34">
        <v>16428</v>
      </c>
      <c r="I41" s="20">
        <f t="shared" si="4"/>
        <v>1642800</v>
      </c>
      <c r="J41" s="40">
        <v>16000</v>
      </c>
      <c r="K41" s="21">
        <f t="shared" si="1"/>
        <v>1600000</v>
      </c>
      <c r="L41" s="28">
        <f t="shared" si="2"/>
        <v>16309</v>
      </c>
      <c r="M41" s="28">
        <f t="shared" si="3"/>
        <v>1630900</v>
      </c>
    </row>
    <row r="42" spans="2:13" ht="24" customHeight="1" x14ac:dyDescent="0.35">
      <c r="B42" s="4">
        <v>38</v>
      </c>
      <c r="C42" s="17" t="s">
        <v>85</v>
      </c>
      <c r="D42" s="17" t="s">
        <v>114</v>
      </c>
      <c r="E42" s="45">
        <v>50</v>
      </c>
      <c r="F42" s="18">
        <v>200200</v>
      </c>
      <c r="G42" s="19">
        <f t="shared" si="0"/>
        <v>10010000</v>
      </c>
      <c r="H42" s="34">
        <v>200496</v>
      </c>
      <c r="I42" s="20">
        <f t="shared" si="4"/>
        <v>10024800</v>
      </c>
      <c r="J42" s="40">
        <v>200200</v>
      </c>
      <c r="K42" s="21">
        <f t="shared" si="1"/>
        <v>10010000</v>
      </c>
      <c r="L42" s="28">
        <f t="shared" si="2"/>
        <v>200299</v>
      </c>
      <c r="M42" s="28">
        <f t="shared" si="3"/>
        <v>10014950</v>
      </c>
    </row>
    <row r="43" spans="2:13" ht="24" customHeight="1" x14ac:dyDescent="0.35">
      <c r="B43" s="4">
        <v>39</v>
      </c>
      <c r="C43" s="17" t="s">
        <v>86</v>
      </c>
      <c r="D43" s="17" t="s">
        <v>120</v>
      </c>
      <c r="E43" s="45">
        <v>20</v>
      </c>
      <c r="F43" s="18">
        <v>49295</v>
      </c>
      <c r="G43" s="19">
        <f t="shared" si="0"/>
        <v>985900</v>
      </c>
      <c r="H43" s="34">
        <v>49294</v>
      </c>
      <c r="I43" s="20">
        <f t="shared" si="4"/>
        <v>985880</v>
      </c>
      <c r="J43" s="40">
        <v>49300</v>
      </c>
      <c r="K43" s="21">
        <f t="shared" si="1"/>
        <v>986000</v>
      </c>
      <c r="L43" s="28">
        <f t="shared" si="2"/>
        <v>49296</v>
      </c>
      <c r="M43" s="28">
        <f t="shared" si="3"/>
        <v>985920</v>
      </c>
    </row>
    <row r="44" spans="2:13" ht="24" customHeight="1" x14ac:dyDescent="0.35">
      <c r="B44" s="4">
        <v>40</v>
      </c>
      <c r="C44" s="17" t="s">
        <v>87</v>
      </c>
      <c r="D44" s="17" t="s">
        <v>120</v>
      </c>
      <c r="E44" s="45">
        <v>20</v>
      </c>
      <c r="F44" s="18">
        <v>150785</v>
      </c>
      <c r="G44" s="19">
        <f t="shared" si="0"/>
        <v>3015700</v>
      </c>
      <c r="H44" s="34">
        <v>150997</v>
      </c>
      <c r="I44" s="20">
        <f t="shared" si="4"/>
        <v>3019940</v>
      </c>
      <c r="J44" s="40">
        <v>150800</v>
      </c>
      <c r="K44" s="21">
        <f t="shared" si="1"/>
        <v>3016000</v>
      </c>
      <c r="L44" s="28">
        <f t="shared" si="2"/>
        <v>150861</v>
      </c>
      <c r="M44" s="28">
        <f t="shared" si="3"/>
        <v>3017220</v>
      </c>
    </row>
    <row r="45" spans="2:13" ht="24" customHeight="1" x14ac:dyDescent="0.35">
      <c r="B45" s="4">
        <v>41</v>
      </c>
      <c r="C45" s="17" t="s">
        <v>88</v>
      </c>
      <c r="D45" s="17" t="s">
        <v>120</v>
      </c>
      <c r="E45" s="45">
        <v>26</v>
      </c>
      <c r="F45" s="18">
        <v>176832</v>
      </c>
      <c r="G45" s="19">
        <f t="shared" si="0"/>
        <v>4597632</v>
      </c>
      <c r="H45" s="34">
        <v>177099</v>
      </c>
      <c r="I45" s="20">
        <f t="shared" si="4"/>
        <v>4604574</v>
      </c>
      <c r="J45" s="40">
        <v>176850</v>
      </c>
      <c r="K45" s="21">
        <f t="shared" si="1"/>
        <v>4598100</v>
      </c>
      <c r="L45" s="28">
        <f t="shared" si="2"/>
        <v>176927</v>
      </c>
      <c r="M45" s="28">
        <f t="shared" si="3"/>
        <v>4600102</v>
      </c>
    </row>
    <row r="46" spans="2:13" ht="24" customHeight="1" x14ac:dyDescent="0.35">
      <c r="B46" s="4">
        <v>42</v>
      </c>
      <c r="C46" s="17" t="s">
        <v>89</v>
      </c>
      <c r="D46" s="17" t="s">
        <v>114</v>
      </c>
      <c r="E46" s="45">
        <v>150</v>
      </c>
      <c r="F46" s="18">
        <v>2500</v>
      </c>
      <c r="G46" s="19">
        <f t="shared" si="0"/>
        <v>375000</v>
      </c>
      <c r="H46" s="34">
        <v>2400</v>
      </c>
      <c r="I46" s="20">
        <f t="shared" si="4"/>
        <v>360000</v>
      </c>
      <c r="J46" s="40">
        <v>2500</v>
      </c>
      <c r="K46" s="21">
        <f t="shared" si="1"/>
        <v>375000</v>
      </c>
      <c r="L46" s="28">
        <f t="shared" si="2"/>
        <v>2467</v>
      </c>
      <c r="M46" s="28">
        <f t="shared" si="3"/>
        <v>370050</v>
      </c>
    </row>
    <row r="47" spans="2:13" ht="24" customHeight="1" x14ac:dyDescent="0.35">
      <c r="B47" s="4">
        <v>43</v>
      </c>
      <c r="C47" s="17" t="s">
        <v>90</v>
      </c>
      <c r="D47" s="17" t="s">
        <v>119</v>
      </c>
      <c r="E47" s="45">
        <v>2</v>
      </c>
      <c r="F47" s="18">
        <v>555144</v>
      </c>
      <c r="G47" s="19">
        <f t="shared" si="0"/>
        <v>1110288</v>
      </c>
      <c r="H47" s="34">
        <v>556206</v>
      </c>
      <c r="I47" s="20">
        <f t="shared" si="4"/>
        <v>1112412</v>
      </c>
      <c r="J47" s="40">
        <v>555200</v>
      </c>
      <c r="K47" s="21">
        <f t="shared" si="1"/>
        <v>1110400</v>
      </c>
      <c r="L47" s="28">
        <f t="shared" si="2"/>
        <v>555517</v>
      </c>
      <c r="M47" s="28">
        <f t="shared" si="3"/>
        <v>1111034</v>
      </c>
    </row>
    <row r="48" spans="2:13" ht="24" customHeight="1" x14ac:dyDescent="0.35">
      <c r="B48" s="4">
        <v>44</v>
      </c>
      <c r="C48" s="17" t="s">
        <v>91</v>
      </c>
      <c r="D48" s="17" t="s">
        <v>119</v>
      </c>
      <c r="E48" s="45">
        <v>2</v>
      </c>
      <c r="F48" s="18">
        <v>834017</v>
      </c>
      <c r="G48" s="19">
        <f t="shared" si="0"/>
        <v>1668034</v>
      </c>
      <c r="H48" s="34">
        <v>835664</v>
      </c>
      <c r="I48" s="20">
        <f t="shared" si="4"/>
        <v>1671328</v>
      </c>
      <c r="J48" s="40">
        <v>834100</v>
      </c>
      <c r="K48" s="21">
        <f t="shared" si="1"/>
        <v>1668200</v>
      </c>
      <c r="L48" s="28">
        <f t="shared" si="2"/>
        <v>834594</v>
      </c>
      <c r="M48" s="28">
        <f t="shared" si="3"/>
        <v>1669188</v>
      </c>
    </row>
    <row r="49" spans="2:13" ht="24" customHeight="1" x14ac:dyDescent="0.35">
      <c r="B49" s="4">
        <v>45</v>
      </c>
      <c r="C49" s="17" t="s">
        <v>92</v>
      </c>
      <c r="D49" s="17" t="s">
        <v>115</v>
      </c>
      <c r="E49" s="45">
        <v>50</v>
      </c>
      <c r="F49" s="18">
        <v>8669</v>
      </c>
      <c r="G49" s="19">
        <f t="shared" si="0"/>
        <v>433450</v>
      </c>
      <c r="H49" s="34">
        <v>8582</v>
      </c>
      <c r="I49" s="20">
        <f t="shared" si="4"/>
        <v>429100</v>
      </c>
      <c r="J49" s="40">
        <v>8670</v>
      </c>
      <c r="K49" s="21">
        <f t="shared" si="1"/>
        <v>433500</v>
      </c>
      <c r="L49" s="28">
        <f t="shared" si="2"/>
        <v>8640</v>
      </c>
      <c r="M49" s="28">
        <f t="shared" si="3"/>
        <v>432000</v>
      </c>
    </row>
    <row r="50" spans="2:13" ht="24" customHeight="1" x14ac:dyDescent="0.35">
      <c r="B50" s="4">
        <v>46</v>
      </c>
      <c r="C50" s="17" t="s">
        <v>93</v>
      </c>
      <c r="D50" s="17" t="s">
        <v>114</v>
      </c>
      <c r="E50" s="45">
        <v>1</v>
      </c>
      <c r="F50" s="18">
        <v>348265</v>
      </c>
      <c r="G50" s="19">
        <f t="shared" si="0"/>
        <v>348265</v>
      </c>
      <c r="H50" s="34">
        <v>348892</v>
      </c>
      <c r="I50" s="20">
        <f t="shared" si="4"/>
        <v>348892</v>
      </c>
      <c r="J50" s="40">
        <v>348300</v>
      </c>
      <c r="K50" s="21">
        <f t="shared" si="1"/>
        <v>348300</v>
      </c>
      <c r="L50" s="28">
        <f t="shared" si="2"/>
        <v>348486</v>
      </c>
      <c r="M50" s="28">
        <f t="shared" si="3"/>
        <v>348486</v>
      </c>
    </row>
    <row r="51" spans="2:13" ht="24" customHeight="1" x14ac:dyDescent="0.35">
      <c r="B51" s="4">
        <v>47</v>
      </c>
      <c r="C51" s="17" t="s">
        <v>94</v>
      </c>
      <c r="D51" s="17" t="s">
        <v>114</v>
      </c>
      <c r="E51" s="45">
        <v>1</v>
      </c>
      <c r="F51" s="18">
        <v>467053</v>
      </c>
      <c r="G51" s="19">
        <f t="shared" si="0"/>
        <v>467053</v>
      </c>
      <c r="H51" s="34">
        <v>467930</v>
      </c>
      <c r="I51" s="20">
        <f t="shared" si="4"/>
        <v>467930</v>
      </c>
      <c r="J51" s="40">
        <v>467100</v>
      </c>
      <c r="K51" s="21">
        <f t="shared" si="1"/>
        <v>467100</v>
      </c>
      <c r="L51" s="28">
        <f t="shared" si="2"/>
        <v>467361</v>
      </c>
      <c r="M51" s="28">
        <f t="shared" si="3"/>
        <v>467361</v>
      </c>
    </row>
    <row r="52" spans="2:13" ht="24" customHeight="1" x14ac:dyDescent="0.35">
      <c r="B52" s="4">
        <v>48</v>
      </c>
      <c r="C52" s="17" t="s">
        <v>95</v>
      </c>
      <c r="D52" s="17" t="s">
        <v>114</v>
      </c>
      <c r="E52" s="45">
        <v>10</v>
      </c>
      <c r="F52" s="18">
        <v>48795</v>
      </c>
      <c r="G52" s="19">
        <f t="shared" si="0"/>
        <v>487950</v>
      </c>
      <c r="H52" s="34">
        <v>48793</v>
      </c>
      <c r="I52" s="20">
        <f t="shared" si="4"/>
        <v>487930</v>
      </c>
      <c r="J52" s="40">
        <v>48800</v>
      </c>
      <c r="K52" s="21">
        <f t="shared" si="1"/>
        <v>488000</v>
      </c>
      <c r="L52" s="28">
        <f t="shared" si="2"/>
        <v>48796</v>
      </c>
      <c r="M52" s="28">
        <f t="shared" si="3"/>
        <v>487960</v>
      </c>
    </row>
    <row r="53" spans="2:13" ht="13.5" customHeight="1" x14ac:dyDescent="0.35">
      <c r="B53" s="4">
        <v>49</v>
      </c>
      <c r="C53" s="17" t="s">
        <v>96</v>
      </c>
      <c r="D53" s="17" t="s">
        <v>114</v>
      </c>
      <c r="E53" s="45">
        <v>10</v>
      </c>
      <c r="F53" s="18">
        <v>58694</v>
      </c>
      <c r="G53" s="19">
        <f t="shared" si="0"/>
        <v>586940</v>
      </c>
      <c r="H53" s="34">
        <v>58712</v>
      </c>
      <c r="I53" s="20">
        <f t="shared" si="4"/>
        <v>587120</v>
      </c>
      <c r="J53" s="40">
        <v>58700</v>
      </c>
      <c r="K53" s="21">
        <f t="shared" si="1"/>
        <v>587000</v>
      </c>
      <c r="L53" s="28">
        <f t="shared" si="2"/>
        <v>58702</v>
      </c>
      <c r="M53" s="28">
        <f t="shared" si="3"/>
        <v>587020</v>
      </c>
    </row>
    <row r="54" spans="2:13" ht="24" customHeight="1" x14ac:dyDescent="0.35">
      <c r="B54" s="4">
        <v>50</v>
      </c>
      <c r="C54" s="17" t="s">
        <v>97</v>
      </c>
      <c r="D54" s="17" t="s">
        <v>114</v>
      </c>
      <c r="E54" s="45">
        <v>20</v>
      </c>
      <c r="F54" s="18">
        <v>29357</v>
      </c>
      <c r="G54" s="19">
        <f t="shared" si="0"/>
        <v>587140</v>
      </c>
      <c r="H54" s="34">
        <v>29314</v>
      </c>
      <c r="I54" s="20">
        <f t="shared" si="4"/>
        <v>586280</v>
      </c>
      <c r="J54" s="40">
        <v>29360</v>
      </c>
      <c r="K54" s="21">
        <f t="shared" si="1"/>
        <v>587200</v>
      </c>
      <c r="L54" s="28">
        <f t="shared" si="2"/>
        <v>29344</v>
      </c>
      <c r="M54" s="28">
        <f t="shared" si="3"/>
        <v>586880</v>
      </c>
    </row>
    <row r="55" spans="2:13" ht="24" customHeight="1" x14ac:dyDescent="0.35">
      <c r="B55" s="4">
        <v>51</v>
      </c>
      <c r="C55" s="17" t="s">
        <v>98</v>
      </c>
      <c r="D55" s="17" t="s">
        <v>114</v>
      </c>
      <c r="E55" s="45">
        <v>14</v>
      </c>
      <c r="F55" s="18">
        <v>42036</v>
      </c>
      <c r="G55" s="19">
        <f t="shared" si="0"/>
        <v>588504</v>
      </c>
      <c r="H55" s="34">
        <v>42019</v>
      </c>
      <c r="I55" s="20">
        <f t="shared" si="4"/>
        <v>588266</v>
      </c>
      <c r="J55" s="40">
        <v>42040</v>
      </c>
      <c r="K55" s="21">
        <f t="shared" si="1"/>
        <v>588560</v>
      </c>
      <c r="L55" s="28">
        <f t="shared" si="2"/>
        <v>42032</v>
      </c>
      <c r="M55" s="28">
        <f t="shared" si="3"/>
        <v>588448</v>
      </c>
    </row>
    <row r="56" spans="2:13" ht="24" customHeight="1" x14ac:dyDescent="0.35">
      <c r="B56" s="4">
        <v>52</v>
      </c>
      <c r="C56" s="17" t="s">
        <v>99</v>
      </c>
      <c r="D56" s="17" t="s">
        <v>114</v>
      </c>
      <c r="E56" s="45">
        <v>15</v>
      </c>
      <c r="F56" s="18">
        <v>103430</v>
      </c>
      <c r="G56" s="19">
        <f t="shared" si="0"/>
        <v>1551450</v>
      </c>
      <c r="H56" s="34">
        <v>103542</v>
      </c>
      <c r="I56" s="20">
        <f t="shared" si="4"/>
        <v>1553130</v>
      </c>
      <c r="J56" s="40">
        <v>103440</v>
      </c>
      <c r="K56" s="21">
        <f t="shared" si="1"/>
        <v>1551600</v>
      </c>
      <c r="L56" s="28">
        <f t="shared" si="2"/>
        <v>103471</v>
      </c>
      <c r="M56" s="28">
        <f t="shared" si="3"/>
        <v>1552065</v>
      </c>
    </row>
    <row r="57" spans="2:13" ht="20.25" customHeight="1" x14ac:dyDescent="0.35">
      <c r="B57" s="4">
        <v>53</v>
      </c>
      <c r="C57" s="17" t="s">
        <v>100</v>
      </c>
      <c r="D57" s="17" t="s">
        <v>114</v>
      </c>
      <c r="E57" s="45">
        <v>10</v>
      </c>
      <c r="F57" s="18">
        <v>63124</v>
      </c>
      <c r="G57" s="19">
        <f t="shared" si="0"/>
        <v>631240</v>
      </c>
      <c r="H57" s="34">
        <v>63151</v>
      </c>
      <c r="I57" s="20">
        <f t="shared" si="4"/>
        <v>631510</v>
      </c>
      <c r="J57" s="40">
        <v>63130</v>
      </c>
      <c r="K57" s="21">
        <f t="shared" si="1"/>
        <v>631300</v>
      </c>
      <c r="L57" s="28">
        <f t="shared" si="2"/>
        <v>63135</v>
      </c>
      <c r="M57" s="28">
        <f t="shared" si="3"/>
        <v>631350</v>
      </c>
    </row>
    <row r="58" spans="2:13" ht="35.25" customHeight="1" x14ac:dyDescent="0.35">
      <c r="B58" s="4">
        <v>54</v>
      </c>
      <c r="C58" s="17" t="s">
        <v>101</v>
      </c>
      <c r="D58" s="17" t="s">
        <v>114</v>
      </c>
      <c r="E58" s="45">
        <v>3000</v>
      </c>
      <c r="F58" s="22">
        <v>2100</v>
      </c>
      <c r="G58" s="19">
        <f t="shared" si="0"/>
        <v>6300000</v>
      </c>
      <c r="H58" s="35">
        <v>1795</v>
      </c>
      <c r="I58" s="20">
        <f t="shared" si="4"/>
        <v>5385000</v>
      </c>
      <c r="J58" s="40">
        <v>2000</v>
      </c>
      <c r="K58" s="21">
        <f t="shared" si="1"/>
        <v>6000000</v>
      </c>
      <c r="L58" s="28">
        <f t="shared" si="2"/>
        <v>1965</v>
      </c>
      <c r="M58" s="28">
        <f t="shared" si="3"/>
        <v>5895000</v>
      </c>
    </row>
    <row r="59" spans="2:13" ht="18.75" customHeight="1" x14ac:dyDescent="0.35">
      <c r="B59" s="4">
        <v>55</v>
      </c>
      <c r="C59" s="17" t="s">
        <v>102</v>
      </c>
      <c r="D59" s="17" t="s">
        <v>118</v>
      </c>
      <c r="E59" s="45">
        <v>5</v>
      </c>
      <c r="F59" s="18">
        <v>420388</v>
      </c>
      <c r="G59" s="19">
        <f t="shared" si="0"/>
        <v>2101940</v>
      </c>
      <c r="H59" s="34">
        <v>421166</v>
      </c>
      <c r="I59" s="20">
        <f t="shared" si="4"/>
        <v>2105830</v>
      </c>
      <c r="J59" s="40">
        <v>420430</v>
      </c>
      <c r="K59" s="21">
        <f t="shared" si="1"/>
        <v>2102150</v>
      </c>
      <c r="L59" s="28">
        <f t="shared" si="2"/>
        <v>420661</v>
      </c>
      <c r="M59" s="28">
        <f t="shared" si="3"/>
        <v>2103305</v>
      </c>
    </row>
    <row r="60" spans="2:13" ht="24" customHeight="1" x14ac:dyDescent="0.35">
      <c r="B60" s="4">
        <v>56</v>
      </c>
      <c r="C60" s="17" t="s">
        <v>103</v>
      </c>
      <c r="D60" s="17" t="s">
        <v>118</v>
      </c>
      <c r="E60" s="45">
        <v>14</v>
      </c>
      <c r="F60" s="18">
        <v>328267</v>
      </c>
      <c r="G60" s="19">
        <f t="shared" si="0"/>
        <v>4595738</v>
      </c>
      <c r="H60" s="34">
        <v>328852</v>
      </c>
      <c r="I60" s="20">
        <f t="shared" si="4"/>
        <v>4603928</v>
      </c>
      <c r="J60" s="40">
        <v>328300</v>
      </c>
      <c r="K60" s="21">
        <f t="shared" si="1"/>
        <v>4596200</v>
      </c>
      <c r="L60" s="28">
        <f t="shared" si="2"/>
        <v>328473</v>
      </c>
      <c r="M60" s="28">
        <f t="shared" si="3"/>
        <v>4598622</v>
      </c>
    </row>
    <row r="61" spans="2:13" ht="24" customHeight="1" x14ac:dyDescent="0.35">
      <c r="B61" s="4">
        <v>57</v>
      </c>
      <c r="C61" s="17" t="s">
        <v>105</v>
      </c>
      <c r="D61" s="17" t="s">
        <v>116</v>
      </c>
      <c r="E61" s="45">
        <v>15</v>
      </c>
      <c r="F61" s="18">
        <v>16815</v>
      </c>
      <c r="G61" s="19">
        <f t="shared" si="0"/>
        <v>252225</v>
      </c>
      <c r="H61" s="34">
        <v>16746</v>
      </c>
      <c r="I61" s="20">
        <f t="shared" si="4"/>
        <v>251190</v>
      </c>
      <c r="J61" s="40">
        <v>16817</v>
      </c>
      <c r="K61" s="21">
        <f t="shared" si="1"/>
        <v>252255</v>
      </c>
      <c r="L61" s="28">
        <f t="shared" si="2"/>
        <v>16793</v>
      </c>
      <c r="M61" s="28">
        <f t="shared" si="3"/>
        <v>251895</v>
      </c>
    </row>
    <row r="62" spans="2:13" ht="24" customHeight="1" x14ac:dyDescent="0.35">
      <c r="B62" s="4">
        <v>58</v>
      </c>
      <c r="C62" s="17" t="s">
        <v>104</v>
      </c>
      <c r="D62" s="17" t="s">
        <v>117</v>
      </c>
      <c r="E62" s="45">
        <v>600</v>
      </c>
      <c r="F62" s="18">
        <v>80075</v>
      </c>
      <c r="G62" s="19">
        <f t="shared" si="0"/>
        <v>48045000</v>
      </c>
      <c r="H62" s="34">
        <v>80095</v>
      </c>
      <c r="I62" s="20">
        <f t="shared" si="4"/>
        <v>48057000</v>
      </c>
      <c r="J62" s="40">
        <v>80083</v>
      </c>
      <c r="K62" s="21">
        <f t="shared" si="1"/>
        <v>48049800</v>
      </c>
      <c r="L62" s="28">
        <f t="shared" si="2"/>
        <v>80084</v>
      </c>
      <c r="M62" s="28">
        <f t="shared" si="3"/>
        <v>48050400</v>
      </c>
    </row>
    <row r="63" spans="2:13" ht="24" customHeight="1" x14ac:dyDescent="0.35">
      <c r="B63" s="4">
        <v>59</v>
      </c>
      <c r="C63" s="17" t="s">
        <v>106</v>
      </c>
      <c r="D63" s="17" t="s">
        <v>114</v>
      </c>
      <c r="E63" s="45">
        <v>200</v>
      </c>
      <c r="F63" s="18">
        <v>30367</v>
      </c>
      <c r="G63" s="19">
        <f t="shared" si="0"/>
        <v>6073400</v>
      </c>
      <c r="H63" s="34">
        <v>30326</v>
      </c>
      <c r="I63" s="20">
        <f t="shared" si="4"/>
        <v>6065200</v>
      </c>
      <c r="J63" s="40">
        <v>30370</v>
      </c>
      <c r="K63" s="21">
        <f t="shared" si="1"/>
        <v>6074000</v>
      </c>
      <c r="L63" s="28">
        <f t="shared" si="2"/>
        <v>30354</v>
      </c>
      <c r="M63" s="28">
        <f t="shared" si="3"/>
        <v>6070800</v>
      </c>
    </row>
    <row r="64" spans="2:13" ht="24" customHeight="1" x14ac:dyDescent="0.35">
      <c r="B64" s="4">
        <v>60</v>
      </c>
      <c r="C64" s="17" t="s">
        <v>107</v>
      </c>
      <c r="D64" s="17" t="s">
        <v>114</v>
      </c>
      <c r="E64" s="45">
        <v>200</v>
      </c>
      <c r="F64" s="18">
        <v>24818</v>
      </c>
      <c r="G64" s="19">
        <f t="shared" si="0"/>
        <v>4963600</v>
      </c>
      <c r="H64" s="34">
        <v>24765</v>
      </c>
      <c r="I64" s="20">
        <f t="shared" si="4"/>
        <v>4953000</v>
      </c>
      <c r="J64" s="40">
        <v>24820</v>
      </c>
      <c r="K64" s="21">
        <f t="shared" si="1"/>
        <v>4964000</v>
      </c>
      <c r="L64" s="28">
        <f t="shared" si="2"/>
        <v>24801</v>
      </c>
      <c r="M64" s="28">
        <f t="shared" si="3"/>
        <v>4960200</v>
      </c>
    </row>
    <row r="65" spans="2:13" ht="24" customHeight="1" x14ac:dyDescent="0.35">
      <c r="B65" s="4">
        <v>61</v>
      </c>
      <c r="C65" s="17" t="s">
        <v>108</v>
      </c>
      <c r="D65" s="17" t="s">
        <v>114</v>
      </c>
      <c r="E65" s="45">
        <v>30</v>
      </c>
      <c r="F65" s="18">
        <v>287736</v>
      </c>
      <c r="G65" s="19">
        <f t="shared" si="0"/>
        <v>8632080</v>
      </c>
      <c r="H65" s="34">
        <v>288236</v>
      </c>
      <c r="I65" s="20">
        <f t="shared" si="4"/>
        <v>8647080</v>
      </c>
      <c r="J65" s="40">
        <v>287765</v>
      </c>
      <c r="K65" s="21">
        <f t="shared" si="1"/>
        <v>8632950</v>
      </c>
      <c r="L65" s="28">
        <f t="shared" si="2"/>
        <v>287912</v>
      </c>
      <c r="M65" s="28">
        <f t="shared" si="3"/>
        <v>8637360</v>
      </c>
    </row>
    <row r="66" spans="2:13" ht="24" customHeight="1" x14ac:dyDescent="0.35">
      <c r="B66" s="4">
        <v>62</v>
      </c>
      <c r="C66" s="17" t="s">
        <v>109</v>
      </c>
      <c r="D66" s="17" t="s">
        <v>114</v>
      </c>
      <c r="E66" s="45">
        <v>4</v>
      </c>
      <c r="F66" s="18">
        <v>480442</v>
      </c>
      <c r="G66" s="19">
        <f t="shared" si="0"/>
        <v>1921768</v>
      </c>
      <c r="H66" s="34">
        <v>481346</v>
      </c>
      <c r="I66" s="20">
        <f t="shared" si="4"/>
        <v>1925384</v>
      </c>
      <c r="J66" s="40">
        <v>480490</v>
      </c>
      <c r="K66" s="21">
        <f t="shared" si="1"/>
        <v>1921960</v>
      </c>
      <c r="L66" s="28">
        <f t="shared" si="2"/>
        <v>480759</v>
      </c>
      <c r="M66" s="28">
        <f t="shared" si="3"/>
        <v>1923036</v>
      </c>
    </row>
    <row r="67" spans="2:13" ht="24.75" customHeight="1" x14ac:dyDescent="0.35">
      <c r="B67" s="4">
        <v>63</v>
      </c>
      <c r="C67" s="17" t="s">
        <v>110</v>
      </c>
      <c r="D67" s="17" t="s">
        <v>114</v>
      </c>
      <c r="E67" s="45">
        <v>3</v>
      </c>
      <c r="F67" s="18">
        <v>2101970</v>
      </c>
      <c r="G67" s="19">
        <f t="shared" si="0"/>
        <v>6305910</v>
      </c>
      <c r="H67" s="34">
        <v>2106281</v>
      </c>
      <c r="I67" s="20">
        <f t="shared" si="4"/>
        <v>6318843</v>
      </c>
      <c r="J67" s="40">
        <v>2102100</v>
      </c>
      <c r="K67" s="21">
        <f t="shared" si="1"/>
        <v>6306300</v>
      </c>
      <c r="L67" s="28">
        <f t="shared" si="2"/>
        <v>2103450</v>
      </c>
      <c r="M67" s="28">
        <f t="shared" si="3"/>
        <v>6310350</v>
      </c>
    </row>
    <row r="68" spans="2:13" ht="24" customHeight="1" x14ac:dyDescent="0.35">
      <c r="B68" s="4">
        <v>64</v>
      </c>
      <c r="C68" s="17" t="s">
        <v>111</v>
      </c>
      <c r="D68" s="17" t="s">
        <v>114</v>
      </c>
      <c r="E68" s="45">
        <v>4</v>
      </c>
      <c r="F68" s="18">
        <v>4697730</v>
      </c>
      <c r="G68" s="19">
        <f t="shared" ref="G68:G129" si="5">E68*F68</f>
        <v>18790920</v>
      </c>
      <c r="H68" s="34">
        <v>4707496</v>
      </c>
      <c r="I68" s="20">
        <f t="shared" ref="I68:I129" si="6">H68*E68</f>
        <v>18829984</v>
      </c>
      <c r="J68" s="40">
        <v>4698200</v>
      </c>
      <c r="K68" s="21">
        <f t="shared" ref="K68:K129" si="7">J68*E68</f>
        <v>18792800</v>
      </c>
      <c r="L68" s="28">
        <f t="shared" ref="L68:L128" si="8">ROUND(AVERAGE(F68,H68,J68),0)</f>
        <v>4701142</v>
      </c>
      <c r="M68" s="28">
        <f t="shared" ref="M68:M129" si="9">L68*E68</f>
        <v>18804568</v>
      </c>
    </row>
    <row r="69" spans="2:13" ht="26.25" customHeight="1" x14ac:dyDescent="0.35">
      <c r="B69" s="4">
        <v>65</v>
      </c>
      <c r="C69" s="17" t="s">
        <v>48</v>
      </c>
      <c r="D69" s="17" t="s">
        <v>114</v>
      </c>
      <c r="E69" s="45">
        <v>1</v>
      </c>
      <c r="F69" s="18">
        <v>6269573</v>
      </c>
      <c r="G69" s="19">
        <f t="shared" si="5"/>
        <v>6269573</v>
      </c>
      <c r="H69" s="34">
        <v>6282642</v>
      </c>
      <c r="I69" s="20">
        <f t="shared" si="6"/>
        <v>6282642</v>
      </c>
      <c r="J69" s="40">
        <v>6270200</v>
      </c>
      <c r="K69" s="21">
        <f t="shared" si="7"/>
        <v>6270200</v>
      </c>
      <c r="L69" s="28">
        <f t="shared" si="8"/>
        <v>6274138</v>
      </c>
      <c r="M69" s="28">
        <f t="shared" si="9"/>
        <v>6274138</v>
      </c>
    </row>
    <row r="70" spans="2:13" ht="24" customHeight="1" x14ac:dyDescent="0.35">
      <c r="B70" s="4">
        <v>66</v>
      </c>
      <c r="C70" s="17" t="s">
        <v>49</v>
      </c>
      <c r="D70" s="17" t="s">
        <v>114</v>
      </c>
      <c r="E70" s="45">
        <v>1</v>
      </c>
      <c r="F70" s="22">
        <v>2517893</v>
      </c>
      <c r="G70" s="19">
        <f t="shared" si="5"/>
        <v>2517893</v>
      </c>
      <c r="H70" s="35">
        <v>2523079</v>
      </c>
      <c r="I70" s="20">
        <f t="shared" si="6"/>
        <v>2523079</v>
      </c>
      <c r="J70" s="40">
        <v>2517160</v>
      </c>
      <c r="K70" s="21">
        <f t="shared" si="7"/>
        <v>2517160</v>
      </c>
      <c r="L70" s="28">
        <f t="shared" si="8"/>
        <v>2519377</v>
      </c>
      <c r="M70" s="28">
        <f t="shared" si="9"/>
        <v>2519377</v>
      </c>
    </row>
    <row r="71" spans="2:13" ht="24" customHeight="1" x14ac:dyDescent="0.35">
      <c r="B71" s="4">
        <v>67</v>
      </c>
      <c r="C71" s="17" t="s">
        <v>112</v>
      </c>
      <c r="D71" s="17" t="s">
        <v>114</v>
      </c>
      <c r="E71" s="45">
        <v>2</v>
      </c>
      <c r="F71" s="18">
        <v>774023</v>
      </c>
      <c r="G71" s="19">
        <f t="shared" si="5"/>
        <v>1548046</v>
      </c>
      <c r="H71" s="34">
        <v>775544</v>
      </c>
      <c r="I71" s="20">
        <f t="shared" si="6"/>
        <v>1551088</v>
      </c>
      <c r="J71" s="40">
        <v>774100</v>
      </c>
      <c r="K71" s="21">
        <f t="shared" si="7"/>
        <v>1548200</v>
      </c>
      <c r="L71" s="28">
        <f t="shared" si="8"/>
        <v>774556</v>
      </c>
      <c r="M71" s="28">
        <f t="shared" si="9"/>
        <v>1549112</v>
      </c>
    </row>
    <row r="72" spans="2:13" ht="24" customHeight="1" x14ac:dyDescent="0.35">
      <c r="B72" s="4">
        <v>68</v>
      </c>
      <c r="C72" s="17" t="s">
        <v>147</v>
      </c>
      <c r="D72" s="17" t="s">
        <v>114</v>
      </c>
      <c r="E72" s="45">
        <v>4</v>
      </c>
      <c r="F72" s="18">
        <v>112089</v>
      </c>
      <c r="G72" s="19">
        <f t="shared" si="5"/>
        <v>448356</v>
      </c>
      <c r="H72" s="34">
        <v>112219</v>
      </c>
      <c r="I72" s="20">
        <f t="shared" si="6"/>
        <v>448876</v>
      </c>
      <c r="J72" s="40">
        <v>112100</v>
      </c>
      <c r="K72" s="21">
        <f t="shared" si="7"/>
        <v>448400</v>
      </c>
      <c r="L72" s="28">
        <f t="shared" si="8"/>
        <v>112136</v>
      </c>
      <c r="M72" s="28">
        <f t="shared" si="9"/>
        <v>448544</v>
      </c>
    </row>
    <row r="73" spans="2:13" ht="24" customHeight="1" x14ac:dyDescent="0.35">
      <c r="B73" s="4">
        <v>69</v>
      </c>
      <c r="C73" s="17" t="s">
        <v>43</v>
      </c>
      <c r="D73" s="17" t="s">
        <v>115</v>
      </c>
      <c r="E73" s="45">
        <v>50</v>
      </c>
      <c r="F73" s="18">
        <v>4800</v>
      </c>
      <c r="G73" s="19">
        <f t="shared" si="5"/>
        <v>240000</v>
      </c>
      <c r="H73" s="34">
        <v>4495</v>
      </c>
      <c r="I73" s="20">
        <f t="shared" si="6"/>
        <v>224750</v>
      </c>
      <c r="J73" s="40">
        <v>4800</v>
      </c>
      <c r="K73" s="21">
        <f t="shared" si="7"/>
        <v>240000</v>
      </c>
      <c r="L73" s="28">
        <f t="shared" si="8"/>
        <v>4698</v>
      </c>
      <c r="M73" s="28">
        <f t="shared" si="9"/>
        <v>234900</v>
      </c>
    </row>
    <row r="74" spans="2:13" ht="24" customHeight="1" x14ac:dyDescent="0.35">
      <c r="B74" s="4">
        <v>70</v>
      </c>
      <c r="C74" s="17" t="s">
        <v>152</v>
      </c>
      <c r="D74" s="17" t="s">
        <v>114</v>
      </c>
      <c r="E74" s="45">
        <v>5</v>
      </c>
      <c r="F74" s="18">
        <v>2142086</v>
      </c>
      <c r="G74" s="19">
        <f t="shared" si="5"/>
        <v>10710430</v>
      </c>
      <c r="H74" s="34">
        <v>2146482</v>
      </c>
      <c r="I74" s="20">
        <f t="shared" si="6"/>
        <v>10732410</v>
      </c>
      <c r="J74" s="40">
        <v>2142200</v>
      </c>
      <c r="K74" s="21">
        <f t="shared" si="7"/>
        <v>10711000</v>
      </c>
      <c r="L74" s="28">
        <f t="shared" si="8"/>
        <v>2143589</v>
      </c>
      <c r="M74" s="28">
        <f t="shared" si="9"/>
        <v>10717945</v>
      </c>
    </row>
    <row r="75" spans="2:13" ht="24" customHeight="1" x14ac:dyDescent="0.35">
      <c r="B75" s="4">
        <v>71</v>
      </c>
      <c r="C75" s="17" t="s">
        <v>153</v>
      </c>
      <c r="D75" s="17" t="s">
        <v>114</v>
      </c>
      <c r="E75" s="45">
        <v>20</v>
      </c>
      <c r="F75" s="18">
        <v>83992</v>
      </c>
      <c r="G75" s="19">
        <f t="shared" si="5"/>
        <v>1679840</v>
      </c>
      <c r="H75" s="34">
        <v>84063</v>
      </c>
      <c r="I75" s="20">
        <f t="shared" si="6"/>
        <v>1681260</v>
      </c>
      <c r="J75" s="40">
        <v>84000</v>
      </c>
      <c r="K75" s="21">
        <f t="shared" si="7"/>
        <v>1680000</v>
      </c>
      <c r="L75" s="28">
        <f t="shared" si="8"/>
        <v>84018</v>
      </c>
      <c r="M75" s="28">
        <f t="shared" si="9"/>
        <v>1680360</v>
      </c>
    </row>
    <row r="76" spans="2:13" ht="24" customHeight="1" x14ac:dyDescent="0.35">
      <c r="B76" s="4">
        <v>72</v>
      </c>
      <c r="C76" s="17" t="s">
        <v>42</v>
      </c>
      <c r="D76" s="17" t="s">
        <v>114</v>
      </c>
      <c r="E76" s="45">
        <v>10</v>
      </c>
      <c r="F76" s="18">
        <v>31997</v>
      </c>
      <c r="G76" s="19">
        <f t="shared" si="5"/>
        <v>319970</v>
      </c>
      <c r="H76" s="34">
        <v>31959</v>
      </c>
      <c r="I76" s="20">
        <f t="shared" si="6"/>
        <v>319590</v>
      </c>
      <c r="J76" s="40">
        <v>32500</v>
      </c>
      <c r="K76" s="21">
        <f t="shared" si="7"/>
        <v>325000</v>
      </c>
      <c r="L76" s="28">
        <f t="shared" si="8"/>
        <v>32152</v>
      </c>
      <c r="M76" s="28">
        <f t="shared" si="9"/>
        <v>321520</v>
      </c>
    </row>
    <row r="77" spans="2:13" ht="24" customHeight="1" x14ac:dyDescent="0.35">
      <c r="B77" s="4">
        <v>73</v>
      </c>
      <c r="C77" s="17" t="s">
        <v>41</v>
      </c>
      <c r="D77" s="17" t="s">
        <v>114</v>
      </c>
      <c r="E77" s="45">
        <v>10</v>
      </c>
      <c r="F77" s="18">
        <v>168083</v>
      </c>
      <c r="G77" s="19">
        <f t="shared" si="5"/>
        <v>1680830</v>
      </c>
      <c r="H77" s="34">
        <v>168331</v>
      </c>
      <c r="I77" s="20">
        <f t="shared" si="6"/>
        <v>1683310</v>
      </c>
      <c r="J77" s="40">
        <v>168000</v>
      </c>
      <c r="K77" s="21">
        <f t="shared" si="7"/>
        <v>1680000</v>
      </c>
      <c r="L77" s="28">
        <f t="shared" si="8"/>
        <v>168138</v>
      </c>
      <c r="M77" s="28">
        <f t="shared" si="9"/>
        <v>1681380</v>
      </c>
    </row>
    <row r="78" spans="2:13" ht="24" customHeight="1" x14ac:dyDescent="0.35">
      <c r="B78" s="4">
        <v>74</v>
      </c>
      <c r="C78" s="17" t="s">
        <v>40</v>
      </c>
      <c r="D78" s="17" t="s">
        <v>114</v>
      </c>
      <c r="E78" s="45">
        <v>20</v>
      </c>
      <c r="F78" s="18">
        <v>55994</v>
      </c>
      <c r="G78" s="19">
        <f t="shared" si="5"/>
        <v>1119880</v>
      </c>
      <c r="H78" s="34">
        <v>56007</v>
      </c>
      <c r="I78" s="20">
        <f t="shared" si="6"/>
        <v>1120140</v>
      </c>
      <c r="J78" s="40">
        <v>56000</v>
      </c>
      <c r="K78" s="21">
        <f t="shared" si="7"/>
        <v>1120000</v>
      </c>
      <c r="L78" s="28">
        <f t="shared" si="8"/>
        <v>56000</v>
      </c>
      <c r="M78" s="28">
        <f t="shared" si="9"/>
        <v>1120000</v>
      </c>
    </row>
    <row r="79" spans="2:13" ht="24" customHeight="1" x14ac:dyDescent="0.35">
      <c r="B79" s="4">
        <v>75</v>
      </c>
      <c r="C79" s="17" t="s">
        <v>45</v>
      </c>
      <c r="D79" s="17" t="s">
        <v>114</v>
      </c>
      <c r="E79" s="45">
        <v>20</v>
      </c>
      <c r="F79" s="18">
        <v>69993</v>
      </c>
      <c r="G79" s="19">
        <f t="shared" si="5"/>
        <v>1399860</v>
      </c>
      <c r="H79" s="34">
        <v>70035</v>
      </c>
      <c r="I79" s="20">
        <f t="shared" si="6"/>
        <v>1400700</v>
      </c>
      <c r="J79" s="40">
        <v>70000</v>
      </c>
      <c r="K79" s="21">
        <f t="shared" si="7"/>
        <v>1400000</v>
      </c>
      <c r="L79" s="28">
        <f t="shared" si="8"/>
        <v>70009</v>
      </c>
      <c r="M79" s="28">
        <f t="shared" si="9"/>
        <v>1400180</v>
      </c>
    </row>
    <row r="80" spans="2:13" ht="24" customHeight="1" x14ac:dyDescent="0.35">
      <c r="B80" s="4">
        <v>76</v>
      </c>
      <c r="C80" s="17" t="s">
        <v>44</v>
      </c>
      <c r="D80" s="17" t="s">
        <v>114</v>
      </c>
      <c r="E80" s="45">
        <v>30</v>
      </c>
      <c r="F80" s="18">
        <v>55994</v>
      </c>
      <c r="G80" s="19">
        <f t="shared" si="5"/>
        <v>1679820</v>
      </c>
      <c r="H80" s="34">
        <v>56007</v>
      </c>
      <c r="I80" s="20">
        <f t="shared" si="6"/>
        <v>1680210</v>
      </c>
      <c r="J80" s="40">
        <v>56000</v>
      </c>
      <c r="K80" s="21">
        <f t="shared" si="7"/>
        <v>1680000</v>
      </c>
      <c r="L80" s="28">
        <f t="shared" si="8"/>
        <v>56000</v>
      </c>
      <c r="M80" s="28">
        <f t="shared" si="9"/>
        <v>1680000</v>
      </c>
    </row>
    <row r="81" spans="2:13" ht="24" customHeight="1" x14ac:dyDescent="0.35">
      <c r="B81" s="4">
        <v>77</v>
      </c>
      <c r="C81" s="17" t="s">
        <v>46</v>
      </c>
      <c r="D81" s="17" t="s">
        <v>114</v>
      </c>
      <c r="E81" s="45">
        <v>40</v>
      </c>
      <c r="F81" s="18">
        <v>20898</v>
      </c>
      <c r="G81" s="19">
        <f t="shared" si="5"/>
        <v>835920</v>
      </c>
      <c r="H81" s="34">
        <v>20837</v>
      </c>
      <c r="I81" s="20">
        <f t="shared" si="6"/>
        <v>833480</v>
      </c>
      <c r="J81" s="40">
        <v>20900</v>
      </c>
      <c r="K81" s="21">
        <f t="shared" si="7"/>
        <v>836000</v>
      </c>
      <c r="L81" s="28">
        <f t="shared" si="8"/>
        <v>20878</v>
      </c>
      <c r="M81" s="28">
        <f t="shared" si="9"/>
        <v>835120</v>
      </c>
    </row>
    <row r="82" spans="2:13" ht="24" customHeight="1" x14ac:dyDescent="0.35">
      <c r="B82" s="4">
        <v>78</v>
      </c>
      <c r="C82" s="17" t="s">
        <v>47</v>
      </c>
      <c r="D82" s="17" t="s">
        <v>114</v>
      </c>
      <c r="E82" s="45">
        <v>5</v>
      </c>
      <c r="F82" s="18">
        <v>154785</v>
      </c>
      <c r="G82" s="19">
        <f t="shared" si="5"/>
        <v>773925</v>
      </c>
      <c r="H82" s="34">
        <v>155005</v>
      </c>
      <c r="I82" s="20">
        <f t="shared" si="6"/>
        <v>775025</v>
      </c>
      <c r="J82" s="40">
        <v>154800</v>
      </c>
      <c r="K82" s="21">
        <f t="shared" si="7"/>
        <v>774000</v>
      </c>
      <c r="L82" s="28">
        <f t="shared" si="8"/>
        <v>154863</v>
      </c>
      <c r="M82" s="28">
        <f t="shared" si="9"/>
        <v>774315</v>
      </c>
    </row>
    <row r="83" spans="2:13" ht="24" customHeight="1" x14ac:dyDescent="0.35">
      <c r="B83" s="4">
        <v>79</v>
      </c>
      <c r="C83" s="17" t="s">
        <v>16</v>
      </c>
      <c r="D83" s="17" t="s">
        <v>114</v>
      </c>
      <c r="E83" s="45">
        <v>10</v>
      </c>
      <c r="F83" s="18">
        <v>236976</v>
      </c>
      <c r="G83" s="19">
        <f t="shared" si="5"/>
        <v>2369760</v>
      </c>
      <c r="H83" s="34">
        <v>237369</v>
      </c>
      <c r="I83" s="20">
        <f t="shared" si="6"/>
        <v>2373690</v>
      </c>
      <c r="J83" s="40">
        <v>237000</v>
      </c>
      <c r="K83" s="21">
        <f t="shared" si="7"/>
        <v>2370000</v>
      </c>
      <c r="L83" s="28">
        <f t="shared" si="8"/>
        <v>237115</v>
      </c>
      <c r="M83" s="28">
        <f t="shared" si="9"/>
        <v>2371150</v>
      </c>
    </row>
    <row r="84" spans="2:13" ht="24" customHeight="1" x14ac:dyDescent="0.35">
      <c r="B84" s="4">
        <v>80</v>
      </c>
      <c r="C84" s="17" t="s">
        <v>17</v>
      </c>
      <c r="D84" s="17" t="s">
        <v>13</v>
      </c>
      <c r="E84" s="45">
        <v>50</v>
      </c>
      <c r="F84" s="22">
        <v>83992</v>
      </c>
      <c r="G84" s="19">
        <f t="shared" si="5"/>
        <v>4199600</v>
      </c>
      <c r="H84" s="35">
        <v>84063</v>
      </c>
      <c r="I84" s="20">
        <f t="shared" si="6"/>
        <v>4203150</v>
      </c>
      <c r="J84" s="40">
        <v>84000</v>
      </c>
      <c r="K84" s="21">
        <f t="shared" si="7"/>
        <v>4200000</v>
      </c>
      <c r="L84" s="28">
        <f t="shared" si="8"/>
        <v>84018</v>
      </c>
      <c r="M84" s="28">
        <f t="shared" si="9"/>
        <v>4200900</v>
      </c>
    </row>
    <row r="85" spans="2:13" ht="24" customHeight="1" x14ac:dyDescent="0.35">
      <c r="B85" s="4">
        <v>81</v>
      </c>
      <c r="C85" s="17" t="s">
        <v>133</v>
      </c>
      <c r="D85" s="17" t="s">
        <v>115</v>
      </c>
      <c r="E85" s="45">
        <v>100</v>
      </c>
      <c r="F85" s="18">
        <v>11999</v>
      </c>
      <c r="G85" s="19">
        <f t="shared" si="5"/>
        <v>1199900</v>
      </c>
      <c r="H85" s="34">
        <v>11919</v>
      </c>
      <c r="I85" s="20">
        <f t="shared" si="6"/>
        <v>1191900</v>
      </c>
      <c r="J85" s="40">
        <v>12000</v>
      </c>
      <c r="K85" s="21">
        <f t="shared" si="7"/>
        <v>1200000</v>
      </c>
      <c r="L85" s="28">
        <f t="shared" si="8"/>
        <v>11973</v>
      </c>
      <c r="M85" s="28">
        <f t="shared" si="9"/>
        <v>1197300</v>
      </c>
    </row>
    <row r="86" spans="2:13" ht="24" customHeight="1" x14ac:dyDescent="0.35">
      <c r="B86" s="4">
        <v>82</v>
      </c>
      <c r="C86" s="17" t="s">
        <v>132</v>
      </c>
      <c r="D86" s="17" t="s">
        <v>114</v>
      </c>
      <c r="E86" s="45">
        <v>6</v>
      </c>
      <c r="F86" s="18">
        <v>174783</v>
      </c>
      <c r="G86" s="19">
        <f t="shared" si="5"/>
        <v>1048698</v>
      </c>
      <c r="H86" s="34">
        <v>175045</v>
      </c>
      <c r="I86" s="20">
        <f t="shared" si="6"/>
        <v>1050270</v>
      </c>
      <c r="J86" s="40">
        <v>174800</v>
      </c>
      <c r="K86" s="21">
        <f t="shared" si="7"/>
        <v>1048800</v>
      </c>
      <c r="L86" s="28">
        <f t="shared" si="8"/>
        <v>174876</v>
      </c>
      <c r="M86" s="28">
        <f t="shared" si="9"/>
        <v>1049256</v>
      </c>
    </row>
    <row r="87" spans="2:13" ht="24" customHeight="1" x14ac:dyDescent="0.35">
      <c r="B87" s="4">
        <v>83</v>
      </c>
      <c r="C87" s="17" t="s">
        <v>131</v>
      </c>
      <c r="D87" s="17" t="s">
        <v>114</v>
      </c>
      <c r="E87" s="45">
        <v>10</v>
      </c>
      <c r="F87" s="18">
        <v>784722</v>
      </c>
      <c r="G87" s="19">
        <f t="shared" si="5"/>
        <v>7847220</v>
      </c>
      <c r="H87" s="34">
        <v>786265</v>
      </c>
      <c r="I87" s="20">
        <f t="shared" si="6"/>
        <v>7862650</v>
      </c>
      <c r="J87" s="40">
        <v>784800</v>
      </c>
      <c r="K87" s="21">
        <f t="shared" si="7"/>
        <v>7848000</v>
      </c>
      <c r="L87" s="28">
        <f t="shared" si="8"/>
        <v>785262</v>
      </c>
      <c r="M87" s="28">
        <f t="shared" si="9"/>
        <v>7852620</v>
      </c>
    </row>
    <row r="88" spans="2:13" ht="24" customHeight="1" x14ac:dyDescent="0.35">
      <c r="B88" s="4">
        <v>84</v>
      </c>
      <c r="C88" s="17" t="s">
        <v>130</v>
      </c>
      <c r="D88" s="17" t="s">
        <v>114</v>
      </c>
      <c r="E88" s="45">
        <v>10</v>
      </c>
      <c r="F88" s="18">
        <v>980902</v>
      </c>
      <c r="G88" s="19">
        <f t="shared" si="5"/>
        <v>9809020</v>
      </c>
      <c r="H88" s="34">
        <v>982858</v>
      </c>
      <c r="I88" s="20">
        <f t="shared" si="6"/>
        <v>9828580</v>
      </c>
      <c r="J88" s="40">
        <v>981000</v>
      </c>
      <c r="K88" s="21">
        <f t="shared" si="7"/>
        <v>9810000</v>
      </c>
      <c r="L88" s="28">
        <f t="shared" si="8"/>
        <v>981587</v>
      </c>
      <c r="M88" s="28">
        <f t="shared" si="9"/>
        <v>9815870</v>
      </c>
    </row>
    <row r="89" spans="2:13" ht="24" customHeight="1" x14ac:dyDescent="0.35">
      <c r="B89" s="4">
        <v>85</v>
      </c>
      <c r="C89" s="17" t="s">
        <v>129</v>
      </c>
      <c r="D89" s="17" t="s">
        <v>11</v>
      </c>
      <c r="E89" s="45">
        <v>10</v>
      </c>
      <c r="F89" s="18">
        <v>54695</v>
      </c>
      <c r="G89" s="19">
        <f t="shared" si="5"/>
        <v>546950</v>
      </c>
      <c r="H89" s="34">
        <v>54704</v>
      </c>
      <c r="I89" s="20">
        <f t="shared" si="6"/>
        <v>547040</v>
      </c>
      <c r="J89" s="40">
        <v>54700</v>
      </c>
      <c r="K89" s="21">
        <f t="shared" si="7"/>
        <v>547000</v>
      </c>
      <c r="L89" s="28">
        <f t="shared" si="8"/>
        <v>54700</v>
      </c>
      <c r="M89" s="28">
        <f t="shared" si="9"/>
        <v>547000</v>
      </c>
    </row>
    <row r="90" spans="2:13" ht="24" customHeight="1" x14ac:dyDescent="0.35">
      <c r="B90" s="4">
        <v>86</v>
      </c>
      <c r="C90" s="17" t="s">
        <v>140</v>
      </c>
      <c r="D90" s="17" t="s">
        <v>11</v>
      </c>
      <c r="E90" s="45">
        <v>5</v>
      </c>
      <c r="F90" s="18">
        <v>524448</v>
      </c>
      <c r="G90" s="19">
        <f t="shared" si="5"/>
        <v>2622240</v>
      </c>
      <c r="H90" s="34">
        <v>525445</v>
      </c>
      <c r="I90" s="20">
        <f t="shared" si="6"/>
        <v>2627225</v>
      </c>
      <c r="J90" s="40">
        <v>524500</v>
      </c>
      <c r="K90" s="21">
        <f t="shared" si="7"/>
        <v>2622500</v>
      </c>
      <c r="L90" s="28">
        <f t="shared" si="8"/>
        <v>524798</v>
      </c>
      <c r="M90" s="28">
        <f t="shared" si="9"/>
        <v>2623990</v>
      </c>
    </row>
    <row r="91" spans="2:13" ht="24" customHeight="1" x14ac:dyDescent="0.35">
      <c r="B91" s="4">
        <v>87</v>
      </c>
      <c r="C91" s="17" t="s">
        <v>128</v>
      </c>
      <c r="D91" s="17" t="s">
        <v>11</v>
      </c>
      <c r="E91" s="45">
        <v>5</v>
      </c>
      <c r="F91" s="18">
        <v>126687</v>
      </c>
      <c r="G91" s="19">
        <f t="shared" si="5"/>
        <v>633435</v>
      </c>
      <c r="H91" s="34">
        <v>126849</v>
      </c>
      <c r="I91" s="20">
        <f t="shared" si="6"/>
        <v>634245</v>
      </c>
      <c r="J91" s="40">
        <v>126700</v>
      </c>
      <c r="K91" s="21">
        <f t="shared" si="7"/>
        <v>633500</v>
      </c>
      <c r="L91" s="28">
        <f t="shared" si="8"/>
        <v>126745</v>
      </c>
      <c r="M91" s="28">
        <f t="shared" si="9"/>
        <v>633725</v>
      </c>
    </row>
    <row r="92" spans="2:13" ht="24" customHeight="1" x14ac:dyDescent="0.35">
      <c r="B92" s="4">
        <v>88</v>
      </c>
      <c r="C92" s="17" t="s">
        <v>139</v>
      </c>
      <c r="D92" s="17" t="s">
        <v>114</v>
      </c>
      <c r="E92" s="45">
        <v>100</v>
      </c>
      <c r="F92" s="18">
        <v>21998</v>
      </c>
      <c r="G92" s="19">
        <f t="shared" si="5"/>
        <v>2199800</v>
      </c>
      <c r="H92" s="34">
        <v>21939</v>
      </c>
      <c r="I92" s="20">
        <f t="shared" si="6"/>
        <v>2193900</v>
      </c>
      <c r="J92" s="40">
        <v>22000</v>
      </c>
      <c r="K92" s="21">
        <f t="shared" si="7"/>
        <v>2200000</v>
      </c>
      <c r="L92" s="28">
        <f t="shared" si="8"/>
        <v>21979</v>
      </c>
      <c r="M92" s="28">
        <f t="shared" si="9"/>
        <v>2197900</v>
      </c>
    </row>
    <row r="93" spans="2:13" ht="24" customHeight="1" x14ac:dyDescent="0.35">
      <c r="B93" s="4">
        <v>89</v>
      </c>
      <c r="C93" s="17" t="s">
        <v>138</v>
      </c>
      <c r="D93" s="17" t="s">
        <v>114</v>
      </c>
      <c r="E93" s="45">
        <v>100</v>
      </c>
      <c r="F93" s="18">
        <v>30997</v>
      </c>
      <c r="G93" s="19">
        <f t="shared" si="5"/>
        <v>3099700</v>
      </c>
      <c r="H93" s="34">
        <v>30957</v>
      </c>
      <c r="I93" s="20">
        <f t="shared" si="6"/>
        <v>3095700</v>
      </c>
      <c r="J93" s="40">
        <v>31000</v>
      </c>
      <c r="K93" s="21">
        <f t="shared" si="7"/>
        <v>3100000</v>
      </c>
      <c r="L93" s="28">
        <f t="shared" si="8"/>
        <v>30985</v>
      </c>
      <c r="M93" s="28">
        <f t="shared" si="9"/>
        <v>3098500</v>
      </c>
    </row>
    <row r="94" spans="2:13" ht="24" customHeight="1" x14ac:dyDescent="0.35">
      <c r="B94" s="4">
        <v>90</v>
      </c>
      <c r="C94" s="17" t="s">
        <v>137</v>
      </c>
      <c r="D94" s="17" t="s">
        <v>114</v>
      </c>
      <c r="E94" s="45">
        <v>5</v>
      </c>
      <c r="F94" s="18">
        <v>55994</v>
      </c>
      <c r="G94" s="19">
        <f t="shared" si="5"/>
        <v>279970</v>
      </c>
      <c r="H94" s="34">
        <v>56007</v>
      </c>
      <c r="I94" s="20">
        <f t="shared" si="6"/>
        <v>280035</v>
      </c>
      <c r="J94" s="40">
        <v>56000</v>
      </c>
      <c r="K94" s="21">
        <f t="shared" si="7"/>
        <v>280000</v>
      </c>
      <c r="L94" s="28">
        <f t="shared" si="8"/>
        <v>56000</v>
      </c>
      <c r="M94" s="28">
        <f t="shared" si="9"/>
        <v>280000</v>
      </c>
    </row>
    <row r="95" spans="2:13" ht="24" customHeight="1" x14ac:dyDescent="0.35">
      <c r="B95" s="4">
        <v>91</v>
      </c>
      <c r="C95" s="17" t="s">
        <v>136</v>
      </c>
      <c r="D95" s="17" t="s">
        <v>114</v>
      </c>
      <c r="E95" s="45">
        <v>10</v>
      </c>
      <c r="F95" s="18">
        <v>181482</v>
      </c>
      <c r="G95" s="19">
        <f t="shared" si="5"/>
        <v>1814820</v>
      </c>
      <c r="H95" s="34">
        <v>181758</v>
      </c>
      <c r="I95" s="20">
        <f t="shared" si="6"/>
        <v>1817580</v>
      </c>
      <c r="J95" s="40">
        <v>181500</v>
      </c>
      <c r="K95" s="21">
        <f t="shared" si="7"/>
        <v>1815000</v>
      </c>
      <c r="L95" s="28">
        <f t="shared" si="8"/>
        <v>181580</v>
      </c>
      <c r="M95" s="28">
        <f t="shared" si="9"/>
        <v>1815800</v>
      </c>
    </row>
    <row r="96" spans="2:13" ht="24" customHeight="1" x14ac:dyDescent="0.35">
      <c r="B96" s="4">
        <v>92</v>
      </c>
      <c r="C96" s="17" t="s">
        <v>135</v>
      </c>
      <c r="D96" s="17" t="s">
        <v>114</v>
      </c>
      <c r="E96" s="45">
        <v>5</v>
      </c>
      <c r="F96" s="18">
        <v>264174</v>
      </c>
      <c r="G96" s="19">
        <f t="shared" si="5"/>
        <v>1320870</v>
      </c>
      <c r="H96" s="34">
        <v>264624</v>
      </c>
      <c r="I96" s="20">
        <f t="shared" si="6"/>
        <v>1323120</v>
      </c>
      <c r="J96" s="40">
        <v>264200</v>
      </c>
      <c r="K96" s="21">
        <f t="shared" si="7"/>
        <v>1321000</v>
      </c>
      <c r="L96" s="28">
        <f t="shared" si="8"/>
        <v>264333</v>
      </c>
      <c r="M96" s="28">
        <f t="shared" si="9"/>
        <v>1321665</v>
      </c>
    </row>
    <row r="97" spans="2:13" ht="24" customHeight="1" x14ac:dyDescent="0.35">
      <c r="B97" s="4">
        <v>93</v>
      </c>
      <c r="C97" s="17" t="s">
        <v>134</v>
      </c>
      <c r="D97" s="17" t="s">
        <v>114</v>
      </c>
      <c r="E97" s="45">
        <v>5</v>
      </c>
      <c r="F97" s="18">
        <v>545745</v>
      </c>
      <c r="G97" s="19">
        <f t="shared" si="5"/>
        <v>2728725</v>
      </c>
      <c r="H97" s="34">
        <v>546787</v>
      </c>
      <c r="I97" s="20">
        <f t="shared" si="6"/>
        <v>2733935</v>
      </c>
      <c r="J97" s="40">
        <v>545800</v>
      </c>
      <c r="K97" s="21">
        <f t="shared" si="7"/>
        <v>2729000</v>
      </c>
      <c r="L97" s="28">
        <f t="shared" si="8"/>
        <v>546111</v>
      </c>
      <c r="M97" s="28">
        <f t="shared" si="9"/>
        <v>2730555</v>
      </c>
    </row>
    <row r="98" spans="2:13" ht="24" customHeight="1" x14ac:dyDescent="0.35">
      <c r="B98" s="4">
        <v>94</v>
      </c>
      <c r="C98" s="17" t="s">
        <v>123</v>
      </c>
      <c r="D98" s="17" t="s">
        <v>114</v>
      </c>
      <c r="E98" s="45">
        <v>2</v>
      </c>
      <c r="F98" s="18">
        <v>796920</v>
      </c>
      <c r="G98" s="19">
        <f t="shared" si="5"/>
        <v>1593840</v>
      </c>
      <c r="H98" s="34">
        <v>798490</v>
      </c>
      <c r="I98" s="20">
        <f t="shared" si="6"/>
        <v>1596980</v>
      </c>
      <c r="J98" s="40">
        <v>797000</v>
      </c>
      <c r="K98" s="21">
        <f t="shared" si="7"/>
        <v>1594000</v>
      </c>
      <c r="L98" s="28">
        <f t="shared" si="8"/>
        <v>797470</v>
      </c>
      <c r="M98" s="28">
        <f t="shared" si="9"/>
        <v>1594940</v>
      </c>
    </row>
    <row r="99" spans="2:13" ht="24" customHeight="1" x14ac:dyDescent="0.35">
      <c r="B99" s="4">
        <v>95</v>
      </c>
      <c r="C99" s="17" t="s">
        <v>124</v>
      </c>
      <c r="D99" s="17" t="s">
        <v>114</v>
      </c>
      <c r="E99" s="45">
        <v>5</v>
      </c>
      <c r="F99" s="18">
        <v>182082</v>
      </c>
      <c r="G99" s="19">
        <f t="shared" si="5"/>
        <v>910410</v>
      </c>
      <c r="H99" s="34">
        <v>182359</v>
      </c>
      <c r="I99" s="20">
        <f t="shared" si="6"/>
        <v>911795</v>
      </c>
      <c r="J99" s="40">
        <v>182100</v>
      </c>
      <c r="K99" s="21">
        <f t="shared" si="7"/>
        <v>910500</v>
      </c>
      <c r="L99" s="28">
        <f t="shared" si="8"/>
        <v>182180</v>
      </c>
      <c r="M99" s="28">
        <f t="shared" si="9"/>
        <v>910900</v>
      </c>
    </row>
    <row r="100" spans="2:13" ht="24" customHeight="1" x14ac:dyDescent="0.35">
      <c r="B100" s="4">
        <v>96</v>
      </c>
      <c r="C100" s="17" t="s">
        <v>125</v>
      </c>
      <c r="D100" s="17" t="s">
        <v>11</v>
      </c>
      <c r="E100" s="45">
        <v>20</v>
      </c>
      <c r="F100" s="18">
        <v>98090</v>
      </c>
      <c r="G100" s="19">
        <f t="shared" si="5"/>
        <v>1961800</v>
      </c>
      <c r="H100" s="34">
        <v>98191</v>
      </c>
      <c r="I100" s="20">
        <f t="shared" si="6"/>
        <v>1963820</v>
      </c>
      <c r="J100" s="40">
        <v>98100</v>
      </c>
      <c r="K100" s="21">
        <f t="shared" si="7"/>
        <v>1962000</v>
      </c>
      <c r="L100" s="28">
        <f t="shared" si="8"/>
        <v>98127</v>
      </c>
      <c r="M100" s="28">
        <f t="shared" si="9"/>
        <v>1962540</v>
      </c>
    </row>
    <row r="101" spans="2:13" ht="24" customHeight="1" x14ac:dyDescent="0.35">
      <c r="B101" s="4">
        <v>97</v>
      </c>
      <c r="C101" s="17" t="s">
        <v>126</v>
      </c>
      <c r="D101" s="17" t="s">
        <v>11</v>
      </c>
      <c r="E101" s="45">
        <v>20</v>
      </c>
      <c r="F101" s="18">
        <v>116288</v>
      </c>
      <c r="G101" s="19">
        <f t="shared" si="5"/>
        <v>2325760</v>
      </c>
      <c r="H101" s="34">
        <v>116428</v>
      </c>
      <c r="I101" s="20">
        <f t="shared" si="6"/>
        <v>2328560</v>
      </c>
      <c r="J101" s="40">
        <v>116500</v>
      </c>
      <c r="K101" s="21">
        <f t="shared" si="7"/>
        <v>2330000</v>
      </c>
      <c r="L101" s="28">
        <f t="shared" si="8"/>
        <v>116405</v>
      </c>
      <c r="M101" s="28">
        <f t="shared" si="9"/>
        <v>2328100</v>
      </c>
    </row>
    <row r="102" spans="2:13" ht="24" customHeight="1" x14ac:dyDescent="0.35">
      <c r="B102" s="4">
        <v>98</v>
      </c>
      <c r="C102" s="17" t="s">
        <v>127</v>
      </c>
      <c r="D102" s="17" t="s">
        <v>114</v>
      </c>
      <c r="E102" s="45">
        <v>10</v>
      </c>
      <c r="F102" s="18">
        <v>99390</v>
      </c>
      <c r="G102" s="19">
        <f t="shared" si="5"/>
        <v>993900</v>
      </c>
      <c r="H102" s="34">
        <v>98895</v>
      </c>
      <c r="I102" s="20">
        <f t="shared" si="6"/>
        <v>988950</v>
      </c>
      <c r="J102" s="40">
        <v>99400</v>
      </c>
      <c r="K102" s="21">
        <f t="shared" si="7"/>
        <v>994000</v>
      </c>
      <c r="L102" s="28">
        <f t="shared" si="8"/>
        <v>99228</v>
      </c>
      <c r="M102" s="28">
        <f t="shared" si="9"/>
        <v>992280</v>
      </c>
    </row>
    <row r="103" spans="2:13" ht="24" customHeight="1" x14ac:dyDescent="0.35">
      <c r="B103" s="4">
        <v>99</v>
      </c>
      <c r="C103" s="17" t="s">
        <v>141</v>
      </c>
      <c r="D103" s="17" t="s">
        <v>114</v>
      </c>
      <c r="E103" s="45">
        <v>100</v>
      </c>
      <c r="F103" s="18">
        <v>2100</v>
      </c>
      <c r="G103" s="19">
        <f t="shared" si="5"/>
        <v>210000</v>
      </c>
      <c r="H103" s="34">
        <v>1999</v>
      </c>
      <c r="I103" s="20">
        <f t="shared" si="6"/>
        <v>199900</v>
      </c>
      <c r="J103" s="40">
        <v>2100</v>
      </c>
      <c r="K103" s="21">
        <f t="shared" si="7"/>
        <v>210000</v>
      </c>
      <c r="L103" s="28">
        <f t="shared" si="8"/>
        <v>2066</v>
      </c>
      <c r="M103" s="28">
        <f t="shared" si="9"/>
        <v>206600</v>
      </c>
    </row>
    <row r="104" spans="2:13" ht="24" customHeight="1" x14ac:dyDescent="0.35">
      <c r="B104" s="4">
        <v>100</v>
      </c>
      <c r="C104" s="17" t="s">
        <v>142</v>
      </c>
      <c r="D104" s="17" t="s">
        <v>11</v>
      </c>
      <c r="E104" s="45">
        <v>500</v>
      </c>
      <c r="F104" s="18">
        <v>5799</v>
      </c>
      <c r="G104" s="19">
        <f t="shared" si="5"/>
        <v>2899500</v>
      </c>
      <c r="H104" s="34">
        <v>5695</v>
      </c>
      <c r="I104" s="20">
        <f t="shared" si="6"/>
        <v>2847500</v>
      </c>
      <c r="J104" s="40">
        <v>5800</v>
      </c>
      <c r="K104" s="21">
        <f t="shared" si="7"/>
        <v>2900000</v>
      </c>
      <c r="L104" s="28">
        <f t="shared" si="8"/>
        <v>5765</v>
      </c>
      <c r="M104" s="28">
        <f t="shared" si="9"/>
        <v>2882500</v>
      </c>
    </row>
    <row r="105" spans="2:13" ht="24" customHeight="1" x14ac:dyDescent="0.35">
      <c r="B105" s="4">
        <v>101</v>
      </c>
      <c r="C105" s="17" t="s">
        <v>143</v>
      </c>
      <c r="D105" s="17" t="s">
        <v>11</v>
      </c>
      <c r="E105" s="45">
        <v>5</v>
      </c>
      <c r="F105" s="18">
        <v>437156</v>
      </c>
      <c r="G105" s="19">
        <f t="shared" si="5"/>
        <v>2185780</v>
      </c>
      <c r="H105" s="34">
        <v>437970</v>
      </c>
      <c r="I105" s="20">
        <f t="shared" si="6"/>
        <v>2189850</v>
      </c>
      <c r="J105" s="40">
        <v>437200</v>
      </c>
      <c r="K105" s="21">
        <f t="shared" si="7"/>
        <v>2186000</v>
      </c>
      <c r="L105" s="28">
        <f t="shared" si="8"/>
        <v>437442</v>
      </c>
      <c r="M105" s="28">
        <f t="shared" si="9"/>
        <v>2187210</v>
      </c>
    </row>
    <row r="106" spans="2:13" ht="24" customHeight="1" x14ac:dyDescent="0.35">
      <c r="B106" s="4">
        <v>102</v>
      </c>
      <c r="C106" s="17" t="s">
        <v>144</v>
      </c>
      <c r="D106" s="17" t="s">
        <v>11</v>
      </c>
      <c r="E106" s="45">
        <v>10</v>
      </c>
      <c r="F106" s="18">
        <v>798020</v>
      </c>
      <c r="G106" s="19">
        <f t="shared" si="5"/>
        <v>7980200</v>
      </c>
      <c r="H106" s="34">
        <v>798895</v>
      </c>
      <c r="I106" s="20">
        <f t="shared" si="6"/>
        <v>7988950</v>
      </c>
      <c r="J106" s="40">
        <v>798000</v>
      </c>
      <c r="K106" s="21">
        <f t="shared" si="7"/>
        <v>7980000</v>
      </c>
      <c r="L106" s="28">
        <f t="shared" si="8"/>
        <v>798305</v>
      </c>
      <c r="M106" s="28">
        <f t="shared" si="9"/>
        <v>7983050</v>
      </c>
    </row>
    <row r="107" spans="2:13" ht="24" customHeight="1" x14ac:dyDescent="0.35">
      <c r="B107" s="4">
        <v>103</v>
      </c>
      <c r="C107" s="17" t="s">
        <v>145</v>
      </c>
      <c r="D107" s="17" t="s">
        <v>11</v>
      </c>
      <c r="E107" s="45">
        <v>20</v>
      </c>
      <c r="F107" s="18">
        <v>41996</v>
      </c>
      <c r="G107" s="19">
        <f t="shared" si="5"/>
        <v>839920</v>
      </c>
      <c r="H107" s="34">
        <v>41979</v>
      </c>
      <c r="I107" s="20">
        <f t="shared" si="6"/>
        <v>839580</v>
      </c>
      <c r="J107" s="40">
        <v>42000</v>
      </c>
      <c r="K107" s="21">
        <f t="shared" si="7"/>
        <v>840000</v>
      </c>
      <c r="L107" s="28">
        <f t="shared" si="8"/>
        <v>41992</v>
      </c>
      <c r="M107" s="28">
        <f t="shared" si="9"/>
        <v>839840</v>
      </c>
    </row>
    <row r="108" spans="2:13" ht="24" customHeight="1" x14ac:dyDescent="0.35">
      <c r="B108" s="4">
        <v>104</v>
      </c>
      <c r="C108" s="17" t="s">
        <v>146</v>
      </c>
      <c r="D108" s="17" t="s">
        <v>11</v>
      </c>
      <c r="E108" s="45">
        <v>5</v>
      </c>
      <c r="F108" s="18">
        <v>489751</v>
      </c>
      <c r="G108" s="19">
        <f t="shared" si="5"/>
        <v>2448755</v>
      </c>
      <c r="H108" s="34">
        <v>490675</v>
      </c>
      <c r="I108" s="20">
        <f t="shared" si="6"/>
        <v>2453375</v>
      </c>
      <c r="J108" s="40">
        <v>489800</v>
      </c>
      <c r="K108" s="21">
        <f t="shared" si="7"/>
        <v>2449000</v>
      </c>
      <c r="L108" s="28">
        <f t="shared" si="8"/>
        <v>490075</v>
      </c>
      <c r="M108" s="28">
        <f t="shared" si="9"/>
        <v>2450375</v>
      </c>
    </row>
    <row r="109" spans="2:13" ht="24" customHeight="1" x14ac:dyDescent="0.35">
      <c r="B109" s="4">
        <v>105</v>
      </c>
      <c r="C109" s="17" t="s">
        <v>51</v>
      </c>
      <c r="D109" s="17" t="s">
        <v>12</v>
      </c>
      <c r="E109" s="45">
        <v>20</v>
      </c>
      <c r="F109" s="18">
        <v>20898</v>
      </c>
      <c r="G109" s="19">
        <f t="shared" si="5"/>
        <v>417960</v>
      </c>
      <c r="H109" s="34">
        <v>20837</v>
      </c>
      <c r="I109" s="20">
        <f t="shared" si="6"/>
        <v>416740</v>
      </c>
      <c r="J109" s="40">
        <v>20900</v>
      </c>
      <c r="K109" s="21">
        <f t="shared" si="7"/>
        <v>418000</v>
      </c>
      <c r="L109" s="28">
        <f t="shared" si="8"/>
        <v>20878</v>
      </c>
      <c r="M109" s="28">
        <f t="shared" si="9"/>
        <v>417560</v>
      </c>
    </row>
    <row r="110" spans="2:13" ht="24" customHeight="1" x14ac:dyDescent="0.35">
      <c r="B110" s="4">
        <v>106</v>
      </c>
      <c r="C110" s="17" t="s">
        <v>50</v>
      </c>
      <c r="D110" s="17" t="s">
        <v>11</v>
      </c>
      <c r="E110" s="45">
        <v>1000</v>
      </c>
      <c r="F110" s="18">
        <v>14199</v>
      </c>
      <c r="G110" s="19">
        <f t="shared" si="5"/>
        <v>14199000</v>
      </c>
      <c r="H110" s="34">
        <v>14095</v>
      </c>
      <c r="I110" s="20">
        <f t="shared" si="6"/>
        <v>14095000</v>
      </c>
      <c r="J110" s="40">
        <v>14200</v>
      </c>
      <c r="K110" s="21">
        <f t="shared" si="7"/>
        <v>14200000</v>
      </c>
      <c r="L110" s="28">
        <f t="shared" si="8"/>
        <v>14165</v>
      </c>
      <c r="M110" s="28">
        <f t="shared" si="9"/>
        <v>14165000</v>
      </c>
    </row>
    <row r="111" spans="2:13" ht="24" customHeight="1" x14ac:dyDescent="0.35">
      <c r="B111" s="4">
        <v>107</v>
      </c>
      <c r="C111" s="17" t="s">
        <v>18</v>
      </c>
      <c r="D111" s="17" t="s">
        <v>14</v>
      </c>
      <c r="E111" s="45">
        <v>50</v>
      </c>
      <c r="F111" s="18">
        <v>128988</v>
      </c>
      <c r="G111" s="19">
        <f t="shared" si="5"/>
        <v>6449400</v>
      </c>
      <c r="H111" s="34">
        <v>129152</v>
      </c>
      <c r="I111" s="20">
        <f t="shared" si="6"/>
        <v>6457600</v>
      </c>
      <c r="J111" s="40">
        <v>128900</v>
      </c>
      <c r="K111" s="21">
        <f>J111*E111</f>
        <v>6445000</v>
      </c>
      <c r="L111" s="28">
        <f t="shared" si="8"/>
        <v>129013</v>
      </c>
      <c r="M111" s="28">
        <f t="shared" si="9"/>
        <v>6450650</v>
      </c>
    </row>
    <row r="112" spans="2:13" ht="24" customHeight="1" x14ac:dyDescent="0.35">
      <c r="B112" s="4">
        <v>108</v>
      </c>
      <c r="C112" s="17" t="s">
        <v>19</v>
      </c>
      <c r="D112" s="17" t="s">
        <v>14</v>
      </c>
      <c r="E112" s="45">
        <v>50</v>
      </c>
      <c r="F112" s="18">
        <v>128988</v>
      </c>
      <c r="G112" s="19">
        <f t="shared" si="5"/>
        <v>6449400</v>
      </c>
      <c r="H112" s="34">
        <v>129152</v>
      </c>
      <c r="I112" s="20">
        <f t="shared" si="6"/>
        <v>6457600</v>
      </c>
      <c r="J112" s="40">
        <v>128900</v>
      </c>
      <c r="K112" s="21">
        <f t="shared" si="7"/>
        <v>6445000</v>
      </c>
      <c r="L112" s="28">
        <f t="shared" si="8"/>
        <v>129013</v>
      </c>
      <c r="M112" s="28">
        <f t="shared" si="9"/>
        <v>6450650</v>
      </c>
    </row>
    <row r="113" spans="2:13" ht="24" customHeight="1" x14ac:dyDescent="0.35">
      <c r="B113" s="4">
        <v>109</v>
      </c>
      <c r="C113" s="17" t="s">
        <v>20</v>
      </c>
      <c r="D113" s="17" t="s">
        <v>14</v>
      </c>
      <c r="E113" s="45">
        <v>50</v>
      </c>
      <c r="F113" s="18">
        <v>128988</v>
      </c>
      <c r="G113" s="19">
        <f t="shared" si="5"/>
        <v>6449400</v>
      </c>
      <c r="H113" s="34">
        <v>129152</v>
      </c>
      <c r="I113" s="20">
        <f t="shared" si="6"/>
        <v>6457600</v>
      </c>
      <c r="J113" s="40">
        <v>128900</v>
      </c>
      <c r="K113" s="21">
        <f t="shared" si="7"/>
        <v>6445000</v>
      </c>
      <c r="L113" s="28">
        <f t="shared" si="8"/>
        <v>129013</v>
      </c>
      <c r="M113" s="28">
        <f t="shared" si="9"/>
        <v>6450650</v>
      </c>
    </row>
    <row r="114" spans="2:13" ht="24" customHeight="1" x14ac:dyDescent="0.35">
      <c r="B114" s="4">
        <v>110</v>
      </c>
      <c r="C114" s="17" t="s">
        <v>21</v>
      </c>
      <c r="D114" s="17" t="s">
        <v>14</v>
      </c>
      <c r="E114" s="45">
        <v>50</v>
      </c>
      <c r="F114" s="18">
        <v>128988</v>
      </c>
      <c r="G114" s="19">
        <f t="shared" si="5"/>
        <v>6449400</v>
      </c>
      <c r="H114" s="34">
        <v>129152</v>
      </c>
      <c r="I114" s="20">
        <f t="shared" si="6"/>
        <v>6457600</v>
      </c>
      <c r="J114" s="40">
        <v>128900</v>
      </c>
      <c r="K114" s="21">
        <f t="shared" si="7"/>
        <v>6445000</v>
      </c>
      <c r="L114" s="28">
        <f t="shared" si="8"/>
        <v>129013</v>
      </c>
      <c r="M114" s="28">
        <f t="shared" si="9"/>
        <v>6450650</v>
      </c>
    </row>
    <row r="115" spans="2:13" ht="24" customHeight="1" x14ac:dyDescent="0.35">
      <c r="B115" s="4">
        <v>111</v>
      </c>
      <c r="C115" s="17" t="s">
        <v>22</v>
      </c>
      <c r="D115" s="17" t="s">
        <v>14</v>
      </c>
      <c r="E115" s="45">
        <v>50</v>
      </c>
      <c r="F115" s="18">
        <v>128988</v>
      </c>
      <c r="G115" s="19">
        <f t="shared" si="5"/>
        <v>6449400</v>
      </c>
      <c r="H115" s="34">
        <v>129152</v>
      </c>
      <c r="I115" s="20">
        <f t="shared" si="6"/>
        <v>6457600</v>
      </c>
      <c r="J115" s="40">
        <v>128900</v>
      </c>
      <c r="K115" s="21">
        <f t="shared" si="7"/>
        <v>6445000</v>
      </c>
      <c r="L115" s="28">
        <f t="shared" si="8"/>
        <v>129013</v>
      </c>
      <c r="M115" s="28">
        <f t="shared" si="9"/>
        <v>6450650</v>
      </c>
    </row>
    <row r="116" spans="2:13" ht="24" customHeight="1" x14ac:dyDescent="0.35">
      <c r="B116" s="4">
        <v>112</v>
      </c>
      <c r="C116" s="17" t="s">
        <v>23</v>
      </c>
      <c r="D116" s="17" t="s">
        <v>14</v>
      </c>
      <c r="E116" s="45">
        <v>50</v>
      </c>
      <c r="F116" s="18">
        <v>251975</v>
      </c>
      <c r="G116" s="19">
        <f t="shared" si="5"/>
        <v>12598750</v>
      </c>
      <c r="H116" s="34">
        <v>252395</v>
      </c>
      <c r="I116" s="20">
        <f t="shared" si="6"/>
        <v>12619750</v>
      </c>
      <c r="J116" s="40">
        <v>252000</v>
      </c>
      <c r="K116" s="21">
        <f t="shared" si="7"/>
        <v>12600000</v>
      </c>
      <c r="L116" s="28">
        <f t="shared" si="8"/>
        <v>252123</v>
      </c>
      <c r="M116" s="28">
        <f t="shared" si="9"/>
        <v>12606150</v>
      </c>
    </row>
    <row r="117" spans="2:13" ht="24" customHeight="1" x14ac:dyDescent="0.35">
      <c r="B117" s="4">
        <v>113</v>
      </c>
      <c r="C117" s="17" t="s">
        <v>24</v>
      </c>
      <c r="D117" s="17" t="s">
        <v>14</v>
      </c>
      <c r="E117" s="45">
        <v>50</v>
      </c>
      <c r="F117" s="18">
        <v>251975</v>
      </c>
      <c r="G117" s="19">
        <f t="shared" si="5"/>
        <v>12598750</v>
      </c>
      <c r="H117" s="34">
        <v>252395</v>
      </c>
      <c r="I117" s="20">
        <f t="shared" si="6"/>
        <v>12619750</v>
      </c>
      <c r="J117" s="40">
        <v>252000</v>
      </c>
      <c r="K117" s="21">
        <f t="shared" si="7"/>
        <v>12600000</v>
      </c>
      <c r="L117" s="28">
        <f t="shared" si="8"/>
        <v>252123</v>
      </c>
      <c r="M117" s="28">
        <f t="shared" si="9"/>
        <v>12606150</v>
      </c>
    </row>
    <row r="118" spans="2:13" ht="24" customHeight="1" x14ac:dyDescent="0.35">
      <c r="B118" s="4">
        <v>114</v>
      </c>
      <c r="C118" s="17" t="s">
        <v>25</v>
      </c>
      <c r="D118" s="17" t="s">
        <v>14</v>
      </c>
      <c r="E118" s="45">
        <v>50</v>
      </c>
      <c r="F118" s="18">
        <v>251975</v>
      </c>
      <c r="G118" s="19">
        <f t="shared" si="5"/>
        <v>12598750</v>
      </c>
      <c r="H118" s="34">
        <v>252395</v>
      </c>
      <c r="I118" s="20">
        <f t="shared" si="6"/>
        <v>12619750</v>
      </c>
      <c r="J118" s="40">
        <v>252000</v>
      </c>
      <c r="K118" s="21">
        <f t="shared" si="7"/>
        <v>12600000</v>
      </c>
      <c r="L118" s="28">
        <f t="shared" si="8"/>
        <v>252123</v>
      </c>
      <c r="M118" s="28">
        <f t="shared" si="9"/>
        <v>12606150</v>
      </c>
    </row>
    <row r="119" spans="2:13" ht="24" customHeight="1" x14ac:dyDescent="0.35">
      <c r="B119" s="4">
        <v>115</v>
      </c>
      <c r="C119" s="17" t="s">
        <v>26</v>
      </c>
      <c r="D119" s="17" t="s">
        <v>14</v>
      </c>
      <c r="E119" s="45">
        <v>50</v>
      </c>
      <c r="F119" s="18">
        <v>251975</v>
      </c>
      <c r="G119" s="19">
        <f t="shared" si="5"/>
        <v>12598750</v>
      </c>
      <c r="H119" s="34">
        <v>252395</v>
      </c>
      <c r="I119" s="20">
        <f t="shared" si="6"/>
        <v>12619750</v>
      </c>
      <c r="J119" s="40">
        <v>252000</v>
      </c>
      <c r="K119" s="21">
        <f t="shared" si="7"/>
        <v>12600000</v>
      </c>
      <c r="L119" s="28">
        <f t="shared" si="8"/>
        <v>252123</v>
      </c>
      <c r="M119" s="28">
        <f t="shared" si="9"/>
        <v>12606150</v>
      </c>
    </row>
    <row r="120" spans="2:13" ht="24" customHeight="1" x14ac:dyDescent="0.35">
      <c r="B120" s="4">
        <v>116</v>
      </c>
      <c r="C120" s="17" t="s">
        <v>27</v>
      </c>
      <c r="D120" s="17" t="s">
        <v>14</v>
      </c>
      <c r="E120" s="45">
        <v>50</v>
      </c>
      <c r="F120" s="18">
        <v>92991</v>
      </c>
      <c r="G120" s="19">
        <f t="shared" si="5"/>
        <v>4649550</v>
      </c>
      <c r="H120" s="34">
        <v>93081</v>
      </c>
      <c r="I120" s="20">
        <f t="shared" si="6"/>
        <v>4654050</v>
      </c>
      <c r="J120" s="40">
        <v>93000</v>
      </c>
      <c r="K120" s="21">
        <f t="shared" si="7"/>
        <v>4650000</v>
      </c>
      <c r="L120" s="28">
        <f t="shared" si="8"/>
        <v>93024</v>
      </c>
      <c r="M120" s="28">
        <f t="shared" si="9"/>
        <v>4651200</v>
      </c>
    </row>
    <row r="121" spans="2:13" ht="24" customHeight="1" x14ac:dyDescent="0.35">
      <c r="B121" s="4">
        <v>117</v>
      </c>
      <c r="C121" s="17" t="s">
        <v>28</v>
      </c>
      <c r="D121" s="17" t="s">
        <v>14</v>
      </c>
      <c r="E121" s="45">
        <v>50</v>
      </c>
      <c r="F121" s="18">
        <v>96990</v>
      </c>
      <c r="G121" s="19">
        <f t="shared" si="5"/>
        <v>4849500</v>
      </c>
      <c r="H121" s="34">
        <v>97089</v>
      </c>
      <c r="I121" s="20">
        <f t="shared" si="6"/>
        <v>4854450</v>
      </c>
      <c r="J121" s="40">
        <v>98000</v>
      </c>
      <c r="K121" s="21">
        <f t="shared" si="7"/>
        <v>4900000</v>
      </c>
      <c r="L121" s="28">
        <f t="shared" si="8"/>
        <v>97360</v>
      </c>
      <c r="M121" s="28">
        <f t="shared" si="9"/>
        <v>4868000</v>
      </c>
    </row>
    <row r="122" spans="2:13" ht="24" customHeight="1" x14ac:dyDescent="0.35">
      <c r="B122" s="4">
        <v>118</v>
      </c>
      <c r="C122" s="17" t="s">
        <v>29</v>
      </c>
      <c r="D122" s="17" t="s">
        <v>14</v>
      </c>
      <c r="E122" s="45">
        <v>50</v>
      </c>
      <c r="F122" s="18">
        <v>233777</v>
      </c>
      <c r="G122" s="19">
        <f t="shared" si="5"/>
        <v>11688850</v>
      </c>
      <c r="H122" s="34">
        <v>234155</v>
      </c>
      <c r="I122" s="20">
        <f t="shared" si="6"/>
        <v>11707750</v>
      </c>
      <c r="J122" s="40">
        <v>233850</v>
      </c>
      <c r="K122" s="21">
        <f t="shared" si="7"/>
        <v>11692500</v>
      </c>
      <c r="L122" s="28">
        <f t="shared" si="8"/>
        <v>233927</v>
      </c>
      <c r="M122" s="28">
        <f t="shared" si="9"/>
        <v>11696350</v>
      </c>
    </row>
    <row r="123" spans="2:13" ht="24" customHeight="1" x14ac:dyDescent="0.35">
      <c r="B123" s="4">
        <v>119</v>
      </c>
      <c r="C123" s="17" t="s">
        <v>30</v>
      </c>
      <c r="D123" s="17" t="s">
        <v>14</v>
      </c>
      <c r="E123" s="45">
        <v>50</v>
      </c>
      <c r="F123" s="18">
        <v>233777</v>
      </c>
      <c r="G123" s="19">
        <f t="shared" si="5"/>
        <v>11688850</v>
      </c>
      <c r="H123" s="34">
        <v>234155</v>
      </c>
      <c r="I123" s="20">
        <f t="shared" si="6"/>
        <v>11707750</v>
      </c>
      <c r="J123" s="40">
        <v>233850</v>
      </c>
      <c r="K123" s="21">
        <f t="shared" si="7"/>
        <v>11692500</v>
      </c>
      <c r="L123" s="28">
        <f t="shared" si="8"/>
        <v>233927</v>
      </c>
      <c r="M123" s="28">
        <f t="shared" si="9"/>
        <v>11696350</v>
      </c>
    </row>
    <row r="124" spans="2:13" ht="24" customHeight="1" x14ac:dyDescent="0.35">
      <c r="B124" s="4">
        <v>120</v>
      </c>
      <c r="C124" s="17" t="s">
        <v>31</v>
      </c>
      <c r="D124" s="17" t="s">
        <v>14</v>
      </c>
      <c r="E124" s="45">
        <v>50</v>
      </c>
      <c r="F124" s="18">
        <v>233777</v>
      </c>
      <c r="G124" s="19">
        <f t="shared" si="5"/>
        <v>11688850</v>
      </c>
      <c r="H124" s="34">
        <v>234155</v>
      </c>
      <c r="I124" s="20">
        <f t="shared" si="6"/>
        <v>11707750</v>
      </c>
      <c r="J124" s="40">
        <v>233850</v>
      </c>
      <c r="K124" s="21">
        <f t="shared" si="7"/>
        <v>11692500</v>
      </c>
      <c r="L124" s="28">
        <f t="shared" si="8"/>
        <v>233927</v>
      </c>
      <c r="M124" s="28">
        <f t="shared" si="9"/>
        <v>11696350</v>
      </c>
    </row>
    <row r="125" spans="2:13" ht="24" customHeight="1" x14ac:dyDescent="0.35">
      <c r="B125" s="4">
        <v>121</v>
      </c>
      <c r="C125" s="17" t="s">
        <v>32</v>
      </c>
      <c r="D125" s="17" t="s">
        <v>14</v>
      </c>
      <c r="E125" s="45">
        <v>50</v>
      </c>
      <c r="F125" s="18">
        <v>233777</v>
      </c>
      <c r="G125" s="19">
        <f t="shared" si="5"/>
        <v>11688850</v>
      </c>
      <c r="H125" s="34">
        <v>234155</v>
      </c>
      <c r="I125" s="20">
        <f t="shared" si="6"/>
        <v>11707750</v>
      </c>
      <c r="J125" s="40">
        <v>233850</v>
      </c>
      <c r="K125" s="21">
        <f t="shared" si="7"/>
        <v>11692500</v>
      </c>
      <c r="L125" s="28">
        <f t="shared" si="8"/>
        <v>233927</v>
      </c>
      <c r="M125" s="28">
        <f t="shared" si="9"/>
        <v>11696350</v>
      </c>
    </row>
    <row r="126" spans="2:13" ht="24" customHeight="1" x14ac:dyDescent="0.35">
      <c r="B126" s="4">
        <v>122</v>
      </c>
      <c r="C126" s="17" t="s">
        <v>33</v>
      </c>
      <c r="D126" s="17" t="s">
        <v>14</v>
      </c>
      <c r="E126" s="45">
        <v>50</v>
      </c>
      <c r="F126" s="18">
        <v>233777</v>
      </c>
      <c r="G126" s="19">
        <f t="shared" si="5"/>
        <v>11688850</v>
      </c>
      <c r="H126" s="34">
        <v>234155</v>
      </c>
      <c r="I126" s="20">
        <f t="shared" si="6"/>
        <v>11707750</v>
      </c>
      <c r="J126" s="40">
        <v>233850</v>
      </c>
      <c r="K126" s="21">
        <f t="shared" si="7"/>
        <v>11692500</v>
      </c>
      <c r="L126" s="28">
        <f t="shared" si="8"/>
        <v>233927</v>
      </c>
      <c r="M126" s="28">
        <f t="shared" si="9"/>
        <v>11696350</v>
      </c>
    </row>
    <row r="127" spans="2:13" ht="24" customHeight="1" x14ac:dyDescent="0.35">
      <c r="B127" s="4">
        <v>123</v>
      </c>
      <c r="C127" s="17" t="s">
        <v>34</v>
      </c>
      <c r="D127" s="17" t="s">
        <v>15</v>
      </c>
      <c r="E127" s="45">
        <v>50</v>
      </c>
      <c r="F127" s="18">
        <v>19998</v>
      </c>
      <c r="G127" s="19">
        <f t="shared" si="5"/>
        <v>999900</v>
      </c>
      <c r="H127" s="34">
        <v>19935</v>
      </c>
      <c r="I127" s="20">
        <f t="shared" si="6"/>
        <v>996750</v>
      </c>
      <c r="J127" s="40">
        <v>20000</v>
      </c>
      <c r="K127" s="21">
        <f t="shared" si="7"/>
        <v>1000000</v>
      </c>
      <c r="L127" s="28">
        <f t="shared" si="8"/>
        <v>19978</v>
      </c>
      <c r="M127" s="28">
        <f t="shared" si="9"/>
        <v>998900</v>
      </c>
    </row>
    <row r="128" spans="2:13" ht="24" customHeight="1" x14ac:dyDescent="0.35">
      <c r="B128" s="4">
        <v>124</v>
      </c>
      <c r="C128" s="17" t="s">
        <v>35</v>
      </c>
      <c r="D128" s="17" t="s">
        <v>14</v>
      </c>
      <c r="E128" s="45">
        <v>50</v>
      </c>
      <c r="F128" s="18">
        <v>62994</v>
      </c>
      <c r="G128" s="19">
        <f t="shared" si="5"/>
        <v>3149700</v>
      </c>
      <c r="H128" s="34">
        <v>63021</v>
      </c>
      <c r="I128" s="20">
        <f t="shared" si="6"/>
        <v>3151050</v>
      </c>
      <c r="J128" s="40">
        <v>63000</v>
      </c>
      <c r="K128" s="21">
        <f t="shared" si="7"/>
        <v>3150000</v>
      </c>
      <c r="L128" s="28">
        <f t="shared" si="8"/>
        <v>63005</v>
      </c>
      <c r="M128" s="28">
        <f t="shared" si="9"/>
        <v>3150250</v>
      </c>
    </row>
    <row r="129" spans="2:13" ht="24" customHeight="1" thickBot="1" x14ac:dyDescent="0.4">
      <c r="B129" s="4">
        <v>125</v>
      </c>
      <c r="C129" s="23" t="s">
        <v>36</v>
      </c>
      <c r="D129" s="23" t="s">
        <v>14</v>
      </c>
      <c r="E129" s="46">
        <v>50</v>
      </c>
      <c r="F129" s="24">
        <v>96990</v>
      </c>
      <c r="G129" s="11">
        <f t="shared" si="5"/>
        <v>4849500</v>
      </c>
      <c r="H129" s="37">
        <v>97089</v>
      </c>
      <c r="I129" s="12">
        <f t="shared" si="6"/>
        <v>4854450</v>
      </c>
      <c r="J129" s="41">
        <v>97000</v>
      </c>
      <c r="K129" s="5">
        <f t="shared" si="7"/>
        <v>4850000</v>
      </c>
      <c r="L129" s="29">
        <f>ROUND(AVERAGE(F129,H129,J129),0)</f>
        <v>97026</v>
      </c>
      <c r="M129" s="29">
        <f t="shared" si="9"/>
        <v>4851300</v>
      </c>
    </row>
    <row r="130" spans="2:13" ht="15" thickBot="1" x14ac:dyDescent="0.4">
      <c r="B130" s="55" t="s">
        <v>3</v>
      </c>
      <c r="C130" s="55"/>
      <c r="D130" s="25"/>
      <c r="E130" s="26"/>
      <c r="F130" s="38"/>
      <c r="G130" s="8">
        <f>SUM(G5:G129)</f>
        <v>568580876</v>
      </c>
      <c r="H130" s="9"/>
      <c r="I130" s="9">
        <f>SUM(I5:I129)</f>
        <v>567203066</v>
      </c>
      <c r="J130" s="42"/>
      <c r="K130" s="9">
        <f>SUM(K5:K129)</f>
        <v>568291535</v>
      </c>
      <c r="L130" s="26"/>
      <c r="M130" s="30">
        <f>SUM(M5:M129)</f>
        <v>564891362</v>
      </c>
    </row>
    <row r="131" spans="2:13" x14ac:dyDescent="0.35">
      <c r="G131" s="6"/>
      <c r="I131" s="7"/>
    </row>
    <row r="133" spans="2:13" x14ac:dyDescent="0.35">
      <c r="M133" s="31"/>
    </row>
    <row r="135" spans="2:13" x14ac:dyDescent="0.35">
      <c r="F135" s="31"/>
    </row>
  </sheetData>
  <mergeCells count="15">
    <mergeCell ref="B130:C130"/>
    <mergeCell ref="L2:L4"/>
    <mergeCell ref="M2:M4"/>
    <mergeCell ref="E2:E4"/>
    <mergeCell ref="C2:C4"/>
    <mergeCell ref="F2:G2"/>
    <mergeCell ref="H2:I2"/>
    <mergeCell ref="J2:K2"/>
    <mergeCell ref="H3:H4"/>
    <mergeCell ref="I3:I4"/>
    <mergeCell ref="J3:J4"/>
    <mergeCell ref="K3:K4"/>
    <mergeCell ref="F3:F4"/>
    <mergeCell ref="G3:G4"/>
    <mergeCell ref="D2:D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27"/>
  <sheetViews>
    <sheetView tabSelected="1" workbookViewId="0"/>
  </sheetViews>
  <sheetFormatPr baseColWidth="10" defaultRowHeight="14.5" x14ac:dyDescent="0.35"/>
  <cols>
    <col min="2" max="2" width="9.54296875" customWidth="1"/>
    <col min="3" max="3" width="20.54296875" customWidth="1"/>
    <col min="6" max="6" width="16.453125" customWidth="1"/>
    <col min="7" max="7" width="21.1796875" customWidth="1"/>
  </cols>
  <sheetData>
    <row r="1" spans="2:8" ht="15" thickBot="1" x14ac:dyDescent="0.4"/>
    <row r="2" spans="2:8" ht="15.75" customHeight="1" thickBot="1" x14ac:dyDescent="0.4">
      <c r="B2" s="1"/>
      <c r="C2" s="32" t="s">
        <v>1</v>
      </c>
      <c r="D2" s="32" t="s">
        <v>150</v>
      </c>
      <c r="E2" s="54" t="s">
        <v>149</v>
      </c>
      <c r="F2" s="52" t="s">
        <v>157</v>
      </c>
      <c r="G2" s="52" t="s">
        <v>3</v>
      </c>
      <c r="H2" s="53"/>
    </row>
    <row r="3" spans="2:8" ht="42" customHeight="1" x14ac:dyDescent="0.35">
      <c r="B3" s="13">
        <v>1</v>
      </c>
      <c r="C3" s="14" t="s">
        <v>37</v>
      </c>
      <c r="D3" s="14" t="s">
        <v>113</v>
      </c>
      <c r="E3" s="47">
        <v>10</v>
      </c>
      <c r="F3" s="51"/>
      <c r="G3" s="50"/>
    </row>
    <row r="4" spans="2:8" x14ac:dyDescent="0.35">
      <c r="B4" s="4">
        <v>2</v>
      </c>
      <c r="C4" s="17" t="s">
        <v>38</v>
      </c>
      <c r="D4" s="17" t="s">
        <v>114</v>
      </c>
      <c r="E4" s="48">
        <v>50</v>
      </c>
      <c r="F4" s="50"/>
      <c r="G4" s="50"/>
    </row>
    <row r="5" spans="2:8" x14ac:dyDescent="0.35">
      <c r="B5" s="4">
        <v>3</v>
      </c>
      <c r="C5" s="17" t="s">
        <v>39</v>
      </c>
      <c r="D5" s="17" t="s">
        <v>114</v>
      </c>
      <c r="E5" s="48">
        <v>50</v>
      </c>
      <c r="F5" s="50"/>
      <c r="G5" s="50"/>
    </row>
    <row r="6" spans="2:8" x14ac:dyDescent="0.35">
      <c r="B6" s="4">
        <v>4</v>
      </c>
      <c r="C6" s="17" t="s">
        <v>52</v>
      </c>
      <c r="D6" s="17" t="s">
        <v>114</v>
      </c>
      <c r="E6" s="48">
        <v>50</v>
      </c>
      <c r="F6" s="50"/>
      <c r="G6" s="50"/>
    </row>
    <row r="7" spans="2:8" ht="20" x14ac:dyDescent="0.35">
      <c r="B7" s="36">
        <v>5</v>
      </c>
      <c r="C7" s="17" t="s">
        <v>53</v>
      </c>
      <c r="D7" s="17" t="s">
        <v>115</v>
      </c>
      <c r="E7" s="48">
        <v>50</v>
      </c>
      <c r="F7" s="50"/>
      <c r="G7" s="50"/>
    </row>
    <row r="8" spans="2:8" x14ac:dyDescent="0.35">
      <c r="B8" s="4">
        <v>6</v>
      </c>
      <c r="C8" s="17" t="s">
        <v>54</v>
      </c>
      <c r="D8" s="17" t="s">
        <v>115</v>
      </c>
      <c r="E8" s="48">
        <v>60</v>
      </c>
      <c r="F8" s="50"/>
      <c r="G8" s="50"/>
    </row>
    <row r="9" spans="2:8" x14ac:dyDescent="0.35">
      <c r="B9" s="4">
        <v>7</v>
      </c>
      <c r="C9" s="17" t="s">
        <v>55</v>
      </c>
      <c r="D9" s="17" t="s">
        <v>114</v>
      </c>
      <c r="E9" s="48">
        <v>50</v>
      </c>
      <c r="F9" s="50"/>
      <c r="G9" s="50"/>
    </row>
    <row r="10" spans="2:8" x14ac:dyDescent="0.35">
      <c r="B10" s="4">
        <v>8</v>
      </c>
      <c r="C10" s="17" t="s">
        <v>56</v>
      </c>
      <c r="D10" s="17" t="s">
        <v>114</v>
      </c>
      <c r="E10" s="48">
        <v>100</v>
      </c>
      <c r="F10" s="50"/>
      <c r="G10" s="50"/>
    </row>
    <row r="11" spans="2:8" x14ac:dyDescent="0.35">
      <c r="B11" s="4">
        <v>9</v>
      </c>
      <c r="C11" s="17" t="s">
        <v>57</v>
      </c>
      <c r="D11" s="17" t="s">
        <v>114</v>
      </c>
      <c r="E11" s="48">
        <v>100</v>
      </c>
      <c r="F11" s="50"/>
      <c r="G11" s="50"/>
    </row>
    <row r="12" spans="2:8" x14ac:dyDescent="0.35">
      <c r="B12" s="4">
        <v>10</v>
      </c>
      <c r="C12" s="17" t="s">
        <v>58</v>
      </c>
      <c r="D12" s="17" t="s">
        <v>114</v>
      </c>
      <c r="E12" s="48">
        <v>20</v>
      </c>
      <c r="F12" s="50"/>
      <c r="G12" s="50"/>
    </row>
    <row r="13" spans="2:8" x14ac:dyDescent="0.35">
      <c r="B13" s="4">
        <v>11</v>
      </c>
      <c r="C13" s="17" t="s">
        <v>59</v>
      </c>
      <c r="D13" s="17" t="s">
        <v>114</v>
      </c>
      <c r="E13" s="48">
        <v>200</v>
      </c>
      <c r="F13" s="50"/>
      <c r="G13" s="50"/>
    </row>
    <row r="14" spans="2:8" x14ac:dyDescent="0.35">
      <c r="B14" s="4">
        <v>12</v>
      </c>
      <c r="C14" s="17" t="s">
        <v>60</v>
      </c>
      <c r="D14" s="17" t="s">
        <v>114</v>
      </c>
      <c r="E14" s="48">
        <v>200</v>
      </c>
      <c r="F14" s="50"/>
      <c r="G14" s="50"/>
    </row>
    <row r="15" spans="2:8" x14ac:dyDescent="0.35">
      <c r="B15" s="4">
        <v>13</v>
      </c>
      <c r="C15" s="17" t="s">
        <v>61</v>
      </c>
      <c r="D15" s="17" t="s">
        <v>115</v>
      </c>
      <c r="E15" s="48">
        <v>15</v>
      </c>
      <c r="F15" s="50"/>
      <c r="G15" s="50"/>
    </row>
    <row r="16" spans="2:8" x14ac:dyDescent="0.35">
      <c r="B16" s="4">
        <v>14</v>
      </c>
      <c r="C16" s="17" t="s">
        <v>62</v>
      </c>
      <c r="D16" s="17" t="s">
        <v>114</v>
      </c>
      <c r="E16" s="48">
        <v>200</v>
      </c>
      <c r="F16" s="50"/>
      <c r="G16" s="50"/>
    </row>
    <row r="17" spans="2:7" x14ac:dyDescent="0.35">
      <c r="B17" s="4">
        <v>15</v>
      </c>
      <c r="C17" s="17" t="s">
        <v>63</v>
      </c>
      <c r="D17" s="17" t="s">
        <v>114</v>
      </c>
      <c r="E17" s="48">
        <v>70</v>
      </c>
      <c r="F17" s="50"/>
      <c r="G17" s="50"/>
    </row>
    <row r="18" spans="2:7" ht="20" x14ac:dyDescent="0.35">
      <c r="B18" s="4">
        <v>16</v>
      </c>
      <c r="C18" s="17" t="s">
        <v>64</v>
      </c>
      <c r="D18" s="17" t="s">
        <v>114</v>
      </c>
      <c r="E18" s="48">
        <v>20</v>
      </c>
      <c r="F18" s="50"/>
      <c r="G18" s="50"/>
    </row>
    <row r="19" spans="2:7" ht="20" x14ac:dyDescent="0.35">
      <c r="B19" s="4">
        <v>17</v>
      </c>
      <c r="C19" s="17" t="s">
        <v>65</v>
      </c>
      <c r="D19" s="17" t="s">
        <v>114</v>
      </c>
      <c r="E19" s="48">
        <v>50</v>
      </c>
      <c r="F19" s="50"/>
      <c r="G19" s="50"/>
    </row>
    <row r="20" spans="2:7" ht="20" x14ac:dyDescent="0.35">
      <c r="B20" s="4">
        <v>18</v>
      </c>
      <c r="C20" s="17" t="s">
        <v>66</v>
      </c>
      <c r="D20" s="17" t="s">
        <v>114</v>
      </c>
      <c r="E20" s="48">
        <v>3</v>
      </c>
      <c r="F20" s="50"/>
      <c r="G20" s="50"/>
    </row>
    <row r="21" spans="2:7" ht="20" x14ac:dyDescent="0.35">
      <c r="B21" s="4">
        <v>19</v>
      </c>
      <c r="C21" s="17" t="s">
        <v>67</v>
      </c>
      <c r="D21" s="17" t="s">
        <v>114</v>
      </c>
      <c r="E21" s="48">
        <v>3</v>
      </c>
      <c r="F21" s="50"/>
      <c r="G21" s="50"/>
    </row>
    <row r="22" spans="2:7" ht="20" x14ac:dyDescent="0.35">
      <c r="B22" s="4">
        <v>20</v>
      </c>
      <c r="C22" s="17" t="s">
        <v>68</v>
      </c>
      <c r="D22" s="17" t="s">
        <v>117</v>
      </c>
      <c r="E22" s="48">
        <v>500</v>
      </c>
      <c r="F22" s="50"/>
      <c r="G22" s="50"/>
    </row>
    <row r="23" spans="2:7" ht="20" x14ac:dyDescent="0.35">
      <c r="B23" s="4">
        <v>21</v>
      </c>
      <c r="C23" s="17" t="s">
        <v>69</v>
      </c>
      <c r="D23" s="17" t="s">
        <v>114</v>
      </c>
      <c r="E23" s="48">
        <v>50</v>
      </c>
      <c r="F23" s="50"/>
      <c r="G23" s="50"/>
    </row>
    <row r="24" spans="2:7" ht="20" x14ac:dyDescent="0.35">
      <c r="B24" s="4">
        <v>22</v>
      </c>
      <c r="C24" s="17" t="s">
        <v>70</v>
      </c>
      <c r="D24" s="17" t="s">
        <v>114</v>
      </c>
      <c r="E24" s="48">
        <v>50</v>
      </c>
      <c r="F24" s="50"/>
      <c r="G24" s="50"/>
    </row>
    <row r="25" spans="2:7" ht="20" x14ac:dyDescent="0.35">
      <c r="B25" s="4">
        <v>23</v>
      </c>
      <c r="C25" s="17" t="s">
        <v>71</v>
      </c>
      <c r="D25" s="17" t="s">
        <v>114</v>
      </c>
      <c r="E25" s="48">
        <v>100</v>
      </c>
      <c r="F25" s="50"/>
      <c r="G25" s="50"/>
    </row>
    <row r="26" spans="2:7" ht="20" x14ac:dyDescent="0.35">
      <c r="B26" s="4">
        <v>24</v>
      </c>
      <c r="C26" s="17" t="s">
        <v>72</v>
      </c>
      <c r="D26" s="17" t="s">
        <v>114</v>
      </c>
      <c r="E26" s="48">
        <v>50</v>
      </c>
      <c r="F26" s="50"/>
      <c r="G26" s="50"/>
    </row>
    <row r="27" spans="2:7" ht="20" x14ac:dyDescent="0.35">
      <c r="B27" s="4">
        <v>25</v>
      </c>
      <c r="C27" s="17" t="s">
        <v>73</v>
      </c>
      <c r="D27" s="17" t="s">
        <v>114</v>
      </c>
      <c r="E27" s="48">
        <v>100</v>
      </c>
      <c r="F27" s="50"/>
      <c r="G27" s="50"/>
    </row>
    <row r="28" spans="2:7" ht="20" x14ac:dyDescent="0.35">
      <c r="B28" s="4">
        <v>26</v>
      </c>
      <c r="C28" s="17" t="s">
        <v>74</v>
      </c>
      <c r="D28" s="17" t="s">
        <v>114</v>
      </c>
      <c r="E28" s="48">
        <v>50</v>
      </c>
      <c r="F28" s="50"/>
      <c r="G28" s="50"/>
    </row>
    <row r="29" spans="2:7" x14ac:dyDescent="0.35">
      <c r="B29" s="4">
        <v>27</v>
      </c>
      <c r="C29" s="17" t="s">
        <v>75</v>
      </c>
      <c r="D29" s="17" t="s">
        <v>114</v>
      </c>
      <c r="E29" s="48">
        <v>50</v>
      </c>
      <c r="F29" s="50"/>
      <c r="G29" s="50"/>
    </row>
    <row r="30" spans="2:7" x14ac:dyDescent="0.35">
      <c r="B30" s="4">
        <v>28</v>
      </c>
      <c r="C30" s="17" t="s">
        <v>76</v>
      </c>
      <c r="D30" s="17" t="s">
        <v>122</v>
      </c>
      <c r="E30" s="48">
        <v>2</v>
      </c>
      <c r="F30" s="50"/>
      <c r="G30" s="50"/>
    </row>
    <row r="31" spans="2:7" x14ac:dyDescent="0.35">
      <c r="B31" s="4">
        <v>29</v>
      </c>
      <c r="C31" s="17" t="s">
        <v>77</v>
      </c>
      <c r="D31" s="17" t="s">
        <v>121</v>
      </c>
      <c r="E31" s="48">
        <v>30</v>
      </c>
      <c r="F31" s="50"/>
      <c r="G31" s="50"/>
    </row>
    <row r="32" spans="2:7" x14ac:dyDescent="0.35">
      <c r="B32" s="4">
        <v>30</v>
      </c>
      <c r="C32" s="17" t="s">
        <v>78</v>
      </c>
      <c r="D32" s="17" t="s">
        <v>121</v>
      </c>
      <c r="E32" s="48">
        <v>30</v>
      </c>
      <c r="F32" s="50"/>
      <c r="G32" s="50"/>
    </row>
    <row r="33" spans="2:7" x14ac:dyDescent="0.35">
      <c r="B33" s="4">
        <v>31</v>
      </c>
      <c r="C33" s="17" t="s">
        <v>79</v>
      </c>
      <c r="D33" s="17" t="s">
        <v>121</v>
      </c>
      <c r="E33" s="48">
        <v>30</v>
      </c>
      <c r="F33" s="50"/>
      <c r="G33" s="50"/>
    </row>
    <row r="34" spans="2:7" x14ac:dyDescent="0.35">
      <c r="B34" s="4">
        <v>32</v>
      </c>
      <c r="C34" s="17" t="s">
        <v>80</v>
      </c>
      <c r="D34" s="17" t="s">
        <v>121</v>
      </c>
      <c r="E34" s="48">
        <v>20</v>
      </c>
      <c r="F34" s="50"/>
      <c r="G34" s="50"/>
    </row>
    <row r="35" spans="2:7" x14ac:dyDescent="0.35">
      <c r="B35" s="4">
        <v>33</v>
      </c>
      <c r="C35" s="17" t="s">
        <v>81</v>
      </c>
      <c r="D35" s="17" t="s">
        <v>114</v>
      </c>
      <c r="E35" s="48">
        <v>100</v>
      </c>
      <c r="F35" s="50"/>
      <c r="G35" s="50"/>
    </row>
    <row r="36" spans="2:7" x14ac:dyDescent="0.35">
      <c r="B36" s="4">
        <v>34</v>
      </c>
      <c r="C36" s="17" t="s">
        <v>82</v>
      </c>
      <c r="D36" s="17" t="s">
        <v>117</v>
      </c>
      <c r="E36" s="48">
        <v>3000</v>
      </c>
      <c r="F36" s="50"/>
      <c r="G36" s="50"/>
    </row>
    <row r="37" spans="2:7" x14ac:dyDescent="0.35">
      <c r="B37" s="4">
        <v>35</v>
      </c>
      <c r="C37" s="17" t="s">
        <v>83</v>
      </c>
      <c r="D37" s="17" t="s">
        <v>117</v>
      </c>
      <c r="E37" s="48">
        <v>168</v>
      </c>
      <c r="F37" s="50"/>
      <c r="G37" s="50"/>
    </row>
    <row r="38" spans="2:7" x14ac:dyDescent="0.35">
      <c r="B38" s="4">
        <v>36</v>
      </c>
      <c r="C38" s="17" t="s">
        <v>84</v>
      </c>
      <c r="D38" s="17" t="s">
        <v>117</v>
      </c>
      <c r="E38" s="48">
        <v>100</v>
      </c>
      <c r="F38" s="50"/>
      <c r="G38" s="50"/>
    </row>
    <row r="39" spans="2:7" ht="20" x14ac:dyDescent="0.35">
      <c r="B39" s="4">
        <v>37</v>
      </c>
      <c r="C39" s="17" t="s">
        <v>85</v>
      </c>
      <c r="D39" s="17" t="s">
        <v>114</v>
      </c>
      <c r="E39" s="48">
        <v>50</v>
      </c>
      <c r="F39" s="50"/>
      <c r="G39" s="50"/>
    </row>
    <row r="40" spans="2:7" x14ac:dyDescent="0.35">
      <c r="B40" s="4">
        <v>38</v>
      </c>
      <c r="C40" s="17" t="s">
        <v>86</v>
      </c>
      <c r="D40" s="17" t="s">
        <v>120</v>
      </c>
      <c r="E40" s="48">
        <v>20</v>
      </c>
      <c r="F40" s="50"/>
      <c r="G40" s="50"/>
    </row>
    <row r="41" spans="2:7" x14ac:dyDescent="0.35">
      <c r="B41" s="4">
        <v>39</v>
      </c>
      <c r="C41" s="17" t="s">
        <v>87</v>
      </c>
      <c r="D41" s="17" t="s">
        <v>120</v>
      </c>
      <c r="E41" s="48">
        <v>20</v>
      </c>
      <c r="F41" s="50"/>
      <c r="G41" s="50"/>
    </row>
    <row r="42" spans="2:7" ht="20" x14ac:dyDescent="0.35">
      <c r="B42" s="4">
        <v>40</v>
      </c>
      <c r="C42" s="17" t="s">
        <v>88</v>
      </c>
      <c r="D42" s="17" t="s">
        <v>120</v>
      </c>
      <c r="E42" s="48">
        <v>26</v>
      </c>
      <c r="F42" s="50"/>
      <c r="G42" s="50"/>
    </row>
    <row r="43" spans="2:7" x14ac:dyDescent="0.35">
      <c r="B43" s="4">
        <v>41</v>
      </c>
      <c r="C43" s="17" t="s">
        <v>89</v>
      </c>
      <c r="D43" s="17" t="s">
        <v>114</v>
      </c>
      <c r="E43" s="48">
        <v>150</v>
      </c>
      <c r="F43" s="50"/>
      <c r="G43" s="50"/>
    </row>
    <row r="44" spans="2:7" ht="20" x14ac:dyDescent="0.35">
      <c r="B44" s="4">
        <v>42</v>
      </c>
      <c r="C44" s="17" t="s">
        <v>90</v>
      </c>
      <c r="D44" s="17" t="s">
        <v>119</v>
      </c>
      <c r="E44" s="48">
        <v>2</v>
      </c>
      <c r="F44" s="50"/>
      <c r="G44" s="50"/>
    </row>
    <row r="45" spans="2:7" ht="20" x14ac:dyDescent="0.35">
      <c r="B45" s="4">
        <v>43</v>
      </c>
      <c r="C45" s="17" t="s">
        <v>91</v>
      </c>
      <c r="D45" s="17" t="s">
        <v>119</v>
      </c>
      <c r="E45" s="48">
        <v>2</v>
      </c>
      <c r="F45" s="50"/>
      <c r="G45" s="50"/>
    </row>
    <row r="46" spans="2:7" ht="20" x14ac:dyDescent="0.35">
      <c r="B46" s="4">
        <v>44</v>
      </c>
      <c r="C46" s="17" t="s">
        <v>92</v>
      </c>
      <c r="D46" s="17" t="s">
        <v>115</v>
      </c>
      <c r="E46" s="48">
        <v>50</v>
      </c>
      <c r="F46" s="50"/>
      <c r="G46" s="50"/>
    </row>
    <row r="47" spans="2:7" ht="20" x14ac:dyDescent="0.35">
      <c r="B47" s="4">
        <v>45</v>
      </c>
      <c r="C47" s="17" t="s">
        <v>93</v>
      </c>
      <c r="D47" s="17" t="s">
        <v>114</v>
      </c>
      <c r="E47" s="48">
        <v>1</v>
      </c>
      <c r="F47" s="50"/>
      <c r="G47" s="50"/>
    </row>
    <row r="48" spans="2:7" ht="20" x14ac:dyDescent="0.35">
      <c r="B48" s="4">
        <v>46</v>
      </c>
      <c r="C48" s="17" t="s">
        <v>94</v>
      </c>
      <c r="D48" s="17" t="s">
        <v>114</v>
      </c>
      <c r="E48" s="48">
        <v>1</v>
      </c>
      <c r="F48" s="50"/>
      <c r="G48" s="50"/>
    </row>
    <row r="49" spans="2:7" ht="20" x14ac:dyDescent="0.35">
      <c r="B49" s="4">
        <v>47</v>
      </c>
      <c r="C49" s="17" t="s">
        <v>95</v>
      </c>
      <c r="D49" s="17" t="s">
        <v>114</v>
      </c>
      <c r="E49" s="48">
        <v>10</v>
      </c>
      <c r="F49" s="50"/>
      <c r="G49" s="50"/>
    </row>
    <row r="50" spans="2:7" ht="20" x14ac:dyDescent="0.35">
      <c r="B50" s="4">
        <v>48</v>
      </c>
      <c r="C50" s="17" t="s">
        <v>96</v>
      </c>
      <c r="D50" s="17" t="s">
        <v>114</v>
      </c>
      <c r="E50" s="48">
        <v>10</v>
      </c>
      <c r="F50" s="50"/>
      <c r="G50" s="50"/>
    </row>
    <row r="51" spans="2:7" x14ac:dyDescent="0.35">
      <c r="B51" s="4">
        <v>49</v>
      </c>
      <c r="C51" s="17" t="s">
        <v>97</v>
      </c>
      <c r="D51" s="17" t="s">
        <v>114</v>
      </c>
      <c r="E51" s="48">
        <v>20</v>
      </c>
      <c r="F51" s="50"/>
      <c r="G51" s="50"/>
    </row>
    <row r="52" spans="2:7" x14ac:dyDescent="0.35">
      <c r="B52" s="4">
        <v>50</v>
      </c>
      <c r="C52" s="17" t="s">
        <v>98</v>
      </c>
      <c r="D52" s="17" t="s">
        <v>114</v>
      </c>
      <c r="E52" s="48">
        <v>14</v>
      </c>
      <c r="F52" s="50"/>
      <c r="G52" s="50"/>
    </row>
    <row r="53" spans="2:7" x14ac:dyDescent="0.35">
      <c r="B53" s="4">
        <v>51</v>
      </c>
      <c r="C53" s="17" t="s">
        <v>99</v>
      </c>
      <c r="D53" s="17" t="s">
        <v>114</v>
      </c>
      <c r="E53" s="48">
        <v>15</v>
      </c>
      <c r="F53" s="50"/>
      <c r="G53" s="50"/>
    </row>
    <row r="54" spans="2:7" x14ac:dyDescent="0.35">
      <c r="B54" s="4">
        <v>52</v>
      </c>
      <c r="C54" s="17" t="s">
        <v>100</v>
      </c>
      <c r="D54" s="17" t="s">
        <v>114</v>
      </c>
      <c r="E54" s="48">
        <v>10</v>
      </c>
      <c r="F54" s="50"/>
      <c r="G54" s="50"/>
    </row>
    <row r="55" spans="2:7" ht="30" x14ac:dyDescent="0.35">
      <c r="B55" s="4">
        <v>53</v>
      </c>
      <c r="C55" s="17" t="s">
        <v>101</v>
      </c>
      <c r="D55" s="17" t="s">
        <v>114</v>
      </c>
      <c r="E55" s="48">
        <v>3000</v>
      </c>
      <c r="F55" s="50"/>
      <c r="G55" s="50"/>
    </row>
    <row r="56" spans="2:7" ht="20" x14ac:dyDescent="0.35">
      <c r="B56" s="4">
        <v>54</v>
      </c>
      <c r="C56" s="17" t="s">
        <v>102</v>
      </c>
      <c r="D56" s="17" t="s">
        <v>118</v>
      </c>
      <c r="E56" s="48">
        <v>5</v>
      </c>
      <c r="F56" s="50"/>
      <c r="G56" s="50"/>
    </row>
    <row r="57" spans="2:7" ht="20" x14ac:dyDescent="0.35">
      <c r="B57" s="4">
        <v>55</v>
      </c>
      <c r="C57" s="17" t="s">
        <v>103</v>
      </c>
      <c r="D57" s="17" t="s">
        <v>118</v>
      </c>
      <c r="E57" s="48">
        <v>14</v>
      </c>
      <c r="F57" s="50"/>
      <c r="G57" s="50"/>
    </row>
    <row r="58" spans="2:7" x14ac:dyDescent="0.35">
      <c r="B58" s="4">
        <v>56</v>
      </c>
      <c r="C58" s="17" t="s">
        <v>105</v>
      </c>
      <c r="D58" s="17" t="s">
        <v>116</v>
      </c>
      <c r="E58" s="48">
        <v>15</v>
      </c>
      <c r="F58" s="50"/>
      <c r="G58" s="50"/>
    </row>
    <row r="59" spans="2:7" x14ac:dyDescent="0.35">
      <c r="B59" s="4">
        <v>57</v>
      </c>
      <c r="C59" s="17" t="s">
        <v>104</v>
      </c>
      <c r="D59" s="17" t="s">
        <v>117</v>
      </c>
      <c r="E59" s="48">
        <v>600</v>
      </c>
      <c r="F59" s="50"/>
      <c r="G59" s="50"/>
    </row>
    <row r="60" spans="2:7" x14ac:dyDescent="0.35">
      <c r="B60" s="4">
        <v>58</v>
      </c>
      <c r="C60" s="17" t="s">
        <v>106</v>
      </c>
      <c r="D60" s="17" t="s">
        <v>114</v>
      </c>
      <c r="E60" s="48">
        <v>200</v>
      </c>
      <c r="F60" s="50"/>
      <c r="G60" s="50"/>
    </row>
    <row r="61" spans="2:7" x14ac:dyDescent="0.35">
      <c r="B61" s="4">
        <v>59</v>
      </c>
      <c r="C61" s="17" t="s">
        <v>107</v>
      </c>
      <c r="D61" s="17" t="s">
        <v>114</v>
      </c>
      <c r="E61" s="48">
        <v>200</v>
      </c>
      <c r="F61" s="50"/>
      <c r="G61" s="50"/>
    </row>
    <row r="62" spans="2:7" ht="20" x14ac:dyDescent="0.35">
      <c r="B62" s="4">
        <v>60</v>
      </c>
      <c r="C62" s="17" t="s">
        <v>108</v>
      </c>
      <c r="D62" s="17" t="s">
        <v>114</v>
      </c>
      <c r="E62" s="48">
        <v>30</v>
      </c>
      <c r="F62" s="50"/>
      <c r="G62" s="50"/>
    </row>
    <row r="63" spans="2:7" x14ac:dyDescent="0.35">
      <c r="B63" s="4">
        <v>61</v>
      </c>
      <c r="C63" s="17" t="s">
        <v>109</v>
      </c>
      <c r="D63" s="17" t="s">
        <v>114</v>
      </c>
      <c r="E63" s="48">
        <v>4</v>
      </c>
      <c r="F63" s="50"/>
      <c r="G63" s="50"/>
    </row>
    <row r="64" spans="2:7" ht="20" x14ac:dyDescent="0.35">
      <c r="B64" s="4">
        <v>62</v>
      </c>
      <c r="C64" s="17" t="s">
        <v>110</v>
      </c>
      <c r="D64" s="17" t="s">
        <v>114</v>
      </c>
      <c r="E64" s="48">
        <v>3</v>
      </c>
      <c r="F64" s="50"/>
      <c r="G64" s="50"/>
    </row>
    <row r="65" spans="2:7" ht="20" x14ac:dyDescent="0.35">
      <c r="B65" s="4">
        <v>63</v>
      </c>
      <c r="C65" s="17" t="s">
        <v>111</v>
      </c>
      <c r="D65" s="17" t="s">
        <v>114</v>
      </c>
      <c r="E65" s="48">
        <v>4</v>
      </c>
      <c r="F65" s="50"/>
      <c r="G65" s="50"/>
    </row>
    <row r="66" spans="2:7" ht="30" x14ac:dyDescent="0.35">
      <c r="B66" s="4">
        <v>64</v>
      </c>
      <c r="C66" s="17" t="s">
        <v>48</v>
      </c>
      <c r="D66" s="17" t="s">
        <v>114</v>
      </c>
      <c r="E66" s="48">
        <v>1</v>
      </c>
      <c r="F66" s="50"/>
      <c r="G66" s="50"/>
    </row>
    <row r="67" spans="2:7" ht="30" x14ac:dyDescent="0.35">
      <c r="B67" s="4">
        <v>65</v>
      </c>
      <c r="C67" s="17" t="s">
        <v>49</v>
      </c>
      <c r="D67" s="17" t="s">
        <v>114</v>
      </c>
      <c r="E67" s="48">
        <v>1</v>
      </c>
      <c r="F67" s="50"/>
      <c r="G67" s="50"/>
    </row>
    <row r="68" spans="2:7" x14ac:dyDescent="0.35">
      <c r="B68" s="4">
        <v>66</v>
      </c>
      <c r="C68" s="17" t="s">
        <v>112</v>
      </c>
      <c r="D68" s="17" t="s">
        <v>114</v>
      </c>
      <c r="E68" s="48">
        <v>2</v>
      </c>
      <c r="F68" s="50"/>
      <c r="G68" s="50"/>
    </row>
    <row r="69" spans="2:7" ht="20" x14ac:dyDescent="0.35">
      <c r="B69" s="4">
        <v>67</v>
      </c>
      <c r="C69" s="17" t="s">
        <v>147</v>
      </c>
      <c r="D69" s="17" t="s">
        <v>114</v>
      </c>
      <c r="E69" s="48">
        <v>4</v>
      </c>
      <c r="F69" s="50"/>
      <c r="G69" s="50"/>
    </row>
    <row r="70" spans="2:7" ht="20" x14ac:dyDescent="0.35">
      <c r="B70" s="4">
        <v>68</v>
      </c>
      <c r="C70" s="17" t="s">
        <v>43</v>
      </c>
      <c r="D70" s="17" t="s">
        <v>115</v>
      </c>
      <c r="E70" s="48">
        <v>50</v>
      </c>
      <c r="F70" s="50"/>
      <c r="G70" s="50"/>
    </row>
    <row r="71" spans="2:7" x14ac:dyDescent="0.35">
      <c r="B71" s="4">
        <v>69</v>
      </c>
      <c r="C71" s="17" t="s">
        <v>152</v>
      </c>
      <c r="D71" s="17" t="s">
        <v>114</v>
      </c>
      <c r="E71" s="48">
        <v>5</v>
      </c>
      <c r="F71" s="50"/>
      <c r="G71" s="50"/>
    </row>
    <row r="72" spans="2:7" ht="20" x14ac:dyDescent="0.35">
      <c r="B72" s="4">
        <v>70</v>
      </c>
      <c r="C72" s="17" t="s">
        <v>153</v>
      </c>
      <c r="D72" s="17" t="s">
        <v>114</v>
      </c>
      <c r="E72" s="48">
        <v>20</v>
      </c>
      <c r="F72" s="50"/>
      <c r="G72" s="50"/>
    </row>
    <row r="73" spans="2:7" x14ac:dyDescent="0.35">
      <c r="B73" s="4">
        <v>71</v>
      </c>
      <c r="C73" s="17" t="s">
        <v>42</v>
      </c>
      <c r="D73" s="17" t="s">
        <v>114</v>
      </c>
      <c r="E73" s="48">
        <v>10</v>
      </c>
      <c r="F73" s="50"/>
      <c r="G73" s="50"/>
    </row>
    <row r="74" spans="2:7" ht="20" x14ac:dyDescent="0.35">
      <c r="B74" s="4">
        <v>72</v>
      </c>
      <c r="C74" s="17" t="s">
        <v>41</v>
      </c>
      <c r="D74" s="17" t="s">
        <v>114</v>
      </c>
      <c r="E74" s="48">
        <v>10</v>
      </c>
      <c r="F74" s="50"/>
      <c r="G74" s="50"/>
    </row>
    <row r="75" spans="2:7" ht="20" x14ac:dyDescent="0.35">
      <c r="B75" s="4">
        <v>73</v>
      </c>
      <c r="C75" s="17" t="s">
        <v>40</v>
      </c>
      <c r="D75" s="17" t="s">
        <v>114</v>
      </c>
      <c r="E75" s="48">
        <v>20</v>
      </c>
      <c r="F75" s="50"/>
      <c r="G75" s="50"/>
    </row>
    <row r="76" spans="2:7" x14ac:dyDescent="0.35">
      <c r="B76" s="4">
        <v>74</v>
      </c>
      <c r="C76" s="17" t="s">
        <v>45</v>
      </c>
      <c r="D76" s="17" t="s">
        <v>114</v>
      </c>
      <c r="E76" s="48">
        <v>20</v>
      </c>
      <c r="F76" s="50"/>
      <c r="G76" s="50"/>
    </row>
    <row r="77" spans="2:7" x14ac:dyDescent="0.35">
      <c r="B77" s="4">
        <v>75</v>
      </c>
      <c r="C77" s="17" t="s">
        <v>44</v>
      </c>
      <c r="D77" s="17" t="s">
        <v>114</v>
      </c>
      <c r="E77" s="48">
        <v>30</v>
      </c>
      <c r="F77" s="50"/>
      <c r="G77" s="50"/>
    </row>
    <row r="78" spans="2:7" ht="20" x14ac:dyDescent="0.35">
      <c r="B78" s="4">
        <v>76</v>
      </c>
      <c r="C78" s="17" t="s">
        <v>46</v>
      </c>
      <c r="D78" s="17" t="s">
        <v>114</v>
      </c>
      <c r="E78" s="48">
        <v>40</v>
      </c>
      <c r="F78" s="50"/>
      <c r="G78" s="50"/>
    </row>
    <row r="79" spans="2:7" x14ac:dyDescent="0.35">
      <c r="B79" s="4">
        <v>77</v>
      </c>
      <c r="C79" s="17" t="s">
        <v>47</v>
      </c>
      <c r="D79" s="17" t="s">
        <v>114</v>
      </c>
      <c r="E79" s="48">
        <v>5</v>
      </c>
      <c r="F79" s="50"/>
      <c r="G79" s="50"/>
    </row>
    <row r="80" spans="2:7" ht="20" x14ac:dyDescent="0.35">
      <c r="B80" s="4">
        <v>78</v>
      </c>
      <c r="C80" s="17" t="s">
        <v>16</v>
      </c>
      <c r="D80" s="17" t="s">
        <v>114</v>
      </c>
      <c r="E80" s="48">
        <v>10</v>
      </c>
      <c r="F80" s="50"/>
      <c r="G80" s="50"/>
    </row>
    <row r="81" spans="2:7" ht="20" x14ac:dyDescent="0.35">
      <c r="B81" s="4">
        <v>79</v>
      </c>
      <c r="C81" s="17" t="s">
        <v>17</v>
      </c>
      <c r="D81" s="17" t="s">
        <v>13</v>
      </c>
      <c r="E81" s="48">
        <v>50</v>
      </c>
      <c r="F81" s="50"/>
      <c r="G81" s="50"/>
    </row>
    <row r="82" spans="2:7" ht="20" x14ac:dyDescent="0.35">
      <c r="B82" s="4">
        <v>80</v>
      </c>
      <c r="C82" s="17" t="s">
        <v>133</v>
      </c>
      <c r="D82" s="17" t="s">
        <v>115</v>
      </c>
      <c r="E82" s="48">
        <v>100</v>
      </c>
      <c r="F82" s="50"/>
      <c r="G82" s="50"/>
    </row>
    <row r="83" spans="2:7" ht="20" x14ac:dyDescent="0.35">
      <c r="B83" s="4">
        <v>81</v>
      </c>
      <c r="C83" s="17" t="s">
        <v>132</v>
      </c>
      <c r="D83" s="17" t="s">
        <v>114</v>
      </c>
      <c r="E83" s="48">
        <v>6</v>
      </c>
      <c r="F83" s="50"/>
      <c r="G83" s="50"/>
    </row>
    <row r="84" spans="2:7" x14ac:dyDescent="0.35">
      <c r="B84" s="4">
        <v>82</v>
      </c>
      <c r="C84" s="17" t="s">
        <v>131</v>
      </c>
      <c r="D84" s="17" t="s">
        <v>114</v>
      </c>
      <c r="E84" s="48">
        <v>10</v>
      </c>
      <c r="F84" s="50"/>
      <c r="G84" s="50"/>
    </row>
    <row r="85" spans="2:7" ht="20" x14ac:dyDescent="0.35">
      <c r="B85" s="4">
        <v>83</v>
      </c>
      <c r="C85" s="17" t="s">
        <v>130</v>
      </c>
      <c r="D85" s="17" t="s">
        <v>114</v>
      </c>
      <c r="E85" s="48">
        <v>10</v>
      </c>
      <c r="F85" s="50"/>
      <c r="G85" s="50"/>
    </row>
    <row r="86" spans="2:7" ht="20" x14ac:dyDescent="0.35">
      <c r="B86" s="4">
        <v>84</v>
      </c>
      <c r="C86" s="17" t="s">
        <v>129</v>
      </c>
      <c r="D86" s="17" t="s">
        <v>11</v>
      </c>
      <c r="E86" s="48">
        <v>10</v>
      </c>
      <c r="F86" s="50"/>
      <c r="G86" s="50"/>
    </row>
    <row r="87" spans="2:7" ht="20" x14ac:dyDescent="0.35">
      <c r="B87" s="4">
        <v>85</v>
      </c>
      <c r="C87" s="17" t="s">
        <v>140</v>
      </c>
      <c r="D87" s="17" t="s">
        <v>11</v>
      </c>
      <c r="E87" s="48">
        <v>5</v>
      </c>
      <c r="F87" s="50"/>
      <c r="G87" s="50"/>
    </row>
    <row r="88" spans="2:7" ht="20" x14ac:dyDescent="0.35">
      <c r="B88" s="4">
        <v>86</v>
      </c>
      <c r="C88" s="17" t="s">
        <v>128</v>
      </c>
      <c r="D88" s="17" t="s">
        <v>11</v>
      </c>
      <c r="E88" s="48">
        <v>5</v>
      </c>
      <c r="F88" s="50"/>
      <c r="G88" s="50"/>
    </row>
    <row r="89" spans="2:7" x14ac:dyDescent="0.35">
      <c r="B89" s="4">
        <v>87</v>
      </c>
      <c r="C89" s="17" t="s">
        <v>139</v>
      </c>
      <c r="D89" s="17" t="s">
        <v>114</v>
      </c>
      <c r="E89" s="48">
        <v>100</v>
      </c>
      <c r="F89" s="50"/>
      <c r="G89" s="50"/>
    </row>
    <row r="90" spans="2:7" x14ac:dyDescent="0.35">
      <c r="B90" s="4">
        <v>88</v>
      </c>
      <c r="C90" s="17" t="s">
        <v>138</v>
      </c>
      <c r="D90" s="17" t="s">
        <v>114</v>
      </c>
      <c r="E90" s="48">
        <v>100</v>
      </c>
      <c r="F90" s="50"/>
      <c r="G90" s="50"/>
    </row>
    <row r="91" spans="2:7" x14ac:dyDescent="0.35">
      <c r="B91" s="4">
        <v>89</v>
      </c>
      <c r="C91" s="17" t="s">
        <v>137</v>
      </c>
      <c r="D91" s="17" t="s">
        <v>114</v>
      </c>
      <c r="E91" s="48">
        <v>5</v>
      </c>
      <c r="F91" s="50"/>
      <c r="G91" s="50"/>
    </row>
    <row r="92" spans="2:7" x14ac:dyDescent="0.35">
      <c r="B92" s="4">
        <v>90</v>
      </c>
      <c r="C92" s="17" t="s">
        <v>136</v>
      </c>
      <c r="D92" s="17" t="s">
        <v>114</v>
      </c>
      <c r="E92" s="48">
        <v>10</v>
      </c>
      <c r="F92" s="50"/>
      <c r="G92" s="50"/>
    </row>
    <row r="93" spans="2:7" ht="20" x14ac:dyDescent="0.35">
      <c r="B93" s="4">
        <v>91</v>
      </c>
      <c r="C93" s="17" t="s">
        <v>135</v>
      </c>
      <c r="D93" s="17" t="s">
        <v>114</v>
      </c>
      <c r="E93" s="48">
        <v>5</v>
      </c>
      <c r="F93" s="50"/>
      <c r="G93" s="50"/>
    </row>
    <row r="94" spans="2:7" x14ac:dyDescent="0.35">
      <c r="B94" s="4">
        <v>92</v>
      </c>
      <c r="C94" s="17" t="s">
        <v>134</v>
      </c>
      <c r="D94" s="17" t="s">
        <v>114</v>
      </c>
      <c r="E94" s="48">
        <v>5</v>
      </c>
      <c r="F94" s="50"/>
      <c r="G94" s="50"/>
    </row>
    <row r="95" spans="2:7" x14ac:dyDescent="0.35">
      <c r="B95" s="4">
        <v>93</v>
      </c>
      <c r="C95" s="17" t="s">
        <v>123</v>
      </c>
      <c r="D95" s="17" t="s">
        <v>114</v>
      </c>
      <c r="E95" s="48">
        <v>2</v>
      </c>
      <c r="F95" s="50"/>
      <c r="G95" s="50"/>
    </row>
    <row r="96" spans="2:7" x14ac:dyDescent="0.35">
      <c r="B96" s="4">
        <v>94</v>
      </c>
      <c r="C96" s="17" t="s">
        <v>124</v>
      </c>
      <c r="D96" s="17" t="s">
        <v>114</v>
      </c>
      <c r="E96" s="48">
        <v>5</v>
      </c>
      <c r="F96" s="50"/>
      <c r="G96" s="50"/>
    </row>
    <row r="97" spans="2:7" x14ac:dyDescent="0.35">
      <c r="B97" s="4">
        <v>95</v>
      </c>
      <c r="C97" s="17" t="s">
        <v>125</v>
      </c>
      <c r="D97" s="17" t="s">
        <v>11</v>
      </c>
      <c r="E97" s="48">
        <v>20</v>
      </c>
      <c r="F97" s="50"/>
      <c r="G97" s="50"/>
    </row>
    <row r="98" spans="2:7" x14ac:dyDescent="0.35">
      <c r="B98" s="4">
        <v>96</v>
      </c>
      <c r="C98" s="17" t="s">
        <v>126</v>
      </c>
      <c r="D98" s="17" t="s">
        <v>11</v>
      </c>
      <c r="E98" s="48">
        <v>20</v>
      </c>
      <c r="F98" s="50"/>
      <c r="G98" s="50"/>
    </row>
    <row r="99" spans="2:7" x14ac:dyDescent="0.35">
      <c r="B99" s="4">
        <v>97</v>
      </c>
      <c r="C99" s="17" t="s">
        <v>127</v>
      </c>
      <c r="D99" s="17" t="s">
        <v>114</v>
      </c>
      <c r="E99" s="48">
        <v>10</v>
      </c>
      <c r="F99" s="50"/>
      <c r="G99" s="50"/>
    </row>
    <row r="100" spans="2:7" x14ac:dyDescent="0.35">
      <c r="B100" s="4">
        <v>98</v>
      </c>
      <c r="C100" s="17" t="s">
        <v>141</v>
      </c>
      <c r="D100" s="17" t="s">
        <v>114</v>
      </c>
      <c r="E100" s="48">
        <v>100</v>
      </c>
      <c r="F100" s="50"/>
      <c r="G100" s="50"/>
    </row>
    <row r="101" spans="2:7" x14ac:dyDescent="0.35">
      <c r="B101" s="4">
        <v>99</v>
      </c>
      <c r="C101" s="17" t="s">
        <v>142</v>
      </c>
      <c r="D101" s="17" t="s">
        <v>11</v>
      </c>
      <c r="E101" s="48">
        <v>500</v>
      </c>
      <c r="F101" s="50"/>
      <c r="G101" s="50"/>
    </row>
    <row r="102" spans="2:7" x14ac:dyDescent="0.35">
      <c r="B102" s="4">
        <v>100</v>
      </c>
      <c r="C102" s="17" t="s">
        <v>143</v>
      </c>
      <c r="D102" s="17" t="s">
        <v>11</v>
      </c>
      <c r="E102" s="48">
        <v>5</v>
      </c>
      <c r="F102" s="50"/>
      <c r="G102" s="50"/>
    </row>
    <row r="103" spans="2:7" x14ac:dyDescent="0.35">
      <c r="B103" s="4">
        <v>101</v>
      </c>
      <c r="C103" s="17" t="s">
        <v>144</v>
      </c>
      <c r="D103" s="17" t="s">
        <v>11</v>
      </c>
      <c r="E103" s="48">
        <v>10</v>
      </c>
      <c r="F103" s="50"/>
      <c r="G103" s="50"/>
    </row>
    <row r="104" spans="2:7" ht="20" x14ac:dyDescent="0.35">
      <c r="B104" s="4">
        <v>102</v>
      </c>
      <c r="C104" s="17" t="s">
        <v>145</v>
      </c>
      <c r="D104" s="17" t="s">
        <v>11</v>
      </c>
      <c r="E104" s="48">
        <v>20</v>
      </c>
      <c r="F104" s="50"/>
      <c r="G104" s="50"/>
    </row>
    <row r="105" spans="2:7" ht="20" x14ac:dyDescent="0.35">
      <c r="B105" s="4">
        <v>103</v>
      </c>
      <c r="C105" s="17" t="s">
        <v>146</v>
      </c>
      <c r="D105" s="17" t="s">
        <v>11</v>
      </c>
      <c r="E105" s="48">
        <v>5</v>
      </c>
      <c r="F105" s="50"/>
      <c r="G105" s="50"/>
    </row>
    <row r="106" spans="2:7" x14ac:dyDescent="0.35">
      <c r="B106" s="4">
        <v>104</v>
      </c>
      <c r="C106" s="17" t="s">
        <v>51</v>
      </c>
      <c r="D106" s="17" t="s">
        <v>12</v>
      </c>
      <c r="E106" s="48">
        <v>20</v>
      </c>
      <c r="F106" s="50"/>
      <c r="G106" s="50"/>
    </row>
    <row r="107" spans="2:7" x14ac:dyDescent="0.35">
      <c r="B107" s="4">
        <v>105</v>
      </c>
      <c r="C107" s="17" t="s">
        <v>50</v>
      </c>
      <c r="D107" s="17" t="s">
        <v>11</v>
      </c>
      <c r="E107" s="48">
        <v>1000</v>
      </c>
      <c r="F107" s="50"/>
      <c r="G107" s="50"/>
    </row>
    <row r="108" spans="2:7" x14ac:dyDescent="0.35">
      <c r="B108" s="4">
        <v>106</v>
      </c>
      <c r="C108" s="17" t="s">
        <v>18</v>
      </c>
      <c r="D108" s="17" t="s">
        <v>14</v>
      </c>
      <c r="E108" s="48">
        <v>50</v>
      </c>
      <c r="F108" s="50"/>
      <c r="G108" s="50"/>
    </row>
    <row r="109" spans="2:7" x14ac:dyDescent="0.35">
      <c r="B109" s="4">
        <v>107</v>
      </c>
      <c r="C109" s="17" t="s">
        <v>19</v>
      </c>
      <c r="D109" s="17" t="s">
        <v>14</v>
      </c>
      <c r="E109" s="48">
        <v>50</v>
      </c>
      <c r="F109" s="50"/>
      <c r="G109" s="50"/>
    </row>
    <row r="110" spans="2:7" ht="20" x14ac:dyDescent="0.35">
      <c r="B110" s="4">
        <v>108</v>
      </c>
      <c r="C110" s="17" t="s">
        <v>20</v>
      </c>
      <c r="D110" s="17" t="s">
        <v>14</v>
      </c>
      <c r="E110" s="48">
        <v>50</v>
      </c>
      <c r="F110" s="50"/>
      <c r="G110" s="50"/>
    </row>
    <row r="111" spans="2:7" x14ac:dyDescent="0.35">
      <c r="B111" s="4">
        <v>109</v>
      </c>
      <c r="C111" s="17" t="s">
        <v>21</v>
      </c>
      <c r="D111" s="17" t="s">
        <v>14</v>
      </c>
      <c r="E111" s="48">
        <v>50</v>
      </c>
      <c r="F111" s="50"/>
      <c r="G111" s="50"/>
    </row>
    <row r="112" spans="2:7" x14ac:dyDescent="0.35">
      <c r="B112" s="4">
        <v>110</v>
      </c>
      <c r="C112" s="17" t="s">
        <v>22</v>
      </c>
      <c r="D112" s="17" t="s">
        <v>14</v>
      </c>
      <c r="E112" s="48">
        <v>50</v>
      </c>
      <c r="F112" s="50"/>
      <c r="G112" s="50"/>
    </row>
    <row r="113" spans="2:7" x14ac:dyDescent="0.35">
      <c r="B113" s="4">
        <v>111</v>
      </c>
      <c r="C113" s="17" t="s">
        <v>23</v>
      </c>
      <c r="D113" s="17" t="s">
        <v>14</v>
      </c>
      <c r="E113" s="48">
        <v>50</v>
      </c>
      <c r="F113" s="50"/>
      <c r="G113" s="50"/>
    </row>
    <row r="114" spans="2:7" x14ac:dyDescent="0.35">
      <c r="B114" s="4">
        <v>112</v>
      </c>
      <c r="C114" s="17" t="s">
        <v>24</v>
      </c>
      <c r="D114" s="17" t="s">
        <v>14</v>
      </c>
      <c r="E114" s="48">
        <v>50</v>
      </c>
      <c r="F114" s="50"/>
      <c r="G114" s="50"/>
    </row>
    <row r="115" spans="2:7" x14ac:dyDescent="0.35">
      <c r="B115" s="4">
        <v>113</v>
      </c>
      <c r="C115" s="17" t="s">
        <v>25</v>
      </c>
      <c r="D115" s="17" t="s">
        <v>14</v>
      </c>
      <c r="E115" s="48">
        <v>50</v>
      </c>
      <c r="F115" s="50"/>
      <c r="G115" s="50"/>
    </row>
    <row r="116" spans="2:7" x14ac:dyDescent="0.35">
      <c r="B116" s="4">
        <v>114</v>
      </c>
      <c r="C116" s="17" t="s">
        <v>26</v>
      </c>
      <c r="D116" s="17" t="s">
        <v>14</v>
      </c>
      <c r="E116" s="48">
        <v>50</v>
      </c>
      <c r="F116" s="50"/>
      <c r="G116" s="50"/>
    </row>
    <row r="117" spans="2:7" x14ac:dyDescent="0.35">
      <c r="B117" s="4">
        <v>115</v>
      </c>
      <c r="C117" s="17" t="s">
        <v>27</v>
      </c>
      <c r="D117" s="17" t="s">
        <v>14</v>
      </c>
      <c r="E117" s="48">
        <v>50</v>
      </c>
      <c r="F117" s="50"/>
      <c r="G117" s="50"/>
    </row>
    <row r="118" spans="2:7" x14ac:dyDescent="0.35">
      <c r="B118" s="4">
        <v>116</v>
      </c>
      <c r="C118" s="17" t="s">
        <v>28</v>
      </c>
      <c r="D118" s="17" t="s">
        <v>14</v>
      </c>
      <c r="E118" s="48">
        <v>50</v>
      </c>
      <c r="F118" s="50"/>
      <c r="G118" s="50"/>
    </row>
    <row r="119" spans="2:7" ht="20" x14ac:dyDescent="0.35">
      <c r="B119" s="4">
        <v>117</v>
      </c>
      <c r="C119" s="17" t="s">
        <v>29</v>
      </c>
      <c r="D119" s="17" t="s">
        <v>14</v>
      </c>
      <c r="E119" s="48">
        <v>50</v>
      </c>
      <c r="F119" s="50"/>
      <c r="G119" s="50"/>
    </row>
    <row r="120" spans="2:7" ht="20" x14ac:dyDescent="0.35">
      <c r="B120" s="4">
        <v>118</v>
      </c>
      <c r="C120" s="17" t="s">
        <v>30</v>
      </c>
      <c r="D120" s="17" t="s">
        <v>14</v>
      </c>
      <c r="E120" s="48">
        <v>50</v>
      </c>
      <c r="F120" s="50"/>
      <c r="G120" s="50"/>
    </row>
    <row r="121" spans="2:7" ht="20" x14ac:dyDescent="0.35">
      <c r="B121" s="4">
        <v>119</v>
      </c>
      <c r="C121" s="17" t="s">
        <v>31</v>
      </c>
      <c r="D121" s="17" t="s">
        <v>14</v>
      </c>
      <c r="E121" s="48">
        <v>50</v>
      </c>
      <c r="F121" s="50"/>
      <c r="G121" s="50"/>
    </row>
    <row r="122" spans="2:7" ht="20" x14ac:dyDescent="0.35">
      <c r="B122" s="4">
        <v>120</v>
      </c>
      <c r="C122" s="17" t="s">
        <v>32</v>
      </c>
      <c r="D122" s="17" t="s">
        <v>14</v>
      </c>
      <c r="E122" s="48">
        <v>50</v>
      </c>
      <c r="F122" s="50"/>
      <c r="G122" s="50"/>
    </row>
    <row r="123" spans="2:7" x14ac:dyDescent="0.35">
      <c r="B123" s="4">
        <v>121</v>
      </c>
      <c r="C123" s="17" t="s">
        <v>33</v>
      </c>
      <c r="D123" s="17" t="s">
        <v>14</v>
      </c>
      <c r="E123" s="48">
        <v>50</v>
      </c>
      <c r="F123" s="50"/>
      <c r="G123" s="50"/>
    </row>
    <row r="124" spans="2:7" x14ac:dyDescent="0.35">
      <c r="B124" s="4">
        <v>122</v>
      </c>
      <c r="C124" s="17" t="s">
        <v>34</v>
      </c>
      <c r="D124" s="17" t="s">
        <v>15</v>
      </c>
      <c r="E124" s="48">
        <v>50</v>
      </c>
      <c r="F124" s="50"/>
      <c r="G124" s="50"/>
    </row>
    <row r="125" spans="2:7" x14ac:dyDescent="0.35">
      <c r="B125" s="4">
        <v>123</v>
      </c>
      <c r="C125" s="17" t="s">
        <v>35</v>
      </c>
      <c r="D125" s="17" t="s">
        <v>14</v>
      </c>
      <c r="E125" s="48">
        <v>50</v>
      </c>
      <c r="F125" s="50"/>
      <c r="G125" s="50"/>
    </row>
    <row r="126" spans="2:7" ht="15" thickBot="1" x14ac:dyDescent="0.4">
      <c r="B126" s="4">
        <v>124</v>
      </c>
      <c r="C126" s="23" t="s">
        <v>36</v>
      </c>
      <c r="D126" s="23" t="s">
        <v>14</v>
      </c>
      <c r="E126" s="49">
        <v>50</v>
      </c>
      <c r="F126" s="50"/>
      <c r="G126" s="50"/>
    </row>
    <row r="127" spans="2:7" ht="15" thickBot="1" x14ac:dyDescent="0.4">
      <c r="B127" s="64" t="s">
        <v>5</v>
      </c>
      <c r="C127" s="65"/>
      <c r="D127" s="65"/>
      <c r="E127" s="65"/>
      <c r="F127" s="50"/>
      <c r="G127" s="50"/>
    </row>
  </sheetData>
  <mergeCells count="1">
    <mergeCell ref="B127:E127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 </vt:lpstr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claudia gueto cabrera</cp:lastModifiedBy>
  <dcterms:created xsi:type="dcterms:W3CDTF">2025-05-21T01:30:04Z</dcterms:created>
  <dcterms:modified xsi:type="dcterms:W3CDTF">2026-08-13T23:04:43Z</dcterms:modified>
</cp:coreProperties>
</file>