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workbookPr codeName="ThisWorkbook" defaultThemeVersion="124226"/>
  <mc:AlternateContent xmlns:mc="http://schemas.openxmlformats.org/markup-compatibility/2006">
    <mc:Choice Requires="x15">
      <x15ac:absPath xmlns:x15ac="http://schemas.microsoft.com/office/spreadsheetml/2010/11/ac" url="E:\Mi unidad\a3 Ejecucion\z3 presupuesto san juan\"/>
    </mc:Choice>
  </mc:AlternateContent>
  <xr:revisionPtr revIDLastSave="0" documentId="13_ncr:1_{70B4DF1C-787B-4AA1-B0DD-2137B4434D04}" xr6:coauthVersionLast="47" xr6:coauthVersionMax="47" xr10:uidLastSave="{00000000-0000-0000-0000-000000000000}"/>
  <bookViews>
    <workbookView xWindow="28680" yWindow="345" windowWidth="25440" windowHeight="14160" tabRatio="742"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2">#REF!</definedName>
    <definedName name="\a">#REF!</definedName>
    <definedName name="\AA">[9]LIQUIDACION!#REF!</definedName>
    <definedName name="\b">[10]STRSUMM0!#REF!</definedName>
    <definedName name="\bb">[10]STRSUMM0!#REF!</definedName>
    <definedName name="\E">#REF!</definedName>
    <definedName name="\EE">#REF!</definedName>
    <definedName name="\G">#REF!</definedName>
    <definedName name="\k">'[11]7422CW00'!#REF!</definedName>
    <definedName name="\l">[12]STRSUMM0!#REF!</definedName>
    <definedName name="\M">#REF!</definedName>
    <definedName name="\ñ">'[13]7422CW00'!#REF!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[14]INV!$A$25:$D$28</definedName>
    <definedName name="_________AFC3">[14]INV!$F$25:$I$28</definedName>
    <definedName name="_________AFC5">[14]INV!$K$25:$N$28</definedName>
    <definedName name="_________BGC1">[14]INV!$A$5:$D$8</definedName>
    <definedName name="_________BGC3">[14]INV!$F$5:$I$8</definedName>
    <definedName name="_________BGC5">[14]INV!$K$5:$N$8</definedName>
    <definedName name="_________CAC1">[14]INV!$A$19:$D$22</definedName>
    <definedName name="_________CAC3">[14]INV!$F$19:$I$22</definedName>
    <definedName name="_________CAC5">[14]INV!$K$19:$N$22</definedName>
    <definedName name="_________key2" hidden="1">[15]INST!#REF!</definedName>
    <definedName name="_________PJ50" localSheetId="2">#REF!</definedName>
    <definedName name="_________PJ50">#REF!</definedName>
    <definedName name="_________SBC1">[14]INV!$A$12:$D$15</definedName>
    <definedName name="_________SBC3">[14]INV!$F$12:$I$15</definedName>
    <definedName name="_________SBC5">[14]INV!$K$12:$N$15</definedName>
    <definedName name="________AFC1">[14]INV!$A$25:$D$28</definedName>
    <definedName name="________AFC3">[14]INV!$F$25:$I$28</definedName>
    <definedName name="________AFC5">[14]INV!$K$25:$N$28</definedName>
    <definedName name="________BGC1">[14]INV!$A$5:$D$8</definedName>
    <definedName name="________BGC3">[14]INV!$F$5:$I$8</definedName>
    <definedName name="________BGC5">[14]INV!$K$5:$N$8</definedName>
    <definedName name="________CAC1">[14]INV!$A$19:$D$22</definedName>
    <definedName name="________CAC3">[14]INV!$F$19:$I$22</definedName>
    <definedName name="________CAC5">[14]INV!$K$19:$N$22</definedName>
    <definedName name="________key2" hidden="1">[16]INST!#REF!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[14]INV!$A$12:$D$15</definedName>
    <definedName name="________SBC3">[14]INV!$F$12:$I$15</definedName>
    <definedName name="________SBC5">[14]INV!$K$12:$N$15</definedName>
    <definedName name="_______AFC1">[14]INV!$A$25:$D$28</definedName>
    <definedName name="_______AFC3">[14]INV!$F$25:$I$28</definedName>
    <definedName name="_______AFC5">[14]INV!$K$25:$N$28</definedName>
    <definedName name="_______BGC1">[14]INV!$A$5:$D$8</definedName>
    <definedName name="_______BGC3">[14]INV!$F$5:$I$8</definedName>
    <definedName name="_______BGC5">[14]INV!$K$5:$N$8</definedName>
    <definedName name="_______CAC1">[14]INV!$A$19:$D$22</definedName>
    <definedName name="_______CAC3">[14]INV!$F$19:$I$22</definedName>
    <definedName name="_______CAC5">[14]INV!$K$19:$N$22</definedName>
    <definedName name="_______MA2" localSheetId="2">#REF!</definedName>
    <definedName name="_______MA2">#REF!</definedName>
    <definedName name="_______PJ50" localSheetId="2">#REF!</definedName>
    <definedName name="_______PJ50">#REF!</definedName>
    <definedName name="_______SBC1">[14]INV!$A$12:$D$15</definedName>
    <definedName name="_______SBC3">[14]INV!$F$12:$I$15</definedName>
    <definedName name="_______SBC5">[14]INV!$K$12:$N$15</definedName>
    <definedName name="______AFC1">[14]INV!$A$25:$D$28</definedName>
    <definedName name="______AFC3">[14]INV!$F$25:$I$28</definedName>
    <definedName name="______AFC5">[14]INV!$K$25:$N$28</definedName>
    <definedName name="______BGC1">[14]INV!$A$5:$D$8</definedName>
    <definedName name="______BGC3">[14]INV!$F$5:$I$8</definedName>
    <definedName name="______BGC5">[14]INV!$K$5:$N$8</definedName>
    <definedName name="______CAC1">[14]INV!$A$19:$D$22</definedName>
    <definedName name="______CAC3">[14]INV!$F$19:$I$22</definedName>
    <definedName name="______CAC5">[14]INV!$K$19:$N$22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[14]INV!$A$12:$D$15</definedName>
    <definedName name="______SBC3">[14]INV!$F$12:$I$15</definedName>
    <definedName name="______SBC5">[14]INV!$K$12:$N$15</definedName>
    <definedName name="_____AFC1">[14]INV!$A$25:$D$28</definedName>
    <definedName name="_____AFC3">[14]INV!$F$25:$I$28</definedName>
    <definedName name="_____AFC5">[14]INV!$K$25:$N$28</definedName>
    <definedName name="_____ane7">[17]!_xlbgnm.ane7</definedName>
    <definedName name="_____ane8">[17]!_xlbgnm.ane8</definedName>
    <definedName name="_____Atp2">[18]EMPRESA!$F$22</definedName>
    <definedName name="_____BGC1">[14]INV!$A$5:$D$8</definedName>
    <definedName name="_____BGC3">[14]INV!$F$5:$I$8</definedName>
    <definedName name="_____BGC5">[14]INV!$K$5:$N$8</definedName>
    <definedName name="_____CAC1">[14]INV!$A$19:$D$22</definedName>
    <definedName name="_____CAC3">[14]INV!$F$19:$I$22</definedName>
    <definedName name="_____CAC5">[14]INV!$K$19:$N$22</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ICP1">[19]Tablas!#REF!</definedName>
    <definedName name="_____MA2" localSheetId="2">#REF!</definedName>
    <definedName name="_____MA2">#REF!</definedName>
    <definedName name="_____OCD1">[19]Tablas!#REF!</definedName>
    <definedName name="_____OCI1">[19]Tablas!#REF!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[14]INV!$A$12:$D$15</definedName>
    <definedName name="_____SBC3">[14]INV!$F$12:$I$15</definedName>
    <definedName name="_____SBC5">[14]INV!$K$12:$N$15</definedName>
    <definedName name="_____VEX1">[19]Tablas!#REF!</definedName>
    <definedName name="_____VFA1">[19]Tablas!#REF!</definedName>
    <definedName name="_____VIT1">[19]Tablas!#REF!</definedName>
    <definedName name="_____VPR1">[19]Tablas!#REF!</definedName>
    <definedName name="_____VPR2">[20]Tablas!#REF!</definedName>
    <definedName name="_____VRP1">[19]Tablas!#REF!</definedName>
    <definedName name="_____VSM1">[19]Tablas!#REF!</definedName>
    <definedName name="____AFC1">[14]INV!$A$25:$D$28</definedName>
    <definedName name="____AFC3">[14]INV!$F$25:$I$28</definedName>
    <definedName name="____AFC5">[14]INV!$K$25:$N$28</definedName>
    <definedName name="____ane7">[21]!_xlbgnm.ane7</definedName>
    <definedName name="____ane8">[21]!_xlbgnm.ane8</definedName>
    <definedName name="____Atp2">[22]EMPRESA!$F$22</definedName>
    <definedName name="____BGC1">[14]INV!$A$5:$D$8</definedName>
    <definedName name="____BGC3">[14]INV!$F$5:$I$8</definedName>
    <definedName name="____BGC5">[14]INV!$K$5:$N$8</definedName>
    <definedName name="____CAC1">[14]INV!$A$19:$D$22</definedName>
    <definedName name="____CAC3">[14]INV!$F$19:$I$22</definedName>
    <definedName name="____CAC5">[14]INV!$K$19:$N$22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ICP1">[19]Tablas!#REF!</definedName>
    <definedName name="____LEY80">#REF!</definedName>
    <definedName name="____MA2" localSheetId="2">#REF!</definedName>
    <definedName name="____MA2">#REF!</definedName>
    <definedName name="____OCD1">[19]Tablas!#REF!</definedName>
    <definedName name="____OCI1">[19]Tablas!#REF!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[14]INV!$A$12:$D$15</definedName>
    <definedName name="____SBC3">[14]INV!$F$12:$I$15</definedName>
    <definedName name="____SBC5">[14]INV!$K$12:$N$15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[19]Tablas!#REF!</definedName>
    <definedName name="____VFA1">[19]Tablas!#REF!</definedName>
    <definedName name="____VIT1">[19]Tablas!#REF!</definedName>
    <definedName name="____VPR1">[19]Tablas!#REF!</definedName>
    <definedName name="____VPR2">#REF!</definedName>
    <definedName name="____VRP1">[19]Tablas!#REF!</definedName>
    <definedName name="____VSM1">[19]Tablas!#REF!</definedName>
    <definedName name="___AFC1">[14]INV!$A$25:$D$28</definedName>
    <definedName name="___AFC3">[14]INV!$F$25:$I$28</definedName>
    <definedName name="___AFC5">[14]INV!$K$25:$N$28</definedName>
    <definedName name="___ane7">[23]!_xlbgnm.ane7</definedName>
    <definedName name="___ane8">[23]!_xlbgnm.ane8</definedName>
    <definedName name="___Atp2">[24]EMPRESA!$F$22</definedName>
    <definedName name="___BGC1">[14]INV!$A$5:$D$8</definedName>
    <definedName name="___BGC3">[14]INV!$F$5:$I$8</definedName>
    <definedName name="___BGC5">[14]INV!$K$5:$N$8</definedName>
    <definedName name="___CAC1">[14]INV!$A$19:$D$22</definedName>
    <definedName name="___CAC3">[14]INV!$F$19:$I$22</definedName>
    <definedName name="___CAC5">[14]INV!$K$19:$N$22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ICP1">[19]Tablas!#REF!</definedName>
    <definedName name="___key2" hidden="1">[16]INST!#REF!</definedName>
    <definedName name="___key3" hidden="1">#REF!</definedName>
    <definedName name="___key31" hidden="1">#REF!</definedName>
    <definedName name="___LEY80">#REF!</definedName>
    <definedName name="___MA2" localSheetId="2">#REF!</definedName>
    <definedName name="___MA2">#REF!</definedName>
    <definedName name="___OCD1">[19]Tablas!#REF!</definedName>
    <definedName name="___OCI1">[19]Tablas!#REF!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[14]INV!$A$12:$D$15</definedName>
    <definedName name="___SBC3">[14]INV!$F$12:$I$15</definedName>
    <definedName name="___SBC5">[14]INV!$K$12:$N$15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[19]Tablas!#REF!</definedName>
    <definedName name="___VFA1">[19]Tablas!#REF!</definedName>
    <definedName name="___VIT1">[19]Tablas!#REF!</definedName>
    <definedName name="___VPR1">[19]Tablas!#REF!</definedName>
    <definedName name="___VPR2">#REF!</definedName>
    <definedName name="___VRP1">[19]Tablas!#REF!</definedName>
    <definedName name="___VSM1">[19]Tablas!#REF!</definedName>
    <definedName name="__123Graph_A" hidden="1">#REF!</definedName>
    <definedName name="__123Graph_AMAIN" hidden="1">'[1]ETAPA 50 SMMLV'!#REF!</definedName>
    <definedName name="__123Graph_B" hidden="1">#REF!</definedName>
    <definedName name="__123Graph_BMAIN" hidden="1">'[1]ETAPA 50 SMMLV'!#REF!</definedName>
    <definedName name="__123Graph_XMAIN" hidden="1">'[1]ETAPA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[14]INV!$A$25:$D$28</definedName>
    <definedName name="__AFC3">[14]INV!$F$25:$I$28</definedName>
    <definedName name="__AFC5">[14]INV!$K$25:$N$28</definedName>
    <definedName name="__ane7">[21]!_xlbgnm.ane7</definedName>
    <definedName name="__ane8">[21]!_xlbgnm.ane8</definedName>
    <definedName name="__Atp2">[25]EMPRESA!$F$22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[14]INV!$A$5:$D$8</definedName>
    <definedName name="__BGC3">[14]INV!$F$5:$I$8</definedName>
    <definedName name="__BGC5">[14]INV!$K$5:$N$8</definedName>
    <definedName name="__CAC1">[14]INV!$A$19:$D$22</definedName>
    <definedName name="__CAC3">[14]INV!$F$19:$I$22</definedName>
    <definedName name="__CAC5">[14]INV!$K$19:$N$22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[19]Tablas!#REF!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[26]INST!#REF!</definedName>
    <definedName name="__key21" hidden="1">[16]INST!#REF!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[27]PESOS!#REF!</definedName>
    <definedName name="__mun2">[27]PESOS!#REF!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[19]Tablas!#REF!</definedName>
    <definedName name="__OCI1">[19]Tablas!#REF!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'[28]Paral. 1'!$E$1:$E$65536</definedName>
    <definedName name="__Pa2">'[28]Paral. 2'!$E$1:$E$65536</definedName>
    <definedName name="__Pa3">'[28]Paral. 3'!$E$1:$E$65536</definedName>
    <definedName name="__Pa4">[28]Paral.4!$E$1:$E$65536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[14]INV!$A$12:$D$15</definedName>
    <definedName name="__SBC3">[14]INV!$F$12:$I$15</definedName>
    <definedName name="__SBC5">[14]INV!$K$12:$N$15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hidden="1">{"via1",#N/A,TRUE,"general";"via2",#N/A,TRUE,"general";"via3",#N/A,TRUE,"general"}</definedName>
    <definedName name="__VIT1">[19]Tablas!#REF!</definedName>
    <definedName name="__VPR1">[19]Tablas!#REF!</definedName>
    <definedName name="__VPR2">[20]Tablas!#REF!</definedName>
    <definedName name="__VRP1">[19]Tablas!#REF!</definedName>
    <definedName name="__VSM1">[19]Tablas!#REF!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[14]INV!$A$25:$D$28</definedName>
    <definedName name="_AFC3">[14]INV!$F$25:$I$28</definedName>
    <definedName name="_AFC5">[14]INV!$K$25:$N$28</definedName>
    <definedName name="_ALM1">#REF!</definedName>
    <definedName name="_AND1">#REF!</definedName>
    <definedName name="_ane7">[21]!_xlbgnm.ane7</definedName>
    <definedName name="_ane8">[21]!_xlbgnm.ane8</definedName>
    <definedName name="_APU221" localSheetId="2">#REF!</definedName>
    <definedName name="_APU221">#REF!</definedName>
    <definedName name="_APU465">[29]!absc</definedName>
    <definedName name="_Atp2">[25]EMPRESA!$F$22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[14]INV!$A$5:$D$8</definedName>
    <definedName name="_BGC3">[14]INV!$F$5:$I$8</definedName>
    <definedName name="_BGC5">[14]INV!$K$5:$N$8</definedName>
    <definedName name="_CAC1">[14]INV!$A$19:$D$22</definedName>
    <definedName name="_CAC3">[14]INV!$F$19:$I$22</definedName>
    <definedName name="_CAC5">[14]INV!$K$19:$N$22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ECP1">[19]Tablas!#REF!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[30]INST!#REF!</definedName>
    <definedName name="_Key2" localSheetId="2"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[27]PESOS!#REF!</definedName>
    <definedName name="_mun2">[27]PESOS!#REF!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hidden="1">'[11]7422CW00'!#REF!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'[11]7422CW00'!#REF!</definedName>
    <definedName name="_RET2">'[11]7422CW00'!#REF!</definedName>
    <definedName name="_RET3">'[11]7422CW00'!#REF!</definedName>
    <definedName name="_RET4">'[11]7422CW00'!#REF!</definedName>
    <definedName name="_RET5">'[11]7422CW00'!#REF!</definedName>
    <definedName name="_RET6">'[11]7422CW00'!#REF!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[14]INV!$A$12:$D$15</definedName>
    <definedName name="_SBC3">[14]INV!$F$12:$I$15</definedName>
    <definedName name="_SBC5">[14]INV!$K$12:$N$15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[16]INST!#REF!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2" hidden="1">{"via1",#N/A,TRUE,"general";"via2",#N/A,TRUE,"general";"via3",#N/A,TRUE,"general"}</definedName>
    <definedName name="_vfv4" hidden="1">{"via1",#N/A,TRUE,"general";"via2",#N/A,TRUE,"general";"via3",#N/A,TRUE,"general"}</definedName>
    <definedName name="_VIT1">[19]Tablas!#REF!</definedName>
    <definedName name="_VPR1">[19]Tablas!#REF!</definedName>
    <definedName name="_VPR2">[20]Tablas!#REF!</definedName>
    <definedName name="_VRP1">[19]Tablas!#REF!</definedName>
    <definedName name="_VSM1">[19]Tablas!#REF!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'[31]DUB-823'!#REF!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[32]ESPEC!#REF!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[33]otros!$C$5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[14]AASHTO!$A$14:$F$17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[14]AASHTO!$A$2:$F$5</definedName>
    <definedName name="absc1">[34]!absc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'[35]Reservas de Petróleo'!$A$2,'[35]Reservas de Petróleo'!$A$1,'[35]Reservas de Petróleo'!$D$4,'[35]Reservas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[33]otros!$C$2</definedName>
    <definedName name="administrador">[36]Informacion!$B$15</definedName>
    <definedName name="ADMON">#REF!</definedName>
    <definedName name="ADMON1">#REF!</definedName>
    <definedName name="adoc1">[34]!absc</definedName>
    <definedName name="ADOC125">[37]!absc</definedName>
    <definedName name="adoq">[38]!absc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[39]!absc</definedName>
    <definedName name="AlcanceProyecto">#REF!</definedName>
    <definedName name="ALM">#REF!</definedName>
    <definedName name="ALTO">[40]Tabla!$A$1:$A$5</definedName>
    <definedName name="Amount">#REF!</definedName>
    <definedName name="Analyst" hidden="1">#REF!</definedName>
    <definedName name="ANCLAJE" localSheetId="2">'[41]MC SF GAVIONES'!#REF!</definedName>
    <definedName name="ANCLAJE">'[41]MC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scount" hidden="1">10</definedName>
    <definedName name="Antic">[43]BASES!$B$33</definedName>
    <definedName name="ANTICIPO" localSheetId="2">[44]BASES!$B$33</definedName>
    <definedName name="ANTICIPO">#REF!</definedName>
    <definedName name="AÑO">[33]PRESUPUESTO!$D$13</definedName>
    <definedName name="AÑOWUIE">'[45]Res-Accide-10'!$R$2:$R$7</definedName>
    <definedName name="apaiy">#REF!</definedName>
    <definedName name="APELLIDOS">#REF!</definedName>
    <definedName name="API">#REF!</definedName>
    <definedName name="APU">[46]!absc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(Entidad)'!$A$1:$I$62</definedName>
    <definedName name="_xlnm.Print_Area" localSheetId="1">'PROPUESTA ECONOMICA(Proponente)'!$A$1:$I$62</definedName>
    <definedName name="_xlnm.Print_Area">#REF!</definedName>
    <definedName name="AreaLimpiar">'[47]Info-Portaf'!$N$4,'[47]Info-Portaf'!$C$10:$AE$24,'[47]Info-Portaf'!$C$26:$AE$28,'[47]Info-Portaf'!$C$31:$AE$40,'[47]Info-Portaf'!$C$41:$H$41,'[47]Info-Portaf'!$C$42:$AE$51,'[47]Info-Portaf'!$C$53:$AE$54,'[47]Info-Portaf'!$C$57:$AE$57,'[47]Info-Portaf'!$C$59:$AE$59,'[47]Info-Portaf'!$B$10:$B$61</definedName>
    <definedName name="Areatotal">#REF!</definedName>
    <definedName name="Aref">#REF!</definedName>
    <definedName name="arg" hidden="1">[2]MI!#REF!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[14]AASHTO!$A$8:$F$11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[18]EMPRESA!$F$20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'[18]DATOS CONTRATO'!$E$18</definedName>
    <definedName name="auxalimentacion">[48]CONTRATO!$E$18</definedName>
    <definedName name="AuxCom">'[18]DATOS CONTRATO'!$I$16</definedName>
    <definedName name="auxcomisariato">[48]CONTRATO!$I$16</definedName>
    <definedName name="AuxDot">'[18]DATOS CONTRATO'!$I$17</definedName>
    <definedName name="auxdotacion">[48]CONTRATO!$I$17</definedName>
    <definedName name="AuxHab">'[18]DATOS CONTRATO'!$E$17</definedName>
    <definedName name="auxhabi">[49]CONTRATO!$E$17</definedName>
    <definedName name="auxhabitacion">[48]CONTRATO!$E$17</definedName>
    <definedName name="auxtransporte">[48]CONTRATO!$E$16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[40]Tabla!$A$1:$A$5</definedName>
    <definedName name="bASE" localSheetId="2">#REF!</definedName>
    <definedName name="Base">#REF!</definedName>
    <definedName name="Base_datos_IM">#REF!</definedName>
    <definedName name="base1">#REF!</definedName>
    <definedName name="base2">#REF!</definedName>
    <definedName name="basedatos">[50]Hoja1!$A$4:$BZ$55</definedName>
    <definedName name="_xlnm.Database" localSheetId="2">#REF!</definedName>
    <definedName name="_xlnm.Database">#REF!</definedName>
    <definedName name="BaseDeDatos1">#REF!</definedName>
    <definedName name="basep">[51]PRESUPUESTAL!$A$4:$P$190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'[52]Ejecutado%'!#REF!</definedName>
    <definedName name="blEjecutadoPorcen">'[52]Ejecutado$'!$D$1:$CE$45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'[52]Programado$'!$I$1:$CK$45</definedName>
    <definedName name="blReferenciaInforme">#REF!</definedName>
    <definedName name="bn" localSheetId="2">#REF!</definedName>
    <definedName name="bn">#REF!</definedName>
    <definedName name="Bombas">#REF!</definedName>
    <definedName name="BONO">#REF!</definedName>
    <definedName name="BORDER1">[53]steel!#REF!</definedName>
    <definedName name="BORDET">#REF!</definedName>
    <definedName name="BORSHE">'[11]7422CW00'!#REF!</definedName>
    <definedName name="BORSUM">'[11]7422CW00'!#REF!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[54]medelo!$D$37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'[55]Form5 _Pág_ 1'!#REF!</definedName>
    <definedName name="BuiltIn_Print_Area___0">'[55]Form5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'[56]TRAMO 03'!$F:$F,'[56]TRAMO 03'!$I:$I,'[56]TRAMO 03'!$K:$K,'[56]TRAMO 03'!#REF!,'[56]TRAMO 03'!#REF!,'[56]TRAMO 03'!#REF!,'[56]TRAMO 03'!#REF!,'[56]TRAMO 03'!#REF!,'[56]TRAMO 03'!#REF!,'[56]TRAMO 03'!#REF!,'[56]TRAMO 03'!#REF!,'[56]TRAMO 03'!#REF!,'[56]TRAMO 03'!#REF!,'[56]TRAMO 03'!#REF!,'[56]TRAMO 03'!#REF!,'[56]TRAMO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'[59]A. P. U.'!#REF!</definedName>
    <definedName name="CCCCCC">'[59]A. P. U.'!#REF!</definedName>
    <definedName name="CCT">#REF!</definedName>
    <definedName name="ccto210" localSheetId="2">#REF!</definedName>
    <definedName name="ccto210">#REF!</definedName>
    <definedName name="cd">[60]Hoja1!$C$81</definedName>
    <definedName name="cdcdc" localSheetId="2" hidden="1">{"via1",#N/A,TRUE,"general";"via2",#N/A,TRUE,"general";"via3",#N/A,TRUE,"general"}</definedName>
    <definedName name="cdcdc" hidden="1">{"via1",#N/A,TRUE,"general";"via2",#N/A,TRUE,"general";"via3",#N/A,TRUE,"general"}</definedName>
    <definedName name="CDctrl">[43]CDItem!$G$8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[61]Insum!$A$3:$H$63</definedName>
    <definedName name="CEMENTO">[62]Insum!$A$3:$H$63</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#REF!</definedName>
    <definedName name="Change_in_Cash" hidden="1">#REF!</definedName>
    <definedName name="Check_to_Cash" hidden="1">#REF!</definedName>
    <definedName name="CHK_PU">'[11]7422CW00'!#REF!</definedName>
    <definedName name="CHP">#REF!</definedName>
    <definedName name="CIERRE">#REF!</definedName>
    <definedName name="CISNEROS">#REF!</definedName>
    <definedName name="cjsa" hidden="1">#REF!</definedName>
    <definedName name="CL">#REF!</definedName>
    <definedName name="cmf">[63]Hoja1!$C$27</definedName>
    <definedName name="CMIBLE">#REF!</definedName>
    <definedName name="CMIBLE1">#REF!</definedName>
    <definedName name="Cod">#REF!</definedName>
    <definedName name="CodActEco">[18]EMPRESA!$F$10</definedName>
    <definedName name="codigo">#REF!,#REF!</definedName>
    <definedName name="CodigoInversion">#REF!</definedName>
    <definedName name="CodigoProyecto">#REF!</definedName>
    <definedName name="Codigos">#REF!</definedName>
    <definedName name="CODOS">#REF!</definedName>
    <definedName name="cogvsiruj">[42]COMPARATIVO!#REF!</definedName>
    <definedName name="COLON">#REF!</definedName>
    <definedName name="ColTap">'[28]Coloc. e Interc. Tapones'!$E$1:$E$65536</definedName>
    <definedName name="Com">'[48]LIQUIDA-NOMINA'!$AL$4</definedName>
    <definedName name="COMIDA">#REF!</definedName>
    <definedName name="Compresores">#REF!</definedName>
    <definedName name="ConseqCat">0</definedName>
    <definedName name="ConseqForMitRisk">3</definedName>
    <definedName name="CONT">'[64]DATOS CONTRATO'!$G$13</definedName>
    <definedName name="Contratante">'[18]DATOS CONTRATO'!$E$6</definedName>
    <definedName name="CONTRATO">[48]CONTRATO!$E$8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[65]BITACORA!$E$1:$E$65536</definedName>
    <definedName name="costo2" hidden="1">#REF!</definedName>
    <definedName name="COSTODIRECTO" localSheetId="2">#REF!</definedName>
    <definedName name="COSTODIRECTO">#REF!</definedName>
    <definedName name="COSTOS">[66]TARIFAS!$A$1:$F$52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[67]civ_roma!$C$803:$G$804</definedName>
    <definedName name="Criterios_IM">'[11]7422CW00'!#REF!</definedName>
    <definedName name="Criticidad">[68]Tabla!$A$1:$A$5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'[11]7422CW00'!#REF!</definedName>
    <definedName name="CTRPAG">'[11]7422CW00'!#REF!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[58]!Customize</definedName>
    <definedName name="cv" localSheetId="2">#REF!</definedName>
    <definedName name="cv">#REF!</definedName>
    <definedName name="CVa">'[28]Cambio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'[31]GPI 526'!#REF!</definedName>
    <definedName name="dario">'[31]GPI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[67]civ_roma!$C$9:$G$799</definedName>
    <definedName name="DATO1">'[69]46'!$D$3:$CK$429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'[70]Pta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'[71]BASE-LISTAS'!$B$24:$B$29</definedName>
    <definedName name="DEP_VPR_GRM">#REF!</definedName>
    <definedName name="DEP_VPR_GRN">#REF!</definedName>
    <definedName name="DEP_VPR_GRS">#REF!</definedName>
    <definedName name="DEP_VPR_GTP">#REF!</definedName>
    <definedName name="DEP_VPR_NA">#REF!</definedName>
    <definedName name="DEPEND">[68]Tabla!$B$1:$B$397</definedName>
    <definedName name="DEPENDENCIA">[68]Tabla!$B$1:$B$397</definedName>
    <definedName name="DEPENDENCIAS">[68]Tabla!$B$1:$B$397</definedName>
    <definedName name="DepreciationPB" hidden="1">#REF!</definedName>
    <definedName name="DERFE">#REF!</definedName>
    <definedName name="desarrolladas">'[35]Reservas de Petróleo'!$A$2,'[35]Reservas de Petróleo'!$A$1,'[35]Reservas de Petróleo'!$D$4,'[35]Reservas de Petróleo'!$F$1:$F$65536</definedName>
    <definedName name="DESCUNMI">#REF!</definedName>
    <definedName name="DEST_ART">[53]steel!#REF!</definedName>
    <definedName name="DESTCOD">'[11]7422CW00'!#REF!</definedName>
    <definedName name="DESTFG">'[11]7422CW00'!#REF!</definedName>
    <definedName name="DESTQTY">'[11]7422CW00'!#REF!</definedName>
    <definedName name="DETAIL">#REF!</definedName>
    <definedName name="Detalle_Reserva">#REF!</definedName>
    <definedName name="DEX" localSheetId="2">#REF!</definedName>
    <definedName name="DEX">#REF!</definedName>
    <definedName name="DF">[72]Cronograma!#REF!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[33]PRESUPUESTO!$B$13</definedName>
    <definedName name="Diámetro">#REF!</definedName>
    <definedName name="diámetroft">#REF!</definedName>
    <definedName name="diametros">#REF!</definedName>
    <definedName name="diferencia">'[73]MEDIA GEOMETRICA'!$J$8,'[73]MEDIA GEOMETRICA'!$N$8,'[73]MEDIA GEOMETRICA'!$R$8,'[73]MEDIA GEOMETRICA'!$V$8,'[73]MEDIA GEOMETRICA'!$Z$8,'[73]MEDIA GEOMETRICA'!$AD$8,'[73]MEDIA GEOMETRICA'!$AH$8,'[73]MEDIA GEOMETRICA'!$AL$8,'[73]MEDIA GEOMETRICA'!#REF!,'[73]MEDIA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[48]EMPRESA!$F$14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[74]CÁLCULOS!$H$34</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localSheetId="2" hidden="1">{"via1",#N/A,TRUE,"general";"via2",#N/A,TRUE,"general";"via3",#N/A,TRUE,"general"}</definedName>
    <definedName name="dry" hidden="1">{"via1",#N/A,TRUE,"general";"via2",#N/A,TRUE,"general";"via3",#N/A,TRUE,"general"}</definedName>
    <definedName name="DS">[72]Cronograma!#REF!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[75]EMPRESA!$I$25</definedName>
    <definedName name="DsctoPension">[75]EMPRESA!$I$23</definedName>
    <definedName name="DsctoSalud">[75]EMPRESA!$I$24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[33]PRESUPUESTO!$E$7</definedName>
    <definedName name="Ejecutivo">'[76]Info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[48]EMPRESA!$F$6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[20]Tablas!#REF!</definedName>
    <definedName name="equipo">[77]Equipo!$A$7:$A$65536</definedName>
    <definedName name="EQUIPO1">#REF!</definedName>
    <definedName name="EQUIPOS" localSheetId="2">'[78]TABLA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[53]steel!$B$8:$B$47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'[11]7422CW00'!#REF!</definedName>
    <definedName name="ESTRU">[79]Estructura!$C$7:$E$2570</definedName>
    <definedName name="ESTRUCTURA" hidden="1">{#N/A,#N/A,TRUE,"INGENIERIA";#N/A,#N/A,TRUE,"COMPRAS";#N/A,#N/A,TRUE,"DIRECCION";#N/A,#N/A,TRUE,"RESUMEN"}</definedName>
    <definedName name="ESTRUCTURAS">[80]Hoja3!$B$7:$B$15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[31]SKJ452!#REF!</definedName>
    <definedName name="Excel_BuiltIn_Print_Titles_10">[31]SKJ452!#REF!</definedName>
    <definedName name="Excel_BuiltIn_Print_Titles_11" localSheetId="2">[31]ITA878!#REF!</definedName>
    <definedName name="Excel_BuiltIn_Print_Titles_11">[31]ITA878!#REF!</definedName>
    <definedName name="Excel_BuiltIn_Print_Titles_12" localSheetId="2">'[31]AEA-944'!#REF!</definedName>
    <definedName name="Excel_BuiltIn_Print_Titles_12">'[31]AEA-944'!#REF!</definedName>
    <definedName name="Excel_BuiltIn_Print_Titles_13" localSheetId="2">'[31]DUB-823'!#REF!</definedName>
    <definedName name="Excel_BuiltIn_Print_Titles_13">'[31]DUB-823'!#REF!</definedName>
    <definedName name="Excel_BuiltIn_Print_Titles_14" localSheetId="2">'[31]GPI 526'!#REF!</definedName>
    <definedName name="Excel_BuiltIn_Print_Titles_14">'[31]GPI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[31]XXJ617!#REF!</definedName>
    <definedName name="Excel_BuiltIn_Print_Titles_19">[31]XXJ617!#REF!</definedName>
    <definedName name="Excel_BuiltIn_Print_Titles_20" localSheetId="2">#REF!</definedName>
    <definedName name="Excel_BuiltIn_Print_Titles_20">#REF!</definedName>
    <definedName name="Excel_BuiltIn_Print_Titles_21" localSheetId="2">[31]SNG_855!#REF!</definedName>
    <definedName name="Excel_BuiltIn_Print_Titles_21">[31]SNG_855!#REF!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'[31]VEA 374'!#REF!</definedName>
    <definedName name="Excel_BuiltIn_Print_Titles_5">'[31]VEA 374'!#REF!</definedName>
    <definedName name="Excel_BuiltIn_Print_Titles_5_XX" localSheetId="2">'[31]VEA 374'!#REF!</definedName>
    <definedName name="Excel_BuiltIn_Print_Titles_5_XX">'[31]VEA 374'!#REF!</definedName>
    <definedName name="Excel_BuiltIn_Print_Titles_6" localSheetId="2">#REF!</definedName>
    <definedName name="Excel_BuiltIn_Print_Titles_6">#REF!</definedName>
    <definedName name="Excel_BuiltIn_Print_Titles_7" localSheetId="2">[31]HFB024!#REF!</definedName>
    <definedName name="Excel_BuiltIn_Print_Titles_7">[31]HFB024!#REF!</definedName>
    <definedName name="Excel_BuiltIn_Print_Titles_8" localSheetId="2">#REF!</definedName>
    <definedName name="Excel_BuiltIn_Print_Titles_8">#REF!</definedName>
    <definedName name="Excel_BuiltIn_Print_Titles_9" localSheetId="2">[31]PAJ825!#REF!</definedName>
    <definedName name="Excel_BuiltIn_Print_Titles_9">[31]PAJ825!#REF!</definedName>
    <definedName name="EXCROC">'[81]Análisis de precios'!$H$52</definedName>
    <definedName name="Executivepb" hidden="1">#REF!</definedName>
    <definedName name="ExtensionCoordinador">#REF!</definedName>
    <definedName name="Extra_Pay">#REF!</definedName>
    <definedName name="Extracción_IM">#REF!</definedName>
    <definedName name="Extras">'[48]LIQUIDA-NOMINA'!$AH$4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'[82]Itemes Renovación'!#REF!</definedName>
    <definedName name="FareWellStmnt">[58]!FareWellStmnt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[83]Tablas!$B$1:$B$65536</definedName>
    <definedName name="FechaInicio">[48]CONTRATO!$E$10</definedName>
    <definedName name="FechaTermina">[48]CONTRATO!$E$11</definedName>
    <definedName name="FechaTerminacion">#REF!</definedName>
    <definedName name="fer" localSheetId="2">'[45]Res-Accide-10'!#REF!</definedName>
    <definedName name="fer">'[45]Res-Accide-10'!#REF!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'[84]7422CW00'!#REF!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[3]VIGBOLILLOS29!$C$55:$L$55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[58]!FinePrint</definedName>
    <definedName name="FM">1.18</definedName>
    <definedName name="fnic">[63]Hoja1!$C$13</definedName>
    <definedName name="FO">1.32</definedName>
    <definedName name="FORDESCR">'[11]7422CW00'!#REF!</definedName>
    <definedName name="FORM_C3">[85]Hoja1!$A$33:$N$51</definedName>
    <definedName name="FORMOLT">'[11]7422CW00'!#REF!</definedName>
    <definedName name="formularioCantidades">#REF!</definedName>
    <definedName name="FORSHE">'[11]7422CW00'!#REF!</definedName>
    <definedName name="FORUNMIS">'[11]7422CW00'!#REF!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J" localSheetId="2">#REF!</definedName>
    <definedName name="GAJ">#REF!</definedName>
    <definedName name="GAS" localSheetId="2">[20]Tablas!#REF!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[19]Tablas!#REF!</definedName>
    <definedName name="GCI">[20]Tablas!#REF!</definedName>
    <definedName name="GCN">[20]Tablas!#REF!</definedName>
    <definedName name="GCP">[20]Tablas!#REF!</definedName>
    <definedName name="GDN">[20]Tablas!#REF!</definedName>
    <definedName name="GDR">[20]Tablas!#REF!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[48]EMPRESA!$F$12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[20]Tablas!#REF!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R">#REF!</definedName>
    <definedName name="GOT">[20]Tablas!#REF!</definedName>
    <definedName name="GPO">[20]Tablas!#REF!</definedName>
    <definedName name="GPR">[20]Tablas!#REF!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[20]Tablas!#REF!</definedName>
    <definedName name="GRC_ON_ASO">[20]Tablas!#REF!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[86]BASE!$C$4:$H$255</definedName>
    <definedName name="GTC">[20]Tablas!#REF!</definedName>
    <definedName name="GTE">[20]Tablas!#REF!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'[28]Interc de Hidr.'!$E$1:$E$65536</definedName>
    <definedName name="HIDE1">[53]steel!$F$7:$J$7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[4]LTM!$G$461:$J$461,[4]LTM!$G$463:$J$464,[4]LTM!$G$468:$J$469,[4]LTM!$G$473:$J$475,[4]LTM!$G$480:$J$480,[4]LTM!$G$484:$J$485,[4]LTM!$G$490:$J$490,[4]LTM!$G$514:$J$518,[4]LTM!$G$525:$J$526,[4]LTM!$G$532:$J$537</definedName>
    <definedName name="hn.ConvertZero2" hidden="1">[4]LTM!$G$560:$J$560,[4]LTM!$H$590:$J$591,[4]LTM!$H$614:$J$614,[4]LTM!$H$635:$J$636,[4]LTM!$G$676:$J$680,[4]LTM!$G$686:$J$686,[4]LTM!$G$688:$J$694,[4]LTM!$G$681:$J$682</definedName>
    <definedName name="hn.ConvertZero3" hidden="1">[4]LTM!$G$699:$J$706,[4]LTM!$G$710:$J$714,[4]LTM!$G$717:$J$734,[4]LTM!$G$738:$J$738,[4]LTM!$G$745:$J$751</definedName>
    <definedName name="hn.ConvertZero4" hidden="1">[4]LTM!$G$840:$J$840,[4]LTM!$H$1266:$J$1266,[4]LTM!$G$1267:$J$1267,[4]LTM!$G$1454:$J$1461,[4]LTM!$J$1462,[4]LTM!$J$1463,[4]LTM!$G$1468:$J$1469,[4]LTM!$L$1469:$N$1469</definedName>
    <definedName name="hn.ConvertZeroUnhide1" hidden="1">[4]LTM!$G$1469:$J$1469,[4]LTM!$L$1469:$N$1469,[4]LTM!$H$1266:$J$1266</definedName>
    <definedName name="hn.Delete015" hidden="1">'[4]CREDIT STATS'!$B$9:$K$11,'[4]CREDIT STATS'!$O$11:$X$14,'[4]CREDIT STATS'!$B$25:$K$30,'[4]CREDIT STATS'!$O$25:$X$26</definedName>
    <definedName name="hn.DZ_MultByFXRates" hidden="1">[4]DropZone!$B$2:$I$118,[4]DropZone!$B$120:$I$132,[4]DropZone!$B$134:$I$136,[4]DropZone!$B$138:$I$146</definedName>
    <definedName name="hn.ExtDb" hidden="1">FALSE</definedName>
    <definedName name="hn.LTM_MultByFXRates" hidden="1">[4]LTM!$G$461:$N$477,[4]LTM!$G$480:$N$539,[4]LTM!$G$548:$N$667,[4]LTM!$G$676:$N$1266,[4]LTM!$G$1454:$N$1461,[4]LTM!$G$1463:$N$1465,[4]LTM!$G$1468:$N$1469</definedName>
    <definedName name="hn.ModelType" hidden="1">"DEAL"</definedName>
    <definedName name="hn.ModelVersion" hidden="1">1</definedName>
    <definedName name="hn.MultbyFXRates" hidden="1">[4]LTM!$G$461:$N$477,[4]LTM!$G$480:$N$539,[4]LTM!$G$548:$N$667,[4]LTM!$G$676:$N$1266,[4]LTM!$G$1454:$N$1461,[4]LTM!$G$1463:$N$1465,[4]LTM!$G$1468:$N$1469</definedName>
    <definedName name="hn.MultByFXRates1" hidden="1">[4]LTM!$G$461:$G$477,[4]LTM!$G$480:$G$539,[4]LTM!$G$548:$G$562,[4]LTM!$G$676:$G$840,[4]LTM!$G$1454:$G$1469</definedName>
    <definedName name="hn.MultByFXRates2" hidden="1">[4]LTM!$H$461:$H$477,[4]LTM!$H$480:$H$539,[4]LTM!$H$548:$H$667,[4]LTM!$H$676:$H$1266,[4]LTM!$H$1454:$H$1469</definedName>
    <definedName name="hn.MultByFXRates3" hidden="1">[4]LTM!$I$461:$I$477,[4]LTM!$I$480:$I$539,[4]LTM!$I$548:$I$667,[4]LTM!$I$676:$I$1266,[4]LTM!$I$1454:$I$1469</definedName>
    <definedName name="hn.MultbyFxrates4" hidden="1">[4]LTM!$J$461:$J$477,[4]LTM!$J$480:$J$539,[4]LTM!$J$548:$J$668,[4]LTM!$J$676:$J$1266,[4]LTM!$J$1454:$J$1461,[4]LTM!$J$1463:$J$1465,[4]LTM!$J$1468</definedName>
    <definedName name="hn.multbyfxrates5" hidden="1">[4]LTM!$L$461:$L$477,[4]LTM!$L$480:$L$539,[4]LTM!$L$548:$L$562,[4]LTM!$L$676:$L$840,[4]LTM!$L$1454:$L$1469</definedName>
    <definedName name="hn.multbyfxrates6" hidden="1">[4]LTM!$M$461:$M$477,[4]LTM!$M$480:$M$539,[4]LTM!$M$548:$M$668,[4]LTM!$M$676:$M$1266,[4]LTM!$M$1454:$M$1469</definedName>
    <definedName name="hn.multbyfxrates7" hidden="1">[4]LTM!$N$461:$N$477,[4]LTM!$N$480:$N$539,[4]LTM!$N$548:$N$667,[4]LTM!$N$676:$N$1266,[4]LTM!$N$1454:$N$1469</definedName>
    <definedName name="hn.MultByFXRatesBot1" hidden="1">[4]LTM!$G$676:$G$682,[4]LTM!$G$686,[4]LTM!$G$688:$G$694,[4]LTM!$G$699:$G$706,[4]LTM!$G$710:$G$714,[4]LTM!$G$717:$G$734,[4]LTM!$G$738,[4]LTM!$G$738,[4]LTM!$G$745:$G$751,[4]LTM!$G$840,[4]LTM!$G$1454:$G$1461,[4]LTM!$G$1468:$G$1469</definedName>
    <definedName name="hn.MultByFXRatesBot2" hidden="1">[4]LTM!$H$676:$H$682,[4]LTM!$H$686,[4]LTM!$H$688:$H$694,[4]LTM!$H$699:$H$706,[4]LTM!$H$710:$H$714,[4]LTM!$H$717:$H$734,[4]LTM!$H$738,[4]LTM!$H$745:$H$751,[4]LTM!$H$840,[4]LTM!$H$1266,[4]LTM!$H$1454:$H$1461,[4]LTM!$H$1468:$H$1469</definedName>
    <definedName name="hn.MultByFXRatesBot3" hidden="1">[4]LTM!$I$676:$I$682,[4]LTM!$I$686,[4]LTM!$I$688:$I$694,[4]LTM!$I$699:$I$706,[4]LTM!$I$710:$I$714,[4]LTM!$I$717:$I$734,[4]LTM!$I$738,[4]LTM!$I$745:$I$751,[4]LTM!$I$840,[4]LTM!$I$1266,[4]LTM!$I$1454:$I$1461,[4]LTM!$I$1468:$I$1469</definedName>
    <definedName name="hn.MultByFXRatesBot4" hidden="1">[4]LTM!$J$676:$J$682,[4]LTM!$J$686,[4]LTM!$J$688:$J$694,[4]LTM!$J$699:$J$706,[4]LTM!$J$710:$J$714,[4]LTM!$J$717:$J$734,[4]LTM!$J$738,[4]LTM!$J$745:$J$751,[4]LTM!$J$840,[4]LTM!$J$1266,[4]LTM!$J$1454:$J$1461,[4]LTM!$J$1463:$J$1465,[4]LTM!$J$1468</definedName>
    <definedName name="hn.MultByFXRatesBot5" hidden="1">[4]LTM!$L$676:$L$682,[4]LTM!$L$686,[4]LTM!$L$688:$L$694,[4]LTM!$L$699:$L$706,[4]LTM!$L$710:$L$714,[4]LTM!$L$717:$L$734,[4]LTM!$L$738,[4]LTM!$L$745:$L$751,[4]LTM!$L$837:$L$838,[4]LTM!$L$1454:$L$1458,[4]LTM!$L$1468:$L$1469</definedName>
    <definedName name="hn.MultByFXRatesBot6" hidden="1">[4]LTM!$M$676:$M$682,[4]LTM!$M$686,[4]LTM!$M$688:$M$694,[4]LTM!$M$699:$M$706,[4]LTM!$M$710:$M$714,[4]LTM!$M$717:$M$734,[4]LTM!$M$738,[4]LTM!$M$745:$M$751,[4]LTM!$M$837:$M$838,[4]LTM!$M$1454:$M$1458,[4]LTM!$M$1468:$M$1469</definedName>
    <definedName name="hn.MultByFXRatesBot7" hidden="1">[4]LTM!$N$676:$N$682,[4]LTM!$N$686,[4]LTM!$N$688:$N$694,[4]LTM!$N$699:$N$706,[4]LTM!$N$710:$N$714,[4]LTM!$N$717:$N$734,[4]LTM!$N$738,[4]LTM!$N$745:$N$751,[4]LTM!$N$837:$N$838,[4]LTM!$N$1454:$N$1458,[4]LTM!$N$1468:$N$1469</definedName>
    <definedName name="hn.MultByFXRatesTop1" hidden="1">[4]LTM!$G$461,[4]LTM!$G$463:$G$464,[4]LTM!$G$468:$G$469,[4]LTM!$G$473:$G$475,[4]LTM!$G$480,[4]LTM!$G$484:$G$485,[4]LTM!$G$490:$G$509,[4]LTM!$G$512,[4]LTM!$G$514:$G$518,[4]LTM!$G$525:$G$526,[4]LTM!$G$532:$G$537,[4]LTM!$G$560</definedName>
    <definedName name="hn.MultByFXRatesTop2" hidden="1">[4]LTM!$H$461,[4]LTM!$H$463:$H$464,[4]LTM!$H$468:$H$469,[4]LTM!$H$473:$H$475,[4]LTM!$H$480,[4]LTM!$H$484:$H$485,[4]LTM!$H$490:$H$509,[4]LTM!$H$512,[4]LTM!$H$514:$H$518,[4]LTM!$H$525:$H$526,[4]LTM!$H$532:$H$537,[4]LTM!$H$560,[4]LTM!$H$590:$H$591,[4]LTM!$H$614:$H$631,[4]LTM!$H$635:$H$636</definedName>
    <definedName name="hn.MultByFXRatesTop3" hidden="1">[4]LTM!$I$461,[4]LTM!$I$463:$I$464,[4]LTM!$I$468:$I$469,[4]LTM!$I$473:$I$475,[4]LTM!$I$480,[4]LTM!$I$484:$I$485,[4]LTM!$I$490:$I$509,[4]LTM!$I$512,[4]LTM!$I$514:$I$518,[4]LTM!$I$525:$I$526,[4]LTM!$I$532:$I$537,[4]LTM!$I$560,[4]LTM!$I$590:$I$591,[4]LTM!$I$614:$I$631,[4]LTM!$I$635:$I$636</definedName>
    <definedName name="hn.MultByFXRatesTop4" hidden="1">[4]LTM!$J$461,[4]LTM!$J$463:$J$464,[4]LTM!$J$468:$J$469,[4]LTM!$J$473:$J$475,[4]LTM!$J$480,[4]LTM!$J$484:$J$485,[4]LTM!$J$490:$J$509,[4]LTM!$J$512,[4]LTM!$J$514:$J$518,[4]LTM!$J$525:$J$526,[4]LTM!$J$532:$J$537,[4]LTM!$J$560,[4]LTM!$J$590:$J$591,[4]LTM!$J$614:$J$631,[4]LTM!$J$635:$J$636</definedName>
    <definedName name="hn.MultByFXRatesTop5" hidden="1">[4]LTM!$L$461,[4]LTM!$L$463:$L$464,[4]LTM!$L$468:$L$469,[4]LTM!$L$473:$L$475,[4]LTM!$L$480,[4]LTM!$L$484:$L$485,[4]LTM!$L$490:$L$509,[4]LTM!$L$512,[4]LTM!$L$514:$L$518,[4]LTM!$L$525:$L$526,[4]LTM!$L$532:$L$537,[4]LTM!$L$560</definedName>
    <definedName name="hn.MultByFXRatesTop6" hidden="1">[4]LTM!$M$461,[4]LTM!$M$463:$M$464,[4]LTM!$M$468:$M$469,[4]LTM!$M$473:$M$475,[4]LTM!$M$480,[4]LTM!$M$484:$M$485,[4]LTM!$M$490:$M$509,[4]LTM!$M$512,[4]LTM!$M$514:$M$518,[4]LTM!$M$525:$M$526,[4]LTM!$M$532:$M$537,[4]LTM!$M$560,[4]LTM!$M$590:$M$591,[4]LTM!$M$614:$M$631,[4]LTM!$M$635:$M$636</definedName>
    <definedName name="hn.MultByFXRatesTop7" hidden="1">[4]LTM!$N$461,[4]LTM!$N$463:$N$464,[4]LTM!$N$468:$N$469,[4]LTM!$N$473:$N$475,[4]LTM!$N$480,[4]LTM!$N$484:$N$485,[4]LTM!$N$490:$N$509,[4]LTM!$N$512,[4]LTM!$N$514:$N$518,[4]LTM!$N$525:$N$526,[4]LTM!$N$532:$N$537,[4]LTM!$N$560,[4]LTM!$N$590:$N$591,[4]LTM!$N$614:$N$631,[4]LTM!$N$635:$N$636</definedName>
    <definedName name="hn.NoUpload" hidden="1">0</definedName>
    <definedName name="hn.YearLabel" hidden="1">#REF!</definedName>
    <definedName name="HOJA1" localSheetId="2">#REF!</definedName>
    <definedName name="HOJA1">#REF!</definedName>
    <definedName name="horat">'[28]Itemes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 localSheetId="2">'INDICAR CÓDIGO DEL ITEM DE PAGO'!ERR</definedName>
    <definedName name="ID">[0]!ERR</definedName>
    <definedName name="IF" localSheetId="2">'[59]A. P. U.'!#REF!</definedName>
    <definedName name="IF">'[59]A.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ENTACION">#REF!</definedName>
    <definedName name="IMP">[33]otros!$C$3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[88]TABLAS!$A$1:$A$65536</definedName>
    <definedName name="Informe_semanal">#REF!</definedName>
    <definedName name="INGENIERIA1" hidden="1">#REF!</definedName>
    <definedName name="INGENIERIA11" hidden="1">#REF!</definedName>
    <definedName name="iniciales">'[35]Reservas de Petróleo'!$A$2,'[35]Reservas de Petróleo'!$A$1,'[35]Reservas de Petróleo'!$D$4,'[35]Reservas de Petróleo'!$D$1:$D$65536</definedName>
    <definedName name="Inicio">[43]BASES!$E$26</definedName>
    <definedName name="INPU">#REF!</definedName>
    <definedName name="INPUT">'[11]7422CW00'!#REF!</definedName>
    <definedName name="INSU">[89]INSUMOS!$A$1:$E$65536</definedName>
    <definedName name="Insumos_auxiliares" localSheetId="2">[90]Insumos!#REF!</definedName>
    <definedName name="Insumos_auxiliares">[90]Insumos!#REF!</definedName>
    <definedName name="Insumos_basicos" localSheetId="2">#REF!</definedName>
    <definedName name="Insumos_basicos">#REF!</definedName>
    <definedName name="Int">#REF!</definedName>
    <definedName name="InTap">[28]Interc.tapones!$E$1:$E$65536</definedName>
    <definedName name="INTER">[80]Hoja3!$F$7:$F$9</definedName>
    <definedName name="Intercambiadores">#REF!</definedName>
    <definedName name="Interest_Rate">#REF!</definedName>
    <definedName name="INTERMEDIA_I">#REF!</definedName>
    <definedName name="Interventor">[48]CONTRATO!$E$12</definedName>
    <definedName name="IntVal">'[28]Interc.válv.'!$E$1:$E$65536</definedName>
    <definedName name="INV_11">'[91]PR 1'!$A$2:$N$655</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'[48]LIQUIDA-NOMINA'!$AT$4</definedName>
    <definedName name="issafp">[63]Hoja1!$C$19</definedName>
    <definedName name="isscs">[63]Hoja1!$C$21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[63]Hoja1!$C$20</definedName>
    <definedName name="ITEM">[86]BASE!$C$4:$H$255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'[5]Datos-Gráfica'!#REF!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[92]LISTADO!#REF!</definedName>
    <definedName name="LICITACION" localSheetId="2">#REF!</definedName>
    <definedName name="LICITACION">#REF!</definedName>
    <definedName name="limcount" hidden="1">1</definedName>
    <definedName name="LINEA" localSheetId="2">[93]CONT_ADI!#REF!</definedName>
    <definedName name="LINEA">[93]CONT_ADI!#REF!</definedName>
    <definedName name="ListaCantidad">#REF!</definedName>
    <definedName name="Listado">#REF!</definedName>
    <definedName name="Listado1">#REF!</definedName>
    <definedName name="ListaItem">#REF!</definedName>
    <definedName name="ListaUni">[94]TOTALES!$D$7:$D$654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[34]!absc</definedName>
    <definedName name="LOCA1">[46]!absc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'[45]Res-Accide-10'!#REF!</definedName>
    <definedName name="lun">'[45]Res-Accide-10'!#REF!</definedName>
    <definedName name="lv">#REF!</definedName>
    <definedName name="m">#REF!</definedName>
    <definedName name="MA" localSheetId="2">'[45]Res-Accide-10'!#REF!</definedName>
    <definedName name="MA">'[45]Res-Accide-10'!#REF!</definedName>
    <definedName name="MACR">#REF!</definedName>
    <definedName name="MACRDEL">'[11]7422CW00'!#REF!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'[6]Datos-Gráfica-Apartada'!#REF!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[61]Insum!$A$68:$H$98</definedName>
    <definedName name="MAQUINAR">[62]Insum!$A$68:$H$98</definedName>
    <definedName name="mar" localSheetId="2">'[45]Res-Accide-10'!#REF!</definedName>
    <definedName name="mar">'[45]Res-Accide-10'!#REF!</definedName>
    <definedName name="MARCO_H">#REF!</definedName>
    <definedName name="marina">'[96]Informe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'[78]TABLA MATERIALES'!$A$3:$D$654</definedName>
    <definedName name="materiales">[77]materiales!$A$7:$A$1317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'[97]CCP,LEYES,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'[11]7422CW00'!#REF!</definedName>
    <definedName name="MENU2">'[11]7422CW00'!#REF!</definedName>
    <definedName name="MENU3">'[11]7422CW00'!#REF!</definedName>
    <definedName name="MENU4">'[11]7422CW00'!#REF!</definedName>
    <definedName name="MENU5">'[11]7422CW00'!#REF!</definedName>
    <definedName name="MENU6">'[11]7422CW00'!#REF!</definedName>
    <definedName name="MES">[33]PRESUPUESTO!$C$13</definedName>
    <definedName name="MesCotiz">'[18]LIQ-NOM'!$H$3</definedName>
    <definedName name="MesCotizacion">'[48]LIQUIDA-NOMINA'!$H$3</definedName>
    <definedName name="MESES" localSheetId="2">#REF!</definedName>
    <definedName name="MESES">#REF!</definedName>
    <definedName name="MesesMora">'[18]LIQ-NOM'!$I$3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[17]!Módulo3.anexo1</definedName>
    <definedName name="Módulo3.anexo10">[17]!Módulo3.anexo10</definedName>
    <definedName name="Módulo3.anexo11">[17]!Módulo3.anexo11</definedName>
    <definedName name="Módulo3.anexo12">[17]!Módulo3.anexo12</definedName>
    <definedName name="Módulo3.anexo3">[17]!Módulo3.anexo3</definedName>
    <definedName name="Módulo3.anexo4">[17]!Módulo3.anexo4</definedName>
    <definedName name="Módulo3.anexo5">[17]!Módulo3.anexo5</definedName>
    <definedName name="Módulo3.anexo6">[17]!Módulo3.anexo6</definedName>
    <definedName name="Módulo8.anexo16">[17]!Módulo8.anexo16</definedName>
    <definedName name="MOE" hidden="1">{#N/A,#N/A,FALSE,"Hoja1";#N/A,#N/A,FALSE,"Hoja2"}</definedName>
    <definedName name="MONEDA">[98]Tablas!$AO$6:$AO$7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[18]EMPRESA!$I$29</definedName>
    <definedName name="MORON">#REF!</definedName>
    <definedName name="MRLART">[10]STRSUMM0!#REF!</definedName>
    <definedName name="MRSUPDET">[53]steel!#REF!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[58]!Nada</definedName>
    <definedName name="Nafta_2">'[99] ASR+Nafta'!$K$19:$AS$19</definedName>
    <definedName name="Nafta2">'[99] ASR+Nafta'!$K$19:$AS$19</definedName>
    <definedName name="Nafta3">'[99]Todos+Nafta'!$K$19:$AS$19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[48]EMPRESA!$F$8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'[35]Reservas de Petróleo'!$A$2,'[35]Reservas de Petróleo'!$A$1,'[35]Reservas de Petróleo'!$D$4,'[35]Reservas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[10]STRSUMM0!#REF!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MATCH(0.01,[7]!End_Bal,-1)+1</definedName>
    <definedName name="Number_of_Payments" localSheetId="1">MATCH(0.01,[7]!End_Bal,-1)+1</definedName>
    <definedName name="Number_of_Payments">MATCH(0.01,[7]!End_Bal,-1)+1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[33]PRESUPUESTO!$C$10</definedName>
    <definedName name="ObjetivoProyecto">#REF!</definedName>
    <definedName name="OBJETO">#REF!</definedName>
    <definedName name="Obra" localSheetId="2">#REF!</definedName>
    <definedName name="Obra">#REF!</definedName>
    <definedName name="obras" hidden="1">#REF!</definedName>
    <definedName name="obras1">DATE(YEAR([100]!Loan_Start),MONTH([100]!Loan_Start)+Payment_Number,DAY([100]!Loan_Start))</definedName>
    <definedName name="obras11" hidden="1">#REF!</definedName>
    <definedName name="obras111">DATE(YEAR([101]!Loan_Start),MONTH([101]!Loan_Start)+Payment_Number,DAY([101]!Loan_Start))</definedName>
    <definedName name="OBS_Data_Col" hidden="1">#REF!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[15]INST!#REF!</definedName>
    <definedName name="otros">[77]otros!$A$6:$A$1235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[65]Tablas!$A$1:$A$65536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DATE(YEAR([101]!Loan_Start),MONTH([101]!Loan_Start)+Payment_Number,DAY([101]!Loan_Start))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[50]Hoja1!$C$1</definedName>
    <definedName name="PeriodoPago">'[48]LIQUIDA-NOMINA'!$C$4</definedName>
    <definedName name="PeriodoRepago">#REF!</definedName>
    <definedName name="PeriodoRepagoCCP">#REF!</definedName>
    <definedName name="phed">[63]Hoja1!$C$4</definedName>
    <definedName name="phen">[63]Hoja1!$C$5</definedName>
    <definedName name="Pindis">#REF!</definedName>
    <definedName name="pint">'[84]7422CW00'!#REF!</definedName>
    <definedName name="pintura">'[84]7422CW00'!#REF!</definedName>
    <definedName name="pintyura">[102]STRSUMM0!#REF!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[43]BASES!$E$27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[44]BASES!$E$26</definedName>
    <definedName name="Porcentaje">#REF!</definedName>
    <definedName name="PORCENTAJE1">#REF!</definedName>
    <definedName name="PORTADA2">'[103]Hoja 1 '!#REF!</definedName>
    <definedName name="POSICION_PRESUP">[19]Tablas!#REF!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[65]Tablas!$C$1:$C$65536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[54]medelo!$D$46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'[11]7422CW00'!#REF!</definedName>
    <definedName name="PRINT2">'[11]7422CW00'!#REF!</definedName>
    <definedName name="PrintEnd" hidden="1">#REF!</definedName>
    <definedName name="PrintStart" hidden="1">#REF!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[43]BASES!$B$31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[104]!absc</definedName>
    <definedName name="prueba1">[104]!absc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'[105]ORITO 02 '!$A$12</definedName>
    <definedName name="Pwf_actual">'[105]ORITO 02 '!$E$6</definedName>
    <definedName name="Pwf_i">[54]medelo!$A$66:$A$83</definedName>
    <definedName name="Pwf_min">'[105]ORITO 02 '!$E$8</definedName>
    <definedName name="Pwfd">#REF!</definedName>
    <definedName name="Q" localSheetId="2">#REF!</definedName>
    <definedName name="Q">#REF!</definedName>
    <definedName name="Q_actual">'[105]ORITO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[54]medelo!$B$63</definedName>
    <definedName name="qqqqqw" localSheetId="2" hidden="1">{"via1",#N/A,TRUE,"general";"via2",#N/A,TRUE,"general";"via3",#N/A,TRUE,"general"}</definedName>
    <definedName name="qqqqqw" hidden="1">{"via1",#N/A,TRUE,"general";"via2",#N/A,TRUE,"general";"via3",#N/A,TRUE,"general"}</definedName>
    <definedName name="QS">#REF!</definedName>
    <definedName name="Qt">'[105]ORITO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'[99] ASR+Nafta'!$E$9:$E$21</definedName>
    <definedName name="Recall_3">'[99]Todos+Nafta'!$E$9:$E$21</definedName>
    <definedName name="Recorder">#REF!</definedName>
    <definedName name="recursos">[106]RECURSOS!$A$8:$A$204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[98]Tablas!$M$6:$M$8</definedName>
    <definedName name="REGIONAL">[98]Tablas!$I$6:$I$10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'[35]Reservas de Petróleo'!$A$2,'[35]Reservas de Petróleo'!$A$1,'[35]Reservas de Petróleo'!$D$4,'[35]Reservas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[107]original_sist!$B$1:$L$167</definedName>
    <definedName name="RESU">#REF!</definedName>
    <definedName name="resu8">[17]!resu8</definedName>
    <definedName name="resufi">#REF!</definedName>
    <definedName name="resufi1">#REF!</definedName>
    <definedName name="resumen">#REF!</definedName>
    <definedName name="resumen_final">#REF!</definedName>
    <definedName name="resumen_final1">#REF!</definedName>
    <definedName name="Retenc">[43]BASES!$E$31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[108]Ingenieria!#REF!</definedName>
    <definedName name="RISP">'[11]7422CW00'!#REF!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[63]Datos!$D$12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'[18]DATOS CONTRATO'!$G$14</definedName>
    <definedName name="SALID1">#REF!</definedName>
    <definedName name="SalMinimo">[43]BASES!$E$41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[63]Hoja1!$C$14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[63]Hoja1!$C$12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[53]steel!#REF!</definedName>
    <definedName name="SHEET">'[11]7422CW00'!#REF!</definedName>
    <definedName name="SHEET_KP">[53]steel!$C$7:$L$47</definedName>
    <definedName name="SHEET_MR">[53]steel!$C$7:$J$47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'[11]7422CW00'!#REF!</definedName>
    <definedName name="SISISIS" localSheetId="2">'INDICAR CÓDIGO DEL ITEM DE PAGO'!ERR</definedName>
    <definedName name="SISISIS">[0]!ERR</definedName>
    <definedName name="Smlv">'[18]DATOS CONTRATO'!$I$9</definedName>
    <definedName name="smlv01">[48]CONTRATO!$I$9</definedName>
    <definedName name="smlv2001">[48]CONTRATO!$H$9</definedName>
    <definedName name="SMML">'[73]ASPECTOS TECNICOS'!$O$12:$P$32</definedName>
    <definedName name="SN">[18]EMPRESA!$G$29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[63]Hoja1!$C$25</definedName>
    <definedName name="ssh">[63]Hoja1!$C$24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'[11]7422CW00'!#REF!</definedName>
    <definedName name="ST_CW">'[11]7422CW00'!#REF!</definedName>
    <definedName name="STALO1">'[11]7422CW00'!#REF!</definedName>
    <definedName name="STAMPA">#REF!</definedName>
    <definedName name="STANU">'[11]7422CW00'!#REF!</definedName>
    <definedName name="START">#REF!</definedName>
    <definedName name="START1">'[11]7422CW00'!#REF!</definedName>
    <definedName name="STENU">'[11]7422CW00'!#REF!</definedName>
    <definedName name="Stock">'[110]PxQ Cantidades'!#REF!</definedName>
    <definedName name="STONU">'[11]7422CW00'!#REF!</definedName>
    <definedName name="STRESS_RELIEVIN">#REF!</definedName>
    <definedName name="STRUCTURA">#REF!</definedName>
    <definedName name="STSUMM">'[11]7422CW00'!#REF!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[60]Hoja1!$F$60</definedName>
    <definedName name="Summary" localSheetId="2">#REF!</definedName>
    <definedName name="Summary">#REF!</definedName>
    <definedName name="SUP_ART">[53]steel!#REF!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[65]Tablas!$H$1:$H$65536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[29]!absc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[65]Tablas!$B$1:$B$65536</definedName>
    <definedName name="TABLA" localSheetId="2">#REF!</definedName>
    <definedName name="TABLA">#REF!</definedName>
    <definedName name="tabla1">[111]Hoja3!$B$4:$F$28</definedName>
    <definedName name="TABLEKP">'[11]7422CW00'!#REF!</definedName>
    <definedName name="TABLEPRI">#REF!</definedName>
    <definedName name="Tambores">#REF!</definedName>
    <definedName name="Tanques">#REF!</definedName>
    <definedName name="TAREAS_INICIALES">#REF!</definedName>
    <definedName name="TARIFA">#REF!</definedName>
    <definedName name="TarifaPension">[48]EMPRESA!$F$24</definedName>
    <definedName name="TARIFAS">[112]TARIFAS!$A$1:$F$52</definedName>
    <definedName name="TarifaSalud">[48]EMPRESA!$F$26</definedName>
    <definedName name="Tasa">#REF!</definedName>
    <definedName name="TASA_DE_CAMBIO">#REF!</definedName>
    <definedName name="Tasa1">'[113]Bases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[48]EMPRESA!$F$16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[33]PRESUPUESTO!$I$7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[44]BASES!$E$27</definedName>
    <definedName name="TIPO" localSheetId="2">#REF!</definedName>
    <definedName name="TIPO">#REF!</definedName>
    <definedName name="TIPO_GRUPO">#REF!</definedName>
    <definedName name="TipoGC">[98]Tablas!$U$6:$U$15</definedName>
    <definedName name="TipoNeces">[98]Tablas!$Q$6:$Q$8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'[18]DATOS CONTRATO'!$E$18</definedName>
    <definedName name="TK_1" hidden="1">[30]INST!#REF!</definedName>
    <definedName name="TKSLCI07">[18]EMPRESA!$F$22</definedName>
    <definedName name="tld">[63]Datos!$D$14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'[48]NOMINA 1'!$N$38</definedName>
    <definedName name="TOTALHH">#REF!</definedName>
    <definedName name="TOTALHH1">#REF!</definedName>
    <definedName name="TotalVacaciones">'[48]NOMINA 1'!$N$37</definedName>
    <definedName name="TotAuxAlim">'[18]NOMINA-1'!$E$37</definedName>
    <definedName name="TotAuxAlimentacion">'[48]NOMINA 1'!$E$38</definedName>
    <definedName name="TotAuxCom">'[18]NOMINA-1'!$E$39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'[18]NOMINA-1'!$E$41</definedName>
    <definedName name="TotComision">'[48]NOMINA 1'!$E$42</definedName>
    <definedName name="TotExtras">'[48]NOMINA 1'!$E$36</definedName>
    <definedName name="TotIntercesantias">'[48]NOMINA 1'!$N$39</definedName>
    <definedName name="TotPrimaServicios">'[48]NOMINA 1'!$N$36</definedName>
    <definedName name="TotPrimaServicos">'[48]NOMINA 1'!$N$36</definedName>
    <definedName name="TotPrimaVacaciones">'[48]NOMINA 1'!$N$41</definedName>
    <definedName name="TotPrimConv">'[18]NOMINA-1'!$N$39</definedName>
    <definedName name="TotPrimConvencional">'[48]NOMINA 1'!$N$40</definedName>
    <definedName name="TotPrimVac">'[18]NOMINA-1'!$N$40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'[18]DATOS CONTRATO'!$E$16</definedName>
    <definedName name="TRANSPORTE" hidden="1">{#N/A,#N/A,TRUE,"INGENIERIA";#N/A,#N/A,TRUE,"COMPRAS";#N/A,#N/A,TRUE,"DIRECCION";#N/A,#N/A,TRUE,"RESUMEN"}</definedName>
    <definedName name="TRAT" localSheetId="2">[114]desmonte!$E$48</definedName>
    <definedName name="TRAT">[115]desmonte!$E$48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'[97]CCP,LEYES,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[20]Tablas!#REF!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'[117]Lista APU'!$A$3:$D$479</definedName>
    <definedName name="Unit" hidden="1">#REF!</definedName>
    <definedName name="UNITARIO">[118]Unitarios!$A$3:$D$13</definedName>
    <definedName name="Unitarios" localSheetId="2">#REF!</definedName>
    <definedName name="Unitarios">#REF!</definedName>
    <definedName name="unj" hidden="1">[26]INST!#REF!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'[87]1'!$N$42</definedName>
    <definedName name="UTL">[33]otros!$C$4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[28]Varios.!$E$1:$E$65536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2" hidden="1">{"via1",#N/A,TRUE,"general";"via2",#N/A,TRUE,"general";"via3",#N/A,TRUE,"general"}</definedName>
    <definedName name="vfbgnhyt" hidden="1">{"via1",#N/A,TRUE,"general";"via2",#N/A,TRUE,"general";"via3",#N/A,TRUE,"general"}</definedName>
    <definedName name="vfh">'[84]7422CW00'!#REF!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[98]Tablas!$A$6:$A$26</definedName>
    <definedName name="VigenciaDolares">#REF!</definedName>
    <definedName name="VigenciaPesos">#REF!</definedName>
    <definedName name="VIGFUTURA">[98]Tablas!$J$6:$J$8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[58]Personalizar!$E$15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localSheetId="2"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'[120]2004'!#REF!</definedName>
    <definedName name="Wcut">#REF!</definedName>
    <definedName name="WD">#REF!</definedName>
    <definedName name="WDD" hidden="1">{#N/A,#N/A,FALSE,"orthoflow";#N/A,#N/A,FALSE,"Miscelaneos";#N/A,#N/A,FALSE,"Instrumentacio";#N/A,#N/A,FALSE,"Electrico";#N/A,#N/A,FALSE,"Valv. Seguridad"}</definedName>
    <definedName name="WDFSDF" localSheetId="2">'[45]Res-Accide-10'!#REF!</definedName>
    <definedName name="WDFSDF">'[45]Res-Accide-10'!#REF!</definedName>
    <definedName name="wedw">#REF!</definedName>
    <definedName name="WEFWE" localSheetId="2">'[45]Res-Accide-10'!#REF!</definedName>
    <definedName name="WEFWE">'[45]Res-Accide-10'!#REF!</definedName>
    <definedName name="WER">'[45]Res-Accide-10'!$S$2:$S$7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'[45]Res-Accide-10'!#REF!</definedName>
    <definedName name="WILSON">'[45]Res-Accide-10'!#REF!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[121]!absc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[34]!absc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[2]MI!#REF!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'[59]A. P. U.'!#REF!</definedName>
    <definedName name="ZZZZZZZZZZZ">'[59]A.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1" i="107" l="1"/>
  <c r="I12" i="107" l="1"/>
  <c r="I13" i="107" l="1"/>
  <c r="I15" i="107"/>
  <c r="I14" i="107" l="1"/>
  <c r="I16" i="107" l="1"/>
  <c r="I17" i="107" l="1"/>
  <c r="I45" i="107" l="1"/>
  <c r="I32" i="107"/>
  <c r="I40" i="107"/>
  <c r="I31" i="107"/>
  <c r="I28" i="107"/>
  <c r="I37" i="107"/>
  <c r="I39" i="107"/>
  <c r="I29" i="107"/>
  <c r="I22" i="107"/>
  <c r="I33" i="107"/>
  <c r="I44" i="107"/>
  <c r="I38" i="107"/>
  <c r="I30" i="107"/>
  <c r="I24" i="107"/>
  <c r="I23" i="107"/>
  <c r="I21" i="107"/>
  <c r="I18" i="107"/>
  <c r="I46" i="107" l="1"/>
  <c r="I41" i="107"/>
  <c r="I34" i="107"/>
  <c r="I25" i="107"/>
  <c r="I47" i="107" s="1"/>
  <c r="I49" i="107" s="1"/>
  <c r="I54" i="107" s="1"/>
</calcChain>
</file>

<file path=xl/sharedStrings.xml><?xml version="1.0" encoding="utf-8"?>
<sst xmlns="http://schemas.openxmlformats.org/spreadsheetml/2006/main" count="310" uniqueCount="146">
  <si>
    <t>UNIDAD</t>
  </si>
  <si>
    <t>DESCRIPCION</t>
  </si>
  <si>
    <t>Descripción</t>
  </si>
  <si>
    <t>Subtotal</t>
  </si>
  <si>
    <t>JORNAL</t>
  </si>
  <si>
    <t>UTILIDAD</t>
  </si>
  <si>
    <t>TIPO</t>
  </si>
  <si>
    <t>ADMINISTRACION</t>
  </si>
  <si>
    <t>m2</t>
  </si>
  <si>
    <t>Kg</t>
  </si>
  <si>
    <t>UND</t>
  </si>
  <si>
    <t>PRESTACIONES</t>
  </si>
  <si>
    <t>DESCRIPCIÓN</t>
  </si>
  <si>
    <t>ÍTEM</t>
  </si>
  <si>
    <t>CANTIDAD</t>
  </si>
  <si>
    <t>VALOR UNITARIO</t>
  </si>
  <si>
    <t>PRESUPUESTO OFICIAL</t>
  </si>
  <si>
    <t>ADMINISTRACIÓN</t>
  </si>
  <si>
    <t>m3</t>
  </si>
  <si>
    <t>VALOR TOTAL</t>
  </si>
  <si>
    <t>TARIFA</t>
  </si>
  <si>
    <t xml:space="preserve"> </t>
  </si>
  <si>
    <t>GENERAL</t>
  </si>
  <si>
    <t>Nº</t>
  </si>
  <si>
    <t>ÍTEM DE PAGO</t>
  </si>
  <si>
    <t xml:space="preserve">ESPECIFICACIONES </t>
  </si>
  <si>
    <t>UND.</t>
  </si>
  <si>
    <t xml:space="preserve">VALOR TOTAL                                </t>
  </si>
  <si>
    <t>PARTICULAR</t>
  </si>
  <si>
    <t>EP1</t>
  </si>
  <si>
    <t>201-22</t>
  </si>
  <si>
    <t>210,1,1</t>
  </si>
  <si>
    <t>210-22</t>
  </si>
  <si>
    <t>231-22</t>
  </si>
  <si>
    <t>310-22</t>
  </si>
  <si>
    <t>311-22</t>
  </si>
  <si>
    <t>320-22</t>
  </si>
  <si>
    <t>335-22</t>
  </si>
  <si>
    <t>500-22</t>
  </si>
  <si>
    <t>630-22</t>
  </si>
  <si>
    <t>640-22</t>
  </si>
  <si>
    <t>672,2,1</t>
  </si>
  <si>
    <t>672-22</t>
  </si>
  <si>
    <t>710-22</t>
  </si>
  <si>
    <t>900-22</t>
  </si>
  <si>
    <t>EP 2</t>
  </si>
  <si>
    <t>EP 3</t>
  </si>
  <si>
    <t>EP 4</t>
  </si>
  <si>
    <t>EP 5</t>
  </si>
  <si>
    <t>Localizacion y replanteo</t>
  </si>
  <si>
    <t>Demolición de pavimentos rígido y flexibles, Incluye cargue y retiro del material a botadero autorizados.</t>
  </si>
  <si>
    <t>Demolición de bordillos en concreto y retiro del material a botadero autorizados.</t>
  </si>
  <si>
    <t>m</t>
  </si>
  <si>
    <t xml:space="preserve">Excavación Manual sin clasificar decanales </t>
  </si>
  <si>
    <t>Excavación sin clasificar de la explanación y canales</t>
  </si>
  <si>
    <t>Geotextil para separación de suelos de subrasante y capas  granulares  NT 1600</t>
  </si>
  <si>
    <t>Conformación de la calzada existente</t>
  </si>
  <si>
    <t>Relleno material Afirmado</t>
  </si>
  <si>
    <t>Sub Base  Granular Clase Tipo C</t>
  </si>
  <si>
    <t>Suelo de subrasante estabilizado con cemento</t>
  </si>
  <si>
    <t>Pavimento de concreto hidráulico MR 4,0 Mpa.  Incluye Acero y Sellado de Junta</t>
  </si>
  <si>
    <t>Concreto Clase D (210 KG/CM2 Ó 3000 PSI) para Anden y Bermas</t>
  </si>
  <si>
    <t>Acero de refuerzo  Fy = 4.200 Kg/cm 2 (60.000 PSI).</t>
  </si>
  <si>
    <t>Concreto Clase D (210 KG/CM2 Ó 3000 PSI) Bordillos</t>
  </si>
  <si>
    <t xml:space="preserve">Señales Verticales de Tránsito Tipo 1 con Lámina Retroreflexiva Tipo III (75 m  x 75 m) </t>
  </si>
  <si>
    <t>Transporte de materiales provenientes de la excavación de la explanación, canales y préstamos para distancias mayores de mil metros (1.000 m) medidos a partir de cien metros (100 m).</t>
  </si>
  <si>
    <t>m3/km</t>
  </si>
  <si>
    <t>Realce de Manholes, incluye Tapa HD</t>
  </si>
  <si>
    <t>Reparación de acometidas de agua potable, incluye manguera polietileno y accesorios</t>
  </si>
  <si>
    <t>Reparación de acometidas de Alcantarillado, incluye tuberia pvc y accesorios</t>
  </si>
  <si>
    <t>Construcion de barandas en estrutura metalica, con pasrela de acuerdo a diseño, incluye soportes, acabado y pintura reflectiva</t>
  </si>
  <si>
    <t>Concreto Clase D (210 KG/CM2 Ó 3000 PSI) para OBRAS HIDRAULICAS</t>
  </si>
  <si>
    <t>PRELIMINARES Y EXPLANACIÓN</t>
  </si>
  <si>
    <t>AFIRMADOS, SUBBASES Y BASES</t>
  </si>
  <si>
    <t>PAVIMENTO</t>
  </si>
  <si>
    <t>OTROS</t>
  </si>
  <si>
    <t>OBRAS HIDRAULICAS</t>
  </si>
  <si>
    <t>Formulario 1 - Propuesta económica  - Documento tipo de licitación de obra pública de infraestructura de transporte - versión 4</t>
  </si>
  <si>
    <t>Código</t>
  </si>
  <si>
    <t>CCE-EICP-FM-14</t>
  </si>
  <si>
    <t>Versión</t>
  </si>
  <si>
    <t>FORMULARIO 1</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</si>
  <si>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</si>
  <si>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</si>
  <si>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 xml:space="preserve">SUBTOTAL OBRAS </t>
  </si>
  <si>
    <t>SUBTOTAL OBRAS (INCLUYE IVA)</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</si>
  <si>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</si>
  <si>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</si>
  <si>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</si>
  <si>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</si>
  <si>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</si>
  <si>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t>
  </si>
  <si>
    <t>U=</t>
  </si>
  <si>
    <t>TOTAL A.I.U</t>
  </si>
  <si>
    <t>A.I.U.=</t>
  </si>
  <si>
    <t>Componente de Seguridad y Salud en el Trabajo - SST</t>
  </si>
  <si>
    <t>Plan de Manejo Ambiental - PMA</t>
  </si>
  <si>
    <t>Plan de Gestion Integral de Obra - PGIO</t>
  </si>
  <si>
    <t>Plan de Manejo de Trafico - PMT</t>
  </si>
  <si>
    <t>IMPREVISTO</t>
  </si>
  <si>
    <t>PROPUESTA ECONÓMICA</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</si>
  <si>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</si>
  <si>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</si>
  <si>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</si>
  <si>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</si>
  <si>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</si>
  <si>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</si>
  <si>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</si>
  <si>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</si>
  <si>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</si>
  <si>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</si>
  <si>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</si>
  <si>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</si>
  <si>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</si>
  <si>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</si>
  <si>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</si>
  <si>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</si>
  <si>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</si>
  <si>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</si>
  <si>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</si>
  <si>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</si>
  <si>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</si>
  <si>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</si>
  <si>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</si>
  <si>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</si>
  <si>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</si>
  <si>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</si>
  <si>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</si>
  <si>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IV. MANO DE OBRA</t>
  </si>
  <si>
    <t>TRABAJADOR</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</si>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</sst>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42" formatCode="_-&quot;$&quot;\ * #,##0_-;\-&quot;$&quot;\ * #,##0_-;_-&quot;$&quot;\ * &quot;-&quot;_-;_-@_-"/>
    <numFmt numFmtId="41" formatCode="_-* #,##0_-;\-* #,##0_-;_-* &quot;-&quot;_-;_-@_-"/>
    <numFmt numFmtId="43" formatCode="_-* #,##0.00_-;\-* #,##0.00_-;_-* &quot;-&quot;??_-;_-@_-"/>
    <numFmt numFmtId="164" formatCode="&quot;$&quot;#,##0;\-&quot;$&quot;#,##0"/>
    <numFmt numFmtId="166" formatCode="_-&quot;$&quot;* #,##0.00_-;\-&quot;$&quot;* #,##0.00_-;_-&quot;$&quot;*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 * #,##0.00_ ;_ * \-#,##0.00_ ;_ * &quot;-&quot;??_ ;_ @_ "/>
    <numFmt numFmtId="172" formatCode="_-* #,##0.00\ _P_t_s_-;\-* #,##0.00\ _P_t_s_-;_-* &quot;-&quot;??\ _P_t_s_-;_-@_-"/>
    <numFmt numFmtId="174" formatCode="_(* #,##0_);_(* \(#,##0\);_(* &quot;-&quot;??_);_(@_)"/>
    <numFmt numFmtId="176" formatCode="_(* #,##0.000_);_(* \(#,##0.000\);_(* &quot;-&quot;??_);_(@_)"/>
    <numFmt numFmtId="179" formatCode="_-* #.##0.00\ _$_-;\-* #.##0.00\ _$_-;_-* &quot;-&quot;??\ _$_-;_-@_-"/>
    <numFmt numFmtId="180" formatCode="&quot;$&quot;#,##0\ ;\(&quot;$&quot;#,##0\)"/>
    <numFmt numFmtId="181" formatCode="_ [$€-2]\ * #,##0.00_ ;_ [$€-2]\ * \-#,##0.00_ ;_ [$€-2]\ * &quot;-&quot;??_ "/>
    <numFmt numFmtId="182" formatCode="_-* #,##0.00\ [$€]_-;\-* #,##0.00\ [$€]_-;_-* &quot;-&quot;??\ [$€]_-;_-@_-"/>
    <numFmt numFmtId="183" formatCode="_(* #,##0\ &quot;pta&quot;_);_(* \(#,##0\ &quot;pta&quot;\);_(* &quot;-&quot;??\ &quot;pta&quot;_);_(@_)"/>
    <numFmt numFmtId="184" formatCode="_(* #,##0.0_);_(* \(#,##0.0\);_(* &quot;-&quot;??_);_(@_)"/>
    <numFmt numFmtId="185" formatCode="[$$-240A]\ #,##0.00"/>
    <numFmt numFmtId="188" formatCode="0.000000"/>
    <numFmt numFmtId="189" formatCode="&quot;$&quot;#.00"/>
    <numFmt numFmtId="190" formatCode="_-* #,##0\ &quot;Pts&quot;_-;\-* #,##0\ &quot;Pts&quot;_-;_-* &quot;-&quot;\ &quot;Pts&quot;_-;_-@_-"/>
    <numFmt numFmtId="191" formatCode="_-* #,##0.00\ &quot;Pts&quot;_-;\-* #,##0.00\ &quot;Pts&quot;_-;_-* &quot;-&quot;??\ &quot;Pts&quot;_-;_-@_-"/>
    <numFmt numFmtId="192" formatCode="#.00"/>
    <numFmt numFmtId="193" formatCode="&quot;$&quot;\ #,##0;&quot;$&quot;\ \-#,##0"/>
    <numFmt numFmtId="194" formatCode="#,##0.00\ _p_t_a"/>
    <numFmt numFmtId="195" formatCode="#,##0.00000"/>
    <numFmt numFmtId="196" formatCode="&quot;$ &quot;#,##0.00_);[Red]&quot;($ &quot;#,##0.00\)"/>
    <numFmt numFmtId="197" formatCode="&quot;$&quot;\ #,##0.00_);[Red]\(&quot;$&quot;\ #,##0.00\)"/>
    <numFmt numFmtId="198" formatCode="#,##0.00\ ;&quot; -&quot;#,##0.00\ ;&quot; -&quot;#\ ;@\ "/>
    <numFmt numFmtId="199" formatCode="&quot;$&quot;\ #,##0"/>
    <numFmt numFmtId="200" formatCode="&quot;$&quot;\ #,##0.00;&quot;$&quot;\ \-#,##0.00"/>
    <numFmt numFmtId="201" formatCode="_ * #.##0.00_ ;_ * \-#.##0.00_ ;_ * &quot;-&quot;??_ ;_ @_ "/>
    <numFmt numFmtId="202" formatCode="&quot;Sí&quot;;&quot;Sí&quot;;&quot;No&quot;"/>
    <numFmt numFmtId="203" formatCode="&quot;$&quot;\ #,##0;[Red]&quot;$&quot;\ \-#,##0"/>
    <numFmt numFmtId="204" formatCode="[$$-240A]\ #,##0"/>
    <numFmt numFmtId="205" formatCode="* #,##0__"/>
    <numFmt numFmtId="206" formatCode="_([$$-240A]\ * #,##0.00_);_([$$-240A]\ * \(#,##0.00\);_([$$-240A]\ * &quot;-&quot;??_);_(@_)"/>
    <numFmt numFmtId="207" formatCode="_ &quot;$&quot;\ * #,##0_ ;_ &quot;$&quot;\ * \-#,##0_ ;_ &quot;$&quot;\ * &quot;-&quot;_ ;_ @_ "/>
    <numFmt numFmtId="208" formatCode="_ &quot;$&quot;\ * #,##0.00_ ;_ &quot;$&quot;\ * \-#,##0.00_ ;_ &quot;$&quot;\ * &quot;-&quot;??_ ;_ @_ "/>
    <numFmt numFmtId="209" formatCode="_ &quot;$&quot;\ * #.##0.00_ ;_ &quot;$&quot;\ * \-#.##0.00_ ;_ &quot;$&quot;\ * &quot;-&quot;??_ ;_ @_ "/>
    <numFmt numFmtId="210" formatCode="_-* #,##0.00\ &quot;€&quot;_-;\-* #,##0.00\ &quot;€&quot;_-;_-* &quot;-&quot;??\ &quot;€&quot;_-;_-@_-"/>
    <numFmt numFmtId="211" formatCode="#,##0.0"/>
    <numFmt numFmtId="212" formatCode="%#.00"/>
    <numFmt numFmtId="218" formatCode="_-* #,##0.00_-;\-* #,##0.00_-;_-* &quot;-&quot;_-;_-@_-"/>
    <numFmt numFmtId="223" formatCode="&quot;$&quot;\ #,##0.00_);\(&quot;$&quot;\ #,##0.00\)"/>
    <numFmt numFmtId="225" formatCode="_-[$$-240A]\ * #,##0.00_ ;_-[$$-240A]\ * \-#,##0.00\ ;_-[$$-240A]\ * &quot;-&quot;??_ ;_-@_ "/>
    <numFmt numFmtId="227" formatCode="0#.00\ \L\t"/>
    <numFmt numFmtId="228" formatCode="_-* #,##0.00\ _€_-;\-* #,##0.00\ _€_-;_-* &quot;-&quot;??\ _€_-;_-@_-"/>
  </numFmts>
  <fonts count="8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b/>
      <sz val="11"/>
      <name val="Arial"/>
      <family val="2"/>
    </font>
    <font>
      <sz val="8"/>
      <name val="Arial Narrow"/>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sz val="9"/>
      <name val="Arial Narrow"/>
      <family val="2"/>
    </font>
    <font>
      <b/>
      <sz val="8"/>
      <name val="Arial"/>
      <family val="2"/>
      <charset val="1"/>
    </font>
    <font>
      <sz val="8"/>
      <name val="Arial"/>
      <family val="2"/>
      <charset val="1"/>
    </font>
    <font>
      <sz val="11"/>
      <name val="Arial"/>
      <family val="2"/>
    </font>
    <font>
      <b/>
      <u/>
      <sz val="11"/>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s>
  <fills count="59">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s>
  <borders count="88">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style="medium">
        <color auto="1"/>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medium">
        <color indexed="64"/>
      </right>
      <top style="thin">
        <color auto="1"/>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auto="1"/>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style="thin">
        <color indexed="64"/>
      </right>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46">
    <xf numFmtId="0" fontId="0" fillId="0" borderId="0"/>
    <xf numFmtId="172" fontId="16" fillId="0" borderId="0" applyFont="0" applyFill="0" applyBorder="0" applyAlignment="0" applyProtection="0"/>
    <xf numFmtId="170" fontId="16" fillId="0" borderId="0" applyFont="0" applyFill="0" applyBorder="0" applyAlignment="0" applyProtection="0"/>
    <xf numFmtId="9" fontId="16" fillId="0" borderId="0" applyFont="0" applyFill="0" applyBorder="0" applyAlignment="0" applyProtection="0"/>
    <xf numFmtId="0" fontId="16" fillId="0" borderId="0"/>
    <xf numFmtId="171"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5" fillId="0" borderId="0"/>
    <xf numFmtId="0" fontId="22" fillId="0" borderId="0"/>
    <xf numFmtId="170" fontId="22"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70" fontId="14" fillId="0" borderId="0" applyFont="0" applyFill="0" applyBorder="0" applyAlignment="0" applyProtection="0"/>
    <xf numFmtId="9" fontId="14" fillId="0" borderId="0" applyFont="0" applyFill="0" applyBorder="0" applyAlignment="0" applyProtection="0"/>
    <xf numFmtId="170" fontId="16" fillId="0" borderId="0" applyFont="0" applyFill="0" applyBorder="0" applyAlignment="0" applyProtection="0"/>
    <xf numFmtId="179" fontId="16" fillId="0" borderId="0" applyFont="0" applyFill="0" applyBorder="0" applyAlignment="0" applyProtection="0"/>
    <xf numFmtId="3" fontId="23" fillId="0" borderId="0" applyFont="0" applyFill="0" applyBorder="0" applyAlignment="0" applyProtection="0"/>
    <xf numFmtId="180" fontId="23" fillId="0" borderId="0" applyFont="0" applyFill="0" applyBorder="0" applyAlignment="0" applyProtection="0"/>
    <xf numFmtId="0" fontId="23"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2" fontId="23" fillId="0" borderId="0" applyFont="0" applyFill="0" applyBorder="0" applyAlignment="0" applyProtection="0"/>
    <xf numFmtId="168" fontId="13" fillId="0" borderId="0" applyFont="0" applyFill="0" applyBorder="0" applyAlignment="0" applyProtection="0"/>
    <xf numFmtId="176" fontId="24" fillId="0" borderId="0" applyFont="0" applyFill="0" applyBorder="0" applyAlignment="0" applyProtection="0"/>
    <xf numFmtId="167" fontId="13" fillId="0" borderId="0" applyFont="0" applyFill="0" applyBorder="0" applyAlignment="0" applyProtection="0"/>
    <xf numFmtId="166" fontId="16" fillId="0" borderId="0" applyFont="0" applyFill="0" applyBorder="0" applyAlignment="0" applyProtection="0"/>
    <xf numFmtId="172" fontId="24"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4" fillId="0" borderId="0" applyFont="0" applyFill="0" applyBorder="0" applyAlignment="0" applyProtection="0"/>
    <xf numFmtId="183" fontId="16" fillId="0" borderId="0" applyFont="0" applyFill="0" applyBorder="0" applyAlignment="0" applyProtection="0"/>
    <xf numFmtId="0" fontId="12" fillId="0" borderId="0"/>
    <xf numFmtId="0" fontId="11" fillId="0" borderId="0"/>
    <xf numFmtId="0" fontId="10" fillId="0" borderId="0"/>
    <xf numFmtId="168" fontId="16" fillId="0" borderId="0" applyFont="0" applyFill="0" applyBorder="0" applyAlignment="0" applyProtection="0"/>
    <xf numFmtId="0" fontId="9" fillId="0" borderId="0"/>
    <xf numFmtId="170" fontId="9" fillId="0" borderId="0" applyFont="0" applyFill="0" applyBorder="0" applyAlignment="0" applyProtection="0"/>
    <xf numFmtId="9" fontId="16" fillId="0" borderId="0" applyFont="0" applyFill="0" applyBorder="0" applyAlignment="0" applyProtection="0"/>
    <xf numFmtId="0" fontId="29" fillId="0" borderId="0"/>
    <xf numFmtId="0" fontId="16" fillId="0" borderId="0"/>
    <xf numFmtId="170" fontId="16" fillId="0" borderId="0" applyFont="0" applyFill="0" applyBorder="0" applyAlignment="0" applyProtection="0"/>
    <xf numFmtId="168" fontId="16"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170" fontId="30" fillId="0" borderId="0" applyFont="0" applyFill="0" applyBorder="0" applyAlignment="0" applyProtection="0"/>
    <xf numFmtId="169" fontId="16" fillId="0" borderId="0" applyFont="0" applyFill="0" applyBorder="0" applyAlignment="0" applyProtection="0"/>
    <xf numFmtId="188" fontId="16" fillId="0" borderId="0" applyFont="0" applyFill="0" applyBorder="0" applyAlignment="0" applyProtection="0"/>
    <xf numFmtId="166" fontId="16" fillId="0" borderId="0" applyFont="0" applyFill="0" applyBorder="0" applyAlignment="0" applyProtection="0"/>
    <xf numFmtId="169" fontId="7" fillId="0" borderId="0" applyFont="0" applyFill="0" applyBorder="0" applyAlignment="0" applyProtection="0"/>
    <xf numFmtId="0" fontId="7" fillId="0" borderId="0"/>
    <xf numFmtId="9" fontId="16" fillId="0" borderId="0" applyFont="0" applyFill="0" applyBorder="0" applyAlignment="0" applyProtection="0"/>
    <xf numFmtId="9" fontId="31" fillId="0" borderId="0" applyFont="0" applyFill="0" applyBorder="0" applyAlignment="0" applyProtection="0"/>
    <xf numFmtId="0" fontId="16" fillId="0" borderId="0"/>
    <xf numFmtId="9" fontId="6" fillId="0" borderId="0" applyFont="0" applyFill="0" applyBorder="0" applyAlignment="0" applyProtection="0"/>
    <xf numFmtId="170"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33" fillId="21" borderId="0"/>
    <xf numFmtId="0" fontId="33" fillId="21" borderId="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4" fillId="18"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31"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0" fontId="34" fillId="27" borderId="0" applyNumberFormat="0" applyBorder="0" applyAlignment="0" applyProtection="0"/>
    <xf numFmtId="0" fontId="34" fillId="38" borderId="0" applyNumberFormat="0" applyBorder="0" applyAlignment="0" applyProtection="0"/>
    <xf numFmtId="0" fontId="34" fillId="29" borderId="0" applyNumberFormat="0" applyBorder="0" applyAlignment="0" applyProtection="0"/>
    <xf numFmtId="0" fontId="34" fillId="30" borderId="0" applyNumberFormat="0" applyBorder="0" applyAlignment="0" applyProtection="0"/>
    <xf numFmtId="0" fontId="34" fillId="39" borderId="0" applyNumberFormat="0" applyBorder="0" applyAlignment="0" applyProtection="0"/>
    <xf numFmtId="0" fontId="34" fillId="36" borderId="0" applyNumberFormat="0" applyBorder="0" applyAlignment="0" applyProtection="0"/>
    <xf numFmtId="0" fontId="34" fillId="40" borderId="0" applyNumberFormat="0" applyBorder="0" applyAlignment="0" applyProtection="0"/>
    <xf numFmtId="0" fontId="34" fillId="20" borderId="0" applyNumberFormat="0" applyBorder="0" applyAlignment="0" applyProtection="0"/>
    <xf numFmtId="0" fontId="34" fillId="41" borderId="0" applyNumberFormat="0" applyBorder="0" applyAlignment="0" applyProtection="0"/>
    <xf numFmtId="0" fontId="34" fillId="42"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45" borderId="0" applyNumberFormat="0" applyBorder="0" applyAlignment="0" applyProtection="0"/>
    <xf numFmtId="0" fontId="35" fillId="8" borderId="0" applyNumberFormat="0" applyBorder="0" applyAlignment="0" applyProtection="0"/>
    <xf numFmtId="0" fontId="36" fillId="17" borderId="0" applyNumberFormat="0" applyBorder="0" applyAlignment="0" applyProtection="0"/>
    <xf numFmtId="0" fontId="33" fillId="21" borderId="0"/>
    <xf numFmtId="0" fontId="33" fillId="21" borderId="0"/>
    <xf numFmtId="0" fontId="37" fillId="46" borderId="33" applyNumberFormat="0" applyAlignment="0" applyProtection="0"/>
    <xf numFmtId="0" fontId="37" fillId="13" borderId="33" applyNumberFormat="0" applyAlignment="0" applyProtection="0"/>
    <xf numFmtId="0" fontId="37" fillId="30" borderId="33" applyNumberFormat="0" applyAlignment="0" applyProtection="0"/>
    <xf numFmtId="0" fontId="38" fillId="47" borderId="34" applyNumberFormat="0" applyAlignment="0" applyProtection="0"/>
    <xf numFmtId="0" fontId="39" fillId="0" borderId="35" applyNumberFormat="0" applyFill="0" applyAlignment="0" applyProtection="0"/>
    <xf numFmtId="0" fontId="38" fillId="48" borderId="34" applyNumberFormat="0" applyAlignment="0" applyProtection="0"/>
    <xf numFmtId="4" fontId="40" fillId="0" borderId="0">
      <protection locked="0"/>
    </xf>
    <xf numFmtId="189" fontId="40" fillId="0" borderId="0">
      <protection locked="0"/>
    </xf>
    <xf numFmtId="190" fontId="16" fillId="0" borderId="0" applyFont="0" applyFill="0" applyBorder="0" applyAlignment="0" applyProtection="0"/>
    <xf numFmtId="191" fontId="16" fillId="0" borderId="0" applyFont="0" applyFill="0" applyBorder="0" applyAlignment="0" applyProtection="0"/>
    <xf numFmtId="0" fontId="40" fillId="0" borderId="0">
      <protection locked="0"/>
    </xf>
    <xf numFmtId="0" fontId="26" fillId="0" borderId="0"/>
    <xf numFmtId="0" fontId="18" fillId="0" borderId="0"/>
    <xf numFmtId="0" fontId="41" fillId="0" borderId="0" applyNumberFormat="0" applyFill="0" applyBorder="0" applyAlignment="0" applyProtection="0"/>
    <xf numFmtId="0" fontId="42" fillId="0" borderId="0" applyNumberFormat="0" applyFill="0" applyBorder="0" applyAlignment="0" applyProtection="0"/>
    <xf numFmtId="0" fontId="34" fillId="36" borderId="0" applyNumberFormat="0" applyBorder="0" applyAlignment="0" applyProtection="0"/>
    <xf numFmtId="0" fontId="34" fillId="49"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4" fillId="50" borderId="0" applyNumberFormat="0" applyBorder="0" applyAlignment="0" applyProtection="0"/>
    <xf numFmtId="0" fontId="34" fillId="38" borderId="0" applyNumberFormat="0" applyBorder="0" applyAlignment="0" applyProtection="0"/>
    <xf numFmtId="0" fontId="34" fillId="51" borderId="0" applyNumberFormat="0" applyBorder="0" applyAlignment="0" applyProtection="0"/>
    <xf numFmtId="0" fontId="34" fillId="52" borderId="0" applyNumberFormat="0" applyBorder="0" applyAlignment="0" applyProtection="0"/>
    <xf numFmtId="0" fontId="34" fillId="39" borderId="0" applyNumberFormat="0" applyBorder="0" applyAlignment="0" applyProtection="0"/>
    <xf numFmtId="0" fontId="34" fillId="36" borderId="0" applyNumberFormat="0" applyBorder="0" applyAlignment="0" applyProtection="0"/>
    <xf numFmtId="0" fontId="34" fillId="40" borderId="0" applyNumberFormat="0" applyBorder="0" applyAlignment="0" applyProtection="0"/>
    <xf numFmtId="0" fontId="34" fillId="53" borderId="0" applyNumberFormat="0" applyBorder="0" applyAlignment="0" applyProtection="0"/>
    <xf numFmtId="0" fontId="43" fillId="20" borderId="33" applyNumberFormat="0" applyAlignment="0" applyProtection="0"/>
    <xf numFmtId="0" fontId="44" fillId="20" borderId="33" applyNumberFormat="0" applyAlignment="0" applyProtection="0"/>
    <xf numFmtId="0" fontId="45" fillId="0" borderId="0" applyNumberFormat="0" applyFill="0" applyBorder="0" applyAlignment="0" applyProtection="0"/>
    <xf numFmtId="0" fontId="40" fillId="0" borderId="0">
      <protection locked="0"/>
    </xf>
    <xf numFmtId="0" fontId="40" fillId="0" borderId="0">
      <protection locked="0"/>
    </xf>
    <xf numFmtId="0" fontId="46" fillId="0" borderId="0">
      <protection locked="0"/>
    </xf>
    <xf numFmtId="0" fontId="40" fillId="0" borderId="0">
      <protection locked="0"/>
    </xf>
    <xf numFmtId="0" fontId="40" fillId="0" borderId="0">
      <protection locked="0"/>
    </xf>
    <xf numFmtId="0" fontId="40" fillId="0" borderId="0">
      <protection locked="0"/>
    </xf>
    <xf numFmtId="0" fontId="46" fillId="0" borderId="0">
      <protection locked="0"/>
    </xf>
    <xf numFmtId="14" fontId="16" fillId="0" borderId="0"/>
    <xf numFmtId="2" fontId="16" fillId="0" borderId="0"/>
    <xf numFmtId="192" fontId="40" fillId="0" borderId="0">
      <protection locked="0"/>
    </xf>
    <xf numFmtId="0" fontId="36" fillId="9" borderId="0" applyNumberFormat="0" applyBorder="0" applyAlignment="0" applyProtection="0"/>
    <xf numFmtId="0" fontId="47" fillId="0" borderId="0" applyNumberFormat="0" applyFill="0" applyBorder="0" applyAlignment="0" applyProtection="0"/>
    <xf numFmtId="0" fontId="48" fillId="0" borderId="36" applyNumberFormat="0" applyFill="0" applyAlignment="0" applyProtection="0"/>
    <xf numFmtId="0" fontId="49" fillId="0" borderId="0" applyNumberFormat="0" applyFill="0" applyBorder="0" applyAlignment="0" applyProtection="0"/>
    <xf numFmtId="0" fontId="50" fillId="0" borderId="37" applyNumberFormat="0" applyFill="0" applyAlignment="0" applyProtection="0"/>
    <xf numFmtId="0" fontId="42" fillId="0" borderId="38" applyNumberFormat="0" applyFill="0" applyAlignment="0" applyProtection="0"/>
    <xf numFmtId="0" fontId="42" fillId="0" borderId="0" applyNumberFormat="0" applyFill="0" applyBorder="0" applyAlignment="0" applyProtection="0"/>
    <xf numFmtId="0" fontId="26" fillId="0" borderId="0" applyNumberFormat="0" applyFill="0" applyBorder="0" applyAlignment="0" applyProtection="0"/>
    <xf numFmtId="0" fontId="51" fillId="0" borderId="0">
      <protection locked="0"/>
    </xf>
    <xf numFmtId="0" fontId="18" fillId="0" borderId="0" applyNumberFormat="0" applyFill="0" applyBorder="0" applyAlignment="0" applyProtection="0"/>
    <xf numFmtId="0" fontId="51" fillId="0" borderId="0">
      <protection locked="0"/>
    </xf>
    <xf numFmtId="0" fontId="52" fillId="0" borderId="0" applyNumberFormat="0" applyFill="0" applyBorder="0" applyAlignment="0" applyProtection="0">
      <alignment vertical="top"/>
      <protection locked="0"/>
    </xf>
    <xf numFmtId="0" fontId="35" fillId="15" borderId="0" applyNumberFormat="0" applyBorder="0" applyAlignment="0" applyProtection="0"/>
    <xf numFmtId="0" fontId="44" fillId="12" borderId="33" applyNumberFormat="0" applyAlignment="0" applyProtection="0"/>
    <xf numFmtId="0" fontId="39" fillId="0" borderId="35"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5" fontId="16" fillId="0" borderId="0" applyFont="0" applyFill="0" applyBorder="0" applyAlignment="0" applyProtection="0"/>
    <xf numFmtId="196" fontId="16" fillId="0" borderId="0" applyFill="0" applyBorder="0" applyAlignment="0" applyProtection="0"/>
    <xf numFmtId="197" fontId="24" fillId="0" borderId="0" applyFont="0" applyFill="0" applyBorder="0" applyAlignment="0" applyProtection="0"/>
    <xf numFmtId="198" fontId="16" fillId="0" borderId="0" applyFill="0" applyBorder="0" applyAlignment="0" applyProtection="0"/>
    <xf numFmtId="199"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200" fontId="16" fillId="0" borderId="0" applyFont="0" applyFill="0" applyBorder="0" applyAlignment="0" applyProtection="0"/>
    <xf numFmtId="201"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202" fontId="16" fillId="0" borderId="0" applyFont="0" applyFill="0" applyBorder="0" applyAlignment="0" applyProtection="0"/>
    <xf numFmtId="203" fontId="16" fillId="0" borderId="0" applyFont="0" applyFill="0" applyBorder="0" applyAlignment="0" applyProtection="0"/>
    <xf numFmtId="43" fontId="16" fillId="0" borderId="0" applyFont="0" applyFill="0" applyBorder="0" applyAlignment="0" applyProtection="0"/>
    <xf numFmtId="198" fontId="16" fillId="0" borderId="0" applyFill="0" applyBorder="0" applyAlignment="0" applyProtection="0"/>
    <xf numFmtId="43"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204" fontId="16"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205" fontId="16" fillId="0" borderId="0" applyFont="0" applyFill="0" applyBorder="0" applyAlignment="0" applyProtection="0"/>
    <xf numFmtId="205" fontId="16" fillId="0" borderId="0" applyFont="0" applyFill="0" applyBorder="0" applyAlignment="0" applyProtection="0"/>
    <xf numFmtId="206" fontId="16" fillId="0" borderId="0" applyFont="0" applyFill="0" applyBorder="0" applyAlignment="0" applyProtection="0"/>
    <xf numFmtId="166" fontId="16" fillId="0" borderId="0" applyFont="0" applyFill="0" applyBorder="0" applyAlignment="0" applyProtection="0"/>
    <xf numFmtId="205"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205" fontId="16" fillId="0" borderId="0" applyFont="0" applyFill="0" applyBorder="0" applyAlignment="0" applyProtection="0"/>
    <xf numFmtId="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0" fontId="16" fillId="0" borderId="0" applyFont="0" applyFill="0" applyBorder="0" applyAlignment="0" applyProtection="0"/>
    <xf numFmtId="205" fontId="16" fillId="0" borderId="0" applyFont="0" applyFill="0" applyBorder="0" applyAlignment="0" applyProtection="0"/>
    <xf numFmtId="199" fontId="16" fillId="0" borderId="0" applyFont="0" applyFill="0" applyBorder="0" applyAlignment="0" applyProtection="0"/>
    <xf numFmtId="199" fontId="16" fillId="0" borderId="0" applyFont="0" applyFill="0" applyBorder="0" applyAlignment="0" applyProtection="0"/>
    <xf numFmtId="204" fontId="16" fillId="0" borderId="0" applyFont="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170" fontId="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207" fontId="16" fillId="0" borderId="0" applyFont="0" applyFill="0" applyBorder="0" applyAlignment="0" applyProtection="0"/>
    <xf numFmtId="0" fontId="16" fillId="0" borderId="0" applyFont="0" applyFill="0" applyBorder="0" applyAlignment="0" applyProtection="0"/>
    <xf numFmtId="185" fontId="19" fillId="0" borderId="26"/>
    <xf numFmtId="169" fontId="24"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169" fontId="24" fillId="0" borderId="0" applyFont="0" applyFill="0" applyBorder="0" applyAlignment="0" applyProtection="0"/>
    <xf numFmtId="170" fontId="16" fillId="0" borderId="0" applyFont="0" applyFill="0" applyBorder="0" applyAlignment="0" applyProtection="0"/>
    <xf numFmtId="209"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69" fontId="16" fillId="0" borderId="0" applyFont="0" applyFill="0" applyBorder="0" applyAlignment="0" applyProtection="0"/>
    <xf numFmtId="210"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ill="0" applyBorder="0" applyAlignment="0" applyProtection="0"/>
    <xf numFmtId="208" fontId="16" fillId="0" borderId="0" applyFont="0" applyFill="0" applyBorder="0" applyAlignment="0" applyProtection="0"/>
    <xf numFmtId="211" fontId="16"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93" fontId="16" fillId="0" borderId="0"/>
    <xf numFmtId="0" fontId="53" fillId="28" borderId="0" applyNumberFormat="0" applyBorder="0" applyAlignment="0" applyProtection="0"/>
    <xf numFmtId="0" fontId="6" fillId="0" borderId="0"/>
    <xf numFmtId="0" fontId="54"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6" borderId="39" applyNumberFormat="0" applyAlignment="0" applyProtection="0"/>
    <xf numFmtId="0" fontId="16" fillId="54" borderId="39" applyNumberFormat="0" applyFont="0" applyAlignment="0" applyProtection="0"/>
    <xf numFmtId="0" fontId="16" fillId="54" borderId="39" applyNumberFormat="0" applyFont="0" applyAlignment="0" applyProtection="0"/>
    <xf numFmtId="0" fontId="16" fillId="54" borderId="39" applyNumberFormat="0" applyFont="0" applyAlignment="0" applyProtection="0"/>
    <xf numFmtId="0" fontId="55" fillId="46" borderId="40" applyNumberFormat="0" applyAlignment="0" applyProtection="0"/>
    <xf numFmtId="212" fontId="40"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4" fillId="0" borderId="0" applyFont="0" applyFill="0" applyBorder="0" applyAlignment="0" applyProtection="0"/>
    <xf numFmtId="9" fontId="24" fillId="0" borderId="0" applyFont="0" applyFill="0" applyBorder="0" applyAlignment="0" applyProtection="0"/>
    <xf numFmtId="9" fontId="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3" fontId="16" fillId="0" borderId="0"/>
    <xf numFmtId="0" fontId="56" fillId="0" borderId="0">
      <alignment vertical="top"/>
    </xf>
    <xf numFmtId="0" fontId="55" fillId="13" borderId="40" applyNumberFormat="0" applyAlignment="0" applyProtection="0"/>
    <xf numFmtId="0" fontId="55" fillId="30" borderId="40" applyNumberFormat="0" applyAlignment="0" applyProtection="0"/>
    <xf numFmtId="0" fontId="33" fillId="21" borderId="0"/>
    <xf numFmtId="0" fontId="57" fillId="0" borderId="0" applyNumberFormat="0" applyFill="0" applyBorder="0" applyAlignment="0" applyProtection="0"/>
    <xf numFmtId="0" fontId="45" fillId="0" borderId="0" applyNumberFormat="0" applyFill="0" applyBorder="0" applyAlignment="0" applyProtection="0"/>
    <xf numFmtId="0" fontId="58" fillId="0" borderId="0" applyNumberFormat="0" applyFill="0" applyBorder="0" applyAlignment="0" applyProtection="0"/>
    <xf numFmtId="0" fontId="59" fillId="0" borderId="36" applyNumberFormat="0" applyFill="0" applyAlignment="0" applyProtection="0"/>
    <xf numFmtId="0" fontId="48" fillId="0" borderId="36" applyNumberFormat="0" applyFill="0" applyAlignment="0" applyProtection="0"/>
    <xf numFmtId="0" fontId="60" fillId="0" borderId="37" applyNumberFormat="0" applyFill="0" applyAlignment="0" applyProtection="0"/>
    <xf numFmtId="0" fontId="50" fillId="0" borderId="37" applyNumberFormat="0" applyFill="0" applyAlignment="0" applyProtection="0"/>
    <xf numFmtId="0" fontId="41" fillId="0" borderId="41" applyNumberFormat="0" applyFill="0" applyAlignment="0" applyProtection="0"/>
    <xf numFmtId="0" fontId="42" fillId="0" borderId="38" applyNumberFormat="0" applyFill="0" applyAlignment="0" applyProtection="0"/>
    <xf numFmtId="0" fontId="61" fillId="0" borderId="0" applyNumberFormat="0" applyFill="0" applyBorder="0" applyAlignment="0" applyProtection="0"/>
    <xf numFmtId="0" fontId="58" fillId="0" borderId="0" applyNumberFormat="0" applyFill="0" applyBorder="0" applyAlignment="0" applyProtection="0"/>
    <xf numFmtId="0" fontId="25" fillId="0" borderId="42" applyNumberFormat="0" applyFill="0" applyAlignment="0" applyProtection="0"/>
    <xf numFmtId="0" fontId="62" fillId="0" borderId="43" applyNumberFormat="0" applyFill="0" applyAlignment="0" applyProtection="0"/>
    <xf numFmtId="0" fontId="57" fillId="0" borderId="0" applyNumberFormat="0" applyFill="0" applyBorder="0" applyAlignment="0" applyProtection="0"/>
    <xf numFmtId="0" fontId="5" fillId="0" borderId="0"/>
    <xf numFmtId="170"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70" fontId="4" fillId="0" borderId="0" applyFont="0" applyFill="0" applyBorder="0" applyAlignment="0" applyProtection="0"/>
    <xf numFmtId="0" fontId="63" fillId="0" borderId="0"/>
    <xf numFmtId="9" fontId="16" fillId="0" borderId="0" applyFont="0" applyFill="0" applyBorder="0" applyAlignment="0" applyProtection="0"/>
    <xf numFmtId="41" fontId="64" fillId="0" borderId="0" applyFont="0" applyFill="0" applyBorder="0" applyAlignment="0" applyProtection="0"/>
    <xf numFmtId="0" fontId="3" fillId="0" borderId="0"/>
    <xf numFmtId="49" fontId="66" fillId="56" borderId="3">
      <alignment horizontal="center" vertical="center"/>
    </xf>
    <xf numFmtId="0" fontId="65" fillId="57" borderId="57">
      <alignment horizontal="center" vertical="center"/>
    </xf>
    <xf numFmtId="170" fontId="3" fillId="0" borderId="0" applyFont="0" applyFill="0" applyBorder="0" applyAlignment="0" applyProtection="0"/>
    <xf numFmtId="0" fontId="2" fillId="0" borderId="0"/>
    <xf numFmtId="169" fontId="2" fillId="0" borderId="0" applyFont="0" applyFill="0" applyBorder="0" applyAlignment="0" applyProtection="0"/>
    <xf numFmtId="42" fontId="2" fillId="0" borderId="0" applyFont="0" applyFill="0" applyBorder="0" applyAlignment="0" applyProtection="0"/>
    <xf numFmtId="0" fontId="1" fillId="0" borderId="0"/>
    <xf numFmtId="0" fontId="16" fillId="0" borderId="0"/>
    <xf numFmtId="0" fontId="16" fillId="0" borderId="0"/>
    <xf numFmtId="191" fontId="16" fillId="0" borderId="0" applyFont="0" applyFill="0" applyBorder="0" applyAlignment="0" applyProtection="0"/>
    <xf numFmtId="227" fontId="16" fillId="0" borderId="0" applyFont="0" applyFill="0" applyBorder="0" applyAlignment="0" applyProtection="0"/>
    <xf numFmtId="0" fontId="76" fillId="0" borderId="0" applyNumberFormat="0" applyFill="0" applyBorder="0" applyAlignment="0" applyProtection="0">
      <alignment vertical="top"/>
      <protection locked="0"/>
    </xf>
    <xf numFmtId="0" fontId="78" fillId="0" borderId="0"/>
  </cellStyleXfs>
  <cellXfs count="329">
    <xf numFmtId="0" fontId="0" fillId="0" borderId="0" xfId="0"/>
    <xf numFmtId="170" fontId="20" fillId="2" borderId="57" xfId="2" applyFont="1" applyFill="1" applyBorder="1" applyAlignment="1">
      <alignment horizontal="center" vertical="top"/>
    </xf>
    <xf numFmtId="172" fontId="20" fillId="2" borderId="57" xfId="1" applyFont="1" applyFill="1" applyBorder="1" applyAlignment="1">
      <alignment horizontal="justify" vertical="top" wrapText="1"/>
    </xf>
    <xf numFmtId="172" fontId="20" fillId="2" borderId="57" xfId="1" applyFont="1" applyFill="1" applyBorder="1" applyAlignment="1">
      <alignment horizontal="center"/>
    </xf>
    <xf numFmtId="218" fontId="20" fillId="2" borderId="57" xfId="1631" applyNumberFormat="1" applyFont="1" applyFill="1" applyBorder="1" applyAlignment="1">
      <alignment horizontal="left"/>
    </xf>
    <xf numFmtId="41" fontId="20" fillId="2" borderId="57" xfId="1631" applyFont="1" applyFill="1" applyBorder="1" applyAlignment="1">
      <alignment horizontal="left"/>
    </xf>
    <xf numFmtId="0" fontId="68" fillId="4" borderId="5" xfId="4" applyFont="1" applyFill="1" applyBorder="1" applyAlignment="1">
      <alignment horizontal="left" vertical="center"/>
    </xf>
    <xf numFmtId="0" fontId="68" fillId="4" borderId="6" xfId="76" applyFont="1" applyFill="1" applyBorder="1" applyAlignment="1">
      <alignment horizontal="center" vertical="center"/>
    </xf>
    <xf numFmtId="0" fontId="68" fillId="4" borderId="6" xfId="76" applyFont="1" applyFill="1" applyBorder="1" applyAlignment="1">
      <alignment horizontal="left" vertical="center" wrapText="1"/>
    </xf>
    <xf numFmtId="4" fontId="68" fillId="4" borderId="6" xfId="5" applyNumberFormat="1" applyFont="1" applyFill="1" applyBorder="1" applyAlignment="1">
      <alignment vertical="center" wrapText="1"/>
    </xf>
    <xf numFmtId="223" fontId="68" fillId="4" borderId="6" xfId="74" applyNumberFormat="1" applyFont="1" applyFill="1" applyBorder="1" applyAlignment="1">
      <alignment horizontal="right" vertical="center" wrapText="1"/>
    </xf>
    <xf numFmtId="174" fontId="21" fillId="4" borderId="3" xfId="2" applyNumberFormat="1" applyFont="1" applyFill="1" applyBorder="1"/>
    <xf numFmtId="0" fontId="67" fillId="0" borderId="68" xfId="1640" applyFont="1" applyBorder="1" applyAlignment="1">
      <alignment horizontal="center" vertical="center" wrapText="1"/>
    </xf>
    <xf numFmtId="0" fontId="67" fillId="58" borderId="5" xfId="4" applyFont="1" applyFill="1" applyBorder="1" applyAlignment="1">
      <alignment vertical="center"/>
    </xf>
    <xf numFmtId="0" fontId="67" fillId="58" borderId="6" xfId="4" applyFont="1" applyFill="1" applyBorder="1" applyAlignment="1">
      <alignment vertical="center"/>
    </xf>
    <xf numFmtId="0" fontId="67" fillId="58" borderId="16" xfId="4" applyFont="1" applyFill="1" applyBorder="1" applyAlignment="1">
      <alignment vertical="center"/>
    </xf>
    <xf numFmtId="174" fontId="20" fillId="4" borderId="6" xfId="2" applyNumberFormat="1" applyFont="1" applyFill="1" applyBorder="1"/>
    <xf numFmtId="170" fontId="20" fillId="4" borderId="6" xfId="2" applyFont="1" applyFill="1" applyBorder="1" applyAlignment="1">
      <alignment horizontal="center" vertical="top"/>
    </xf>
    <xf numFmtId="172" fontId="20" fillId="4" borderId="6" xfId="1" applyFont="1" applyFill="1" applyBorder="1" applyAlignment="1">
      <alignment horizontal="justify" vertical="top" wrapText="1"/>
    </xf>
    <xf numFmtId="172" fontId="20" fillId="4" borderId="6" xfId="1" applyFont="1" applyFill="1" applyBorder="1" applyAlignment="1">
      <alignment horizontal="center"/>
    </xf>
    <xf numFmtId="218" fontId="20" fillId="4" borderId="6" xfId="1631" applyNumberFormat="1" applyFont="1" applyFill="1" applyBorder="1" applyAlignment="1">
      <alignment horizontal="left"/>
    </xf>
    <xf numFmtId="41" fontId="20" fillId="4" borderId="6" xfId="1631" applyFont="1" applyFill="1" applyBorder="1" applyAlignment="1">
      <alignment horizontal="left"/>
    </xf>
    <xf numFmtId="170" fontId="20" fillId="2" borderId="1" xfId="2" applyFont="1" applyFill="1" applyBorder="1" applyAlignment="1">
      <alignment horizontal="center" vertical="top"/>
    </xf>
    <xf numFmtId="172" fontId="20" fillId="2" borderId="1" xfId="1" applyFont="1" applyFill="1" applyBorder="1" applyAlignment="1">
      <alignment horizontal="justify" vertical="top" wrapText="1"/>
    </xf>
    <xf numFmtId="172" fontId="20" fillId="2" borderId="1" xfId="1" applyFont="1" applyFill="1" applyBorder="1" applyAlignment="1">
      <alignment horizontal="center"/>
    </xf>
    <xf numFmtId="218" fontId="20" fillId="2" borderId="1" xfId="1631" applyNumberFormat="1" applyFont="1" applyFill="1" applyBorder="1" applyAlignment="1">
      <alignment horizontal="left"/>
    </xf>
    <xf numFmtId="41" fontId="20" fillId="2" borderId="1" xfId="1631" applyFont="1" applyFill="1" applyBorder="1" applyAlignment="1">
      <alignment horizontal="left"/>
    </xf>
    <xf numFmtId="174" fontId="20" fillId="2" borderId="22" xfId="2" applyNumberFormat="1" applyFont="1" applyFill="1" applyBorder="1"/>
    <xf numFmtId="174" fontId="20" fillId="2" borderId="59" xfId="2" applyNumberFormat="1" applyFont="1" applyFill="1" applyBorder="1"/>
    <xf numFmtId="0" fontId="67" fillId="4" borderId="8" xfId="4" applyFont="1" applyFill="1" applyBorder="1" applyAlignment="1">
      <alignment horizontal="center" vertical="center" wrapText="1"/>
    </xf>
    <xf numFmtId="0" fontId="67" fillId="4" borderId="2" xfId="4" applyFont="1" applyFill="1" applyBorder="1" applyAlignment="1">
      <alignment horizontal="center" vertical="center" wrapText="1"/>
    </xf>
    <xf numFmtId="0" fontId="67" fillId="4" borderId="1" xfId="4" applyFont="1" applyFill="1" applyBorder="1" applyAlignment="1">
      <alignment horizontal="center" vertical="center" wrapText="1"/>
    </xf>
    <xf numFmtId="0" fontId="67" fillId="4" borderId="68" xfId="4" applyFont="1" applyFill="1" applyBorder="1" applyAlignment="1">
      <alignment horizontal="center" vertical="center" wrapText="1"/>
    </xf>
    <xf numFmtId="0" fontId="67" fillId="0" borderId="1" xfId="1640" applyFont="1" applyBorder="1" applyAlignment="1">
      <alignment horizontal="center" vertical="center" wrapText="1"/>
    </xf>
    <xf numFmtId="4" fontId="67" fillId="4" borderId="1" xfId="4" applyNumberFormat="1" applyFont="1" applyFill="1" applyBorder="1" applyAlignment="1">
      <alignment horizontal="center" vertical="center" wrapText="1"/>
    </xf>
    <xf numFmtId="4" fontId="67" fillId="4" borderId="68" xfId="4" applyNumberFormat="1" applyFont="1" applyFill="1" applyBorder="1" applyAlignment="1">
      <alignment horizontal="center" vertical="center" wrapText="1"/>
    </xf>
    <xf numFmtId="4" fontId="67" fillId="4" borderId="22" xfId="4" applyNumberFormat="1" applyFont="1" applyFill="1" applyBorder="1" applyAlignment="1">
      <alignment horizontal="center" vertical="center" wrapText="1"/>
    </xf>
    <xf numFmtId="4" fontId="67" fillId="4" borderId="17" xfId="4" applyNumberFormat="1" applyFont="1" applyFill="1" applyBorder="1" applyAlignment="1">
      <alignment horizontal="center" vertical="center" wrapText="1"/>
    </xf>
    <xf numFmtId="0" fontId="69" fillId="0" borderId="72" xfId="23" applyFont="1" applyBorder="1" applyAlignment="1">
      <alignment horizontal="center" wrapText="1"/>
    </xf>
    <xf numFmtId="0" fontId="20" fillId="0" borderId="0" xfId="23" applyFont="1"/>
    <xf numFmtId="0" fontId="70" fillId="0" borderId="73" xfId="0" applyFont="1" applyBorder="1" applyAlignment="1">
      <alignment horizontal="left" vertical="center"/>
    </xf>
    <xf numFmtId="0" fontId="71" fillId="0" borderId="73" xfId="0" applyFont="1" applyBorder="1" applyAlignment="1">
      <alignment horizontal="left" vertical="center"/>
    </xf>
    <xf numFmtId="0" fontId="27" fillId="0" borderId="0" xfId="526" applyFont="1" applyAlignment="1">
      <alignment horizontal="center" vertical="top"/>
    </xf>
    <xf numFmtId="0" fontId="27" fillId="0" borderId="53" xfId="526" applyFont="1" applyBorder="1" applyAlignment="1">
      <alignment horizontal="center"/>
    </xf>
    <xf numFmtId="0" fontId="27" fillId="58" borderId="25" xfId="4" applyFont="1" applyFill="1" applyBorder="1" applyAlignment="1">
      <alignment horizontal="left" vertical="center"/>
    </xf>
    <xf numFmtId="0" fontId="27" fillId="58" borderId="53" xfId="4" applyFont="1" applyFill="1" applyBorder="1" applyAlignment="1">
      <alignment horizontal="left" vertical="center"/>
    </xf>
    <xf numFmtId="0" fontId="27" fillId="58" borderId="54" xfId="4" applyFont="1" applyFill="1" applyBorder="1" applyAlignment="1">
      <alignment horizontal="left" vertical="center"/>
    </xf>
    <xf numFmtId="0" fontId="72" fillId="55" borderId="28" xfId="23" applyFont="1" applyFill="1" applyBorder="1" applyAlignment="1">
      <alignment horizontal="left" vertical="top" wrapText="1"/>
    </xf>
    <xf numFmtId="0" fontId="72" fillId="55" borderId="19" xfId="23" applyFont="1" applyFill="1" applyBorder="1" applyAlignment="1">
      <alignment horizontal="left" vertical="top" wrapText="1"/>
    </xf>
    <xf numFmtId="0" fontId="72" fillId="55" borderId="27" xfId="23" applyFont="1" applyFill="1" applyBorder="1" applyAlignment="1">
      <alignment horizontal="left" vertical="top" wrapText="1"/>
    </xf>
    <xf numFmtId="0" fontId="72" fillId="55" borderId="60" xfId="23" applyFont="1" applyFill="1" applyBorder="1" applyAlignment="1">
      <alignment horizontal="left" vertical="top" wrapText="1"/>
    </xf>
    <xf numFmtId="0" fontId="72" fillId="55" borderId="57" xfId="23" applyFont="1" applyFill="1" applyBorder="1" applyAlignment="1">
      <alignment horizontal="left" vertical="top" wrapText="1"/>
    </xf>
    <xf numFmtId="0" fontId="72" fillId="55" borderId="59" xfId="23" applyFont="1" applyFill="1" applyBorder="1" applyAlignment="1">
      <alignment horizontal="left" vertical="top" wrapText="1"/>
    </xf>
    <xf numFmtId="0" fontId="72" fillId="3" borderId="67" xfId="23" applyFont="1" applyFill="1" applyBorder="1" applyAlignment="1">
      <alignment horizontal="center" vertical="top" wrapText="1"/>
    </xf>
    <xf numFmtId="0" fontId="72" fillId="3" borderId="48" xfId="23" applyFont="1" applyFill="1" applyBorder="1" applyAlignment="1">
      <alignment horizontal="center" vertical="top" wrapText="1"/>
    </xf>
    <xf numFmtId="0" fontId="72" fillId="3" borderId="55" xfId="23" applyFont="1" applyFill="1" applyBorder="1" applyAlignment="1">
      <alignment horizontal="center" vertical="top" wrapText="1"/>
    </xf>
    <xf numFmtId="0" fontId="27" fillId="58" borderId="5" xfId="4" applyFont="1" applyFill="1" applyBorder="1" applyAlignment="1">
      <alignment horizontal="right" vertical="center"/>
    </xf>
    <xf numFmtId="0" fontId="27" fillId="58" borderId="6" xfId="4" applyFont="1" applyFill="1" applyBorder="1" applyAlignment="1">
      <alignment horizontal="right" vertical="center"/>
    </xf>
    <xf numFmtId="0" fontId="27" fillId="58" borderId="52" xfId="4" applyFont="1" applyFill="1" applyBorder="1" applyAlignment="1">
      <alignment horizontal="right" vertical="center"/>
    </xf>
    <xf numFmtId="49" fontId="27" fillId="0" borderId="0" xfId="1641" applyNumberFormat="1" applyFont="1" applyAlignment="1">
      <alignment horizontal="right" vertical="center"/>
    </xf>
    <xf numFmtId="225" fontId="27" fillId="0" borderId="0" xfId="1641" applyNumberFormat="1" applyFont="1" applyAlignment="1">
      <alignment vertical="center"/>
    </xf>
    <xf numFmtId="0" fontId="72" fillId="0" borderId="0" xfId="617" applyFont="1"/>
    <xf numFmtId="0" fontId="72" fillId="0" borderId="0" xfId="617" applyFont="1" applyAlignment="1">
      <alignment horizontal="center"/>
    </xf>
    <xf numFmtId="0" fontId="72" fillId="0" borderId="0" xfId="1640" applyFont="1" applyAlignment="1">
      <alignment horizontal="center" vertical="center"/>
    </xf>
    <xf numFmtId="9" fontId="72" fillId="0" borderId="48" xfId="1642" applyNumberFormat="1" applyFont="1" applyBorder="1" applyAlignment="1">
      <alignment horizontal="center" vertical="center"/>
    </xf>
    <xf numFmtId="206" fontId="72" fillId="0" borderId="48" xfId="1642" applyNumberFormat="1" applyFont="1" applyBorder="1" applyAlignment="1">
      <alignment vertical="center"/>
    </xf>
    <xf numFmtId="0" fontId="72" fillId="0" borderId="46" xfId="617" applyFont="1" applyBorder="1" applyAlignment="1">
      <alignment vertical="center"/>
    </xf>
    <xf numFmtId="0" fontId="27" fillId="0" borderId="67" xfId="617" applyFont="1" applyBorder="1" applyAlignment="1">
      <alignment horizontal="left" vertical="center"/>
    </xf>
    <xf numFmtId="0" fontId="72" fillId="0" borderId="67" xfId="617" applyFont="1" applyBorder="1" applyAlignment="1">
      <alignment horizontal="left" vertical="center" wrapText="1"/>
    </xf>
    <xf numFmtId="0" fontId="72" fillId="0" borderId="46" xfId="617" applyFont="1" applyBorder="1" applyAlignment="1">
      <alignment horizontal="right" vertical="center"/>
    </xf>
    <xf numFmtId="0" fontId="72" fillId="0" borderId="0" xfId="617" applyFont="1" applyAlignment="1">
      <alignment horizontal="center" vertical="center" wrapText="1"/>
    </xf>
    <xf numFmtId="0" fontId="27" fillId="0" borderId="12" xfId="617" applyFont="1" applyBorder="1" applyAlignment="1">
      <alignment horizontal="left" vertical="center"/>
    </xf>
    <xf numFmtId="9" fontId="72" fillId="0" borderId="65" xfId="1642" applyNumberFormat="1" applyFont="1" applyBorder="1" applyAlignment="1">
      <alignment horizontal="center" vertical="center"/>
    </xf>
    <xf numFmtId="206" fontId="27" fillId="0" borderId="65" xfId="1642" applyNumberFormat="1" applyFont="1" applyBorder="1" applyAlignment="1">
      <alignment vertical="center"/>
    </xf>
    <xf numFmtId="0" fontId="72" fillId="0" borderId="66" xfId="617" applyFont="1" applyBorder="1" applyAlignment="1">
      <alignment vertical="center"/>
    </xf>
    <xf numFmtId="2" fontId="72" fillId="0" borderId="0" xfId="617" applyNumberFormat="1" applyFont="1"/>
    <xf numFmtId="206" fontId="72" fillId="0" borderId="0" xfId="1642" applyNumberFormat="1" applyFont="1"/>
    <xf numFmtId="39" fontId="27" fillId="0" borderId="0" xfId="1642" applyNumberFormat="1" applyFont="1" applyAlignment="1">
      <alignment vertical="center"/>
    </xf>
    <xf numFmtId="0" fontId="27" fillId="0" borderId="10" xfId="26" applyFont="1" applyBorder="1" applyAlignment="1">
      <alignment vertical="center"/>
    </xf>
    <xf numFmtId="0" fontId="72" fillId="0" borderId="11" xfId="26" applyFont="1" applyBorder="1" applyAlignment="1">
      <alignment horizontal="center" vertical="center"/>
    </xf>
    <xf numFmtId="0" fontId="72" fillId="0" borderId="21" xfId="26" applyFont="1" applyBorder="1" applyAlignment="1">
      <alignment horizontal="center" vertical="center"/>
    </xf>
    <xf numFmtId="0" fontId="72" fillId="3" borderId="60" xfId="526" applyFont="1" applyFill="1" applyBorder="1" applyAlignment="1">
      <alignment vertical="center" wrapText="1"/>
    </xf>
    <xf numFmtId="0" fontId="72" fillId="3" borderId="57" xfId="526" applyFont="1" applyFill="1" applyBorder="1" applyAlignment="1">
      <alignment vertical="center" wrapText="1"/>
    </xf>
    <xf numFmtId="3" fontId="27" fillId="3" borderId="19" xfId="526" applyNumberFormat="1" applyFont="1" applyFill="1" applyBorder="1" applyAlignment="1">
      <alignment horizontal="center" vertical="center" wrapText="1"/>
    </xf>
    <xf numFmtId="225" fontId="27" fillId="3" borderId="27" xfId="1643" applyNumberFormat="1" applyFont="1" applyFill="1" applyBorder="1" applyAlignment="1">
      <alignment horizontal="center" vertical="center"/>
    </xf>
    <xf numFmtId="3" fontId="27" fillId="3" borderId="57" xfId="526" applyNumberFormat="1" applyFont="1" applyFill="1" applyBorder="1" applyAlignment="1">
      <alignment horizontal="center" vertical="center"/>
    </xf>
    <xf numFmtId="225" fontId="27" fillId="3" borderId="57" xfId="1643" applyNumberFormat="1" applyFont="1" applyFill="1" applyBorder="1" applyAlignment="1">
      <alignment horizontal="center" vertical="center"/>
    </xf>
    <xf numFmtId="9" fontId="72" fillId="55" borderId="59" xfId="3" applyFont="1" applyFill="1" applyBorder="1" applyAlignment="1">
      <alignment horizontal="center" vertical="center"/>
    </xf>
    <xf numFmtId="0" fontId="27" fillId="3" borderId="57" xfId="526" applyFont="1" applyFill="1" applyBorder="1" applyAlignment="1">
      <alignment horizontal="center" vertical="center" wrapText="1"/>
    </xf>
    <xf numFmtId="0" fontId="27" fillId="3" borderId="57" xfId="526" applyFont="1" applyFill="1" applyBorder="1" applyAlignment="1">
      <alignment horizontal="center" vertical="center"/>
    </xf>
    <xf numFmtId="0" fontId="72" fillId="0" borderId="71" xfId="0" applyFont="1" applyBorder="1" applyAlignment="1">
      <alignment vertical="center" wrapText="1"/>
    </xf>
    <xf numFmtId="0" fontId="54" fillId="0" borderId="0" xfId="617" applyFont="1"/>
    <xf numFmtId="0" fontId="72" fillId="0" borderId="49" xfId="0" applyFont="1" applyBorder="1" applyAlignment="1">
      <alignment vertical="center" wrapText="1"/>
    </xf>
    <xf numFmtId="0" fontId="72" fillId="0" borderId="51" xfId="0" applyFont="1" applyBorder="1" applyAlignment="1">
      <alignment vertical="center" wrapText="1"/>
    </xf>
    <xf numFmtId="3" fontId="27" fillId="3" borderId="57" xfId="526" applyNumberFormat="1" applyFont="1" applyFill="1" applyBorder="1" applyAlignment="1">
      <alignment horizontal="center" vertical="center" wrapText="1"/>
    </xf>
    <xf numFmtId="0" fontId="72" fillId="0" borderId="7" xfId="0" applyFont="1" applyBorder="1" applyAlignment="1">
      <alignment vertical="center" wrapText="1"/>
    </xf>
    <xf numFmtId="0" fontId="72" fillId="0" borderId="0" xfId="0" applyFont="1" applyAlignment="1">
      <alignment vertical="center" wrapText="1"/>
    </xf>
    <xf numFmtId="0" fontId="72" fillId="0" borderId="58" xfId="0" applyFont="1" applyBorder="1" applyAlignment="1">
      <alignment vertical="center" wrapText="1"/>
    </xf>
    <xf numFmtId="0" fontId="72" fillId="0" borderId="25" xfId="0" applyFont="1" applyBorder="1" applyAlignment="1">
      <alignment vertical="center" wrapText="1"/>
    </xf>
    <xf numFmtId="0" fontId="72" fillId="0" borderId="53" xfId="0" applyFont="1" applyBorder="1" applyAlignment="1">
      <alignment vertical="center" wrapText="1"/>
    </xf>
    <xf numFmtId="0" fontId="72" fillId="0" borderId="74" xfId="0" applyFont="1" applyBorder="1" applyAlignment="1">
      <alignment vertical="center" wrapText="1"/>
    </xf>
    <xf numFmtId="0" fontId="72" fillId="4" borderId="68" xfId="526" applyFont="1" applyFill="1" applyBorder="1" applyAlignment="1">
      <alignment horizontal="center" vertical="center" wrapText="1"/>
    </xf>
    <xf numFmtId="0" fontId="72" fillId="4" borderId="17" xfId="526" applyFont="1" applyFill="1" applyBorder="1" applyAlignment="1">
      <alignment horizontal="center" vertical="center" wrapText="1"/>
    </xf>
    <xf numFmtId="174" fontId="27" fillId="58" borderId="16" xfId="129" applyNumberFormat="1" applyFont="1" applyFill="1" applyBorder="1" applyAlignment="1">
      <alignment vertical="center"/>
    </xf>
    <xf numFmtId="174" fontId="27" fillId="0" borderId="59" xfId="129" applyNumberFormat="1" applyFont="1" applyBorder="1" applyAlignment="1">
      <alignment vertical="center"/>
    </xf>
    <xf numFmtId="174" fontId="72" fillId="0" borderId="59" xfId="129" applyNumberFormat="1" applyFont="1" applyBorder="1" applyAlignment="1">
      <alignment vertical="center"/>
    </xf>
    <xf numFmtId="9" fontId="27" fillId="55" borderId="59" xfId="3" applyFont="1" applyFill="1" applyBorder="1" applyAlignment="1">
      <alignment horizontal="center" vertical="center"/>
    </xf>
    <xf numFmtId="184" fontId="20" fillId="2" borderId="8" xfId="2" applyNumberFormat="1" applyFont="1" applyFill="1" applyBorder="1"/>
    <xf numFmtId="184" fontId="20" fillId="2" borderId="60" xfId="2" applyNumberFormat="1" applyFont="1" applyFill="1" applyBorder="1"/>
    <xf numFmtId="0" fontId="54" fillId="0" borderId="0" xfId="495" applyFont="1"/>
    <xf numFmtId="0" fontId="54" fillId="0" borderId="75" xfId="495" applyFont="1" applyBorder="1"/>
    <xf numFmtId="0" fontId="54" fillId="0" borderId="76" xfId="495" applyFont="1" applyBorder="1"/>
    <xf numFmtId="0" fontId="54" fillId="0" borderId="77" xfId="495" applyFont="1" applyBorder="1"/>
    <xf numFmtId="0" fontId="54" fillId="0" borderId="78" xfId="495" applyFont="1" applyBorder="1"/>
    <xf numFmtId="0" fontId="69" fillId="0" borderId="72" xfId="495" applyFont="1" applyBorder="1" applyAlignment="1">
      <alignment horizontal="center" wrapText="1"/>
    </xf>
    <xf numFmtId="0" fontId="54" fillId="0" borderId="79" xfId="495" applyFont="1" applyBorder="1"/>
    <xf numFmtId="0" fontId="70" fillId="0" borderId="72" xfId="495" applyFont="1" applyBorder="1" applyAlignment="1">
      <alignment horizontal="left" vertical="center"/>
    </xf>
    <xf numFmtId="0" fontId="71" fillId="0" borderId="72" xfId="495" applyFont="1" applyBorder="1" applyAlignment="1">
      <alignment horizontal="left" vertical="center"/>
    </xf>
    <xf numFmtId="0" fontId="74" fillId="0" borderId="0" xfId="495" applyFont="1"/>
    <xf numFmtId="0" fontId="75" fillId="0" borderId="0" xfId="495" applyFont="1"/>
    <xf numFmtId="0" fontId="72" fillId="55" borderId="57" xfId="495" applyFont="1" applyFill="1" applyBorder="1" applyAlignment="1">
      <alignment horizontal="center" vertical="center" wrapText="1"/>
    </xf>
    <xf numFmtId="0" fontId="20" fillId="0" borderId="79" xfId="495" applyFont="1" applyBorder="1" applyAlignment="1">
      <alignment horizontal="center" wrapText="1"/>
    </xf>
    <xf numFmtId="0" fontId="72" fillId="0" borderId="0" xfId="495" applyFont="1"/>
    <xf numFmtId="0" fontId="77" fillId="0" borderId="31" xfId="1644" applyFont="1" applyBorder="1" applyAlignment="1" applyProtection="1">
      <alignment horizontal="center"/>
    </xf>
    <xf numFmtId="0" fontId="27" fillId="0" borderId="62" xfId="495" applyFont="1" applyBorder="1" applyAlignment="1">
      <alignment horizontal="center"/>
    </xf>
    <xf numFmtId="0" fontId="27" fillId="0" borderId="24" xfId="495" applyFont="1" applyBorder="1" applyAlignment="1">
      <alignment horizontal="center"/>
    </xf>
    <xf numFmtId="0" fontId="27" fillId="0" borderId="63" xfId="495" applyFont="1" applyBorder="1" applyAlignment="1">
      <alignment horizontal="center"/>
    </xf>
    <xf numFmtId="0" fontId="72" fillId="0" borderId="62" xfId="1645" applyFont="1" applyBorder="1" applyAlignment="1">
      <alignment horizontal="center" vertical="center"/>
    </xf>
    <xf numFmtId="0" fontId="72" fillId="0" borderId="24" xfId="1645" applyFont="1" applyBorder="1" applyAlignment="1">
      <alignment horizontal="center" vertical="center"/>
    </xf>
    <xf numFmtId="0" fontId="72" fillId="0" borderId="18" xfId="1645" applyFont="1" applyBorder="1" applyAlignment="1">
      <alignment horizontal="center" vertical="center"/>
    </xf>
    <xf numFmtId="0" fontId="69" fillId="0" borderId="79" xfId="1645" applyFont="1" applyBorder="1" applyAlignment="1">
      <alignment horizontal="center" vertical="center"/>
    </xf>
    <xf numFmtId="0" fontId="77" fillId="0" borderId="80" xfId="1644" applyFont="1" applyBorder="1" applyAlignment="1" applyProtection="1">
      <alignment horizontal="center"/>
    </xf>
    <xf numFmtId="0" fontId="27" fillId="0" borderId="32" xfId="495" applyFont="1" applyBorder="1" applyAlignment="1">
      <alignment horizontal="center"/>
    </xf>
    <xf numFmtId="0" fontId="27" fillId="0" borderId="0" xfId="495" applyFont="1" applyAlignment="1">
      <alignment horizontal="center"/>
    </xf>
    <xf numFmtId="0" fontId="27" fillId="0" borderId="58" xfId="495" applyFont="1" applyBorder="1" applyAlignment="1">
      <alignment horizontal="center"/>
    </xf>
    <xf numFmtId="0" fontId="72" fillId="0" borderId="29" xfId="1645" applyFont="1" applyBorder="1" applyAlignment="1">
      <alignment horizontal="center" vertical="center"/>
    </xf>
    <xf numFmtId="0" fontId="72" fillId="0" borderId="4" xfId="1645" applyFont="1" applyBorder="1" applyAlignment="1">
      <alignment horizontal="center" vertical="center"/>
    </xf>
    <xf numFmtId="0" fontId="72" fillId="0" borderId="14" xfId="1645" applyFont="1" applyBorder="1" applyAlignment="1">
      <alignment horizontal="center" vertical="center"/>
    </xf>
    <xf numFmtId="0" fontId="72" fillId="0" borderId="47" xfId="1645" applyFont="1" applyBorder="1" applyAlignment="1">
      <alignment horizontal="center" vertical="center"/>
    </xf>
    <xf numFmtId="0" fontId="72" fillId="0" borderId="50" xfId="1645" applyFont="1" applyBorder="1" applyAlignment="1">
      <alignment horizontal="center" vertical="center"/>
    </xf>
    <xf numFmtId="0" fontId="72" fillId="0" borderId="49" xfId="1645" applyFont="1" applyBorder="1" applyAlignment="1">
      <alignment horizontal="center" vertical="center"/>
    </xf>
    <xf numFmtId="0" fontId="72" fillId="0" borderId="56" xfId="1645" applyFont="1" applyBorder="1" applyAlignment="1">
      <alignment horizontal="center" vertical="center"/>
    </xf>
    <xf numFmtId="0" fontId="72" fillId="0" borderId="19" xfId="495" applyFont="1" applyBorder="1" applyAlignment="1">
      <alignment horizontal="center" vertical="center"/>
    </xf>
    <xf numFmtId="0" fontId="72" fillId="0" borderId="29" xfId="495" applyFont="1" applyBorder="1" applyAlignment="1">
      <alignment horizontal="center" vertical="center"/>
    </xf>
    <xf numFmtId="0" fontId="72" fillId="0" borderId="4" xfId="495" applyFont="1" applyBorder="1" applyAlignment="1">
      <alignment horizontal="center" vertical="center"/>
    </xf>
    <xf numFmtId="0" fontId="72" fillId="0" borderId="14" xfId="495" applyFont="1" applyBorder="1" applyAlignment="1">
      <alignment horizontal="center" vertical="center"/>
    </xf>
    <xf numFmtId="0" fontId="69" fillId="0" borderId="79" xfId="495" applyFont="1" applyBorder="1" applyAlignment="1">
      <alignment horizontal="center" vertical="center"/>
    </xf>
    <xf numFmtId="0" fontId="27" fillId="0" borderId="32" xfId="495" applyFont="1" applyBorder="1" applyAlignment="1">
      <alignment horizontal="center" vertical="center" wrapText="1"/>
    </xf>
    <xf numFmtId="0" fontId="27" fillId="0" borderId="0" xfId="495" applyFont="1" applyAlignment="1">
      <alignment horizontal="center" vertical="center" wrapText="1"/>
    </xf>
    <xf numFmtId="0" fontId="27" fillId="0" borderId="58" xfId="495" applyFont="1" applyBorder="1" applyAlignment="1">
      <alignment horizontal="center" vertical="center" wrapText="1"/>
    </xf>
    <xf numFmtId="0" fontId="72" fillId="0" borderId="64" xfId="1645" applyFont="1" applyBorder="1" applyAlignment="1">
      <alignment horizontal="center" vertical="center"/>
    </xf>
    <xf numFmtId="0" fontId="72" fillId="0" borderId="20" xfId="1645" applyFont="1" applyBorder="1" applyAlignment="1">
      <alignment horizontal="center" vertical="center"/>
    </xf>
    <xf numFmtId="0" fontId="72" fillId="0" borderId="81" xfId="1645" applyFont="1" applyBorder="1" applyAlignment="1">
      <alignment horizontal="center" vertical="center"/>
    </xf>
    <xf numFmtId="0" fontId="72" fillId="0" borderId="71" xfId="495" applyFont="1" applyBorder="1" applyAlignment="1">
      <alignment horizontal="center"/>
    </xf>
    <xf numFmtId="0" fontId="27" fillId="0" borderId="49" xfId="495" applyFont="1" applyBorder="1" applyAlignment="1">
      <alignment horizontal="center"/>
    </xf>
    <xf numFmtId="0" fontId="72" fillId="0" borderId="49" xfId="495" applyFont="1" applyBorder="1" applyAlignment="1">
      <alignment vertical="center"/>
    </xf>
    <xf numFmtId="0" fontId="72" fillId="0" borderId="56" xfId="495" applyFont="1" applyBorder="1" applyAlignment="1">
      <alignment vertical="center"/>
    </xf>
    <xf numFmtId="0" fontId="69" fillId="0" borderId="79" xfId="495" applyFont="1" applyBorder="1" applyAlignment="1">
      <alignment vertical="center"/>
    </xf>
    <xf numFmtId="0" fontId="72" fillId="0" borderId="23" xfId="495" applyFont="1" applyBorder="1" applyAlignment="1">
      <alignment horizontal="center"/>
    </xf>
    <xf numFmtId="0" fontId="27" fillId="0" borderId="24" xfId="495" applyFont="1" applyBorder="1" applyAlignment="1">
      <alignment horizontal="center"/>
    </xf>
    <xf numFmtId="0" fontId="72" fillId="0" borderId="24" xfId="495" applyFont="1" applyBorder="1" applyAlignment="1">
      <alignment horizontal="right" vertical="center"/>
    </xf>
    <xf numFmtId="0" fontId="72" fillId="0" borderId="1" xfId="495" applyFont="1" applyBorder="1" applyAlignment="1">
      <alignment horizontal="center" vertical="center"/>
    </xf>
    <xf numFmtId="0" fontId="72" fillId="0" borderId="22" xfId="495" applyFont="1" applyBorder="1" applyAlignment="1">
      <alignment horizontal="center" vertical="center"/>
    </xf>
    <xf numFmtId="0" fontId="72" fillId="0" borderId="7" xfId="495" applyFont="1" applyBorder="1" applyAlignment="1">
      <alignment horizontal="center"/>
    </xf>
    <xf numFmtId="0" fontId="27" fillId="0" borderId="0" xfId="495" applyFont="1" applyAlignment="1">
      <alignment horizontal="center"/>
    </xf>
    <xf numFmtId="0" fontId="72" fillId="0" borderId="0" xfId="495" applyFont="1" applyAlignment="1">
      <alignment horizontal="right" vertical="center"/>
    </xf>
    <xf numFmtId="1" fontId="72" fillId="0" borderId="57" xfId="495" applyNumberFormat="1" applyFont="1" applyBorder="1" applyAlignment="1">
      <alignment horizontal="center" vertical="center"/>
    </xf>
    <xf numFmtId="1" fontId="72" fillId="0" borderId="59" xfId="495" applyNumberFormat="1" applyFont="1" applyBorder="1" applyAlignment="1">
      <alignment horizontal="center" vertical="center"/>
    </xf>
    <xf numFmtId="1" fontId="69" fillId="0" borderId="79" xfId="495" applyNumberFormat="1" applyFont="1" applyBorder="1" applyAlignment="1">
      <alignment horizontal="center" vertical="center"/>
    </xf>
    <xf numFmtId="0" fontId="27" fillId="0" borderId="7" xfId="495" applyFont="1" applyBorder="1" applyAlignment="1">
      <alignment horizontal="right" vertical="center"/>
    </xf>
    <xf numFmtId="0" fontId="27" fillId="0" borderId="0" xfId="495" applyFont="1" applyAlignment="1">
      <alignment horizontal="right" vertical="center"/>
    </xf>
    <xf numFmtId="1" fontId="72" fillId="0" borderId="15" xfId="495" applyNumberFormat="1" applyFont="1" applyBorder="1" applyAlignment="1">
      <alignment horizontal="center" vertical="center"/>
    </xf>
    <xf numFmtId="0" fontId="72" fillId="0" borderId="82" xfId="495" applyFont="1" applyBorder="1" applyAlignment="1">
      <alignment horizontal="left"/>
    </xf>
    <xf numFmtId="0" fontId="72" fillId="0" borderId="4" xfId="495" applyFont="1" applyBorder="1" applyAlignment="1">
      <alignment horizontal="center"/>
    </xf>
    <xf numFmtId="0" fontId="72" fillId="0" borderId="14" xfId="495" applyFont="1" applyBorder="1" applyAlignment="1">
      <alignment horizontal="center"/>
    </xf>
    <xf numFmtId="0" fontId="69" fillId="0" borderId="79" xfId="495" applyFont="1" applyBorder="1" applyAlignment="1">
      <alignment horizontal="center"/>
    </xf>
    <xf numFmtId="0" fontId="72" fillId="0" borderId="12" xfId="495" applyFont="1" applyBorder="1"/>
    <xf numFmtId="0" fontId="72" fillId="0" borderId="65" xfId="495" applyFont="1" applyBorder="1"/>
    <xf numFmtId="0" fontId="72" fillId="0" borderId="61" xfId="495" applyFont="1" applyBorder="1"/>
    <xf numFmtId="0" fontId="72" fillId="0" borderId="23" xfId="495" applyFont="1" applyBorder="1"/>
    <xf numFmtId="0" fontId="72" fillId="0" borderId="24" xfId="495" applyFont="1" applyBorder="1"/>
    <xf numFmtId="0" fontId="72" fillId="0" borderId="18" xfId="495" applyFont="1" applyBorder="1"/>
    <xf numFmtId="0" fontId="27" fillId="0" borderId="23" xfId="495" applyFont="1" applyBorder="1" applyAlignment="1" applyProtection="1">
      <alignment horizontal="center"/>
      <protection locked="0"/>
    </xf>
    <xf numFmtId="0" fontId="27" fillId="0" borderId="24" xfId="495" applyFont="1" applyBorder="1" applyAlignment="1" applyProtection="1">
      <alignment horizontal="center"/>
      <protection locked="0"/>
    </xf>
    <xf numFmtId="0" fontId="27" fillId="0" borderId="18" xfId="495" applyFont="1" applyBorder="1" applyAlignment="1" applyProtection="1">
      <alignment horizontal="center"/>
      <protection locked="0"/>
    </xf>
    <xf numFmtId="0" fontId="79" fillId="0" borderId="79" xfId="495" applyFont="1" applyBorder="1" applyAlignment="1" applyProtection="1">
      <alignment horizontal="center"/>
      <protection locked="0"/>
    </xf>
    <xf numFmtId="0" fontId="72" fillId="0" borderId="7" xfId="495" applyFont="1" applyBorder="1"/>
    <xf numFmtId="0" fontId="72" fillId="0" borderId="15" xfId="495" applyFont="1" applyBorder="1"/>
    <xf numFmtId="0" fontId="27" fillId="58" borderId="13" xfId="495" applyFont="1" applyFill="1" applyBorder="1" applyAlignment="1">
      <alignment horizontal="center" vertical="center"/>
    </xf>
    <xf numFmtId="0" fontId="27" fillId="58" borderId="10" xfId="495" applyFont="1" applyFill="1" applyBorder="1" applyAlignment="1">
      <alignment horizontal="center" vertical="center" wrapText="1"/>
    </xf>
    <xf numFmtId="0" fontId="27" fillId="58" borderId="11" xfId="495" applyFont="1" applyFill="1" applyBorder="1" applyAlignment="1">
      <alignment horizontal="center" vertical="center" wrapText="1"/>
    </xf>
    <xf numFmtId="0" fontId="27" fillId="58" borderId="21" xfId="495" applyFont="1" applyFill="1" applyBorder="1" applyAlignment="1">
      <alignment horizontal="center" vertical="center" wrapText="1"/>
    </xf>
    <xf numFmtId="0" fontId="27" fillId="58" borderId="10" xfId="495" applyFont="1" applyFill="1" applyBorder="1" applyAlignment="1">
      <alignment horizontal="center" vertical="center"/>
    </xf>
    <xf numFmtId="0" fontId="27" fillId="58" borderId="21" xfId="495" applyFont="1" applyFill="1" applyBorder="1" applyAlignment="1">
      <alignment horizontal="center" vertical="center"/>
    </xf>
    <xf numFmtId="0" fontId="79" fillId="0" borderId="79" xfId="495" applyFont="1" applyBorder="1" applyAlignment="1">
      <alignment horizontal="center" vertical="center"/>
    </xf>
    <xf numFmtId="0" fontId="72" fillId="58" borderId="69" xfId="495" applyFont="1" applyFill="1" applyBorder="1" applyAlignment="1">
      <alignment horizontal="center" vertical="center"/>
    </xf>
    <xf numFmtId="0" fontId="72" fillId="58" borderId="12" xfId="495" applyFont="1" applyFill="1" applyBorder="1" applyAlignment="1">
      <alignment horizontal="center" vertical="center"/>
    </xf>
    <xf numFmtId="0" fontId="72" fillId="58" borderId="65" xfId="495" applyFont="1" applyFill="1" applyBorder="1" applyAlignment="1">
      <alignment horizontal="center" vertical="center"/>
    </xf>
    <xf numFmtId="0" fontId="72" fillId="58" borderId="61" xfId="495" applyFont="1" applyFill="1" applyBorder="1" applyAlignment="1">
      <alignment horizontal="center" vertical="center"/>
    </xf>
    <xf numFmtId="4" fontId="72" fillId="58" borderId="69" xfId="495" applyNumberFormat="1" applyFont="1" applyFill="1" applyBorder="1" applyAlignment="1">
      <alignment horizontal="center" vertical="center"/>
    </xf>
    <xf numFmtId="4" fontId="54" fillId="0" borderId="79" xfId="495" applyNumberFormat="1" applyFont="1" applyBorder="1" applyAlignment="1">
      <alignment horizontal="center" vertical="center"/>
    </xf>
    <xf numFmtId="0" fontId="27" fillId="0" borderId="23" xfId="495" applyFont="1" applyBorder="1" applyAlignment="1">
      <alignment horizontal="left" vertical="center"/>
    </xf>
    <xf numFmtId="0" fontId="27" fillId="0" borderId="24" xfId="495" applyFont="1" applyBorder="1" applyAlignment="1">
      <alignment horizontal="left" vertical="center"/>
    </xf>
    <xf numFmtId="0" fontId="27" fillId="0" borderId="18" xfId="495" applyFont="1" applyBorder="1" applyAlignment="1">
      <alignment horizontal="left" vertical="center"/>
    </xf>
    <xf numFmtId="0" fontId="79" fillId="0" borderId="79" xfId="495" applyFont="1" applyBorder="1" applyAlignment="1">
      <alignment horizontal="left" vertical="center"/>
    </xf>
    <xf numFmtId="0" fontId="27" fillId="0" borderId="7" xfId="495" applyFont="1" applyBorder="1" applyAlignment="1">
      <alignment horizontal="left" vertical="center"/>
    </xf>
    <xf numFmtId="0" fontId="27" fillId="0" borderId="0" xfId="495" applyFont="1" applyAlignment="1">
      <alignment horizontal="left" vertical="center"/>
    </xf>
    <xf numFmtId="0" fontId="27" fillId="0" borderId="15" xfId="495" applyFont="1" applyBorder="1" applyAlignment="1">
      <alignment horizontal="left" vertical="center"/>
    </xf>
    <xf numFmtId="0" fontId="27" fillId="0" borderId="25" xfId="495" applyFont="1" applyBorder="1" applyAlignment="1">
      <alignment horizontal="left" vertical="center"/>
    </xf>
    <xf numFmtId="0" fontId="27" fillId="0" borderId="53" xfId="495" applyFont="1" applyBorder="1" applyAlignment="1">
      <alignment horizontal="left" vertical="center"/>
    </xf>
    <xf numFmtId="0" fontId="27" fillId="0" borderId="54" xfId="495" applyFont="1" applyBorder="1" applyAlignment="1">
      <alignment horizontal="left" vertical="center"/>
    </xf>
    <xf numFmtId="0" fontId="27" fillId="58" borderId="10" xfId="495" applyFont="1" applyFill="1" applyBorder="1" applyAlignment="1">
      <alignment horizontal="center"/>
    </xf>
    <xf numFmtId="0" fontId="72" fillId="58" borderId="11" xfId="495" applyFont="1" applyFill="1" applyBorder="1" applyAlignment="1">
      <alignment horizontal="center"/>
    </xf>
    <xf numFmtId="0" fontId="72" fillId="58" borderId="44" xfId="495" applyFont="1" applyFill="1" applyBorder="1" applyAlignment="1">
      <alignment horizontal="center"/>
    </xf>
    <xf numFmtId="0" fontId="27" fillId="58" borderId="9" xfId="495" applyFont="1" applyFill="1" applyBorder="1" applyAlignment="1">
      <alignment horizontal="center"/>
    </xf>
    <xf numFmtId="0" fontId="27" fillId="58" borderId="29" xfId="495" applyFont="1" applyFill="1" applyBorder="1" applyAlignment="1">
      <alignment horizontal="center"/>
    </xf>
    <xf numFmtId="0" fontId="27" fillId="58" borderId="30" xfId="495" applyFont="1" applyFill="1" applyBorder="1" applyAlignment="1">
      <alignment horizontal="center"/>
    </xf>
    <xf numFmtId="0" fontId="27" fillId="58" borderId="1" xfId="495" applyFont="1" applyFill="1" applyBorder="1" applyAlignment="1">
      <alignment horizontal="center"/>
    </xf>
    <xf numFmtId="0" fontId="27" fillId="58" borderId="44" xfId="495" applyFont="1" applyFill="1" applyBorder="1" applyAlignment="1">
      <alignment horizontal="center"/>
    </xf>
    <xf numFmtId="0" fontId="27" fillId="58" borderId="22" xfId="495" applyFont="1" applyFill="1" applyBorder="1" applyAlignment="1">
      <alignment horizontal="center"/>
    </xf>
    <xf numFmtId="0" fontId="79" fillId="0" borderId="79" xfId="495" applyFont="1" applyBorder="1" applyAlignment="1">
      <alignment horizontal="center"/>
    </xf>
    <xf numFmtId="0" fontId="72" fillId="0" borderId="67" xfId="495" applyFont="1" applyBorder="1"/>
    <xf numFmtId="0" fontId="72" fillId="0" borderId="48" xfId="495" applyFont="1" applyBorder="1"/>
    <xf numFmtId="0" fontId="72" fillId="0" borderId="46" xfId="495" applyFont="1" applyBorder="1"/>
    <xf numFmtId="0" fontId="72" fillId="0" borderId="45" xfId="495" applyFont="1" applyBorder="1"/>
    <xf numFmtId="171" fontId="72" fillId="0" borderId="57" xfId="356" applyFont="1" applyBorder="1"/>
    <xf numFmtId="0" fontId="72" fillId="0" borderId="45" xfId="495" applyFont="1" applyBorder="1" applyAlignment="1">
      <alignment horizontal="center"/>
    </xf>
    <xf numFmtId="0" fontId="72" fillId="0" borderId="46" xfId="495" applyFont="1" applyBorder="1" applyAlignment="1">
      <alignment horizontal="center"/>
    </xf>
    <xf numFmtId="171" fontId="72" fillId="0" borderId="59" xfId="356" applyFont="1" applyBorder="1"/>
    <xf numFmtId="171" fontId="54" fillId="0" borderId="79" xfId="356" applyFont="1" applyFill="1" applyBorder="1"/>
    <xf numFmtId="0" fontId="72" fillId="0" borderId="71" xfId="495" applyFont="1" applyBorder="1"/>
    <xf numFmtId="0" fontId="72" fillId="0" borderId="49" xfId="495" applyFont="1" applyBorder="1"/>
    <xf numFmtId="0" fontId="72" fillId="0" borderId="51" xfId="495" applyFont="1" applyBorder="1"/>
    <xf numFmtId="0" fontId="72" fillId="0" borderId="50" xfId="495" applyFont="1" applyBorder="1"/>
    <xf numFmtId="0" fontId="72" fillId="0" borderId="12" xfId="495" applyFont="1" applyBorder="1"/>
    <xf numFmtId="0" fontId="72" fillId="0" borderId="65" xfId="495" applyFont="1" applyBorder="1"/>
    <xf numFmtId="0" fontId="72" fillId="0" borderId="66" xfId="495" applyFont="1" applyBorder="1"/>
    <xf numFmtId="0" fontId="72" fillId="0" borderId="70" xfId="495" applyFont="1" applyBorder="1"/>
    <xf numFmtId="171" fontId="72" fillId="0" borderId="83" xfId="356" applyFont="1" applyBorder="1"/>
    <xf numFmtId="2" fontId="72" fillId="0" borderId="70" xfId="495" applyNumberFormat="1" applyFont="1" applyBorder="1" applyAlignment="1">
      <alignment horizontal="center"/>
    </xf>
    <xf numFmtId="2" fontId="72" fillId="0" borderId="66" xfId="495" applyNumberFormat="1" applyFont="1" applyBorder="1" applyAlignment="1">
      <alignment horizontal="center"/>
    </xf>
    <xf numFmtId="0" fontId="27" fillId="0" borderId="5" xfId="495" applyFont="1" applyBorder="1" applyAlignment="1">
      <alignment horizontal="right"/>
    </xf>
    <xf numFmtId="0" fontId="27" fillId="0" borderId="6" xfId="495" applyFont="1" applyBorder="1" applyAlignment="1">
      <alignment horizontal="right"/>
    </xf>
    <xf numFmtId="0" fontId="27" fillId="0" borderId="16" xfId="495" applyFont="1" applyBorder="1" applyAlignment="1">
      <alignment horizontal="right"/>
    </xf>
    <xf numFmtId="171" fontId="72" fillId="0" borderId="3" xfId="495" applyNumberFormat="1" applyFont="1" applyBorder="1"/>
    <xf numFmtId="171" fontId="54" fillId="0" borderId="79" xfId="495" applyNumberFormat="1" applyFont="1" applyBorder="1"/>
    <xf numFmtId="0" fontId="27" fillId="58" borderId="11" xfId="495" applyFont="1" applyFill="1" applyBorder="1" applyAlignment="1">
      <alignment horizontal="center"/>
    </xf>
    <xf numFmtId="0" fontId="27" fillId="58" borderId="9" xfId="495" applyFont="1" applyFill="1" applyBorder="1" applyAlignment="1">
      <alignment horizontal="center"/>
    </xf>
    <xf numFmtId="0" fontId="72" fillId="0" borderId="48" xfId="495" applyFont="1" applyBorder="1" applyAlignment="1">
      <alignment horizontal="center"/>
    </xf>
    <xf numFmtId="2" fontId="72" fillId="0" borderId="57" xfId="495" applyNumberFormat="1" applyFont="1" applyBorder="1"/>
    <xf numFmtId="171" fontId="72" fillId="0" borderId="45" xfId="356" applyFont="1" applyBorder="1" applyAlignment="1">
      <alignment horizontal="center"/>
    </xf>
    <xf numFmtId="171" fontId="72" fillId="0" borderId="46" xfId="356" applyFont="1" applyBorder="1" applyAlignment="1">
      <alignment horizontal="center"/>
    </xf>
    <xf numFmtId="0" fontId="72" fillId="0" borderId="68" xfId="495" applyFont="1" applyBorder="1"/>
    <xf numFmtId="0" fontId="72" fillId="0" borderId="70" xfId="495" applyFont="1" applyBorder="1" applyAlignment="1">
      <alignment horizontal="center"/>
    </xf>
    <xf numFmtId="0" fontId="72" fillId="0" borderId="66" xfId="495" applyFont="1" applyBorder="1" applyAlignment="1">
      <alignment horizontal="center"/>
    </xf>
    <xf numFmtId="171" fontId="72" fillId="0" borderId="17" xfId="356" applyFont="1" applyBorder="1"/>
    <xf numFmtId="171" fontId="72" fillId="0" borderId="3" xfId="356" applyFont="1" applyBorder="1"/>
    <xf numFmtId="0" fontId="27" fillId="58" borderId="11" xfId="495" applyFont="1" applyFill="1" applyBorder="1" applyAlignment="1">
      <alignment horizontal="center"/>
    </xf>
    <xf numFmtId="0" fontId="27" fillId="58" borderId="1" xfId="495" applyFont="1" applyFill="1" applyBorder="1"/>
    <xf numFmtId="2" fontId="72" fillId="0" borderId="57" xfId="495" applyNumberFormat="1" applyFont="1" applyBorder="1" applyAlignment="1">
      <alignment horizontal="center"/>
    </xf>
    <xf numFmtId="2" fontId="72" fillId="0" borderId="48" xfId="495" applyNumberFormat="1" applyFont="1" applyBorder="1" applyAlignment="1">
      <alignment horizontal="center"/>
    </xf>
    <xf numFmtId="2" fontId="72" fillId="0" borderId="45" xfId="495" applyNumberFormat="1" applyFont="1" applyBorder="1" applyAlignment="1">
      <alignment horizontal="center"/>
    </xf>
    <xf numFmtId="2" fontId="72" fillId="0" borderId="46" xfId="495" applyNumberFormat="1" applyFont="1" applyBorder="1" applyAlignment="1">
      <alignment horizontal="center"/>
    </xf>
    <xf numFmtId="0" fontId="72" fillId="0" borderId="83" xfId="495" applyFont="1" applyBorder="1"/>
    <xf numFmtId="0" fontId="72" fillId="0" borderId="53" xfId="495" applyFont="1" applyBorder="1"/>
    <xf numFmtId="171" fontId="72" fillId="0" borderId="84" xfId="356" applyFont="1" applyBorder="1"/>
    <xf numFmtId="0" fontId="27" fillId="58" borderId="11" xfId="495" applyFont="1" applyFill="1" applyBorder="1" applyAlignment="1">
      <alignment horizontal="center" wrapText="1"/>
    </xf>
    <xf numFmtId="0" fontId="27" fillId="58" borderId="1" xfId="495" applyFont="1" applyFill="1" applyBorder="1" applyAlignment="1">
      <alignment horizontal="center" wrapText="1"/>
    </xf>
    <xf numFmtId="0" fontId="27" fillId="58" borderId="9" xfId="495" applyFont="1" applyFill="1" applyBorder="1" applyAlignment="1">
      <alignment horizontal="center" wrapText="1"/>
    </xf>
    <xf numFmtId="0" fontId="27" fillId="58" borderId="44" xfId="495" applyFont="1" applyFill="1" applyBorder="1" applyAlignment="1">
      <alignment horizontal="center" wrapText="1"/>
    </xf>
    <xf numFmtId="0" fontId="27" fillId="58" borderId="22" xfId="495" applyFont="1" applyFill="1" applyBorder="1" applyAlignment="1">
      <alignment horizontal="center" wrapText="1"/>
    </xf>
    <xf numFmtId="0" fontId="79" fillId="0" borderId="79" xfId="495" applyFont="1" applyBorder="1" applyAlignment="1">
      <alignment horizontal="center" wrapText="1"/>
    </xf>
    <xf numFmtId="0" fontId="72" fillId="0" borderId="67" xfId="495" applyFont="1" applyBorder="1" applyAlignment="1">
      <alignment horizontal="left"/>
    </xf>
    <xf numFmtId="0" fontId="72" fillId="0" borderId="48" xfId="495" applyFont="1" applyBorder="1" applyAlignment="1">
      <alignment horizontal="left"/>
    </xf>
    <xf numFmtId="171" fontId="72" fillId="0" borderId="57" xfId="356" applyFont="1" applyBorder="1" applyAlignment="1">
      <alignment horizontal="center"/>
    </xf>
    <xf numFmtId="0" fontId="72" fillId="0" borderId="48" xfId="3" applyNumberFormat="1" applyFont="1" applyBorder="1" applyAlignment="1">
      <alignment horizontal="center"/>
    </xf>
    <xf numFmtId="228" fontId="72" fillId="0" borderId="19" xfId="495" applyNumberFormat="1" applyFont="1" applyBorder="1" applyAlignment="1">
      <alignment horizontal="center" wrapText="1"/>
    </xf>
    <xf numFmtId="2" fontId="72" fillId="0" borderId="45" xfId="495" applyNumberFormat="1" applyFont="1" applyBorder="1" applyAlignment="1">
      <alignment horizontal="center" wrapText="1"/>
    </xf>
    <xf numFmtId="2" fontId="72" fillId="0" borderId="46" xfId="495" applyNumberFormat="1" applyFont="1" applyBorder="1" applyAlignment="1">
      <alignment horizontal="center" wrapText="1"/>
    </xf>
    <xf numFmtId="171" fontId="72" fillId="0" borderId="27" xfId="356" applyFont="1" applyBorder="1" applyAlignment="1">
      <alignment horizontal="center" wrapText="1"/>
    </xf>
    <xf numFmtId="171" fontId="54" fillId="0" borderId="79" xfId="356" applyFont="1" applyFill="1" applyBorder="1" applyAlignment="1">
      <alignment horizontal="center" wrapText="1"/>
    </xf>
    <xf numFmtId="0" fontId="27" fillId="58" borderId="5" xfId="495" applyFont="1" applyFill="1" applyBorder="1" applyAlignment="1">
      <alignment horizontal="right"/>
    </xf>
    <xf numFmtId="0" fontId="27" fillId="58" borderId="6" xfId="495" applyFont="1" applyFill="1" applyBorder="1" applyAlignment="1">
      <alignment horizontal="right"/>
    </xf>
    <xf numFmtId="0" fontId="27" fillId="58" borderId="16" xfId="495" applyFont="1" applyFill="1" applyBorder="1" applyAlignment="1">
      <alignment horizontal="right"/>
    </xf>
    <xf numFmtId="228" fontId="72" fillId="58" borderId="3" xfId="495" applyNumberFormat="1" applyFont="1" applyFill="1" applyBorder="1"/>
    <xf numFmtId="228" fontId="54" fillId="0" borderId="79" xfId="495" applyNumberFormat="1" applyFont="1" applyBorder="1"/>
    <xf numFmtId="0" fontId="27" fillId="58" borderId="44" xfId="495" applyFont="1" applyFill="1" applyBorder="1" applyAlignment="1">
      <alignment horizontal="center" wrapText="1"/>
    </xf>
    <xf numFmtId="43" fontId="72" fillId="0" borderId="48" xfId="356" applyNumberFormat="1" applyFont="1" applyBorder="1"/>
    <xf numFmtId="9" fontId="72" fillId="0" borderId="46" xfId="3" applyFont="1" applyBorder="1"/>
    <xf numFmtId="9" fontId="72" fillId="0" borderId="57" xfId="3" applyFont="1" applyBorder="1" applyAlignment="1">
      <alignment horizontal="center"/>
    </xf>
    <xf numFmtId="43" fontId="72" fillId="0" borderId="45" xfId="356" applyNumberFormat="1" applyFont="1" applyBorder="1" applyAlignment="1">
      <alignment horizontal="center"/>
    </xf>
    <xf numFmtId="43" fontId="72" fillId="0" borderId="46" xfId="356" applyNumberFormat="1" applyFont="1" applyBorder="1" applyAlignment="1">
      <alignment horizontal="center"/>
    </xf>
    <xf numFmtId="43" fontId="72" fillId="0" borderId="59" xfId="356" applyNumberFormat="1" applyFont="1" applyBorder="1"/>
    <xf numFmtId="43" fontId="54" fillId="0" borderId="79" xfId="356" applyNumberFormat="1" applyFont="1" applyFill="1" applyBorder="1"/>
    <xf numFmtId="43" fontId="72" fillId="0" borderId="65" xfId="356" applyNumberFormat="1" applyFont="1" applyBorder="1"/>
    <xf numFmtId="9" fontId="72" fillId="0" borderId="66" xfId="3" applyFont="1" applyBorder="1"/>
    <xf numFmtId="43" fontId="72" fillId="0" borderId="70" xfId="356" applyNumberFormat="1" applyFont="1" applyBorder="1" applyAlignment="1">
      <alignment horizontal="center"/>
    </xf>
    <xf numFmtId="43" fontId="72" fillId="0" borderId="66" xfId="356" applyNumberFormat="1" applyFont="1" applyBorder="1" applyAlignment="1">
      <alignment horizontal="center"/>
    </xf>
    <xf numFmtId="43" fontId="72" fillId="0" borderId="3" xfId="495" applyNumberFormat="1" applyFont="1" applyBorder="1"/>
    <xf numFmtId="43" fontId="54" fillId="0" borderId="79" xfId="495" applyNumberFormat="1" applyFont="1" applyBorder="1"/>
    <xf numFmtId="43" fontId="72" fillId="58" borderId="3" xfId="495" applyNumberFormat="1" applyFont="1" applyFill="1" applyBorder="1"/>
    <xf numFmtId="0" fontId="72" fillId="0" borderId="4" xfId="495" applyFont="1" applyBorder="1"/>
    <xf numFmtId="0" fontId="28" fillId="0" borderId="79" xfId="495" applyFont="1" applyBorder="1"/>
    <xf numFmtId="0" fontId="72" fillId="0" borderId="0" xfId="495" applyFont="1" applyAlignment="1">
      <alignment horizontal="center"/>
    </xf>
    <xf numFmtId="0" fontId="72" fillId="0" borderId="15" xfId="495" applyFont="1" applyBorder="1" applyAlignment="1">
      <alignment horizontal="center"/>
    </xf>
    <xf numFmtId="0" fontId="54" fillId="0" borderId="79" xfId="495" applyFont="1" applyBorder="1" applyAlignment="1">
      <alignment horizontal="center"/>
    </xf>
    <xf numFmtId="0" fontId="27" fillId="0" borderId="67" xfId="495" applyFont="1" applyBorder="1"/>
    <xf numFmtId="0" fontId="72" fillId="0" borderId="48" xfId="495" applyFont="1" applyBorder="1"/>
    <xf numFmtId="0" fontId="72" fillId="0" borderId="55" xfId="495" applyFont="1" applyBorder="1"/>
    <xf numFmtId="0" fontId="72" fillId="0" borderId="67" xfId="495" applyFont="1" applyBorder="1" applyAlignment="1">
      <alignment horizontal="center"/>
    </xf>
    <xf numFmtId="0" fontId="72" fillId="0" borderId="48" xfId="495" applyFont="1" applyBorder="1" applyAlignment="1">
      <alignment horizontal="center"/>
    </xf>
    <xf numFmtId="0" fontId="72" fillId="0" borderId="55" xfId="495" applyFont="1" applyBorder="1" applyAlignment="1">
      <alignment horizontal="center"/>
    </xf>
    <xf numFmtId="0" fontId="27" fillId="0" borderId="7" xfId="495" applyFont="1" applyBorder="1" applyAlignment="1">
      <alignment horizontal="left"/>
    </xf>
    <xf numFmtId="0" fontId="27" fillId="0" borderId="7" xfId="495" applyFont="1" applyBorder="1" applyAlignment="1">
      <alignment wrapText="1"/>
    </xf>
    <xf numFmtId="0" fontId="27" fillId="0" borderId="0" xfId="495" applyFont="1" applyAlignment="1">
      <alignment wrapText="1"/>
    </xf>
    <xf numFmtId="0" fontId="27" fillId="0" borderId="15" xfId="495" applyFont="1" applyBorder="1" applyAlignment="1">
      <alignment wrapText="1"/>
    </xf>
    <xf numFmtId="0" fontId="17" fillId="0" borderId="79" xfId="495" applyFont="1" applyBorder="1" applyAlignment="1">
      <alignment wrapText="1"/>
    </xf>
    <xf numFmtId="0" fontId="72" fillId="0" borderId="0" xfId="495" applyFont="1" applyAlignment="1">
      <alignment horizontal="left"/>
    </xf>
    <xf numFmtId="0" fontId="72" fillId="0" borderId="7" xfId="495" applyFont="1" applyBorder="1" applyAlignment="1">
      <alignment horizontal="left"/>
    </xf>
    <xf numFmtId="0" fontId="72" fillId="0" borderId="0" xfId="495" applyFont="1" applyAlignment="1">
      <alignment horizontal="right"/>
    </xf>
    <xf numFmtId="0" fontId="72" fillId="0" borderId="15" xfId="495" applyFont="1" applyBorder="1" applyAlignment="1">
      <alignment horizontal="right"/>
    </xf>
    <xf numFmtId="0" fontId="20" fillId="0" borderId="79" xfId="495" applyFont="1" applyBorder="1" applyAlignment="1">
      <alignment horizontal="right"/>
    </xf>
    <xf numFmtId="0" fontId="72" fillId="0" borderId="25" xfId="495" applyFont="1" applyBorder="1" applyAlignment="1">
      <alignment horizontal="left"/>
    </xf>
    <xf numFmtId="0" fontId="72" fillId="0" borderId="53" xfId="495" applyFont="1" applyBorder="1" applyAlignment="1">
      <alignment horizontal="left"/>
    </xf>
    <xf numFmtId="0" fontId="72" fillId="0" borderId="53" xfId="495" applyFont="1" applyBorder="1" applyAlignment="1">
      <alignment horizontal="right"/>
    </xf>
    <xf numFmtId="0" fontId="72" fillId="0" borderId="54" xfId="495" applyFont="1" applyBorder="1" applyAlignment="1">
      <alignment horizontal="right"/>
    </xf>
    <xf numFmtId="0" fontId="54" fillId="0" borderId="85" xfId="495" applyFont="1" applyBorder="1"/>
    <xf numFmtId="0" fontId="54" fillId="0" borderId="86" xfId="495" applyFont="1" applyBorder="1"/>
    <xf numFmtId="0" fontId="54" fillId="0" borderId="87" xfId="495" applyFont="1" applyBorder="1"/>
  </cellXfs>
  <cellStyles count="1646">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76BCA61A-770B-4F9D-AF8E-F4A59140DB3F}"/>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E4B12E98-E2A6-40BA-8013-54AE8FE71E2A}"/>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A0F8A567-B755-4D8E-971F-E3EEF3316358}"/>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5DAE1B7B-39C0-4A82-973B-BEB2D626A4C5}"/>
    <cellStyle name="Normal_PTO OFICIAL PREPLIEGO (CORREGIDO) 2" xfId="1641" xr:uid="{6525B5DA-3281-4F55-8411-E4DCBCC561F7}"/>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A0CE9F6-E8DD-4F4A-A536-E0F10A21F9E7}"/>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48530A8-1431-4415-BA33-34776F0ECAAC}"/>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Bombeo-Frigosinu.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Linea%20de%20Impulsi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Mi%20unidad/a3%20Ejecucion/z1%20pavimento%20alcantarillado/05.%20Documentos%20tipo%20de%20infraestructura%20de%20transporte%20en%20la%20modalidad%20de%20licitaci&#243;n%20p&#250;blica/CCE-EICP-FM-14%20Formul1%20Presupuesto%20Oficial%20V4%2030-07-202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Entidad)"/>
      <sheetName val="PROPUESTA ECONOMICA(Proponente)"/>
      <sheetName val="INDICAR CÓDIGO DEL ITEM DE PAGO"/>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I62"/>
  <sheetViews>
    <sheetView tabSelected="1" view="pageBreakPreview" zoomScale="110" zoomScaleNormal="100" zoomScaleSheetLayoutView="110" workbookViewId="0">
      <selection activeCell="D12" sqref="D12"/>
    </sheetView>
  </sheetViews>
  <sheetFormatPr baseColWidth="10" defaultRowHeight="12.75" customHeight="1"/>
  <cols>
    <col min="1" max="1" width="11.28515625" customWidth="1"/>
    <col min="2" max="4" width="16.85546875" customWidth="1"/>
    <col min="5" max="5" width="47" customWidth="1"/>
    <col min="6" max="6" width="12.7109375" bestFit="1" customWidth="1"/>
    <col min="7" max="7" width="14.140625" customWidth="1"/>
    <col min="8" max="8" width="19.42578125" customWidth="1"/>
    <col min="9" max="9" width="17.42578125" customWidth="1"/>
  </cols>
  <sheetData>
    <row r="1" spans="1:9" ht="30" customHeight="1">
      <c r="A1" s="38" t="s">
        <v>77</v>
      </c>
      <c r="B1" s="38"/>
      <c r="C1" s="38"/>
      <c r="D1" s="38"/>
      <c r="E1" s="39"/>
      <c r="F1" s="39"/>
      <c r="G1" s="39"/>
      <c r="H1" s="39"/>
      <c r="I1" s="39"/>
    </row>
    <row r="2" spans="1:9" ht="9.75" customHeight="1">
      <c r="A2" s="40" t="s">
        <v>78</v>
      </c>
      <c r="B2" s="41" t="s">
        <v>79</v>
      </c>
      <c r="C2" s="40" t="s">
        <v>80</v>
      </c>
      <c r="D2" s="41">
        <v>4</v>
      </c>
      <c r="E2" s="39"/>
      <c r="F2" s="39"/>
      <c r="G2" s="39"/>
      <c r="H2" s="39"/>
      <c r="I2" s="39"/>
    </row>
    <row r="3" spans="1:9" ht="19.5" customHeight="1">
      <c r="A3" s="42" t="s">
        <v>81</v>
      </c>
      <c r="B3" s="42"/>
      <c r="C3" s="42"/>
      <c r="D3" s="42"/>
      <c r="E3" s="42"/>
      <c r="F3" s="42"/>
      <c r="G3" s="42"/>
      <c r="H3" s="42"/>
      <c r="I3" s="42"/>
    </row>
    <row r="4" spans="1:9" ht="18" customHeight="1" thickBot="1">
      <c r="A4" s="43" t="s">
        <v>16</v>
      </c>
      <c r="B4" s="43"/>
      <c r="C4" s="43"/>
      <c r="D4" s="43"/>
      <c r="E4" s="43"/>
      <c r="F4" s="43"/>
      <c r="G4" s="43"/>
      <c r="H4" s="43"/>
      <c r="I4" s="43"/>
    </row>
    <row r="5" spans="1:9" ht="33.75" customHeight="1">
      <c r="A5" s="47" t="s">
        <v>82</v>
      </c>
      <c r="B5" s="48"/>
      <c r="C5" s="48"/>
      <c r="D5" s="48"/>
      <c r="E5" s="48"/>
      <c r="F5" s="48"/>
      <c r="G5" s="48"/>
      <c r="H5" s="48"/>
      <c r="I5" s="49"/>
    </row>
    <row r="6" spans="1:9" ht="12.75" customHeight="1">
      <c r="A6" s="50"/>
      <c r="B6" s="51"/>
      <c r="C6" s="51"/>
      <c r="D6" s="51"/>
      <c r="E6" s="51"/>
      <c r="F6" s="51"/>
      <c r="G6" s="51"/>
      <c r="H6" s="51"/>
      <c r="I6" s="52"/>
    </row>
    <row r="7" spans="1:9" ht="48.75" customHeight="1">
      <c r="A7" s="53" t="s">
        <v>83</v>
      </c>
      <c r="B7" s="54"/>
      <c r="C7" s="54"/>
      <c r="D7" s="54"/>
      <c r="E7" s="54"/>
      <c r="F7" s="54"/>
      <c r="G7" s="54"/>
      <c r="H7" s="54"/>
      <c r="I7" s="55"/>
    </row>
    <row r="8" spans="1:9" ht="12" customHeight="1" thickBot="1">
      <c r="A8" s="44"/>
      <c r="B8" s="45"/>
      <c r="C8" s="45"/>
      <c r="D8" s="45"/>
      <c r="E8" s="45"/>
      <c r="F8" s="45"/>
      <c r="G8" s="45"/>
      <c r="H8" s="45"/>
      <c r="I8" s="46"/>
    </row>
    <row r="9" spans="1:9" ht="21" customHeight="1">
      <c r="A9" s="29" t="s">
        <v>23</v>
      </c>
      <c r="B9" s="31" t="s">
        <v>24</v>
      </c>
      <c r="C9" s="33" t="s">
        <v>25</v>
      </c>
      <c r="D9" s="33"/>
      <c r="E9" s="29" t="s">
        <v>12</v>
      </c>
      <c r="F9" s="31" t="s">
        <v>26</v>
      </c>
      <c r="G9" s="31" t="s">
        <v>14</v>
      </c>
      <c r="H9" s="34" t="s">
        <v>15</v>
      </c>
      <c r="I9" s="36" t="s">
        <v>27</v>
      </c>
    </row>
    <row r="10" spans="1:9" ht="18.75" customHeight="1" thickBot="1">
      <c r="A10" s="30"/>
      <c r="B10" s="32"/>
      <c r="C10" s="12" t="s">
        <v>22</v>
      </c>
      <c r="D10" s="12" t="s">
        <v>28</v>
      </c>
      <c r="E10" s="30"/>
      <c r="F10" s="32"/>
      <c r="G10" s="32"/>
      <c r="H10" s="35"/>
      <c r="I10" s="37"/>
    </row>
    <row r="11" spans="1:9" ht="15" thickBot="1">
      <c r="A11" s="13">
        <v>1</v>
      </c>
      <c r="B11" s="14"/>
      <c r="C11" s="14"/>
      <c r="D11" s="14"/>
      <c r="E11" s="14" t="s">
        <v>72</v>
      </c>
      <c r="F11" s="14"/>
      <c r="G11" s="14"/>
      <c r="H11" s="14"/>
      <c r="I11" s="15"/>
    </row>
    <row r="12" spans="1:9" ht="15.75">
      <c r="A12" s="107">
        <v>1.1000000000000001</v>
      </c>
      <c r="B12" s="22"/>
      <c r="C12" s="22"/>
      <c r="D12" s="22" t="s">
        <v>29</v>
      </c>
      <c r="E12" s="23" t="s">
        <v>49</v>
      </c>
      <c r="F12" s="24" t="s">
        <v>8</v>
      </c>
      <c r="G12" s="25">
        <v>7516.93</v>
      </c>
      <c r="H12" s="26">
        <v>6415.2592515015385</v>
      </c>
      <c r="I12" s="27">
        <f>ROUND(H12*$G12,0)</f>
        <v>48223055</v>
      </c>
    </row>
    <row r="13" spans="1:9" ht="31.5">
      <c r="A13" s="108">
        <v>1.2</v>
      </c>
      <c r="B13" s="1">
        <v>201.8</v>
      </c>
      <c r="C13" s="1" t="s">
        <v>30</v>
      </c>
      <c r="D13" s="1"/>
      <c r="E13" s="2" t="s">
        <v>50</v>
      </c>
      <c r="F13" s="3" t="s">
        <v>8</v>
      </c>
      <c r="G13" s="4">
        <v>2546.38</v>
      </c>
      <c r="H13" s="5">
        <v>42354.500887203882</v>
      </c>
      <c r="I13" s="28">
        <f t="shared" ref="I13:I45" si="0">ROUND(H13*G13,0)</f>
        <v>107850654</v>
      </c>
    </row>
    <row r="14" spans="1:9" ht="31.5">
      <c r="A14" s="108">
        <v>1.3</v>
      </c>
      <c r="B14" s="1">
        <v>201.1</v>
      </c>
      <c r="C14" s="1" t="s">
        <v>30</v>
      </c>
      <c r="D14" s="1"/>
      <c r="E14" s="2" t="s">
        <v>51</v>
      </c>
      <c r="F14" s="3" t="s">
        <v>52</v>
      </c>
      <c r="G14" s="4">
        <v>1170</v>
      </c>
      <c r="H14" s="5">
        <v>7935.1057805711343</v>
      </c>
      <c r="I14" s="28">
        <f t="shared" si="0"/>
        <v>9284074</v>
      </c>
    </row>
    <row r="15" spans="1:9" ht="15.75">
      <c r="A15" s="108">
        <v>1.4</v>
      </c>
      <c r="B15" s="1" t="s">
        <v>31</v>
      </c>
      <c r="C15" s="1" t="s">
        <v>32</v>
      </c>
      <c r="D15" s="1"/>
      <c r="E15" s="2" t="s">
        <v>53</v>
      </c>
      <c r="F15" s="3" t="s">
        <v>18</v>
      </c>
      <c r="G15" s="4">
        <v>538.20000000000005</v>
      </c>
      <c r="H15" s="5">
        <v>76341.408309719438</v>
      </c>
      <c r="I15" s="28">
        <f t="shared" si="0"/>
        <v>41086946</v>
      </c>
    </row>
    <row r="16" spans="1:9" ht="31.5">
      <c r="A16" s="108">
        <v>1.5</v>
      </c>
      <c r="B16" s="1" t="s">
        <v>31</v>
      </c>
      <c r="C16" s="1" t="s">
        <v>32</v>
      </c>
      <c r="D16" s="1"/>
      <c r="E16" s="2" t="s">
        <v>54</v>
      </c>
      <c r="F16" s="3" t="s">
        <v>18</v>
      </c>
      <c r="G16" s="4">
        <v>2199.4720000000007</v>
      </c>
      <c r="H16" s="5">
        <v>38628.07798501107</v>
      </c>
      <c r="I16" s="28">
        <f t="shared" si="0"/>
        <v>84961376</v>
      </c>
    </row>
    <row r="17" spans="1:9" ht="32.25" thickBot="1">
      <c r="A17" s="108">
        <v>1.6</v>
      </c>
      <c r="B17" s="1">
        <v>231.1</v>
      </c>
      <c r="C17" s="1" t="s">
        <v>33</v>
      </c>
      <c r="D17" s="1"/>
      <c r="E17" s="2" t="s">
        <v>55</v>
      </c>
      <c r="F17" s="3" t="s">
        <v>8</v>
      </c>
      <c r="G17" s="4">
        <v>7516.93</v>
      </c>
      <c r="H17" s="5">
        <v>21037.614504575624</v>
      </c>
      <c r="I17" s="28">
        <f t="shared" si="0"/>
        <v>158138276</v>
      </c>
    </row>
    <row r="18" spans="1:9" ht="16.5" thickBot="1">
      <c r="A18" s="6" t="s">
        <v>3</v>
      </c>
      <c r="B18" s="7"/>
      <c r="C18" s="7"/>
      <c r="D18" s="7"/>
      <c r="E18" s="8"/>
      <c r="F18" s="7"/>
      <c r="G18" s="9"/>
      <c r="H18" s="10"/>
      <c r="I18" s="11">
        <f>SUM(I11:I17)</f>
        <v>449544381</v>
      </c>
    </row>
    <row r="19" spans="1:9" ht="16.5" thickBot="1">
      <c r="A19" s="16"/>
      <c r="B19" s="17"/>
      <c r="C19" s="17"/>
      <c r="D19" s="17"/>
      <c r="E19" s="18"/>
      <c r="F19" s="19"/>
      <c r="G19" s="20"/>
      <c r="H19" s="21"/>
      <c r="I19" s="16"/>
    </row>
    <row r="20" spans="1:9" ht="15" thickBot="1">
      <c r="A20" s="13">
        <v>2</v>
      </c>
      <c r="B20" s="14"/>
      <c r="C20" s="14"/>
      <c r="D20" s="14"/>
      <c r="E20" s="14" t="s">
        <v>73</v>
      </c>
      <c r="F20" s="14"/>
      <c r="G20" s="14"/>
      <c r="H20" s="14"/>
      <c r="I20" s="15"/>
    </row>
    <row r="21" spans="1:9" ht="15.75">
      <c r="A21" s="107">
        <v>2.1</v>
      </c>
      <c r="B21" s="22">
        <v>310.10000000000002</v>
      </c>
      <c r="C21" s="22" t="s">
        <v>34</v>
      </c>
      <c r="D21" s="22"/>
      <c r="E21" s="23" t="s">
        <v>56</v>
      </c>
      <c r="F21" s="24" t="s">
        <v>8</v>
      </c>
      <c r="G21" s="25">
        <v>6171.43</v>
      </c>
      <c r="H21" s="26">
        <v>8721.5596336383751</v>
      </c>
      <c r="I21" s="27">
        <f t="shared" si="0"/>
        <v>53824495</v>
      </c>
    </row>
    <row r="22" spans="1:9" ht="15.75">
      <c r="A22" s="108">
        <v>2.2000000000000002</v>
      </c>
      <c r="B22" s="1">
        <v>311.10000000000002</v>
      </c>
      <c r="C22" s="1" t="s">
        <v>35</v>
      </c>
      <c r="D22" s="1"/>
      <c r="E22" s="2" t="s">
        <v>57</v>
      </c>
      <c r="F22" s="3" t="s">
        <v>18</v>
      </c>
      <c r="G22" s="4">
        <v>269.10000000000002</v>
      </c>
      <c r="H22" s="5">
        <v>146906.99450457562</v>
      </c>
      <c r="I22" s="28">
        <f t="shared" si="0"/>
        <v>39532672</v>
      </c>
    </row>
    <row r="23" spans="1:9" ht="15.75">
      <c r="A23" s="108">
        <v>2.2999999999999998</v>
      </c>
      <c r="B23" s="1">
        <v>320.3</v>
      </c>
      <c r="C23" s="1" t="s">
        <v>36</v>
      </c>
      <c r="D23" s="1"/>
      <c r="E23" s="2" t="s">
        <v>58</v>
      </c>
      <c r="F23" s="3" t="s">
        <v>18</v>
      </c>
      <c r="G23" s="4">
        <v>1234.2860000000001</v>
      </c>
      <c r="H23" s="5">
        <v>235200.39450457561</v>
      </c>
      <c r="I23" s="28">
        <f t="shared" si="0"/>
        <v>290304554</v>
      </c>
    </row>
    <row r="24" spans="1:9" ht="16.5" thickBot="1">
      <c r="A24" s="108">
        <v>2.4</v>
      </c>
      <c r="B24" s="1">
        <v>235.1</v>
      </c>
      <c r="C24" s="1" t="s">
        <v>37</v>
      </c>
      <c r="D24" s="1"/>
      <c r="E24" s="2" t="s">
        <v>59</v>
      </c>
      <c r="F24" s="3" t="s">
        <v>18</v>
      </c>
      <c r="G24" s="4">
        <v>0</v>
      </c>
      <c r="H24" s="5">
        <v>88280.894504575641</v>
      </c>
      <c r="I24" s="28">
        <f t="shared" si="0"/>
        <v>0</v>
      </c>
    </row>
    <row r="25" spans="1:9" ht="16.5" thickBot="1">
      <c r="A25" s="6" t="s">
        <v>3</v>
      </c>
      <c r="B25" s="7"/>
      <c r="C25" s="7"/>
      <c r="D25" s="7"/>
      <c r="E25" s="8"/>
      <c r="F25" s="7"/>
      <c r="G25" s="9"/>
      <c r="H25" s="10"/>
      <c r="I25" s="11">
        <f>SUM(I20:I24)</f>
        <v>383661721</v>
      </c>
    </row>
    <row r="26" spans="1:9" ht="16.5" thickBot="1">
      <c r="A26" s="16"/>
      <c r="B26" s="17"/>
      <c r="C26" s="17"/>
      <c r="D26" s="17"/>
      <c r="E26" s="18"/>
      <c r="F26" s="19"/>
      <c r="G26" s="20"/>
      <c r="H26" s="21"/>
      <c r="I26" s="16"/>
    </row>
    <row r="27" spans="1:9" ht="15" thickBot="1">
      <c r="A27" s="13">
        <v>3</v>
      </c>
      <c r="B27" s="14"/>
      <c r="C27" s="14"/>
      <c r="D27" s="14"/>
      <c r="E27" s="14" t="s">
        <v>74</v>
      </c>
      <c r="F27" s="14"/>
      <c r="G27" s="14"/>
      <c r="H27" s="14"/>
      <c r="I27" s="15"/>
    </row>
    <row r="28" spans="1:9" ht="31.5">
      <c r="A28" s="107">
        <v>3.1</v>
      </c>
      <c r="B28" s="22">
        <v>500.1</v>
      </c>
      <c r="C28" s="22" t="s">
        <v>38</v>
      </c>
      <c r="D28" s="22"/>
      <c r="E28" s="23" t="s">
        <v>60</v>
      </c>
      <c r="F28" s="24" t="s">
        <v>18</v>
      </c>
      <c r="G28" s="25">
        <v>1234.2860000000001</v>
      </c>
      <c r="H28" s="26">
        <v>1712087.9912130749</v>
      </c>
      <c r="I28" s="27">
        <f t="shared" si="0"/>
        <v>2113206238</v>
      </c>
    </row>
    <row r="29" spans="1:9" ht="31.5">
      <c r="A29" s="108">
        <v>3.2</v>
      </c>
      <c r="B29" s="1">
        <v>630.1</v>
      </c>
      <c r="C29" s="1" t="s">
        <v>39</v>
      </c>
      <c r="D29" s="1"/>
      <c r="E29" s="2" t="s">
        <v>61</v>
      </c>
      <c r="F29" s="3" t="s">
        <v>18</v>
      </c>
      <c r="G29" s="4">
        <v>94.185000000000002</v>
      </c>
      <c r="H29" s="5">
        <v>1583169.0720540346</v>
      </c>
      <c r="I29" s="28">
        <f t="shared" si="0"/>
        <v>149110779</v>
      </c>
    </row>
    <row r="30" spans="1:9" ht="31.5">
      <c r="A30" s="108">
        <v>3.3</v>
      </c>
      <c r="B30" s="1">
        <v>640.1</v>
      </c>
      <c r="C30" s="1" t="s">
        <v>40</v>
      </c>
      <c r="D30" s="1"/>
      <c r="E30" s="2" t="s">
        <v>62</v>
      </c>
      <c r="F30" s="3" t="s">
        <v>9</v>
      </c>
      <c r="G30" s="4">
        <v>10383.120000000001</v>
      </c>
      <c r="H30" s="5">
        <v>13860.941135011066</v>
      </c>
      <c r="I30" s="28">
        <f t="shared" si="0"/>
        <v>143919815</v>
      </c>
    </row>
    <row r="31" spans="1:9" ht="31.5">
      <c r="A31" s="108">
        <v>3.4</v>
      </c>
      <c r="B31" s="1" t="s">
        <v>41</v>
      </c>
      <c r="C31" s="1" t="s">
        <v>42</v>
      </c>
      <c r="D31" s="1"/>
      <c r="E31" s="2" t="s">
        <v>63</v>
      </c>
      <c r="F31" s="3" t="s">
        <v>52</v>
      </c>
      <c r="G31" s="4">
        <v>2571.1999999999998</v>
      </c>
      <c r="H31" s="5">
        <v>127509.80107670889</v>
      </c>
      <c r="I31" s="28">
        <f t="shared" si="0"/>
        <v>327853201</v>
      </c>
    </row>
    <row r="32" spans="1:9" ht="31.5">
      <c r="A32" s="108">
        <v>3.5</v>
      </c>
      <c r="B32" s="1">
        <v>710.1</v>
      </c>
      <c r="C32" s="1" t="s">
        <v>43</v>
      </c>
      <c r="D32" s="1"/>
      <c r="E32" s="2" t="s">
        <v>64</v>
      </c>
      <c r="F32" s="3" t="s">
        <v>10</v>
      </c>
      <c r="G32" s="4">
        <v>10</v>
      </c>
      <c r="H32" s="5">
        <v>1019436.9945812001</v>
      </c>
      <c r="I32" s="28">
        <f t="shared" si="0"/>
        <v>10194370</v>
      </c>
    </row>
    <row r="33" spans="1:9" ht="63.75" thickBot="1">
      <c r="A33" s="108">
        <v>3.6</v>
      </c>
      <c r="B33" s="1">
        <v>900.2</v>
      </c>
      <c r="C33" s="1" t="s">
        <v>44</v>
      </c>
      <c r="D33" s="1"/>
      <c r="E33" s="2" t="s">
        <v>65</v>
      </c>
      <c r="F33" s="3" t="s">
        <v>66</v>
      </c>
      <c r="G33" s="4">
        <v>1345.5</v>
      </c>
      <c r="H33" s="5">
        <v>24125.839450457566</v>
      </c>
      <c r="I33" s="28">
        <f t="shared" si="0"/>
        <v>32461317</v>
      </c>
    </row>
    <row r="34" spans="1:9" ht="16.5" thickBot="1">
      <c r="A34" s="6" t="s">
        <v>3</v>
      </c>
      <c r="B34" s="7"/>
      <c r="C34" s="7"/>
      <c r="D34" s="7"/>
      <c r="E34" s="8"/>
      <c r="F34" s="7"/>
      <c r="G34" s="9"/>
      <c r="H34" s="10"/>
      <c r="I34" s="11">
        <f>SUM(I27:I33)</f>
        <v>2776745720</v>
      </c>
    </row>
    <row r="35" spans="1:9" ht="16.5" thickBot="1">
      <c r="A35" s="16"/>
      <c r="B35" s="17"/>
      <c r="C35" s="17"/>
      <c r="D35" s="17"/>
      <c r="E35" s="18"/>
      <c r="F35" s="19"/>
      <c r="G35" s="20"/>
      <c r="H35" s="21"/>
      <c r="I35" s="16"/>
    </row>
    <row r="36" spans="1:9" ht="15" thickBot="1">
      <c r="A36" s="13">
        <v>4</v>
      </c>
      <c r="B36" s="14"/>
      <c r="C36" s="14"/>
      <c r="D36" s="14"/>
      <c r="E36" s="14" t="s">
        <v>75</v>
      </c>
      <c r="F36" s="14"/>
      <c r="G36" s="14"/>
      <c r="H36" s="14"/>
      <c r="I36" s="15"/>
    </row>
    <row r="37" spans="1:9" ht="15.75">
      <c r="A37" s="107">
        <v>4.0999999999999996</v>
      </c>
      <c r="B37" s="22"/>
      <c r="C37" s="22"/>
      <c r="D37" s="22" t="s">
        <v>45</v>
      </c>
      <c r="E37" s="23" t="s">
        <v>67</v>
      </c>
      <c r="F37" s="24" t="s">
        <v>10</v>
      </c>
      <c r="G37" s="25">
        <v>17</v>
      </c>
      <c r="H37" s="26">
        <v>1702293.0913611373</v>
      </c>
      <c r="I37" s="27">
        <f t="shared" si="0"/>
        <v>28938983</v>
      </c>
    </row>
    <row r="38" spans="1:9" ht="31.5">
      <c r="A38" s="108">
        <v>4.2</v>
      </c>
      <c r="B38" s="1"/>
      <c r="C38" s="1"/>
      <c r="D38" s="1" t="s">
        <v>46</v>
      </c>
      <c r="E38" s="2" t="s">
        <v>68</v>
      </c>
      <c r="F38" s="3" t="s">
        <v>10</v>
      </c>
      <c r="G38" s="4">
        <v>139.5</v>
      </c>
      <c r="H38" s="5">
        <v>273768.45299999998</v>
      </c>
      <c r="I38" s="28">
        <f t="shared" si="0"/>
        <v>38190699</v>
      </c>
    </row>
    <row r="39" spans="1:9" ht="31.5">
      <c r="A39" s="108">
        <v>4.3</v>
      </c>
      <c r="B39" s="1"/>
      <c r="C39" s="1"/>
      <c r="D39" s="1" t="s">
        <v>47</v>
      </c>
      <c r="E39" s="2" t="s">
        <v>69</v>
      </c>
      <c r="F39" s="3" t="s">
        <v>10</v>
      </c>
      <c r="G39" s="4">
        <v>28</v>
      </c>
      <c r="H39" s="5">
        <v>357500</v>
      </c>
      <c r="I39" s="28">
        <f t="shared" si="0"/>
        <v>10010000</v>
      </c>
    </row>
    <row r="40" spans="1:9" ht="48" thickBot="1">
      <c r="A40" s="108">
        <v>4.4000000000000004</v>
      </c>
      <c r="B40" s="1"/>
      <c r="C40" s="1"/>
      <c r="D40" s="1" t="s">
        <v>48</v>
      </c>
      <c r="E40" s="2" t="s">
        <v>70</v>
      </c>
      <c r="F40" s="3" t="s">
        <v>52</v>
      </c>
      <c r="G40" s="4">
        <v>23</v>
      </c>
      <c r="H40" s="5">
        <v>796503.89925055299</v>
      </c>
      <c r="I40" s="28">
        <f t="shared" si="0"/>
        <v>18319590</v>
      </c>
    </row>
    <row r="41" spans="1:9" ht="16.5" thickBot="1">
      <c r="A41" s="6" t="s">
        <v>3</v>
      </c>
      <c r="B41" s="7"/>
      <c r="C41" s="7"/>
      <c r="D41" s="7"/>
      <c r="E41" s="8"/>
      <c r="F41" s="7"/>
      <c r="G41" s="9"/>
      <c r="H41" s="10"/>
      <c r="I41" s="11">
        <f>SUM(I36:I40)</f>
        <v>95459272</v>
      </c>
    </row>
    <row r="42" spans="1:9" ht="16.5" thickBot="1">
      <c r="A42" s="16"/>
      <c r="B42" s="17"/>
      <c r="C42" s="17"/>
      <c r="D42" s="17"/>
      <c r="E42" s="18"/>
      <c r="F42" s="19"/>
      <c r="G42" s="20"/>
      <c r="H42" s="21"/>
      <c r="I42" s="16"/>
    </row>
    <row r="43" spans="1:9" ht="15" thickBot="1">
      <c r="A43" s="13">
        <v>5</v>
      </c>
      <c r="B43" s="14"/>
      <c r="C43" s="14"/>
      <c r="D43" s="14"/>
      <c r="E43" s="14" t="s">
        <v>76</v>
      </c>
      <c r="F43" s="14"/>
      <c r="G43" s="14"/>
      <c r="H43" s="14"/>
      <c r="I43" s="15"/>
    </row>
    <row r="44" spans="1:9" ht="31.5">
      <c r="A44" s="107">
        <v>5.0999999999999996</v>
      </c>
      <c r="B44" s="22">
        <v>630.1</v>
      </c>
      <c r="C44" s="22" t="s">
        <v>39</v>
      </c>
      <c r="D44" s="22"/>
      <c r="E44" s="23" t="s">
        <v>71</v>
      </c>
      <c r="F44" s="24" t="s">
        <v>18</v>
      </c>
      <c r="G44" s="25">
        <v>0</v>
      </c>
      <c r="H44" s="26">
        <v>1819198.9922395376</v>
      </c>
      <c r="I44" s="27">
        <f t="shared" si="0"/>
        <v>0</v>
      </c>
    </row>
    <row r="45" spans="1:9" ht="32.25" thickBot="1">
      <c r="A45" s="108">
        <v>5.2</v>
      </c>
      <c r="B45" s="1">
        <v>640.1</v>
      </c>
      <c r="C45" s="1" t="s">
        <v>40</v>
      </c>
      <c r="D45" s="1"/>
      <c r="E45" s="2" t="s">
        <v>62</v>
      </c>
      <c r="F45" s="3" t="s">
        <v>9</v>
      </c>
      <c r="G45" s="4">
        <v>0</v>
      </c>
      <c r="H45" s="5">
        <v>13860.941135011066</v>
      </c>
      <c r="I45" s="28">
        <f t="shared" si="0"/>
        <v>0</v>
      </c>
    </row>
    <row r="46" spans="1:9" ht="16.5" thickBot="1">
      <c r="A46" s="6" t="s">
        <v>3</v>
      </c>
      <c r="B46" s="7"/>
      <c r="C46" s="7"/>
      <c r="D46" s="7"/>
      <c r="E46" s="8"/>
      <c r="F46" s="7"/>
      <c r="G46" s="9"/>
      <c r="H46" s="10"/>
      <c r="I46" s="11">
        <f>SUM(I43:I45)</f>
        <v>0</v>
      </c>
    </row>
    <row r="47" spans="1:9" ht="30" customHeight="1" thickBot="1">
      <c r="A47" s="56" t="s">
        <v>84</v>
      </c>
      <c r="B47" s="57"/>
      <c r="C47" s="57"/>
      <c r="D47" s="57"/>
      <c r="E47" s="57"/>
      <c r="F47" s="57"/>
      <c r="G47" s="57"/>
      <c r="H47" s="58"/>
      <c r="I47" s="103">
        <f>I18+I25+I34+I41+I46</f>
        <v>3705411094</v>
      </c>
    </row>
    <row r="48" spans="1:9" ht="12" customHeight="1">
      <c r="A48" s="59"/>
      <c r="B48" s="59"/>
      <c r="C48" s="59"/>
      <c r="D48" s="59"/>
      <c r="E48" s="59"/>
      <c r="F48" s="59"/>
      <c r="G48" s="59"/>
      <c r="H48" s="59"/>
      <c r="I48" s="60"/>
    </row>
    <row r="49" spans="1:9" ht="24.75" customHeight="1">
      <c r="A49" s="61"/>
      <c r="B49" s="63"/>
      <c r="C49" s="63"/>
      <c r="D49" s="63"/>
      <c r="E49" s="67" t="s">
        <v>85</v>
      </c>
      <c r="F49" s="64"/>
      <c r="G49" s="65"/>
      <c r="H49" s="66"/>
      <c r="I49" s="104">
        <f>+I47</f>
        <v>3705411094</v>
      </c>
    </row>
    <row r="50" spans="1:9" ht="45.75" customHeight="1">
      <c r="A50" s="61"/>
      <c r="B50" s="62"/>
      <c r="C50" s="61"/>
      <c r="D50" s="61"/>
      <c r="E50" s="68" t="s">
        <v>95</v>
      </c>
      <c r="F50" s="64"/>
      <c r="G50" s="65"/>
      <c r="H50" s="69"/>
      <c r="I50" s="105">
        <v>21996000</v>
      </c>
    </row>
    <row r="51" spans="1:9" ht="27.75" customHeight="1">
      <c r="A51" s="61"/>
      <c r="B51" s="62"/>
      <c r="C51" s="61"/>
      <c r="D51" s="61"/>
      <c r="E51" s="68" t="s">
        <v>96</v>
      </c>
      <c r="F51" s="64"/>
      <c r="G51" s="65"/>
      <c r="H51" s="69"/>
      <c r="I51" s="105">
        <v>25000000</v>
      </c>
    </row>
    <row r="52" spans="1:9" ht="27.75" customHeight="1">
      <c r="A52" s="61"/>
      <c r="B52" s="62"/>
      <c r="C52" s="61"/>
      <c r="D52" s="61"/>
      <c r="E52" s="68" t="s">
        <v>97</v>
      </c>
      <c r="F52" s="64"/>
      <c r="G52" s="65"/>
      <c r="H52" s="69"/>
      <c r="I52" s="105">
        <v>22250000</v>
      </c>
    </row>
    <row r="53" spans="1:9" ht="27.75" customHeight="1" thickBot="1">
      <c r="A53" s="61"/>
      <c r="B53" s="62"/>
      <c r="C53" s="61"/>
      <c r="D53" s="70"/>
      <c r="E53" s="68" t="s">
        <v>98</v>
      </c>
      <c r="F53" s="64"/>
      <c r="G53" s="65"/>
      <c r="H53" s="69"/>
      <c r="I53" s="105">
        <v>27908047</v>
      </c>
    </row>
    <row r="54" spans="1:9" ht="27.75" customHeight="1" thickBot="1">
      <c r="A54" s="61"/>
      <c r="B54" s="62"/>
      <c r="C54" s="61"/>
      <c r="D54" s="61"/>
      <c r="E54" s="71" t="s">
        <v>19</v>
      </c>
      <c r="F54" s="72"/>
      <c r="G54" s="73"/>
      <c r="H54" s="74"/>
      <c r="I54" s="103">
        <f>SUM(I49:I53)</f>
        <v>3802565141</v>
      </c>
    </row>
    <row r="55" spans="1:9" ht="18" customHeight="1" thickBot="1">
      <c r="A55" s="61"/>
      <c r="B55" s="62"/>
      <c r="C55" s="62"/>
      <c r="D55" s="62"/>
      <c r="E55" s="61"/>
      <c r="F55" s="61"/>
      <c r="G55" s="75"/>
      <c r="H55" s="76"/>
      <c r="I55" s="77"/>
    </row>
    <row r="56" spans="1:9" ht="16.5" customHeight="1">
      <c r="A56" s="78"/>
      <c r="B56" s="79"/>
      <c r="C56" s="79"/>
      <c r="D56" s="79"/>
      <c r="E56" s="79"/>
      <c r="F56" s="79"/>
      <c r="G56" s="79"/>
      <c r="H56" s="79"/>
      <c r="I56" s="80"/>
    </row>
    <row r="57" spans="1:9" ht="45.75" customHeight="1">
      <c r="A57" s="81" t="s">
        <v>86</v>
      </c>
      <c r="B57" s="82"/>
      <c r="C57" s="82"/>
      <c r="D57" s="82"/>
      <c r="E57" s="82"/>
      <c r="F57" s="83" t="s">
        <v>1</v>
      </c>
      <c r="G57" s="83"/>
      <c r="H57" s="83"/>
      <c r="I57" s="84" t="s">
        <v>87</v>
      </c>
    </row>
    <row r="58" spans="1:9" ht="45.75" customHeight="1">
      <c r="A58" s="81" t="s">
        <v>88</v>
      </c>
      <c r="B58" s="82"/>
      <c r="C58" s="82"/>
      <c r="D58" s="82"/>
      <c r="E58" s="82"/>
      <c r="F58" s="85" t="s">
        <v>17</v>
      </c>
      <c r="G58" s="85"/>
      <c r="H58" s="86" t="s">
        <v>89</v>
      </c>
      <c r="I58" s="87">
        <v>0.24</v>
      </c>
    </row>
    <row r="59" spans="1:9" ht="28.5" customHeight="1">
      <c r="A59" s="81" t="s">
        <v>90</v>
      </c>
      <c r="B59" s="82"/>
      <c r="C59" s="82"/>
      <c r="D59" s="82"/>
      <c r="E59" s="82"/>
      <c r="F59" s="88" t="s">
        <v>99</v>
      </c>
      <c r="G59" s="89"/>
      <c r="H59" s="86" t="s">
        <v>91</v>
      </c>
      <c r="I59" s="87">
        <v>0.02</v>
      </c>
    </row>
    <row r="60" spans="1:9" ht="28.5" customHeight="1">
      <c r="A60" s="90"/>
      <c r="B60" s="91"/>
      <c r="C60" s="92"/>
      <c r="D60" s="92"/>
      <c r="E60" s="93"/>
      <c r="F60" s="94" t="s">
        <v>5</v>
      </c>
      <c r="G60" s="85"/>
      <c r="H60" s="86" t="s">
        <v>92</v>
      </c>
      <c r="I60" s="87">
        <v>0.04</v>
      </c>
    </row>
    <row r="61" spans="1:9" ht="28.5" customHeight="1">
      <c r="A61" s="95"/>
      <c r="B61" s="96"/>
      <c r="C61" s="96"/>
      <c r="D61" s="96"/>
      <c r="E61" s="97"/>
      <c r="F61" s="85" t="s">
        <v>93</v>
      </c>
      <c r="G61" s="85"/>
      <c r="H61" s="86" t="s">
        <v>94</v>
      </c>
      <c r="I61" s="106">
        <f>SUM(I58:I60)</f>
        <v>0.3</v>
      </c>
    </row>
    <row r="62" spans="1:9" ht="28.5" customHeight="1" thickBot="1">
      <c r="A62" s="98"/>
      <c r="B62" s="99"/>
      <c r="C62" s="99"/>
      <c r="D62" s="99"/>
      <c r="E62" s="100"/>
      <c r="F62" s="101"/>
      <c r="G62" s="101"/>
      <c r="H62" s="101"/>
      <c r="I62" s="102"/>
    </row>
  </sheetData>
  <mergeCells count="25">
    <mergeCell ref="F61:G61"/>
    <mergeCell ref="F62:I62"/>
    <mergeCell ref="A58:E58"/>
    <mergeCell ref="F58:G58"/>
    <mergeCell ref="A59:E59"/>
    <mergeCell ref="F59:G59"/>
    <mergeCell ref="F60:G60"/>
    <mergeCell ref="A47:H47"/>
    <mergeCell ref="B56:I56"/>
    <mergeCell ref="A57:E57"/>
    <mergeCell ref="F57:H57"/>
    <mergeCell ref="A1:D1"/>
    <mergeCell ref="A9:A10"/>
    <mergeCell ref="B9:B10"/>
    <mergeCell ref="C9:D9"/>
    <mergeCell ref="E9:E10"/>
    <mergeCell ref="F9:F10"/>
    <mergeCell ref="G9:G10"/>
    <mergeCell ref="H9:H10"/>
    <mergeCell ref="I9:I10"/>
    <mergeCell ref="A3:I3"/>
    <mergeCell ref="A4:I4"/>
    <mergeCell ref="A5:I6"/>
    <mergeCell ref="A7:I7"/>
    <mergeCell ref="A8:I8"/>
  </mergeCells>
  <conditionalFormatting sqref="A9:A10">
    <cfRule type="expression" dxfId="1" priority="13">
      <formula>$B$15=3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A163E-3AD0-4C3B-87F7-59AE956696CE}">
  <sheetPr>
    <pageSetUpPr fitToPage="1"/>
  </sheetPr>
  <dimension ref="A1:I62"/>
  <sheetViews>
    <sheetView view="pageBreakPreview" zoomScale="110" zoomScaleNormal="100" zoomScaleSheetLayoutView="110" workbookViewId="0">
      <selection sqref="A1:D1"/>
    </sheetView>
  </sheetViews>
  <sheetFormatPr baseColWidth="10" defaultRowHeight="12.75" customHeight="1"/>
  <cols>
    <col min="1" max="1" width="11.28515625" customWidth="1"/>
    <col min="2" max="4" width="16.85546875" customWidth="1"/>
    <col min="5" max="5" width="47" customWidth="1"/>
    <col min="6" max="6" width="12.7109375" bestFit="1" customWidth="1"/>
    <col min="7" max="7" width="14.140625" customWidth="1"/>
    <col min="8" max="8" width="19.42578125" customWidth="1"/>
    <col min="9" max="9" width="17.42578125" customWidth="1"/>
  </cols>
  <sheetData>
    <row r="1" spans="1:9" ht="30" customHeight="1">
      <c r="A1" s="38" t="s">
        <v>77</v>
      </c>
      <c r="B1" s="38"/>
      <c r="C1" s="38"/>
      <c r="D1" s="38"/>
      <c r="E1" s="39"/>
      <c r="F1" s="39"/>
      <c r="G1" s="39"/>
      <c r="H1" s="39"/>
      <c r="I1" s="39"/>
    </row>
    <row r="2" spans="1:9" ht="9.75" customHeight="1">
      <c r="A2" s="40" t="s">
        <v>78</v>
      </c>
      <c r="B2" s="41" t="s">
        <v>79</v>
      </c>
      <c r="C2" s="40" t="s">
        <v>80</v>
      </c>
      <c r="D2" s="41">
        <v>4</v>
      </c>
      <c r="E2" s="39"/>
      <c r="F2" s="39"/>
      <c r="G2" s="39"/>
      <c r="H2" s="39"/>
      <c r="I2" s="39"/>
    </row>
    <row r="3" spans="1:9" ht="19.5" customHeight="1">
      <c r="A3" s="42" t="s">
        <v>81</v>
      </c>
      <c r="B3" s="42"/>
      <c r="C3" s="42"/>
      <c r="D3" s="42"/>
      <c r="E3" s="42"/>
      <c r="F3" s="42"/>
      <c r="G3" s="42"/>
      <c r="H3" s="42"/>
      <c r="I3" s="42"/>
    </row>
    <row r="4" spans="1:9" ht="18" customHeight="1" thickBot="1">
      <c r="A4" s="43" t="s">
        <v>100</v>
      </c>
      <c r="B4" s="43"/>
      <c r="C4" s="43"/>
      <c r="D4" s="43"/>
      <c r="E4" s="43"/>
      <c r="F4" s="43"/>
      <c r="G4" s="43"/>
      <c r="H4" s="43"/>
      <c r="I4" s="43"/>
    </row>
    <row r="5" spans="1:9" ht="33.75" customHeight="1">
      <c r="A5" s="47" t="s">
        <v>82</v>
      </c>
      <c r="B5" s="48"/>
      <c r="C5" s="48"/>
      <c r="D5" s="48"/>
      <c r="E5" s="48"/>
      <c r="F5" s="48"/>
      <c r="G5" s="48"/>
      <c r="H5" s="48"/>
      <c r="I5" s="49"/>
    </row>
    <row r="6" spans="1:9" ht="12.75" customHeight="1">
      <c r="A6" s="50"/>
      <c r="B6" s="51"/>
      <c r="C6" s="51"/>
      <c r="D6" s="51"/>
      <c r="E6" s="51"/>
      <c r="F6" s="51"/>
      <c r="G6" s="51"/>
      <c r="H6" s="51"/>
      <c r="I6" s="52"/>
    </row>
    <row r="7" spans="1:9" ht="48.75" customHeight="1">
      <c r="A7" s="53" t="s">
        <v>83</v>
      </c>
      <c r="B7" s="54"/>
      <c r="C7" s="54"/>
      <c r="D7" s="54"/>
      <c r="E7" s="54"/>
      <c r="F7" s="54"/>
      <c r="G7" s="54"/>
      <c r="H7" s="54"/>
      <c r="I7" s="55"/>
    </row>
    <row r="8" spans="1:9" ht="12" customHeight="1" thickBot="1">
      <c r="A8" s="44"/>
      <c r="B8" s="45"/>
      <c r="C8" s="45"/>
      <c r="D8" s="45"/>
      <c r="E8" s="45"/>
      <c r="F8" s="45"/>
      <c r="G8" s="45"/>
      <c r="H8" s="45"/>
      <c r="I8" s="46"/>
    </row>
    <row r="9" spans="1:9" ht="21" customHeight="1">
      <c r="A9" s="29" t="s">
        <v>23</v>
      </c>
      <c r="B9" s="31" t="s">
        <v>24</v>
      </c>
      <c r="C9" s="33" t="s">
        <v>25</v>
      </c>
      <c r="D9" s="33"/>
      <c r="E9" s="29" t="s">
        <v>12</v>
      </c>
      <c r="F9" s="31" t="s">
        <v>26</v>
      </c>
      <c r="G9" s="31" t="s">
        <v>14</v>
      </c>
      <c r="H9" s="34" t="s">
        <v>15</v>
      </c>
      <c r="I9" s="36" t="s">
        <v>27</v>
      </c>
    </row>
    <row r="10" spans="1:9" ht="18.75" customHeight="1" thickBot="1">
      <c r="A10" s="30"/>
      <c r="B10" s="32"/>
      <c r="C10" s="12" t="s">
        <v>22</v>
      </c>
      <c r="D10" s="12" t="s">
        <v>28</v>
      </c>
      <c r="E10" s="30"/>
      <c r="F10" s="32"/>
      <c r="G10" s="32"/>
      <c r="H10" s="35"/>
      <c r="I10" s="37"/>
    </row>
    <row r="11" spans="1:9" ht="15" thickBot="1">
      <c r="A11" s="13">
        <v>1</v>
      </c>
      <c r="B11" s="14"/>
      <c r="C11" s="14"/>
      <c r="D11" s="14"/>
      <c r="E11" s="14" t="s">
        <v>72</v>
      </c>
      <c r="F11" s="14"/>
      <c r="G11" s="14"/>
      <c r="H11" s="14"/>
      <c r="I11" s="15"/>
    </row>
    <row r="12" spans="1:9" ht="15.75">
      <c r="A12" s="107">
        <v>1.1000000000000001</v>
      </c>
      <c r="B12" s="22"/>
      <c r="C12" s="22"/>
      <c r="D12" s="22" t="s">
        <v>29</v>
      </c>
      <c r="E12" s="23" t="s">
        <v>49</v>
      </c>
      <c r="F12" s="24" t="s">
        <v>8</v>
      </c>
      <c r="G12" s="25">
        <v>7516.93</v>
      </c>
      <c r="H12" s="26"/>
      <c r="I12" s="27"/>
    </row>
    <row r="13" spans="1:9" ht="31.5">
      <c r="A13" s="108">
        <v>1.2</v>
      </c>
      <c r="B13" s="1">
        <v>201.8</v>
      </c>
      <c r="C13" s="1" t="s">
        <v>30</v>
      </c>
      <c r="D13" s="1"/>
      <c r="E13" s="2" t="s">
        <v>50</v>
      </c>
      <c r="F13" s="3" t="s">
        <v>8</v>
      </c>
      <c r="G13" s="4">
        <v>2546.38</v>
      </c>
      <c r="H13" s="5"/>
      <c r="I13" s="28"/>
    </row>
    <row r="14" spans="1:9" ht="31.5">
      <c r="A14" s="108">
        <v>1.3</v>
      </c>
      <c r="B14" s="1">
        <v>201.1</v>
      </c>
      <c r="C14" s="1" t="s">
        <v>30</v>
      </c>
      <c r="D14" s="1"/>
      <c r="E14" s="2" t="s">
        <v>51</v>
      </c>
      <c r="F14" s="3" t="s">
        <v>52</v>
      </c>
      <c r="G14" s="4">
        <v>1170</v>
      </c>
      <c r="H14" s="5"/>
      <c r="I14" s="28"/>
    </row>
    <row r="15" spans="1:9" ht="15.75">
      <c r="A15" s="108">
        <v>1.4</v>
      </c>
      <c r="B15" s="1" t="s">
        <v>31</v>
      </c>
      <c r="C15" s="1" t="s">
        <v>32</v>
      </c>
      <c r="D15" s="1"/>
      <c r="E15" s="2" t="s">
        <v>53</v>
      </c>
      <c r="F15" s="3" t="s">
        <v>18</v>
      </c>
      <c r="G15" s="4">
        <v>538.20000000000005</v>
      </c>
      <c r="H15" s="5"/>
      <c r="I15" s="28"/>
    </row>
    <row r="16" spans="1:9" ht="31.5">
      <c r="A16" s="108">
        <v>1.5</v>
      </c>
      <c r="B16" s="1" t="s">
        <v>31</v>
      </c>
      <c r="C16" s="1" t="s">
        <v>32</v>
      </c>
      <c r="D16" s="1"/>
      <c r="E16" s="2" t="s">
        <v>54</v>
      </c>
      <c r="F16" s="3" t="s">
        <v>18</v>
      </c>
      <c r="G16" s="4">
        <v>2199.4720000000007</v>
      </c>
      <c r="H16" s="5"/>
      <c r="I16" s="28"/>
    </row>
    <row r="17" spans="1:9" ht="32.25" thickBot="1">
      <c r="A17" s="108">
        <v>1.6</v>
      </c>
      <c r="B17" s="1">
        <v>231.1</v>
      </c>
      <c r="C17" s="1" t="s">
        <v>33</v>
      </c>
      <c r="D17" s="1"/>
      <c r="E17" s="2" t="s">
        <v>55</v>
      </c>
      <c r="F17" s="3" t="s">
        <v>8</v>
      </c>
      <c r="G17" s="4">
        <v>7516.93</v>
      </c>
      <c r="H17" s="5"/>
      <c r="I17" s="28"/>
    </row>
    <row r="18" spans="1:9" ht="16.5" thickBot="1">
      <c r="A18" s="6" t="s">
        <v>3</v>
      </c>
      <c r="B18" s="7"/>
      <c r="C18" s="7"/>
      <c r="D18" s="7"/>
      <c r="E18" s="8"/>
      <c r="F18" s="7"/>
      <c r="G18" s="9"/>
      <c r="H18" s="10"/>
      <c r="I18" s="11"/>
    </row>
    <row r="19" spans="1:9" ht="16.5" thickBot="1">
      <c r="A19" s="16"/>
      <c r="B19" s="17"/>
      <c r="C19" s="17"/>
      <c r="D19" s="17"/>
      <c r="E19" s="18"/>
      <c r="F19" s="19"/>
      <c r="G19" s="20"/>
      <c r="H19" s="21"/>
      <c r="I19" s="16"/>
    </row>
    <row r="20" spans="1:9" ht="15" thickBot="1">
      <c r="A20" s="13">
        <v>2</v>
      </c>
      <c r="B20" s="14"/>
      <c r="C20" s="14"/>
      <c r="D20" s="14"/>
      <c r="E20" s="14" t="s">
        <v>73</v>
      </c>
      <c r="F20" s="14"/>
      <c r="G20" s="14"/>
      <c r="H20" s="14"/>
      <c r="I20" s="15"/>
    </row>
    <row r="21" spans="1:9" ht="15.75">
      <c r="A21" s="107">
        <v>2.1</v>
      </c>
      <c r="B21" s="22">
        <v>310.10000000000002</v>
      </c>
      <c r="C21" s="22" t="s">
        <v>34</v>
      </c>
      <c r="D21" s="22"/>
      <c r="E21" s="23" t="s">
        <v>56</v>
      </c>
      <c r="F21" s="24" t="s">
        <v>8</v>
      </c>
      <c r="G21" s="25">
        <v>6171.43</v>
      </c>
      <c r="H21" s="26"/>
      <c r="I21" s="27"/>
    </row>
    <row r="22" spans="1:9" ht="15.75">
      <c r="A22" s="108">
        <v>2.2000000000000002</v>
      </c>
      <c r="B22" s="1">
        <v>311.10000000000002</v>
      </c>
      <c r="C22" s="1" t="s">
        <v>35</v>
      </c>
      <c r="D22" s="1"/>
      <c r="E22" s="2" t="s">
        <v>57</v>
      </c>
      <c r="F22" s="3" t="s">
        <v>18</v>
      </c>
      <c r="G22" s="4">
        <v>269.10000000000002</v>
      </c>
      <c r="H22" s="5"/>
      <c r="I22" s="28"/>
    </row>
    <row r="23" spans="1:9" ht="15.75">
      <c r="A23" s="108">
        <v>2.2999999999999998</v>
      </c>
      <c r="B23" s="1">
        <v>320.3</v>
      </c>
      <c r="C23" s="1" t="s">
        <v>36</v>
      </c>
      <c r="D23" s="1"/>
      <c r="E23" s="2" t="s">
        <v>58</v>
      </c>
      <c r="F23" s="3" t="s">
        <v>18</v>
      </c>
      <c r="G23" s="4">
        <v>1234.2860000000001</v>
      </c>
      <c r="H23" s="5"/>
      <c r="I23" s="28"/>
    </row>
    <row r="24" spans="1:9" ht="16.5" thickBot="1">
      <c r="A24" s="108">
        <v>2.4</v>
      </c>
      <c r="B24" s="1">
        <v>235.1</v>
      </c>
      <c r="C24" s="1" t="s">
        <v>37</v>
      </c>
      <c r="D24" s="1"/>
      <c r="E24" s="2" t="s">
        <v>59</v>
      </c>
      <c r="F24" s="3" t="s">
        <v>18</v>
      </c>
      <c r="G24" s="4">
        <v>0</v>
      </c>
      <c r="H24" s="5"/>
      <c r="I24" s="28"/>
    </row>
    <row r="25" spans="1:9" ht="16.5" thickBot="1">
      <c r="A25" s="6" t="s">
        <v>3</v>
      </c>
      <c r="B25" s="7"/>
      <c r="C25" s="7"/>
      <c r="D25" s="7"/>
      <c r="E25" s="8"/>
      <c r="F25" s="7"/>
      <c r="G25" s="9"/>
      <c r="H25" s="10"/>
      <c r="I25" s="11"/>
    </row>
    <row r="26" spans="1:9" ht="16.5" thickBot="1">
      <c r="A26" s="16"/>
      <c r="B26" s="17"/>
      <c r="C26" s="17"/>
      <c r="D26" s="17"/>
      <c r="E26" s="18"/>
      <c r="F26" s="19"/>
      <c r="G26" s="20"/>
      <c r="H26" s="21"/>
      <c r="I26" s="16"/>
    </row>
    <row r="27" spans="1:9" ht="15" thickBot="1">
      <c r="A27" s="13">
        <v>3</v>
      </c>
      <c r="B27" s="14"/>
      <c r="C27" s="14"/>
      <c r="D27" s="14"/>
      <c r="E27" s="14" t="s">
        <v>74</v>
      </c>
      <c r="F27" s="14"/>
      <c r="G27" s="14"/>
      <c r="H27" s="14"/>
      <c r="I27" s="15"/>
    </row>
    <row r="28" spans="1:9" ht="31.5">
      <c r="A28" s="107">
        <v>3.1</v>
      </c>
      <c r="B28" s="22">
        <v>500.1</v>
      </c>
      <c r="C28" s="22" t="s">
        <v>38</v>
      </c>
      <c r="D28" s="22"/>
      <c r="E28" s="23" t="s">
        <v>60</v>
      </c>
      <c r="F28" s="24" t="s">
        <v>18</v>
      </c>
      <c r="G28" s="25">
        <v>1234.2860000000001</v>
      </c>
      <c r="H28" s="26"/>
      <c r="I28" s="27"/>
    </row>
    <row r="29" spans="1:9" ht="31.5">
      <c r="A29" s="108">
        <v>3.2</v>
      </c>
      <c r="B29" s="1">
        <v>630.1</v>
      </c>
      <c r="C29" s="1" t="s">
        <v>39</v>
      </c>
      <c r="D29" s="1"/>
      <c r="E29" s="2" t="s">
        <v>61</v>
      </c>
      <c r="F29" s="3" t="s">
        <v>18</v>
      </c>
      <c r="G29" s="4">
        <v>94.185000000000002</v>
      </c>
      <c r="H29" s="5"/>
      <c r="I29" s="28"/>
    </row>
    <row r="30" spans="1:9" ht="31.5">
      <c r="A30" s="108">
        <v>3.3</v>
      </c>
      <c r="B30" s="1">
        <v>640.1</v>
      </c>
      <c r="C30" s="1" t="s">
        <v>40</v>
      </c>
      <c r="D30" s="1"/>
      <c r="E30" s="2" t="s">
        <v>62</v>
      </c>
      <c r="F30" s="3" t="s">
        <v>9</v>
      </c>
      <c r="G30" s="4">
        <v>10383.120000000001</v>
      </c>
      <c r="H30" s="5"/>
      <c r="I30" s="28"/>
    </row>
    <row r="31" spans="1:9" ht="31.5">
      <c r="A31" s="108">
        <v>3.4</v>
      </c>
      <c r="B31" s="1" t="s">
        <v>41</v>
      </c>
      <c r="C31" s="1" t="s">
        <v>42</v>
      </c>
      <c r="D31" s="1"/>
      <c r="E31" s="2" t="s">
        <v>63</v>
      </c>
      <c r="F31" s="3" t="s">
        <v>52</v>
      </c>
      <c r="G31" s="4">
        <v>2571.1999999999998</v>
      </c>
      <c r="H31" s="5"/>
      <c r="I31" s="28"/>
    </row>
    <row r="32" spans="1:9" ht="31.5">
      <c r="A32" s="108">
        <v>3.5</v>
      </c>
      <c r="B32" s="1">
        <v>710.1</v>
      </c>
      <c r="C32" s="1" t="s">
        <v>43</v>
      </c>
      <c r="D32" s="1"/>
      <c r="E32" s="2" t="s">
        <v>64</v>
      </c>
      <c r="F32" s="3" t="s">
        <v>10</v>
      </c>
      <c r="G32" s="4">
        <v>10</v>
      </c>
      <c r="H32" s="5"/>
      <c r="I32" s="28"/>
    </row>
    <row r="33" spans="1:9" ht="63.75" thickBot="1">
      <c r="A33" s="108">
        <v>3.6</v>
      </c>
      <c r="B33" s="1">
        <v>900.2</v>
      </c>
      <c r="C33" s="1" t="s">
        <v>44</v>
      </c>
      <c r="D33" s="1"/>
      <c r="E33" s="2" t="s">
        <v>65</v>
      </c>
      <c r="F33" s="3" t="s">
        <v>66</v>
      </c>
      <c r="G33" s="4">
        <v>1345.5</v>
      </c>
      <c r="H33" s="5"/>
      <c r="I33" s="28"/>
    </row>
    <row r="34" spans="1:9" ht="16.5" thickBot="1">
      <c r="A34" s="6" t="s">
        <v>3</v>
      </c>
      <c r="B34" s="7"/>
      <c r="C34" s="7"/>
      <c r="D34" s="7"/>
      <c r="E34" s="8"/>
      <c r="F34" s="7"/>
      <c r="G34" s="9"/>
      <c r="H34" s="10"/>
      <c r="I34" s="11"/>
    </row>
    <row r="35" spans="1:9" ht="16.5" thickBot="1">
      <c r="A35" s="16"/>
      <c r="B35" s="17"/>
      <c r="C35" s="17"/>
      <c r="D35" s="17"/>
      <c r="E35" s="18"/>
      <c r="F35" s="19"/>
      <c r="G35" s="20"/>
      <c r="H35" s="21"/>
      <c r="I35" s="16"/>
    </row>
    <row r="36" spans="1:9" ht="15" thickBot="1">
      <c r="A36" s="13">
        <v>4</v>
      </c>
      <c r="B36" s="14"/>
      <c r="C36" s="14"/>
      <c r="D36" s="14"/>
      <c r="E36" s="14" t="s">
        <v>75</v>
      </c>
      <c r="F36" s="14"/>
      <c r="G36" s="14"/>
      <c r="H36" s="14"/>
      <c r="I36" s="15"/>
    </row>
    <row r="37" spans="1:9" ht="15.75">
      <c r="A37" s="107">
        <v>4.0999999999999996</v>
      </c>
      <c r="B37" s="22"/>
      <c r="C37" s="22"/>
      <c r="D37" s="22" t="s">
        <v>45</v>
      </c>
      <c r="E37" s="23" t="s">
        <v>67</v>
      </c>
      <c r="F37" s="24" t="s">
        <v>10</v>
      </c>
      <c r="G37" s="25">
        <v>17</v>
      </c>
      <c r="H37" s="26"/>
      <c r="I37" s="27"/>
    </row>
    <row r="38" spans="1:9" ht="31.5">
      <c r="A38" s="108">
        <v>4.2</v>
      </c>
      <c r="B38" s="1"/>
      <c r="C38" s="1"/>
      <c r="D38" s="1" t="s">
        <v>46</v>
      </c>
      <c r="E38" s="2" t="s">
        <v>68</v>
      </c>
      <c r="F38" s="3" t="s">
        <v>10</v>
      </c>
      <c r="G38" s="4">
        <v>139.5</v>
      </c>
      <c r="H38" s="5"/>
      <c r="I38" s="28"/>
    </row>
    <row r="39" spans="1:9" ht="31.5">
      <c r="A39" s="108">
        <v>4.3</v>
      </c>
      <c r="B39" s="1"/>
      <c r="C39" s="1"/>
      <c r="D39" s="1" t="s">
        <v>47</v>
      </c>
      <c r="E39" s="2" t="s">
        <v>69</v>
      </c>
      <c r="F39" s="3" t="s">
        <v>10</v>
      </c>
      <c r="G39" s="4">
        <v>28</v>
      </c>
      <c r="H39" s="5"/>
      <c r="I39" s="28"/>
    </row>
    <row r="40" spans="1:9" ht="48" thickBot="1">
      <c r="A40" s="108">
        <v>4.4000000000000004</v>
      </c>
      <c r="B40" s="1"/>
      <c r="C40" s="1"/>
      <c r="D40" s="1" t="s">
        <v>48</v>
      </c>
      <c r="E40" s="2" t="s">
        <v>70</v>
      </c>
      <c r="F40" s="3" t="s">
        <v>52</v>
      </c>
      <c r="G40" s="4">
        <v>23</v>
      </c>
      <c r="H40" s="5"/>
      <c r="I40" s="28"/>
    </row>
    <row r="41" spans="1:9" ht="16.5" thickBot="1">
      <c r="A41" s="6" t="s">
        <v>3</v>
      </c>
      <c r="B41" s="7"/>
      <c r="C41" s="7"/>
      <c r="D41" s="7"/>
      <c r="E41" s="8"/>
      <c r="F41" s="7"/>
      <c r="G41" s="9"/>
      <c r="H41" s="10"/>
      <c r="I41" s="11"/>
    </row>
    <row r="42" spans="1:9" ht="16.5" thickBot="1">
      <c r="A42" s="16"/>
      <c r="B42" s="17"/>
      <c r="C42" s="17"/>
      <c r="D42" s="17"/>
      <c r="E42" s="18"/>
      <c r="F42" s="19"/>
      <c r="G42" s="20"/>
      <c r="H42" s="21"/>
      <c r="I42" s="16"/>
    </row>
    <row r="43" spans="1:9" ht="15" thickBot="1">
      <c r="A43" s="13">
        <v>5</v>
      </c>
      <c r="B43" s="14"/>
      <c r="C43" s="14"/>
      <c r="D43" s="14"/>
      <c r="E43" s="14" t="s">
        <v>76</v>
      </c>
      <c r="F43" s="14"/>
      <c r="G43" s="14"/>
      <c r="H43" s="14"/>
      <c r="I43" s="15"/>
    </row>
    <row r="44" spans="1:9" ht="31.5">
      <c r="A44" s="107">
        <v>5.0999999999999996</v>
      </c>
      <c r="B44" s="22">
        <v>630.1</v>
      </c>
      <c r="C44" s="22" t="s">
        <v>39</v>
      </c>
      <c r="D44" s="22"/>
      <c r="E44" s="23" t="s">
        <v>71</v>
      </c>
      <c r="F44" s="24" t="s">
        <v>18</v>
      </c>
      <c r="G44" s="25">
        <v>0</v>
      </c>
      <c r="H44" s="26"/>
      <c r="I44" s="27"/>
    </row>
    <row r="45" spans="1:9" ht="32.25" thickBot="1">
      <c r="A45" s="108">
        <v>5.2</v>
      </c>
      <c r="B45" s="1">
        <v>640.1</v>
      </c>
      <c r="C45" s="1" t="s">
        <v>40</v>
      </c>
      <c r="D45" s="1"/>
      <c r="E45" s="2" t="s">
        <v>62</v>
      </c>
      <c r="F45" s="3" t="s">
        <v>9</v>
      </c>
      <c r="G45" s="4">
        <v>0</v>
      </c>
      <c r="H45" s="5"/>
      <c r="I45" s="28"/>
    </row>
    <row r="46" spans="1:9" ht="16.5" thickBot="1">
      <c r="A46" s="6" t="s">
        <v>3</v>
      </c>
      <c r="B46" s="7"/>
      <c r="C46" s="7"/>
      <c r="D46" s="7"/>
      <c r="E46" s="8"/>
      <c r="F46" s="7"/>
      <c r="G46" s="9"/>
      <c r="H46" s="10"/>
      <c r="I46" s="11"/>
    </row>
    <row r="47" spans="1:9" ht="30" customHeight="1" thickBot="1">
      <c r="A47" s="56" t="s">
        <v>84</v>
      </c>
      <c r="B47" s="57"/>
      <c r="C47" s="57"/>
      <c r="D47" s="57"/>
      <c r="E47" s="57"/>
      <c r="F47" s="57"/>
      <c r="G47" s="57"/>
      <c r="H47" s="58"/>
      <c r="I47" s="103"/>
    </row>
    <row r="48" spans="1:9" ht="12" customHeight="1">
      <c r="A48" s="59"/>
      <c r="B48" s="59"/>
      <c r="C48" s="59"/>
      <c r="D48" s="59"/>
      <c r="E48" s="59"/>
      <c r="F48" s="59"/>
      <c r="G48" s="59"/>
      <c r="H48" s="59"/>
      <c r="I48" s="60"/>
    </row>
    <row r="49" spans="1:9" ht="24.75" customHeight="1">
      <c r="A49" s="61"/>
      <c r="B49" s="63"/>
      <c r="C49" s="63"/>
      <c r="D49" s="63"/>
      <c r="E49" s="67" t="s">
        <v>85</v>
      </c>
      <c r="F49" s="64"/>
      <c r="G49" s="65"/>
      <c r="H49" s="66"/>
      <c r="I49" s="104"/>
    </row>
    <row r="50" spans="1:9" ht="45.75" customHeight="1">
      <c r="A50" s="61"/>
      <c r="B50" s="62"/>
      <c r="C50" s="61"/>
      <c r="D50" s="61"/>
      <c r="E50" s="68" t="s">
        <v>95</v>
      </c>
      <c r="F50" s="64"/>
      <c r="G50" s="65"/>
      <c r="H50" s="69"/>
      <c r="I50" s="105"/>
    </row>
    <row r="51" spans="1:9" ht="27.75" customHeight="1">
      <c r="A51" s="61"/>
      <c r="B51" s="62"/>
      <c r="C51" s="61"/>
      <c r="D51" s="61"/>
      <c r="E51" s="68" t="s">
        <v>96</v>
      </c>
      <c r="F51" s="64"/>
      <c r="G51" s="65"/>
      <c r="H51" s="69"/>
      <c r="I51" s="105"/>
    </row>
    <row r="52" spans="1:9" ht="27.75" customHeight="1">
      <c r="A52" s="61"/>
      <c r="B52" s="62"/>
      <c r="C52" s="61"/>
      <c r="D52" s="61"/>
      <c r="E52" s="68" t="s">
        <v>97</v>
      </c>
      <c r="F52" s="64"/>
      <c r="G52" s="65"/>
      <c r="H52" s="69"/>
      <c r="I52" s="105"/>
    </row>
    <row r="53" spans="1:9" ht="27.75" customHeight="1" thickBot="1">
      <c r="A53" s="61"/>
      <c r="B53" s="62"/>
      <c r="C53" s="61"/>
      <c r="D53" s="70"/>
      <c r="E53" s="68" t="s">
        <v>98</v>
      </c>
      <c r="F53" s="64"/>
      <c r="G53" s="65"/>
      <c r="H53" s="69"/>
      <c r="I53" s="105"/>
    </row>
    <row r="54" spans="1:9" ht="27.75" customHeight="1" thickBot="1">
      <c r="A54" s="61"/>
      <c r="B54" s="62"/>
      <c r="C54" s="61"/>
      <c r="D54" s="61"/>
      <c r="E54" s="71" t="s">
        <v>19</v>
      </c>
      <c r="F54" s="72"/>
      <c r="G54" s="73"/>
      <c r="H54" s="74"/>
      <c r="I54" s="103"/>
    </row>
    <row r="55" spans="1:9" ht="18" customHeight="1" thickBot="1">
      <c r="A55" s="61"/>
      <c r="B55" s="62"/>
      <c r="C55" s="62"/>
      <c r="D55" s="62"/>
      <c r="E55" s="61"/>
      <c r="F55" s="61"/>
      <c r="G55" s="75"/>
      <c r="H55" s="76"/>
      <c r="I55" s="77"/>
    </row>
    <row r="56" spans="1:9" ht="16.5" customHeight="1">
      <c r="A56" s="78"/>
      <c r="B56" s="79"/>
      <c r="C56" s="79"/>
      <c r="D56" s="79"/>
      <c r="E56" s="79"/>
      <c r="F56" s="79"/>
      <c r="G56" s="79"/>
      <c r="H56" s="79"/>
      <c r="I56" s="80"/>
    </row>
    <row r="57" spans="1:9" ht="45.75" customHeight="1">
      <c r="A57" s="81" t="s">
        <v>86</v>
      </c>
      <c r="B57" s="82"/>
      <c r="C57" s="82"/>
      <c r="D57" s="82"/>
      <c r="E57" s="82"/>
      <c r="F57" s="83" t="s">
        <v>1</v>
      </c>
      <c r="G57" s="83"/>
      <c r="H57" s="83"/>
      <c r="I57" s="84" t="s">
        <v>87</v>
      </c>
    </row>
    <row r="58" spans="1:9" ht="45.75" customHeight="1">
      <c r="A58" s="81" t="s">
        <v>88</v>
      </c>
      <c r="B58" s="82"/>
      <c r="C58" s="82"/>
      <c r="D58" s="82"/>
      <c r="E58" s="82"/>
      <c r="F58" s="85" t="s">
        <v>17</v>
      </c>
      <c r="G58" s="85"/>
      <c r="H58" s="86" t="s">
        <v>89</v>
      </c>
      <c r="I58" s="87"/>
    </row>
    <row r="59" spans="1:9" ht="28.5" customHeight="1">
      <c r="A59" s="81" t="s">
        <v>90</v>
      </c>
      <c r="B59" s="82"/>
      <c r="C59" s="82"/>
      <c r="D59" s="82"/>
      <c r="E59" s="82"/>
      <c r="F59" s="88" t="s">
        <v>99</v>
      </c>
      <c r="G59" s="89"/>
      <c r="H59" s="86" t="s">
        <v>91</v>
      </c>
      <c r="I59" s="87"/>
    </row>
    <row r="60" spans="1:9" ht="28.5" customHeight="1">
      <c r="A60" s="90"/>
      <c r="B60" s="91"/>
      <c r="C60" s="92"/>
      <c r="D60" s="92"/>
      <c r="E60" s="93"/>
      <c r="F60" s="94" t="s">
        <v>5</v>
      </c>
      <c r="G60" s="85"/>
      <c r="H60" s="86" t="s">
        <v>92</v>
      </c>
      <c r="I60" s="87"/>
    </row>
    <row r="61" spans="1:9" ht="28.5" customHeight="1">
      <c r="A61" s="95"/>
      <c r="B61" s="96"/>
      <c r="C61" s="96"/>
      <c r="D61" s="96"/>
      <c r="E61" s="97"/>
      <c r="F61" s="85" t="s">
        <v>93</v>
      </c>
      <c r="G61" s="85"/>
      <c r="H61" s="86" t="s">
        <v>94</v>
      </c>
      <c r="I61" s="106"/>
    </row>
    <row r="62" spans="1:9" ht="28.5" customHeight="1" thickBot="1">
      <c r="A62" s="98"/>
      <c r="B62" s="99"/>
      <c r="C62" s="99"/>
      <c r="D62" s="99"/>
      <c r="E62" s="100"/>
      <c r="F62" s="101"/>
      <c r="G62" s="101"/>
      <c r="H62" s="101"/>
      <c r="I62" s="102"/>
    </row>
  </sheetData>
  <mergeCells count="25">
    <mergeCell ref="F62:I62"/>
    <mergeCell ref="A58:E58"/>
    <mergeCell ref="F58:G58"/>
    <mergeCell ref="A59:E59"/>
    <mergeCell ref="F59:G59"/>
    <mergeCell ref="F60:G60"/>
    <mergeCell ref="F61:G61"/>
    <mergeCell ref="H9:H10"/>
    <mergeCell ref="I9:I10"/>
    <mergeCell ref="A47:H47"/>
    <mergeCell ref="B56:I56"/>
    <mergeCell ref="A57:E57"/>
    <mergeCell ref="F57:H57"/>
    <mergeCell ref="A9:A10"/>
    <mergeCell ref="B9:B10"/>
    <mergeCell ref="C9:D9"/>
    <mergeCell ref="E9:E10"/>
    <mergeCell ref="F9:F10"/>
    <mergeCell ref="G9:G10"/>
    <mergeCell ref="A1:D1"/>
    <mergeCell ref="A3:I3"/>
    <mergeCell ref="A4:I4"/>
    <mergeCell ref="A5:I6"/>
    <mergeCell ref="A7:I7"/>
    <mergeCell ref="A8:I8"/>
  </mergeCells>
  <conditionalFormatting sqref="A9:A10">
    <cfRule type="expression" dxfId="0" priority="1">
      <formula>$B$15=3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CBF1D-39ED-4753-96BD-4996597965A9}">
  <dimension ref="B1:P94"/>
  <sheetViews>
    <sheetView showGridLines="0" view="pageBreakPreview" zoomScale="70" zoomScaleNormal="80" zoomScaleSheetLayoutView="70" workbookViewId="0"/>
  </sheetViews>
  <sheetFormatPr baseColWidth="10" defaultColWidth="11.42578125" defaultRowHeight="12.75"/>
  <cols>
    <col min="1" max="2" width="3.42578125" style="109" customWidth="1"/>
    <col min="3" max="3" width="12.5703125" style="109" customWidth="1"/>
    <col min="4" max="4" width="18" style="109" customWidth="1"/>
    <col min="5" max="11" width="11.42578125" style="109"/>
    <col min="12" max="12" width="17.5703125" style="109" customWidth="1"/>
    <col min="13" max="14" width="11.42578125" style="109"/>
    <col min="15" max="15" width="20" style="109" customWidth="1"/>
    <col min="16" max="17" width="3.42578125" style="109" customWidth="1"/>
    <col min="18" max="16384" width="11.42578125" style="109"/>
  </cols>
  <sheetData>
    <row r="1" spans="2:16" ht="13.5" thickBot="1"/>
    <row r="2" spans="2:16" ht="13.5" thickTop="1">
      <c r="B2" s="110"/>
      <c r="C2" s="111"/>
      <c r="D2" s="111"/>
      <c r="E2" s="111"/>
      <c r="F2" s="111"/>
      <c r="G2" s="111"/>
      <c r="H2" s="111"/>
      <c r="I2" s="111"/>
      <c r="J2" s="111"/>
      <c r="K2" s="111"/>
      <c r="L2" s="111"/>
      <c r="M2" s="111"/>
      <c r="N2" s="111"/>
      <c r="O2" s="111"/>
      <c r="P2" s="112"/>
    </row>
    <row r="3" spans="2:16" ht="36.75" customHeight="1">
      <c r="B3" s="113"/>
      <c r="C3" s="114" t="s">
        <v>77</v>
      </c>
      <c r="D3" s="114"/>
      <c r="E3" s="114"/>
      <c r="F3" s="114"/>
      <c r="P3" s="115"/>
    </row>
    <row r="4" spans="2:16">
      <c r="B4" s="113"/>
      <c r="C4" s="116" t="s">
        <v>78</v>
      </c>
      <c r="D4" s="117" t="s">
        <v>79</v>
      </c>
      <c r="E4" s="116" t="s">
        <v>80</v>
      </c>
      <c r="F4" s="117">
        <v>4</v>
      </c>
      <c r="P4" s="115"/>
    </row>
    <row r="5" spans="2:16">
      <c r="B5" s="113"/>
      <c r="C5" s="118"/>
      <c r="D5" s="119"/>
      <c r="E5" s="118"/>
      <c r="F5" s="119"/>
      <c r="P5" s="115"/>
    </row>
    <row r="6" spans="2:16" ht="48" customHeight="1">
      <c r="B6" s="113"/>
      <c r="C6" s="120" t="s">
        <v>101</v>
      </c>
      <c r="D6" s="120"/>
      <c r="E6" s="120"/>
      <c r="F6" s="120"/>
      <c r="G6" s="120"/>
      <c r="H6" s="120"/>
      <c r="I6" s="120"/>
      <c r="J6" s="120"/>
      <c r="K6" s="120"/>
      <c r="L6" s="120"/>
      <c r="M6" s="120"/>
      <c r="N6" s="120"/>
      <c r="O6" s="120"/>
      <c r="P6" s="121"/>
    </row>
    <row r="7" spans="2:16" ht="15" thickBot="1">
      <c r="B7" s="113"/>
      <c r="C7" s="122"/>
      <c r="D7" s="122"/>
      <c r="E7" s="122"/>
      <c r="F7" s="122"/>
      <c r="G7" s="122"/>
      <c r="H7" s="122"/>
      <c r="I7" s="122"/>
      <c r="J7" s="122"/>
      <c r="K7" s="122"/>
      <c r="L7" s="122"/>
      <c r="M7" s="122"/>
      <c r="N7" s="122"/>
      <c r="O7" s="122"/>
      <c r="P7" s="115"/>
    </row>
    <row r="8" spans="2:16" ht="15">
      <c r="B8" s="113"/>
      <c r="C8" s="123"/>
      <c r="D8" s="124"/>
      <c r="E8" s="125"/>
      <c r="F8" s="125"/>
      <c r="G8" s="125"/>
      <c r="H8" s="125"/>
      <c r="I8" s="125"/>
      <c r="J8" s="125"/>
      <c r="K8" s="126"/>
      <c r="L8" s="127"/>
      <c r="M8" s="128"/>
      <c r="N8" s="128"/>
      <c r="O8" s="129"/>
      <c r="P8" s="130"/>
    </row>
    <row r="9" spans="2:16" ht="15">
      <c r="B9" s="113"/>
      <c r="C9" s="131"/>
      <c r="D9" s="132" t="s">
        <v>102</v>
      </c>
      <c r="E9" s="133"/>
      <c r="F9" s="133"/>
      <c r="G9" s="133"/>
      <c r="H9" s="133"/>
      <c r="I9" s="133"/>
      <c r="J9" s="133"/>
      <c r="K9" s="134"/>
      <c r="L9" s="135"/>
      <c r="M9" s="136"/>
      <c r="N9" s="136"/>
      <c r="O9" s="137"/>
      <c r="P9" s="130"/>
    </row>
    <row r="10" spans="2:16" ht="15">
      <c r="B10" s="113"/>
      <c r="C10" s="131"/>
      <c r="D10" s="132"/>
      <c r="E10" s="133"/>
      <c r="F10" s="133"/>
      <c r="G10" s="133"/>
      <c r="H10" s="133"/>
      <c r="I10" s="133"/>
      <c r="J10" s="133"/>
      <c r="K10" s="134"/>
      <c r="L10" s="138" t="s">
        <v>103</v>
      </c>
      <c r="M10" s="139"/>
      <c r="N10" s="140"/>
      <c r="O10" s="141"/>
      <c r="P10" s="130"/>
    </row>
    <row r="11" spans="2:16" ht="15">
      <c r="B11" s="113"/>
      <c r="C11" s="131"/>
      <c r="D11" s="132" t="s">
        <v>104</v>
      </c>
      <c r="E11" s="133"/>
      <c r="F11" s="133"/>
      <c r="G11" s="133"/>
      <c r="H11" s="133"/>
      <c r="I11" s="133"/>
      <c r="J11" s="133"/>
      <c r="K11" s="134"/>
      <c r="L11" s="142"/>
      <c r="M11" s="143"/>
      <c r="N11" s="144"/>
      <c r="O11" s="145"/>
      <c r="P11" s="146"/>
    </row>
    <row r="12" spans="2:16" ht="12.75" customHeight="1">
      <c r="B12" s="113"/>
      <c r="C12" s="131"/>
      <c r="D12" s="147"/>
      <c r="E12" s="148"/>
      <c r="F12" s="148"/>
      <c r="G12" s="148"/>
      <c r="H12" s="148"/>
      <c r="I12" s="148"/>
      <c r="J12" s="148"/>
      <c r="K12" s="149"/>
      <c r="L12" s="138" t="s">
        <v>105</v>
      </c>
      <c r="M12" s="138">
        <v>1</v>
      </c>
      <c r="N12" s="138" t="s">
        <v>106</v>
      </c>
      <c r="O12" s="150">
        <v>1</v>
      </c>
      <c r="P12" s="130"/>
    </row>
    <row r="13" spans="2:16" ht="13.5">
      <c r="B13" s="113"/>
      <c r="C13" s="131"/>
      <c r="D13" s="147"/>
      <c r="E13" s="148"/>
      <c r="F13" s="148"/>
      <c r="G13" s="148"/>
      <c r="H13" s="148"/>
      <c r="I13" s="148"/>
      <c r="J13" s="148"/>
      <c r="K13" s="149"/>
      <c r="L13" s="151"/>
      <c r="M13" s="151"/>
      <c r="N13" s="151"/>
      <c r="O13" s="152"/>
      <c r="P13" s="130"/>
    </row>
    <row r="14" spans="2:16" ht="15">
      <c r="B14" s="113"/>
      <c r="C14" s="131"/>
      <c r="D14" s="132" t="s">
        <v>107</v>
      </c>
      <c r="E14" s="133"/>
      <c r="F14" s="133"/>
      <c r="G14" s="133"/>
      <c r="H14" s="133"/>
      <c r="I14" s="133"/>
      <c r="J14" s="133"/>
      <c r="K14" s="134"/>
      <c r="L14" s="151"/>
      <c r="M14" s="151"/>
      <c r="N14" s="151"/>
      <c r="O14" s="152"/>
      <c r="P14" s="130"/>
    </row>
    <row r="15" spans="2:16" ht="15.75" thickBot="1">
      <c r="B15" s="113"/>
      <c r="C15" s="153"/>
      <c r="D15" s="154"/>
      <c r="E15" s="154"/>
      <c r="F15" s="154"/>
      <c r="G15" s="154"/>
      <c r="H15" s="154"/>
      <c r="I15" s="154"/>
      <c r="J15" s="154"/>
      <c r="K15" s="154"/>
      <c r="L15" s="154"/>
      <c r="M15" s="155"/>
      <c r="N15" s="155"/>
      <c r="O15" s="156"/>
      <c r="P15" s="157"/>
    </row>
    <row r="16" spans="2:16" ht="15">
      <c r="B16" s="113"/>
      <c r="C16" s="158"/>
      <c r="D16" s="159"/>
      <c r="E16" s="159"/>
      <c r="F16" s="159"/>
      <c r="G16" s="159"/>
      <c r="H16" s="159"/>
      <c r="I16" s="159"/>
      <c r="J16" s="159"/>
      <c r="K16" s="159"/>
      <c r="L16" s="160" t="s">
        <v>108</v>
      </c>
      <c r="M16" s="161" t="s">
        <v>109</v>
      </c>
      <c r="N16" s="161" t="s">
        <v>110</v>
      </c>
      <c r="O16" s="162" t="s">
        <v>111</v>
      </c>
      <c r="P16" s="146"/>
    </row>
    <row r="17" spans="2:16" ht="15">
      <c r="B17" s="113"/>
      <c r="C17" s="163"/>
      <c r="D17" s="164"/>
      <c r="E17" s="164"/>
      <c r="F17" s="164"/>
      <c r="G17" s="164"/>
      <c r="H17" s="164"/>
      <c r="I17" s="164"/>
      <c r="J17" s="164"/>
      <c r="K17" s="164"/>
      <c r="L17" s="165"/>
      <c r="M17" s="166"/>
      <c r="N17" s="166"/>
      <c r="O17" s="167"/>
      <c r="P17" s="168"/>
    </row>
    <row r="18" spans="2:16" ht="18" customHeight="1">
      <c r="B18" s="113"/>
      <c r="C18" s="169" t="s">
        <v>112</v>
      </c>
      <c r="D18" s="170"/>
      <c r="E18" s="170"/>
      <c r="F18" s="170"/>
      <c r="G18" s="164"/>
      <c r="H18" s="164"/>
      <c r="I18" s="164" t="s">
        <v>113</v>
      </c>
      <c r="J18" s="122"/>
      <c r="K18" s="164"/>
      <c r="L18" s="165"/>
      <c r="M18" s="122"/>
      <c r="N18" s="122"/>
      <c r="O18" s="171"/>
      <c r="P18" s="168"/>
    </row>
    <row r="19" spans="2:16" ht="15">
      <c r="B19" s="113"/>
      <c r="C19" s="172"/>
      <c r="D19" s="173"/>
      <c r="E19" s="173"/>
      <c r="F19" s="173"/>
      <c r="G19" s="173"/>
      <c r="H19" s="173"/>
      <c r="I19" s="173"/>
      <c r="J19" s="173"/>
      <c r="K19" s="173"/>
      <c r="L19" s="173"/>
      <c r="M19" s="173"/>
      <c r="N19" s="173"/>
      <c r="O19" s="174"/>
      <c r="P19" s="175"/>
    </row>
    <row r="20" spans="2:16" ht="15" thickBot="1">
      <c r="B20" s="113"/>
      <c r="C20" s="176"/>
      <c r="D20" s="177"/>
      <c r="E20" s="177"/>
      <c r="F20" s="177"/>
      <c r="G20" s="177"/>
      <c r="H20" s="177"/>
      <c r="I20" s="177"/>
      <c r="J20" s="177"/>
      <c r="K20" s="177"/>
      <c r="L20" s="177"/>
      <c r="M20" s="177"/>
      <c r="N20" s="177"/>
      <c r="O20" s="178"/>
      <c r="P20" s="115"/>
    </row>
    <row r="21" spans="2:16" ht="15" thickBot="1">
      <c r="B21" s="113"/>
      <c r="C21" s="179"/>
      <c r="D21" s="180"/>
      <c r="E21" s="180"/>
      <c r="F21" s="180"/>
      <c r="G21" s="180"/>
      <c r="H21" s="180"/>
      <c r="I21" s="122"/>
      <c r="J21" s="122"/>
      <c r="K21" s="180"/>
      <c r="L21" s="180"/>
      <c r="M21" s="180"/>
      <c r="N21" s="180"/>
      <c r="O21" s="181"/>
      <c r="P21" s="115"/>
    </row>
    <row r="22" spans="2:16" ht="15">
      <c r="B22" s="113"/>
      <c r="C22" s="182" t="s">
        <v>114</v>
      </c>
      <c r="D22" s="183"/>
      <c r="E22" s="183"/>
      <c r="F22" s="183"/>
      <c r="G22" s="183"/>
      <c r="H22" s="183"/>
      <c r="I22" s="183"/>
      <c r="J22" s="183"/>
      <c r="K22" s="183"/>
      <c r="L22" s="183"/>
      <c r="M22" s="183"/>
      <c r="N22" s="183"/>
      <c r="O22" s="184"/>
      <c r="P22" s="185"/>
    </row>
    <row r="23" spans="2:16" ht="15" thickBot="1">
      <c r="B23" s="113"/>
      <c r="C23" s="186"/>
      <c r="D23" s="122"/>
      <c r="E23" s="122"/>
      <c r="F23" s="122"/>
      <c r="G23" s="122"/>
      <c r="H23" s="122"/>
      <c r="I23" s="122"/>
      <c r="J23" s="122"/>
      <c r="K23" s="122"/>
      <c r="L23" s="122"/>
      <c r="M23" s="122"/>
      <c r="N23" s="122"/>
      <c r="O23" s="187"/>
      <c r="P23" s="115"/>
    </row>
    <row r="24" spans="2:16" ht="15">
      <c r="B24" s="113"/>
      <c r="C24" s="188" t="s">
        <v>13</v>
      </c>
      <c r="D24" s="189" t="s">
        <v>12</v>
      </c>
      <c r="E24" s="190"/>
      <c r="F24" s="190"/>
      <c r="G24" s="190"/>
      <c r="H24" s="190"/>
      <c r="I24" s="190"/>
      <c r="J24" s="190"/>
      <c r="K24" s="190"/>
      <c r="L24" s="191"/>
      <c r="M24" s="192" t="s">
        <v>0</v>
      </c>
      <c r="N24" s="193"/>
      <c r="O24" s="188" t="s">
        <v>14</v>
      </c>
      <c r="P24" s="194"/>
    </row>
    <row r="25" spans="2:16" ht="15" thickBot="1">
      <c r="B25" s="113"/>
      <c r="C25" s="195"/>
      <c r="D25" s="196"/>
      <c r="E25" s="197"/>
      <c r="F25" s="197"/>
      <c r="G25" s="197"/>
      <c r="H25" s="197"/>
      <c r="I25" s="197"/>
      <c r="J25" s="197"/>
      <c r="K25" s="197"/>
      <c r="L25" s="198"/>
      <c r="M25" s="196"/>
      <c r="N25" s="198"/>
      <c r="O25" s="199"/>
      <c r="P25" s="200"/>
    </row>
    <row r="26" spans="2:16">
      <c r="B26" s="113"/>
      <c r="C26" s="201" t="s">
        <v>115</v>
      </c>
      <c r="D26" s="202"/>
      <c r="E26" s="202"/>
      <c r="F26" s="202"/>
      <c r="G26" s="202"/>
      <c r="H26" s="202"/>
      <c r="I26" s="202"/>
      <c r="J26" s="202"/>
      <c r="K26" s="202"/>
      <c r="L26" s="202"/>
      <c r="M26" s="202"/>
      <c r="N26" s="202"/>
      <c r="O26" s="203"/>
      <c r="P26" s="204"/>
    </row>
    <row r="27" spans="2:16">
      <c r="B27" s="113"/>
      <c r="C27" s="205"/>
      <c r="D27" s="206"/>
      <c r="E27" s="206"/>
      <c r="F27" s="206"/>
      <c r="G27" s="206"/>
      <c r="H27" s="206"/>
      <c r="I27" s="206"/>
      <c r="J27" s="206"/>
      <c r="K27" s="206"/>
      <c r="L27" s="206"/>
      <c r="M27" s="206"/>
      <c r="N27" s="206"/>
      <c r="O27" s="207"/>
      <c r="P27" s="204"/>
    </row>
    <row r="28" spans="2:16" ht="13.5" thickBot="1">
      <c r="B28" s="113"/>
      <c r="C28" s="208"/>
      <c r="D28" s="209"/>
      <c r="E28" s="209"/>
      <c r="F28" s="209"/>
      <c r="G28" s="209"/>
      <c r="H28" s="209"/>
      <c r="I28" s="209"/>
      <c r="J28" s="209"/>
      <c r="K28" s="209"/>
      <c r="L28" s="209"/>
      <c r="M28" s="209"/>
      <c r="N28" s="209"/>
      <c r="O28" s="210"/>
      <c r="P28" s="204"/>
    </row>
    <row r="29" spans="2:16" ht="15">
      <c r="B29" s="113"/>
      <c r="C29" s="211" t="s">
        <v>12</v>
      </c>
      <c r="D29" s="212"/>
      <c r="E29" s="212"/>
      <c r="F29" s="212"/>
      <c r="G29" s="213"/>
      <c r="H29" s="214" t="s">
        <v>116</v>
      </c>
      <c r="I29" s="212"/>
      <c r="J29" s="215" t="s">
        <v>6</v>
      </c>
      <c r="K29" s="216"/>
      <c r="L29" s="217" t="s">
        <v>117</v>
      </c>
      <c r="M29" s="214" t="s">
        <v>118</v>
      </c>
      <c r="N29" s="218"/>
      <c r="O29" s="219" t="s">
        <v>119</v>
      </c>
      <c r="P29" s="220"/>
    </row>
    <row r="30" spans="2:16" ht="14.25">
      <c r="B30" s="113"/>
      <c r="C30" s="221"/>
      <c r="D30" s="222"/>
      <c r="E30" s="222"/>
      <c r="F30" s="222"/>
      <c r="G30" s="223"/>
      <c r="H30" s="224"/>
      <c r="I30" s="223"/>
      <c r="J30" s="224"/>
      <c r="K30" s="223"/>
      <c r="L30" s="225"/>
      <c r="M30" s="226"/>
      <c r="N30" s="227"/>
      <c r="O30" s="228"/>
      <c r="P30" s="229"/>
    </row>
    <row r="31" spans="2:16" ht="14.25">
      <c r="B31" s="113"/>
      <c r="C31" s="230"/>
      <c r="D31" s="231"/>
      <c r="E31" s="231"/>
      <c r="F31" s="231"/>
      <c r="G31" s="232"/>
      <c r="H31" s="233"/>
      <c r="I31" s="232"/>
      <c r="J31" s="233"/>
      <c r="K31" s="232"/>
      <c r="L31" s="225"/>
      <c r="M31" s="226"/>
      <c r="N31" s="227"/>
      <c r="O31" s="228"/>
      <c r="P31" s="229"/>
    </row>
    <row r="32" spans="2:16" ht="15" thickBot="1">
      <c r="B32" s="113"/>
      <c r="C32" s="234"/>
      <c r="D32" s="235"/>
      <c r="E32" s="235"/>
      <c r="F32" s="235"/>
      <c r="G32" s="236"/>
      <c r="H32" s="237"/>
      <c r="I32" s="236"/>
      <c r="J32" s="237"/>
      <c r="K32" s="236"/>
      <c r="L32" s="238"/>
      <c r="M32" s="239"/>
      <c r="N32" s="240"/>
      <c r="O32" s="228"/>
      <c r="P32" s="229"/>
    </row>
    <row r="33" spans="2:16" ht="15.75" thickBot="1">
      <c r="B33" s="113"/>
      <c r="C33" s="241" t="s">
        <v>120</v>
      </c>
      <c r="D33" s="242"/>
      <c r="E33" s="242"/>
      <c r="F33" s="242"/>
      <c r="G33" s="242"/>
      <c r="H33" s="242"/>
      <c r="I33" s="242"/>
      <c r="J33" s="242"/>
      <c r="K33" s="242"/>
      <c r="L33" s="242"/>
      <c r="M33" s="242"/>
      <c r="N33" s="243"/>
      <c r="O33" s="244"/>
      <c r="P33" s="245"/>
    </row>
    <row r="34" spans="2:16" ht="13.5" customHeight="1">
      <c r="B34" s="113"/>
      <c r="C34" s="201" t="s">
        <v>121</v>
      </c>
      <c r="D34" s="202"/>
      <c r="E34" s="202"/>
      <c r="F34" s="202"/>
      <c r="G34" s="202"/>
      <c r="H34" s="202"/>
      <c r="I34" s="202"/>
      <c r="J34" s="202"/>
      <c r="K34" s="202"/>
      <c r="L34" s="202"/>
      <c r="M34" s="202"/>
      <c r="N34" s="202"/>
      <c r="O34" s="203"/>
      <c r="P34" s="204"/>
    </row>
    <row r="35" spans="2:16">
      <c r="B35" s="113"/>
      <c r="C35" s="205"/>
      <c r="D35" s="206"/>
      <c r="E35" s="206"/>
      <c r="F35" s="206"/>
      <c r="G35" s="206"/>
      <c r="H35" s="206"/>
      <c r="I35" s="206"/>
      <c r="J35" s="206"/>
      <c r="K35" s="206"/>
      <c r="L35" s="206"/>
      <c r="M35" s="206"/>
      <c r="N35" s="206"/>
      <c r="O35" s="207"/>
      <c r="P35" s="204"/>
    </row>
    <row r="36" spans="2:16" ht="13.5" thickBot="1">
      <c r="B36" s="113"/>
      <c r="C36" s="208"/>
      <c r="D36" s="209"/>
      <c r="E36" s="209"/>
      <c r="F36" s="209"/>
      <c r="G36" s="209"/>
      <c r="H36" s="209"/>
      <c r="I36" s="209"/>
      <c r="J36" s="209"/>
      <c r="K36" s="209"/>
      <c r="L36" s="209"/>
      <c r="M36" s="209"/>
      <c r="N36" s="209"/>
      <c r="O36" s="210"/>
      <c r="P36" s="204"/>
    </row>
    <row r="37" spans="2:16" ht="15">
      <c r="B37" s="113"/>
      <c r="C37" s="211" t="s">
        <v>12</v>
      </c>
      <c r="D37" s="246"/>
      <c r="E37" s="246"/>
      <c r="F37" s="246"/>
      <c r="G37" s="246"/>
      <c r="H37" s="246"/>
      <c r="I37" s="246"/>
      <c r="J37" s="218"/>
      <c r="K37" s="247" t="s">
        <v>0</v>
      </c>
      <c r="L37" s="217" t="s">
        <v>14</v>
      </c>
      <c r="M37" s="214" t="s">
        <v>122</v>
      </c>
      <c r="N37" s="218"/>
      <c r="O37" s="219" t="s">
        <v>119</v>
      </c>
      <c r="P37" s="220"/>
    </row>
    <row r="38" spans="2:16" ht="14.25">
      <c r="B38" s="113"/>
      <c r="C38" s="221"/>
      <c r="D38" s="222"/>
      <c r="E38" s="222"/>
      <c r="F38" s="222"/>
      <c r="G38" s="222"/>
      <c r="H38" s="222"/>
      <c r="I38" s="222"/>
      <c r="J38" s="223"/>
      <c r="K38" s="248"/>
      <c r="L38" s="249"/>
      <c r="M38" s="250"/>
      <c r="N38" s="251"/>
      <c r="O38" s="228"/>
      <c r="P38" s="229"/>
    </row>
    <row r="39" spans="2:16" ht="15" thickBot="1">
      <c r="B39" s="113"/>
      <c r="C39" s="234"/>
      <c r="D39" s="235"/>
      <c r="E39" s="235"/>
      <c r="F39" s="235"/>
      <c r="G39" s="235"/>
      <c r="H39" s="235"/>
      <c r="I39" s="235"/>
      <c r="J39" s="236"/>
      <c r="K39" s="231"/>
      <c r="L39" s="252"/>
      <c r="M39" s="253"/>
      <c r="N39" s="254"/>
      <c r="O39" s="255"/>
      <c r="P39" s="229"/>
    </row>
    <row r="40" spans="2:16" ht="15.75" thickBot="1">
      <c r="B40" s="113"/>
      <c r="C40" s="241" t="s">
        <v>120</v>
      </c>
      <c r="D40" s="242"/>
      <c r="E40" s="242"/>
      <c r="F40" s="242"/>
      <c r="G40" s="242"/>
      <c r="H40" s="242"/>
      <c r="I40" s="242"/>
      <c r="J40" s="242"/>
      <c r="K40" s="242"/>
      <c r="L40" s="242"/>
      <c r="M40" s="242"/>
      <c r="N40" s="243"/>
      <c r="O40" s="256">
        <v>0</v>
      </c>
      <c r="P40" s="229"/>
    </row>
    <row r="41" spans="2:16">
      <c r="B41" s="113"/>
      <c r="C41" s="201" t="s">
        <v>123</v>
      </c>
      <c r="D41" s="202"/>
      <c r="E41" s="202"/>
      <c r="F41" s="202"/>
      <c r="G41" s="202"/>
      <c r="H41" s="202"/>
      <c r="I41" s="202"/>
      <c r="J41" s="202"/>
      <c r="K41" s="202"/>
      <c r="L41" s="202"/>
      <c r="M41" s="202"/>
      <c r="N41" s="202"/>
      <c r="O41" s="203"/>
      <c r="P41" s="204"/>
    </row>
    <row r="42" spans="2:16">
      <c r="B42" s="113"/>
      <c r="C42" s="205"/>
      <c r="D42" s="206"/>
      <c r="E42" s="206"/>
      <c r="F42" s="206"/>
      <c r="G42" s="206"/>
      <c r="H42" s="206"/>
      <c r="I42" s="206"/>
      <c r="J42" s="206"/>
      <c r="K42" s="206"/>
      <c r="L42" s="206"/>
      <c r="M42" s="206"/>
      <c r="N42" s="206"/>
      <c r="O42" s="207"/>
      <c r="P42" s="204"/>
    </row>
    <row r="43" spans="2:16" ht="13.5" thickBot="1">
      <c r="B43" s="113"/>
      <c r="C43" s="208"/>
      <c r="D43" s="209"/>
      <c r="E43" s="209"/>
      <c r="F43" s="209"/>
      <c r="G43" s="209"/>
      <c r="H43" s="209"/>
      <c r="I43" s="209"/>
      <c r="J43" s="209"/>
      <c r="K43" s="209"/>
      <c r="L43" s="209"/>
      <c r="M43" s="209"/>
      <c r="N43" s="209"/>
      <c r="O43" s="210"/>
      <c r="P43" s="204"/>
    </row>
    <row r="44" spans="2:16" ht="17.25">
      <c r="B44" s="113"/>
      <c r="C44" s="211" t="s">
        <v>124</v>
      </c>
      <c r="D44" s="246"/>
      <c r="E44" s="246"/>
      <c r="F44" s="246"/>
      <c r="G44" s="246"/>
      <c r="H44" s="246"/>
      <c r="I44" s="246"/>
      <c r="J44" s="217" t="s">
        <v>125</v>
      </c>
      <c r="K44" s="257" t="s">
        <v>126</v>
      </c>
      <c r="L44" s="258" t="s">
        <v>127</v>
      </c>
      <c r="M44" s="214" t="s">
        <v>20</v>
      </c>
      <c r="N44" s="218"/>
      <c r="O44" s="219" t="s">
        <v>119</v>
      </c>
      <c r="P44" s="220"/>
    </row>
    <row r="45" spans="2:16" ht="14.25">
      <c r="B45" s="113"/>
      <c r="C45" s="221"/>
      <c r="D45" s="222"/>
      <c r="E45" s="222"/>
      <c r="F45" s="222"/>
      <c r="G45" s="222"/>
      <c r="H45" s="222"/>
      <c r="I45" s="222"/>
      <c r="J45" s="259"/>
      <c r="K45" s="260"/>
      <c r="L45" s="259"/>
      <c r="M45" s="261"/>
      <c r="N45" s="262"/>
      <c r="O45" s="228"/>
      <c r="P45" s="229"/>
    </row>
    <row r="46" spans="2:16" ht="15" thickBot="1">
      <c r="B46" s="113"/>
      <c r="C46" s="234"/>
      <c r="D46" s="235"/>
      <c r="E46" s="235"/>
      <c r="F46" s="235"/>
      <c r="G46" s="235"/>
      <c r="H46" s="235"/>
      <c r="I46" s="235"/>
      <c r="J46" s="263"/>
      <c r="K46" s="264"/>
      <c r="L46" s="263"/>
      <c r="M46" s="253"/>
      <c r="N46" s="254"/>
      <c r="O46" s="265"/>
      <c r="P46" s="229"/>
    </row>
    <row r="47" spans="2:16" ht="15.75" thickBot="1">
      <c r="B47" s="113"/>
      <c r="C47" s="241" t="s">
        <v>120</v>
      </c>
      <c r="D47" s="242"/>
      <c r="E47" s="242"/>
      <c r="F47" s="242"/>
      <c r="G47" s="242"/>
      <c r="H47" s="242"/>
      <c r="I47" s="242"/>
      <c r="J47" s="242"/>
      <c r="K47" s="242"/>
      <c r="L47" s="242"/>
      <c r="M47" s="242"/>
      <c r="N47" s="243"/>
      <c r="O47" s="244"/>
      <c r="P47" s="245"/>
    </row>
    <row r="48" spans="2:16">
      <c r="B48" s="113"/>
      <c r="C48" s="201" t="s">
        <v>128</v>
      </c>
      <c r="D48" s="202"/>
      <c r="E48" s="202"/>
      <c r="F48" s="202"/>
      <c r="G48" s="202"/>
      <c r="H48" s="202"/>
      <c r="I48" s="202"/>
      <c r="J48" s="202"/>
      <c r="K48" s="202"/>
      <c r="L48" s="202"/>
      <c r="M48" s="202"/>
      <c r="N48" s="202"/>
      <c r="O48" s="203"/>
      <c r="P48" s="204"/>
    </row>
    <row r="49" spans="2:16">
      <c r="B49" s="113"/>
      <c r="C49" s="205"/>
      <c r="D49" s="206"/>
      <c r="E49" s="206"/>
      <c r="F49" s="206"/>
      <c r="G49" s="206"/>
      <c r="H49" s="206"/>
      <c r="I49" s="206"/>
      <c r="J49" s="206"/>
      <c r="K49" s="206"/>
      <c r="L49" s="206"/>
      <c r="M49" s="206"/>
      <c r="N49" s="206"/>
      <c r="O49" s="207"/>
      <c r="P49" s="204"/>
    </row>
    <row r="50" spans="2:16" ht="13.5" thickBot="1">
      <c r="B50" s="113"/>
      <c r="C50" s="208"/>
      <c r="D50" s="209"/>
      <c r="E50" s="209"/>
      <c r="F50" s="209"/>
      <c r="G50" s="209"/>
      <c r="H50" s="209"/>
      <c r="I50" s="209"/>
      <c r="J50" s="209"/>
      <c r="K50" s="209"/>
      <c r="L50" s="209"/>
      <c r="M50" s="209"/>
      <c r="N50" s="209"/>
      <c r="O50" s="210"/>
      <c r="P50" s="204"/>
    </row>
    <row r="51" spans="2:16" ht="30">
      <c r="B51" s="113"/>
      <c r="C51" s="211" t="s">
        <v>129</v>
      </c>
      <c r="D51" s="246"/>
      <c r="E51" s="246"/>
      <c r="F51" s="246"/>
      <c r="G51" s="246"/>
      <c r="H51" s="246"/>
      <c r="I51" s="246"/>
      <c r="J51" s="217" t="s">
        <v>4</v>
      </c>
      <c r="K51" s="266" t="s">
        <v>11</v>
      </c>
      <c r="L51" s="267" t="s">
        <v>130</v>
      </c>
      <c r="M51" s="268" t="s">
        <v>118</v>
      </c>
      <c r="N51" s="269"/>
      <c r="O51" s="270" t="s">
        <v>119</v>
      </c>
      <c r="P51" s="271"/>
    </row>
    <row r="52" spans="2:16" ht="14.25">
      <c r="B52" s="113"/>
      <c r="C52" s="272"/>
      <c r="D52" s="273"/>
      <c r="E52" s="273"/>
      <c r="F52" s="273"/>
      <c r="G52" s="273"/>
      <c r="H52" s="273"/>
      <c r="I52" s="273"/>
      <c r="J52" s="274"/>
      <c r="K52" s="275"/>
      <c r="L52" s="276"/>
      <c r="M52" s="277"/>
      <c r="N52" s="278"/>
      <c r="O52" s="279"/>
      <c r="P52" s="280"/>
    </row>
    <row r="53" spans="2:16" ht="14.25">
      <c r="B53" s="113"/>
      <c r="C53" s="272"/>
      <c r="D53" s="273"/>
      <c r="E53" s="273"/>
      <c r="F53" s="273"/>
      <c r="G53" s="273"/>
      <c r="H53" s="273"/>
      <c r="I53" s="273"/>
      <c r="J53" s="274"/>
      <c r="K53" s="275"/>
      <c r="L53" s="276"/>
      <c r="M53" s="277"/>
      <c r="N53" s="278"/>
      <c r="O53" s="279"/>
      <c r="P53" s="280"/>
    </row>
    <row r="54" spans="2:16" ht="14.25">
      <c r="B54" s="113"/>
      <c r="C54" s="272"/>
      <c r="D54" s="273"/>
      <c r="E54" s="273"/>
      <c r="F54" s="273"/>
      <c r="G54" s="273"/>
      <c r="H54" s="273"/>
      <c r="I54" s="273"/>
      <c r="J54" s="274"/>
      <c r="K54" s="275"/>
      <c r="L54" s="276"/>
      <c r="M54" s="261"/>
      <c r="N54" s="262"/>
      <c r="O54" s="279"/>
      <c r="P54" s="280"/>
    </row>
    <row r="55" spans="2:16" ht="15" thickBot="1">
      <c r="B55" s="113"/>
      <c r="C55" s="234"/>
      <c r="D55" s="235"/>
      <c r="E55" s="235"/>
      <c r="F55" s="235"/>
      <c r="G55" s="235"/>
      <c r="H55" s="235"/>
      <c r="I55" s="235"/>
      <c r="J55" s="263"/>
      <c r="K55" s="264"/>
      <c r="L55" s="263"/>
      <c r="M55" s="253"/>
      <c r="N55" s="254"/>
      <c r="O55" s="265"/>
      <c r="P55" s="229"/>
    </row>
    <row r="56" spans="2:16" ht="15.75" thickBot="1">
      <c r="B56" s="113"/>
      <c r="C56" s="241" t="s">
        <v>120</v>
      </c>
      <c r="D56" s="242"/>
      <c r="E56" s="242"/>
      <c r="F56" s="242"/>
      <c r="G56" s="242"/>
      <c r="H56" s="242"/>
      <c r="I56" s="242"/>
      <c r="J56" s="242"/>
      <c r="K56" s="242"/>
      <c r="L56" s="242"/>
      <c r="M56" s="242"/>
      <c r="N56" s="243"/>
      <c r="O56" s="256"/>
      <c r="P56" s="229"/>
    </row>
    <row r="57" spans="2:16" ht="15" thickBot="1">
      <c r="B57" s="113"/>
      <c r="C57" s="186"/>
      <c r="D57" s="122"/>
      <c r="E57" s="122"/>
      <c r="F57" s="122"/>
      <c r="G57" s="122"/>
      <c r="H57" s="122"/>
      <c r="I57" s="122"/>
      <c r="J57" s="122"/>
      <c r="K57" s="122"/>
      <c r="L57" s="122"/>
      <c r="M57" s="122"/>
      <c r="N57" s="122"/>
      <c r="O57" s="187"/>
      <c r="P57" s="115"/>
    </row>
    <row r="58" spans="2:16" ht="15.75" thickBot="1">
      <c r="B58" s="113"/>
      <c r="C58" s="281" t="s">
        <v>131</v>
      </c>
      <c r="D58" s="282"/>
      <c r="E58" s="282"/>
      <c r="F58" s="282"/>
      <c r="G58" s="282"/>
      <c r="H58" s="282"/>
      <c r="I58" s="282"/>
      <c r="J58" s="282"/>
      <c r="K58" s="282"/>
      <c r="L58" s="282"/>
      <c r="M58" s="282"/>
      <c r="N58" s="283"/>
      <c r="O58" s="284"/>
      <c r="P58" s="285"/>
    </row>
    <row r="59" spans="2:16">
      <c r="B59" s="113"/>
      <c r="C59" s="201" t="s">
        <v>132</v>
      </c>
      <c r="D59" s="202"/>
      <c r="E59" s="202"/>
      <c r="F59" s="202"/>
      <c r="G59" s="202"/>
      <c r="H59" s="202"/>
      <c r="I59" s="202"/>
      <c r="J59" s="202"/>
      <c r="K59" s="202"/>
      <c r="L59" s="202"/>
      <c r="M59" s="202"/>
      <c r="N59" s="202"/>
      <c r="O59" s="203"/>
      <c r="P59" s="204"/>
    </row>
    <row r="60" spans="2:16">
      <c r="B60" s="113"/>
      <c r="C60" s="205"/>
      <c r="D60" s="206"/>
      <c r="E60" s="206"/>
      <c r="F60" s="206"/>
      <c r="G60" s="206"/>
      <c r="H60" s="206"/>
      <c r="I60" s="206"/>
      <c r="J60" s="206"/>
      <c r="K60" s="206"/>
      <c r="L60" s="206"/>
      <c r="M60" s="206"/>
      <c r="N60" s="206"/>
      <c r="O60" s="207"/>
      <c r="P60" s="204"/>
    </row>
    <row r="61" spans="2:16" ht="13.5" thickBot="1">
      <c r="B61" s="113"/>
      <c r="C61" s="208"/>
      <c r="D61" s="209"/>
      <c r="E61" s="209"/>
      <c r="F61" s="209"/>
      <c r="G61" s="209"/>
      <c r="H61" s="209"/>
      <c r="I61" s="209"/>
      <c r="J61" s="209"/>
      <c r="K61" s="209"/>
      <c r="L61" s="209"/>
      <c r="M61" s="209"/>
      <c r="N61" s="209"/>
      <c r="O61" s="210"/>
      <c r="P61" s="204"/>
    </row>
    <row r="62" spans="2:16" ht="15">
      <c r="B62" s="113"/>
      <c r="C62" s="211" t="s">
        <v>2</v>
      </c>
      <c r="D62" s="246"/>
      <c r="E62" s="246"/>
      <c r="F62" s="246"/>
      <c r="G62" s="246"/>
      <c r="H62" s="246"/>
      <c r="I62" s="246"/>
      <c r="J62" s="257"/>
      <c r="K62" s="286"/>
      <c r="L62" s="267" t="s">
        <v>133</v>
      </c>
      <c r="M62" s="268" t="s">
        <v>134</v>
      </c>
      <c r="N62" s="269"/>
      <c r="O62" s="270"/>
      <c r="P62" s="271"/>
    </row>
    <row r="63" spans="2:16" ht="14.25">
      <c r="B63" s="113"/>
      <c r="C63" s="221" t="s">
        <v>7</v>
      </c>
      <c r="D63" s="222"/>
      <c r="E63" s="222"/>
      <c r="F63" s="222"/>
      <c r="G63" s="222"/>
      <c r="H63" s="222"/>
      <c r="I63" s="222"/>
      <c r="J63" s="287"/>
      <c r="K63" s="288"/>
      <c r="L63" s="289"/>
      <c r="M63" s="290"/>
      <c r="N63" s="291"/>
      <c r="O63" s="292"/>
      <c r="P63" s="293"/>
    </row>
    <row r="64" spans="2:16" ht="14.25">
      <c r="B64" s="113"/>
      <c r="C64" s="230" t="s">
        <v>135</v>
      </c>
      <c r="D64" s="231"/>
      <c r="E64" s="231"/>
      <c r="F64" s="231"/>
      <c r="G64" s="231"/>
      <c r="H64" s="231"/>
      <c r="I64" s="231"/>
      <c r="J64" s="287"/>
      <c r="K64" s="288"/>
      <c r="L64" s="289"/>
      <c r="M64" s="290"/>
      <c r="N64" s="291"/>
      <c r="O64" s="292"/>
      <c r="P64" s="293"/>
    </row>
    <row r="65" spans="2:16" ht="15" thickBot="1">
      <c r="B65" s="113"/>
      <c r="C65" s="176" t="s">
        <v>5</v>
      </c>
      <c r="D65" s="177"/>
      <c r="E65" s="177"/>
      <c r="F65" s="177"/>
      <c r="G65" s="177"/>
      <c r="H65" s="177"/>
      <c r="I65" s="177"/>
      <c r="J65" s="294"/>
      <c r="K65" s="295"/>
      <c r="L65" s="289"/>
      <c r="M65" s="296"/>
      <c r="N65" s="297"/>
      <c r="O65" s="292"/>
      <c r="P65" s="293"/>
    </row>
    <row r="66" spans="2:16" ht="15.75" thickBot="1">
      <c r="B66" s="113"/>
      <c r="C66" s="241" t="s">
        <v>120</v>
      </c>
      <c r="D66" s="242"/>
      <c r="E66" s="242"/>
      <c r="F66" s="242"/>
      <c r="G66" s="242"/>
      <c r="H66" s="242"/>
      <c r="I66" s="242"/>
      <c r="J66" s="242"/>
      <c r="K66" s="242"/>
      <c r="L66" s="242"/>
      <c r="M66" s="242"/>
      <c r="N66" s="243"/>
      <c r="O66" s="298"/>
      <c r="P66" s="299"/>
    </row>
    <row r="67" spans="2:16" ht="15" thickBot="1">
      <c r="B67" s="113"/>
      <c r="C67" s="186"/>
      <c r="D67" s="122"/>
      <c r="E67" s="122"/>
      <c r="F67" s="122"/>
      <c r="G67" s="122"/>
      <c r="H67" s="122"/>
      <c r="I67" s="122"/>
      <c r="J67" s="122"/>
      <c r="K67" s="122"/>
      <c r="L67" s="122"/>
      <c r="M67" s="122"/>
      <c r="N67" s="122"/>
      <c r="O67" s="187"/>
      <c r="P67" s="115"/>
    </row>
    <row r="68" spans="2:16" ht="15.75" thickBot="1">
      <c r="B68" s="113"/>
      <c r="C68" s="281" t="s">
        <v>136</v>
      </c>
      <c r="D68" s="282"/>
      <c r="E68" s="282"/>
      <c r="F68" s="282"/>
      <c r="G68" s="282"/>
      <c r="H68" s="282"/>
      <c r="I68" s="282"/>
      <c r="J68" s="282"/>
      <c r="K68" s="282"/>
      <c r="L68" s="282"/>
      <c r="M68" s="282"/>
      <c r="N68" s="283"/>
      <c r="O68" s="300"/>
      <c r="P68" s="299"/>
    </row>
    <row r="69" spans="2:16" ht="14.25">
      <c r="B69" s="113"/>
      <c r="C69" s="179"/>
      <c r="D69" s="180"/>
      <c r="E69" s="180"/>
      <c r="F69" s="180"/>
      <c r="G69" s="180"/>
      <c r="H69" s="180"/>
      <c r="I69" s="180"/>
      <c r="J69" s="180"/>
      <c r="K69" s="180"/>
      <c r="L69" s="180"/>
      <c r="M69" s="180"/>
      <c r="N69" s="180"/>
      <c r="O69" s="181"/>
      <c r="P69" s="115"/>
    </row>
    <row r="70" spans="2:16" ht="14.25">
      <c r="B70" s="113"/>
      <c r="C70" s="186"/>
      <c r="D70" s="122"/>
      <c r="E70" s="122"/>
      <c r="F70" s="122"/>
      <c r="G70" s="122"/>
      <c r="H70" s="122"/>
      <c r="I70" s="122"/>
      <c r="J70" s="122"/>
      <c r="K70" s="122"/>
      <c r="L70" s="122"/>
      <c r="M70" s="122"/>
      <c r="N70" s="122"/>
      <c r="O70" s="187"/>
      <c r="P70" s="115"/>
    </row>
    <row r="71" spans="2:16" ht="14.25">
      <c r="B71" s="113"/>
      <c r="C71" s="186"/>
      <c r="D71" s="122"/>
      <c r="E71" s="122"/>
      <c r="F71" s="122"/>
      <c r="G71" s="122"/>
      <c r="H71" s="122"/>
      <c r="I71" s="122"/>
      <c r="J71" s="122"/>
      <c r="K71" s="122"/>
      <c r="L71" s="122"/>
      <c r="M71" s="122"/>
      <c r="N71" s="122"/>
      <c r="O71" s="187"/>
      <c r="P71" s="115"/>
    </row>
    <row r="72" spans="2:16" ht="14.25">
      <c r="B72" s="113"/>
      <c r="C72" s="186"/>
      <c r="D72" s="122"/>
      <c r="E72" s="122"/>
      <c r="F72" s="122"/>
      <c r="G72" s="122"/>
      <c r="H72" s="301" t="s">
        <v>137</v>
      </c>
      <c r="I72" s="301"/>
      <c r="J72" s="301"/>
      <c r="K72" s="301"/>
      <c r="L72" s="122"/>
      <c r="M72" s="122"/>
      <c r="N72" s="122"/>
      <c r="O72" s="187"/>
      <c r="P72" s="115"/>
    </row>
    <row r="73" spans="2:16" ht="15">
      <c r="B73" s="113"/>
      <c r="C73" s="186"/>
      <c r="D73" s="122"/>
      <c r="E73" s="122"/>
      <c r="F73" s="122"/>
      <c r="G73" s="122"/>
      <c r="H73" s="301" t="s">
        <v>138</v>
      </c>
      <c r="I73" s="122"/>
      <c r="J73" s="122"/>
      <c r="K73" s="122"/>
      <c r="L73" s="122"/>
      <c r="M73" s="122"/>
      <c r="N73" s="122"/>
      <c r="O73" s="187"/>
      <c r="P73" s="302"/>
    </row>
    <row r="74" spans="2:16" ht="15">
      <c r="B74" s="113"/>
      <c r="C74" s="186"/>
      <c r="D74" s="122"/>
      <c r="E74" s="122"/>
      <c r="F74" s="122"/>
      <c r="G74" s="122"/>
      <c r="H74" s="301" t="s">
        <v>139</v>
      </c>
      <c r="I74" s="122"/>
      <c r="J74" s="122"/>
      <c r="K74" s="122"/>
      <c r="L74" s="122"/>
      <c r="M74" s="122"/>
      <c r="N74" s="122"/>
      <c r="O74" s="187"/>
      <c r="P74" s="302"/>
    </row>
    <row r="75" spans="2:16" ht="14.25">
      <c r="B75" s="113"/>
      <c r="C75" s="163"/>
      <c r="D75" s="303"/>
      <c r="E75" s="303"/>
      <c r="F75" s="303"/>
      <c r="G75" s="303"/>
      <c r="H75" s="301" t="s">
        <v>140</v>
      </c>
      <c r="I75" s="303"/>
      <c r="J75" s="303"/>
      <c r="K75" s="303"/>
      <c r="L75" s="303"/>
      <c r="M75" s="303"/>
      <c r="N75" s="303"/>
      <c r="O75" s="304"/>
      <c r="P75" s="305"/>
    </row>
    <row r="76" spans="2:16" ht="14.25">
      <c r="B76" s="113"/>
      <c r="C76" s="186"/>
      <c r="D76" s="122"/>
      <c r="E76" s="122"/>
      <c r="F76" s="122"/>
      <c r="G76" s="122"/>
      <c r="H76" s="122" t="s">
        <v>21</v>
      </c>
      <c r="I76" s="122"/>
      <c r="J76" s="122"/>
      <c r="K76" s="122"/>
      <c r="L76" s="122"/>
      <c r="M76" s="122"/>
      <c r="N76" s="122"/>
      <c r="O76" s="187"/>
      <c r="P76" s="115"/>
    </row>
    <row r="77" spans="2:16" ht="15">
      <c r="B77" s="113"/>
      <c r="C77" s="306" t="s">
        <v>141</v>
      </c>
      <c r="D77" s="307"/>
      <c r="E77" s="307"/>
      <c r="F77" s="307"/>
      <c r="G77" s="307"/>
      <c r="H77" s="307"/>
      <c r="I77" s="307"/>
      <c r="J77" s="307"/>
      <c r="K77" s="307"/>
      <c r="L77" s="307"/>
      <c r="M77" s="307"/>
      <c r="N77" s="307"/>
      <c r="O77" s="308"/>
      <c r="P77" s="115"/>
    </row>
    <row r="78" spans="2:16" ht="14.25">
      <c r="B78" s="113"/>
      <c r="C78" s="309"/>
      <c r="D78" s="310"/>
      <c r="E78" s="310"/>
      <c r="F78" s="310"/>
      <c r="G78" s="310"/>
      <c r="H78" s="310"/>
      <c r="I78" s="310"/>
      <c r="J78" s="310"/>
      <c r="K78" s="310"/>
      <c r="L78" s="310"/>
      <c r="M78" s="310"/>
      <c r="N78" s="310"/>
      <c r="O78" s="311"/>
      <c r="P78" s="305"/>
    </row>
    <row r="79" spans="2:16" ht="14.25">
      <c r="B79" s="113"/>
      <c r="C79" s="309"/>
      <c r="D79" s="310"/>
      <c r="E79" s="310"/>
      <c r="F79" s="310"/>
      <c r="G79" s="310"/>
      <c r="H79" s="310"/>
      <c r="I79" s="310"/>
      <c r="J79" s="310"/>
      <c r="K79" s="310"/>
      <c r="L79" s="310"/>
      <c r="M79" s="310"/>
      <c r="N79" s="310"/>
      <c r="O79" s="311"/>
      <c r="P79" s="305"/>
    </row>
    <row r="80" spans="2:16" ht="14.25">
      <c r="B80" s="113"/>
      <c r="C80" s="163"/>
      <c r="D80" s="303"/>
      <c r="E80" s="303"/>
      <c r="F80" s="303"/>
      <c r="G80" s="303"/>
      <c r="H80" s="303"/>
      <c r="I80" s="303"/>
      <c r="J80" s="303"/>
      <c r="K80" s="303"/>
      <c r="L80" s="303"/>
      <c r="M80" s="303"/>
      <c r="N80" s="303"/>
      <c r="O80" s="304"/>
      <c r="P80" s="305"/>
    </row>
    <row r="81" spans="2:16" ht="15">
      <c r="B81" s="113"/>
      <c r="C81" s="312" t="s">
        <v>142</v>
      </c>
      <c r="D81" s="303"/>
      <c r="E81" s="303"/>
      <c r="F81" s="303"/>
      <c r="G81" s="303"/>
      <c r="H81" s="303"/>
      <c r="I81" s="303"/>
      <c r="J81" s="303"/>
      <c r="K81" s="303"/>
      <c r="L81" s="303"/>
      <c r="M81" s="303"/>
      <c r="N81" s="303"/>
      <c r="O81" s="304"/>
      <c r="P81" s="305"/>
    </row>
    <row r="82" spans="2:16" ht="12.75" customHeight="1">
      <c r="B82" s="113"/>
      <c r="C82" s="313" t="s">
        <v>143</v>
      </c>
      <c r="D82" s="314"/>
      <c r="E82" s="314"/>
      <c r="F82" s="314"/>
      <c r="G82" s="314"/>
      <c r="H82" s="314"/>
      <c r="I82" s="314"/>
      <c r="J82" s="314"/>
      <c r="K82" s="314"/>
      <c r="L82" s="314"/>
      <c r="M82" s="314"/>
      <c r="N82" s="314"/>
      <c r="O82" s="315"/>
      <c r="P82" s="316"/>
    </row>
    <row r="83" spans="2:16">
      <c r="B83" s="113"/>
      <c r="C83" s="313"/>
      <c r="D83" s="314"/>
      <c r="E83" s="314"/>
      <c r="F83" s="314"/>
      <c r="G83" s="314"/>
      <c r="H83" s="314"/>
      <c r="I83" s="314"/>
      <c r="J83" s="314"/>
      <c r="K83" s="314"/>
      <c r="L83" s="314"/>
      <c r="M83" s="314"/>
      <c r="N83" s="314"/>
      <c r="O83" s="315"/>
      <c r="P83" s="316"/>
    </row>
    <row r="84" spans="2:16" ht="12.95" customHeight="1">
      <c r="B84" s="113"/>
      <c r="C84" s="313" t="s">
        <v>144</v>
      </c>
      <c r="D84" s="314"/>
      <c r="E84" s="314"/>
      <c r="F84" s="314"/>
      <c r="G84" s="314"/>
      <c r="H84" s="314"/>
      <c r="I84" s="314"/>
      <c r="J84" s="314"/>
      <c r="K84" s="314"/>
      <c r="L84" s="314"/>
      <c r="M84" s="314"/>
      <c r="N84" s="314"/>
      <c r="O84" s="315"/>
      <c r="P84" s="316"/>
    </row>
    <row r="85" spans="2:16">
      <c r="B85" s="113"/>
      <c r="C85" s="313"/>
      <c r="D85" s="314"/>
      <c r="E85" s="314"/>
      <c r="F85" s="314"/>
      <c r="G85" s="314"/>
      <c r="H85" s="314"/>
      <c r="I85" s="314"/>
      <c r="J85" s="314"/>
      <c r="K85" s="314"/>
      <c r="L85" s="314"/>
      <c r="M85" s="314"/>
      <c r="N85" s="314"/>
      <c r="O85" s="315"/>
      <c r="P85" s="316"/>
    </row>
    <row r="86" spans="2:16" ht="14.25">
      <c r="B86" s="113"/>
      <c r="C86" s="163"/>
      <c r="D86" s="303"/>
      <c r="E86" s="303"/>
      <c r="F86" s="303"/>
      <c r="G86" s="303"/>
      <c r="H86" s="303"/>
      <c r="I86" s="303"/>
      <c r="J86" s="303"/>
      <c r="K86" s="303"/>
      <c r="L86" s="303"/>
      <c r="M86" s="303"/>
      <c r="N86" s="303"/>
      <c r="O86" s="304"/>
      <c r="P86" s="305"/>
    </row>
    <row r="87" spans="2:16" ht="14.25">
      <c r="B87" s="113"/>
      <c r="C87" s="186"/>
      <c r="D87" s="122"/>
      <c r="E87" s="122"/>
      <c r="F87" s="122"/>
      <c r="G87" s="122"/>
      <c r="H87" s="301" t="s">
        <v>137</v>
      </c>
      <c r="I87" s="122"/>
      <c r="J87" s="122"/>
      <c r="K87" s="122"/>
      <c r="L87" s="122"/>
      <c r="M87" s="122"/>
      <c r="N87" s="122"/>
      <c r="O87" s="187"/>
      <c r="P87" s="115"/>
    </row>
    <row r="88" spans="2:16" ht="14.25">
      <c r="B88" s="113"/>
      <c r="C88" s="186"/>
      <c r="D88" s="122"/>
      <c r="E88" s="122"/>
      <c r="F88" s="122"/>
      <c r="G88" s="122"/>
      <c r="H88" s="122" t="s">
        <v>138</v>
      </c>
      <c r="I88" s="231"/>
      <c r="J88" s="231"/>
      <c r="K88" s="231"/>
      <c r="L88" s="122"/>
      <c r="M88" s="122"/>
      <c r="N88" s="122"/>
      <c r="O88" s="187"/>
      <c r="P88" s="115"/>
    </row>
    <row r="89" spans="2:16" ht="14.25">
      <c r="B89" s="113"/>
      <c r="C89" s="186"/>
      <c r="D89" s="122"/>
      <c r="E89" s="122"/>
      <c r="F89" s="122"/>
      <c r="G89" s="122"/>
      <c r="H89" s="122" t="s">
        <v>145</v>
      </c>
      <c r="I89" s="317"/>
      <c r="J89" s="317"/>
      <c r="K89" s="317"/>
      <c r="L89" s="122"/>
      <c r="M89" s="122"/>
      <c r="N89" s="122"/>
      <c r="O89" s="187"/>
      <c r="P89" s="115"/>
    </row>
    <row r="90" spans="2:16" ht="14.25">
      <c r="B90" s="113"/>
      <c r="C90" s="318"/>
      <c r="D90" s="303"/>
      <c r="E90" s="303"/>
      <c r="F90" s="303"/>
      <c r="G90" s="303"/>
      <c r="H90" s="122" t="s">
        <v>140</v>
      </c>
      <c r="I90" s="122"/>
      <c r="J90" s="122"/>
      <c r="K90" s="122"/>
      <c r="L90" s="303"/>
      <c r="M90" s="303"/>
      <c r="N90" s="303"/>
      <c r="O90" s="304"/>
      <c r="P90" s="305"/>
    </row>
    <row r="91" spans="2:16" ht="17.25" customHeight="1">
      <c r="B91" s="113"/>
      <c r="C91" s="318"/>
      <c r="D91" s="317"/>
      <c r="E91" s="317"/>
      <c r="F91" s="122"/>
      <c r="G91" s="122"/>
      <c r="H91" s="122"/>
      <c r="I91" s="122"/>
      <c r="J91" s="122"/>
      <c r="K91" s="319"/>
      <c r="L91" s="319"/>
      <c r="M91" s="319"/>
      <c r="N91" s="319"/>
      <c r="O91" s="320"/>
      <c r="P91" s="321"/>
    </row>
    <row r="92" spans="2:16" ht="18.75" customHeight="1" thickBot="1">
      <c r="B92" s="113"/>
      <c r="C92" s="322"/>
      <c r="D92" s="323"/>
      <c r="E92" s="323"/>
      <c r="F92" s="264"/>
      <c r="G92" s="264"/>
      <c r="H92" s="264"/>
      <c r="I92" s="264"/>
      <c r="J92" s="264"/>
      <c r="K92" s="324"/>
      <c r="L92" s="324"/>
      <c r="M92" s="324"/>
      <c r="N92" s="324"/>
      <c r="O92" s="325"/>
      <c r="P92" s="321"/>
    </row>
    <row r="93" spans="2:16" ht="13.5" thickBot="1">
      <c r="B93" s="326"/>
      <c r="C93" s="327"/>
      <c r="D93" s="327"/>
      <c r="E93" s="327"/>
      <c r="F93" s="327"/>
      <c r="G93" s="327"/>
      <c r="H93" s="327"/>
      <c r="I93" s="327"/>
      <c r="J93" s="327"/>
      <c r="K93" s="327"/>
      <c r="L93" s="327"/>
      <c r="M93" s="327"/>
      <c r="N93" s="327"/>
      <c r="O93" s="327"/>
      <c r="P93" s="328"/>
    </row>
    <row r="94" spans="2:16" ht="13.5"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Usuario</cp:lastModifiedBy>
  <cp:lastPrinted>2022-07-21T12:33:01Z</cp:lastPrinted>
  <dcterms:created xsi:type="dcterms:W3CDTF">1996-11-27T10:00:04Z</dcterms:created>
  <dcterms:modified xsi:type="dcterms:W3CDTF">2026-05-15T20:23:31Z</dcterms:modified>
</cp:coreProperties>
</file>