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0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diegoarmandoroodriguezrodriguez/Documents/DIEGO/AÑO 2026/4. TRABAJO 2026/1. CONTRATO FONCEP CD_026_2026/02. CASOS ASIGNADOS/1.2 PERSONAS JURÍDICAS/2.2.4 SELECCIONES ABREVIADAS/3. OIS 213- CHILLER FONCEP 2026/03. SEGUNDA RADICACIÓN SJ JURÍDICA/"/>
    </mc:Choice>
  </mc:AlternateContent>
  <xr:revisionPtr revIDLastSave="0" documentId="13_ncr:1_{A200552E-DA65-D04F-957E-4B6BE0D1E60D}" xr6:coauthVersionLast="47" xr6:coauthVersionMax="47" xr10:uidLastSave="{00000000-0000-0000-0000-000000000000}"/>
  <bookViews>
    <workbookView xWindow="0" yWindow="600" windowWidth="28780" windowHeight="16260" xr2:uid="{00000000-000D-0000-FFFF-FFFF00000000}"/>
  </bookViews>
  <sheets>
    <sheet name="Formato Cotización" sheetId="1" r:id="rId1"/>
  </sheets>
  <definedNames>
    <definedName name="_xlnm.Print_Area" localSheetId="0">'Formato Cotización'!$A$1:$H$54</definedName>
    <definedName name="OLE_LINK1" localSheetId="0">'Formato Cotización'!#REF!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4" i="1" l="1"/>
  <c r="H25" i="1"/>
  <c r="H26" i="1"/>
  <c r="H27" i="1"/>
  <c r="H28" i="1"/>
  <c r="H23" i="1"/>
  <c r="H19" i="1"/>
  <c r="H18" i="1"/>
  <c r="F24" i="1"/>
  <c r="F25" i="1"/>
  <c r="F26" i="1"/>
  <c r="F27" i="1"/>
  <c r="F28" i="1"/>
  <c r="F23" i="1"/>
  <c r="F19" i="1"/>
  <c r="F18" i="1"/>
  <c r="E20" i="1" s="1"/>
  <c r="G20" i="1" l="1"/>
  <c r="G29" i="1" l="1"/>
  <c r="G31" i="1" s="1"/>
  <c r="E29" i="1"/>
  <c r="E30" i="1" l="1"/>
</calcChain>
</file>

<file path=xl/sharedStrings.xml><?xml version="1.0" encoding="utf-8"?>
<sst xmlns="http://schemas.openxmlformats.org/spreadsheetml/2006/main" count="64" uniqueCount="52">
  <si>
    <t xml:space="preserve">OFICINA DE INFORMATICA Y SISTEMAS </t>
  </si>
  <si>
    <t>FORMATO NRO. 9-OFERTA ECONÓMICA</t>
  </si>
  <si>
    <t>OBJETO</t>
  </si>
  <si>
    <t>A</t>
  </si>
  <si>
    <t>CARACTERÍSTICAS TÉCNICAS</t>
  </si>
  <si>
    <t>Presupuesto Oficial Estimado</t>
  </si>
  <si>
    <t>Valor Oferta Económica</t>
  </si>
  <si>
    <t>ITEM</t>
  </si>
  <si>
    <t>DESCRIPCIÓN</t>
  </si>
  <si>
    <t xml:space="preserve">UNIDAD </t>
  </si>
  <si>
    <t>CANTIDAD</t>
  </si>
  <si>
    <t>1.1</t>
  </si>
  <si>
    <t>Unidad Manejadora de Aire Inrow marca Schneider Electric – APC modelo ACRC100, Serial: JK1314002484</t>
  </si>
  <si>
    <t>1.2</t>
  </si>
  <si>
    <t>Unidad Manejadora de Aire Inrow marca Schneider Electric - APC modelo ACRC301S, Serial: JK1936002619.</t>
  </si>
  <si>
    <t>Unidad Chiller marca Schneider Electric – Uniflair modelo LRAC180A, Serial: SRE 030592.</t>
  </si>
  <si>
    <t>UPS APC SYMMETRA PX 40W Serial: PD1334350014</t>
  </si>
  <si>
    <t>UPS APC SYMMETRA PX 40W Serial: QD1825140571</t>
  </si>
  <si>
    <t>UPS APC SYMMETRA PX 40W Serial: PD1247350041</t>
  </si>
  <si>
    <t>Subtotal A</t>
  </si>
  <si>
    <t>B</t>
  </si>
  <si>
    <t>2.1</t>
  </si>
  <si>
    <t>2.2</t>
  </si>
  <si>
    <t>2.3</t>
  </si>
  <si>
    <t>2.4</t>
  </si>
  <si>
    <t>Subtotal B</t>
  </si>
  <si>
    <t>VALOR PRESUPUESTO OFICIAL</t>
  </si>
  <si>
    <t>VALOR TOTAL OFERTA ECONÓMICA</t>
  </si>
  <si>
    <t>3. NOTAS DE DILIGENCIAMIENTO</t>
  </si>
  <si>
    <r>
      <t>1. Favor presentar la oferta económica</t>
    </r>
    <r>
      <rPr>
        <b/>
        <sz val="11"/>
        <color theme="1"/>
        <rFont val="Calibri"/>
        <family val="2"/>
        <scheme val="minor"/>
      </rPr>
      <t xml:space="preserve"> EN NUMEROS ENTEROS SIN DECIMALES</t>
    </r>
    <r>
      <rPr>
        <sz val="11"/>
        <color theme="1"/>
        <rFont val="Calibri"/>
        <family val="2"/>
        <scheme val="minor"/>
      </rPr>
      <t xml:space="preserve">  y en Pesos Colombianos.</t>
    </r>
  </si>
  <si>
    <t>3. El proponente en ningún caso podrá modificar la descripcion de los ítems, por lo tanto la modificación o alteración de estos por parte del proponente generará el rechazo de su propuesta</t>
  </si>
  <si>
    <t>4. En ningún caso el proponente podrá superar el Valor unitario Techo incluido IVA  y el valor total techo incluido IVA, el proponente que supere alguno de estos valores será rechazado.</t>
  </si>
  <si>
    <t>5. EL Proponente deberá tener en cuenta y considerar para estimar su cotización, los Anexos adjuntos en especial la ficha técnica y en general todas las condiciones establecidas en los documentos del proceso.</t>
  </si>
  <si>
    <t>4. MANIFESTACIONES</t>
  </si>
  <si>
    <t xml:space="preserve">1. He leido, conozco y entiendo la ficha técnica en todas sus especificidades, caracteristicas y condiciones.
</t>
  </si>
  <si>
    <t>2. He leido, conozco y entiendo todos los documentos que hacen parte del proceso.</t>
  </si>
  <si>
    <t>5. DECLARACIONES</t>
  </si>
  <si>
    <t>1. Formulo el presente ofrecimiento, teniendo en cuenta la necesidad que presenta la Entidad, la ficha técnica, anexos y demás documentos que hacen parte integral del presente proceso.</t>
  </si>
  <si>
    <t>5. INFORMACIÓN DEL PROPONENTE</t>
  </si>
  <si>
    <t>FIRMA REPRESENTANTE LEGAL</t>
  </si>
  <si>
    <t>PROPONENTE: 
Nit.: 
NOMBRE DEL LA PERSONA NATURAL O REPRESENTANTE LEGAL DE LA PERSONA JURÍDICA: 
DOCUMENTO DE IDENTIDAD: 
DIRECCIÓN: 
TELÉFONO: 
CORREO ELECTRÓNICO:</t>
  </si>
  <si>
    <t xml:space="preserve"> CAMBIO DE DISPLAY UPS</t>
  </si>
  <si>
    <t xml:space="preserve">                           COMPONENTE 1 &lt;&lt; CAMBIO DE DISPLAY&gt;&gt;</t>
  </si>
  <si>
    <t xml:space="preserve">                 LOTE Nro. 1</t>
  </si>
  <si>
    <t>VALOR UNITARIO</t>
  </si>
  <si>
    <t>VALOR TOTAL INCLUIDO IVA</t>
  </si>
  <si>
    <t>ADQUISICIÓN DE LAS GARANTÍAS EXTENDIDAS DIRECTAS DE FÁBRICA (INCLUYE, MANTENIMIENTOS PREVENTIVOS, MANTENIMIENTOS CORRECTIVOS CON REPUESTOS Y EL AÑO DE SOPORTE)</t>
  </si>
  <si>
    <t>COMPONENTE 2 &lt;&lt;ADQUISICIÓN DE LAS GARANTÍAS EXTENDIDAS&gt;&gt;</t>
  </si>
  <si>
    <t>2.5</t>
  </si>
  <si>
    <t>2.6</t>
  </si>
  <si>
    <t>2. El Proponente deberá tener en cuenta todos los gravamenes, impuestos tasas y demás contribuciones para la formulación de la oferta económica y dar cumplimiento a la totalidad de las especificaciones técnicas descritas en el anexo técnico No. 1 y obligaciones contractuales del Lote 1.</t>
  </si>
  <si>
    <r>
      <t>OIS-213- CONTRATAR LAS SOLUCIONES, COMPONENTES Y REPUESTOS REQUERIDOS PARA GARANTIZAR LA CONTINUIDAD OPERATIVA Y EL ADECUADO FUNCIONAMIENTO DE LA INFRAESTRUCTURA TECNOLÓGICA Y DE CLIMATIZACIÓN DEL FONCEP, INCLUYENDO ACTIVIDADES DE SOPORTE Y MANTENIMIENTO, DE CONFORMIDAD CON EL ANEXO TÉCNICO. -</t>
    </r>
    <r>
      <rPr>
        <b/>
        <sz val="11"/>
        <color rgb="FFFF0000"/>
        <rFont val="Arial"/>
        <family val="2"/>
      </rPr>
      <t xml:space="preserve"> LOTE Nro. 1</t>
    </r>
    <r>
      <rPr>
        <b/>
        <sz val="11"/>
        <rFont val="Arial"/>
        <family val="2"/>
      </rPr>
      <t xml:space="preserve">
															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</si>
</sst>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  <numFmt numFmtId="165" formatCode="_(&quot;$&quot;\ * #,##0.00_);_(&quot;$&quot;\ * \(#,##0.00\);_(&quot;$&quot;\ * &quot;-&quot;??_);_(@_)"/>
    <numFmt numFmtId="166" formatCode="_-&quot;$&quot;\ * #,##0_-;\-&quot;$&quot;\ * #,##0_-;_-&quot;$&quot;\ * &quot;-&quot;??_-;_-@_-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1"/>
      <color theme="1"/>
      <name val="Calibri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2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</cellStyleXfs>
  <cellXfs count="135">
    <xf numFmtId="0" fontId="0" fillId="0" borderId="0" xfId="0"/>
    <xf numFmtId="0" fontId="0" fillId="2" borderId="0" xfId="0" applyFill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9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0" fillId="0" borderId="21" xfId="0" applyBorder="1" applyAlignment="1">
      <alignment vertical="top" wrapText="1"/>
    </xf>
    <xf numFmtId="0" fontId="2" fillId="3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/>
    </xf>
    <xf numFmtId="0" fontId="7" fillId="2" borderId="4" xfId="0" applyFont="1" applyFill="1" applyBorder="1"/>
    <xf numFmtId="0" fontId="7" fillId="2" borderId="0" xfId="0" applyFont="1" applyFill="1"/>
    <xf numFmtId="0" fontId="7" fillId="2" borderId="5" xfId="0" applyFont="1" applyFill="1" applyBorder="1"/>
    <xf numFmtId="0" fontId="8" fillId="4" borderId="1" xfId="0" applyFont="1" applyFill="1" applyBorder="1" applyAlignment="1">
      <alignment horizontal="center" vertical="center"/>
    </xf>
    <xf numFmtId="166" fontId="0" fillId="2" borderId="0" xfId="5" applyNumberFormat="1" applyFont="1" applyFill="1"/>
    <xf numFmtId="0" fontId="8" fillId="7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1" fillId="0" borderId="8" xfId="0" applyFont="1" applyBorder="1" applyAlignment="1">
      <alignment horizontal="center" vertical="center" wrapText="1"/>
    </xf>
    <xf numFmtId="42" fontId="9" fillId="2" borderId="35" xfId="1" applyFont="1" applyFill="1" applyBorder="1" applyAlignment="1">
      <alignment horizontal="center" vertical="center"/>
    </xf>
    <xf numFmtId="42" fontId="9" fillId="2" borderId="27" xfId="1" applyFont="1" applyFill="1" applyBorder="1" applyAlignment="1">
      <alignment horizontal="center" vertical="center" wrapText="1"/>
    </xf>
    <xf numFmtId="0" fontId="0" fillId="2" borderId="20" xfId="0" applyFill="1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164" fontId="9" fillId="2" borderId="26" xfId="1" applyNumberFormat="1" applyFont="1" applyFill="1" applyBorder="1" applyAlignment="1">
      <alignment horizontal="center" vertical="center"/>
    </xf>
    <xf numFmtId="0" fontId="19" fillId="3" borderId="26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19" fillId="3" borderId="38" xfId="0" applyFont="1" applyFill="1" applyBorder="1" applyAlignment="1">
      <alignment horizontal="center" vertical="center"/>
    </xf>
    <xf numFmtId="0" fontId="9" fillId="0" borderId="38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/>
    </xf>
    <xf numFmtId="0" fontId="11" fillId="2" borderId="36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distributed"/>
    </xf>
    <xf numFmtId="0" fontId="5" fillId="3" borderId="9" xfId="0" applyFont="1" applyFill="1" applyBorder="1" applyAlignment="1">
      <alignment horizontal="center" vertical="distributed"/>
    </xf>
    <xf numFmtId="0" fontId="5" fillId="3" borderId="21" xfId="0" applyFont="1" applyFill="1" applyBorder="1" applyAlignment="1">
      <alignment horizontal="center" vertical="distributed"/>
    </xf>
    <xf numFmtId="0" fontId="17" fillId="0" borderId="31" xfId="0" applyFont="1" applyBorder="1" applyAlignment="1">
      <alignment horizontal="center" vertical="top" wrapText="1"/>
    </xf>
    <xf numFmtId="0" fontId="0" fillId="0" borderId="32" xfId="0" applyBorder="1" applyAlignment="1">
      <alignment horizontal="center" vertical="top" wrapText="1"/>
    </xf>
    <xf numFmtId="0" fontId="0" fillId="0" borderId="34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35" xfId="0" applyBorder="1" applyAlignment="1">
      <alignment horizontal="center" vertical="top" wrapText="1"/>
    </xf>
    <xf numFmtId="0" fontId="0" fillId="0" borderId="37" xfId="0" applyBorder="1" applyAlignment="1">
      <alignment horizontal="center" vertical="top" wrapText="1"/>
    </xf>
    <xf numFmtId="0" fontId="0" fillId="0" borderId="36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0" fillId="2" borderId="20" xfId="0" applyFill="1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0" fontId="0" fillId="2" borderId="20" xfId="0" applyFill="1" applyBorder="1" applyAlignment="1">
      <alignment horizontal="left" wrapText="1"/>
    </xf>
    <xf numFmtId="0" fontId="0" fillId="2" borderId="9" xfId="0" applyFill="1" applyBorder="1" applyAlignment="1">
      <alignment horizontal="left" wrapText="1"/>
    </xf>
    <xf numFmtId="0" fontId="0" fillId="2" borderId="21" xfId="0" applyFill="1" applyBorder="1" applyAlignment="1">
      <alignment horizontal="left" wrapText="1"/>
    </xf>
    <xf numFmtId="0" fontId="0" fillId="0" borderId="20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0" fillId="2" borderId="20" xfId="0" applyFill="1" applyBorder="1" applyAlignment="1">
      <alignment horizontal="left" vertical="top" wrapText="1"/>
    </xf>
    <xf numFmtId="0" fontId="0" fillId="2" borderId="9" xfId="0" applyFill="1" applyBorder="1" applyAlignment="1">
      <alignment horizontal="left" vertical="top" wrapText="1"/>
    </xf>
    <xf numFmtId="0" fontId="0" fillId="2" borderId="21" xfId="0" applyFill="1" applyBorder="1" applyAlignment="1">
      <alignment horizontal="left"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distributed"/>
    </xf>
    <xf numFmtId="0" fontId="5" fillId="3" borderId="24" xfId="0" applyFont="1" applyFill="1" applyBorder="1" applyAlignment="1">
      <alignment horizontal="center" vertical="distributed"/>
    </xf>
    <xf numFmtId="0" fontId="5" fillId="3" borderId="25" xfId="0" applyFont="1" applyFill="1" applyBorder="1" applyAlignment="1">
      <alignment horizontal="center" vertical="distributed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16" fillId="4" borderId="1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42" fontId="13" fillId="0" borderId="8" xfId="0" applyNumberFormat="1" applyFont="1" applyBorder="1" applyAlignment="1">
      <alignment horizontal="center" vertical="center" wrapText="1"/>
    </xf>
    <xf numFmtId="42" fontId="13" fillId="0" borderId="10" xfId="0" applyNumberFormat="1" applyFont="1" applyBorder="1" applyAlignment="1">
      <alignment horizontal="center" vertical="center" wrapText="1"/>
    </xf>
    <xf numFmtId="164" fontId="13" fillId="6" borderId="8" xfId="0" applyNumberFormat="1" applyFont="1" applyFill="1" applyBorder="1" applyAlignment="1">
      <alignment horizontal="center" vertical="center" wrapText="1"/>
    </xf>
    <xf numFmtId="164" fontId="13" fillId="6" borderId="10" xfId="0" applyNumberFormat="1" applyFont="1" applyFill="1" applyBorder="1" applyAlignment="1">
      <alignment horizontal="center" vertical="center" wrapText="1"/>
    </xf>
    <xf numFmtId="42" fontId="6" fillId="5" borderId="1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distributed"/>
    </xf>
    <xf numFmtId="0" fontId="15" fillId="4" borderId="2" xfId="0" applyFont="1" applyFill="1" applyBorder="1" applyAlignment="1">
      <alignment horizontal="center" vertical="distributed"/>
    </xf>
    <xf numFmtId="0" fontId="15" fillId="4" borderId="3" xfId="0" applyFont="1" applyFill="1" applyBorder="1" applyAlignment="1">
      <alignment horizontal="center" vertical="distributed"/>
    </xf>
    <xf numFmtId="0" fontId="8" fillId="7" borderId="1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30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/>
    </xf>
    <xf numFmtId="42" fontId="19" fillId="5" borderId="1" xfId="0" applyNumberFormat="1" applyFont="1" applyFill="1" applyBorder="1" applyAlignment="1">
      <alignment horizontal="center" vertical="center"/>
    </xf>
    <xf numFmtId="0" fontId="19" fillId="5" borderId="3" xfId="0" applyFont="1" applyFill="1" applyBorder="1" applyAlignment="1">
      <alignment horizontal="center" vertical="center"/>
    </xf>
    <xf numFmtId="42" fontId="19" fillId="6" borderId="1" xfId="0" applyNumberFormat="1" applyFont="1" applyFill="1" applyBorder="1" applyAlignment="1">
      <alignment horizontal="center" vertical="center"/>
    </xf>
    <xf numFmtId="42" fontId="19" fillId="6" borderId="3" xfId="0" applyNumberFormat="1" applyFont="1" applyFill="1" applyBorder="1" applyAlignment="1">
      <alignment horizontal="center" vertical="center"/>
    </xf>
    <xf numFmtId="164" fontId="19" fillId="6" borderId="1" xfId="0" applyNumberFormat="1" applyFont="1" applyFill="1" applyBorder="1" applyAlignment="1">
      <alignment horizontal="left" vertical="center"/>
    </xf>
    <xf numFmtId="164" fontId="19" fillId="6" borderId="3" xfId="0" applyNumberFormat="1" applyFont="1" applyFill="1" applyBorder="1" applyAlignment="1">
      <alignment horizontal="left" vertical="center"/>
    </xf>
  </cellXfs>
  <cellStyles count="6">
    <cellStyle name="Moneda" xfId="5" builtinId="4"/>
    <cellStyle name="Moneda [0]" xfId="1" builtinId="7"/>
    <cellStyle name="Moneda 5" xfId="2" xr:uid="{00000000-0005-0000-0000-000001000000}"/>
    <cellStyle name="Normal" xfId="0" builtinId="0"/>
    <cellStyle name="Normal 6" xfId="3" xr:uid="{00000000-0005-0000-0000-000003000000}"/>
    <cellStyle name="Normal 7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228599</xdr:rowOff>
    </xdr:from>
    <xdr:to>
      <xdr:col>0</xdr:col>
      <xdr:colOff>1100377</xdr:colOff>
      <xdr:row>4</xdr:row>
      <xdr:rowOff>38100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A734437-7ACB-4A24-9350-978CCF0F8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450" y="428624"/>
          <a:ext cx="928927" cy="85725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304800</xdr:colOff>
      <xdr:row>56</xdr:row>
      <xdr:rowOff>114300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DD8CB279-15EB-A55A-B9A8-559149A7F476}"/>
            </a:ext>
          </a:extLst>
        </xdr:cNvPr>
        <xdr:cNvSpPr>
          <a:spLocks noChangeAspect="1" noChangeArrowheads="1"/>
        </xdr:cNvSpPr>
      </xdr:nvSpPr>
      <xdr:spPr bwMode="auto">
        <a:xfrm>
          <a:off x="0" y="16332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55</xdr:row>
      <xdr:rowOff>0</xdr:rowOff>
    </xdr:from>
    <xdr:to>
      <xdr:col>2</xdr:col>
      <xdr:colOff>304800</xdr:colOff>
      <xdr:row>56</xdr:row>
      <xdr:rowOff>114300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96AE6461-FD89-F584-232B-75B238F9FB21}"/>
            </a:ext>
          </a:extLst>
        </xdr:cNvPr>
        <xdr:cNvSpPr>
          <a:spLocks noChangeAspect="1" noChangeArrowheads="1"/>
        </xdr:cNvSpPr>
      </xdr:nvSpPr>
      <xdr:spPr bwMode="auto">
        <a:xfrm>
          <a:off x="4191000" y="16332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58</xdr:row>
      <xdr:rowOff>0</xdr:rowOff>
    </xdr:from>
    <xdr:to>
      <xdr:col>2</xdr:col>
      <xdr:colOff>304800</xdr:colOff>
      <xdr:row>59</xdr:row>
      <xdr:rowOff>114299</xdr:rowOff>
    </xdr:to>
    <xdr:sp macro="" textlink="">
      <xdr:nvSpPr>
        <xdr:cNvPr id="1027" name="AutoShape 3">
          <a:extLst>
            <a:ext uri="{FF2B5EF4-FFF2-40B4-BE49-F238E27FC236}">
              <a16:creationId xmlns:a16="http://schemas.microsoft.com/office/drawing/2014/main" id="{DF0B41D5-596E-897A-1856-1DC952C5E1DF}"/>
            </a:ext>
          </a:extLst>
        </xdr:cNvPr>
        <xdr:cNvSpPr>
          <a:spLocks noChangeAspect="1" noChangeArrowheads="1"/>
        </xdr:cNvSpPr>
      </xdr:nvSpPr>
      <xdr:spPr bwMode="auto">
        <a:xfrm>
          <a:off x="4191000" y="1690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76199</xdr:colOff>
      <xdr:row>1</xdr:row>
      <xdr:rowOff>190500</xdr:rowOff>
    </xdr:from>
    <xdr:to>
      <xdr:col>7</xdr:col>
      <xdr:colOff>2046254</xdr:colOff>
      <xdr:row>5</xdr:row>
      <xdr:rowOff>63500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26C4EA7-2B45-866D-1790-A8040910E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33199" y="393700"/>
          <a:ext cx="4306855" cy="1104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5"/>
  <sheetViews>
    <sheetView tabSelected="1" view="pageBreakPreview" zoomScaleNormal="62" zoomScaleSheetLayoutView="100" workbookViewId="0">
      <selection activeCell="B15" sqref="B15:H15"/>
    </sheetView>
  </sheetViews>
  <sheetFormatPr baseColWidth="10" defaultColWidth="11.5" defaultRowHeight="15" x14ac:dyDescent="0.2"/>
  <cols>
    <col min="1" max="1" width="18.5" customWidth="1"/>
    <col min="2" max="2" width="36.5" customWidth="1"/>
    <col min="3" max="3" width="16.5" customWidth="1"/>
    <col min="4" max="4" width="18.5" customWidth="1"/>
    <col min="5" max="6" width="30.83203125" customWidth="1"/>
    <col min="7" max="7" width="30.6640625" customWidth="1"/>
    <col min="8" max="8" width="29.6640625" bestFit="1" customWidth="1"/>
    <col min="9" max="9" width="14.5" customWidth="1"/>
    <col min="10" max="10" width="16.83203125" bestFit="1" customWidth="1"/>
  </cols>
  <sheetData>
    <row r="1" spans="1:11" ht="16" thickBot="1" x14ac:dyDescent="0.25">
      <c r="A1" s="6"/>
      <c r="B1" s="7"/>
      <c r="C1" s="7"/>
      <c r="D1" s="7"/>
      <c r="E1" s="7"/>
      <c r="F1" s="7"/>
      <c r="G1" s="7"/>
      <c r="H1" s="8"/>
    </row>
    <row r="2" spans="1:11" ht="36" customHeight="1" x14ac:dyDescent="0.2">
      <c r="A2" s="88"/>
      <c r="B2" s="71" t="s">
        <v>0</v>
      </c>
      <c r="C2" s="72"/>
      <c r="D2" s="72"/>
      <c r="E2" s="72"/>
      <c r="F2" s="73"/>
      <c r="G2" s="71"/>
      <c r="H2" s="73"/>
    </row>
    <row r="3" spans="1:11" ht="15.75" customHeight="1" x14ac:dyDescent="0.2">
      <c r="A3" s="89"/>
      <c r="B3" s="74"/>
      <c r="C3" s="75"/>
      <c r="D3" s="75"/>
      <c r="E3" s="75"/>
      <c r="F3" s="76"/>
      <c r="G3" s="74"/>
      <c r="H3" s="76"/>
    </row>
    <row r="4" spans="1:11" ht="30.75" customHeight="1" x14ac:dyDescent="0.2">
      <c r="A4" s="89"/>
      <c r="B4" s="74"/>
      <c r="C4" s="75"/>
      <c r="D4" s="75"/>
      <c r="E4" s="75"/>
      <c r="F4" s="76"/>
      <c r="G4" s="74"/>
      <c r="H4" s="76"/>
    </row>
    <row r="5" spans="1:11" ht="16" thickBot="1" x14ac:dyDescent="0.25">
      <c r="A5" s="90"/>
      <c r="B5" s="77"/>
      <c r="C5" s="78"/>
      <c r="D5" s="78"/>
      <c r="E5" s="78"/>
      <c r="F5" s="79"/>
      <c r="G5" s="74"/>
      <c r="H5" s="76"/>
    </row>
    <row r="6" spans="1:11" ht="15.75" customHeight="1" thickBot="1" x14ac:dyDescent="0.25">
      <c r="A6" s="85"/>
      <c r="B6" s="86"/>
      <c r="C6" s="86"/>
      <c r="D6" s="86"/>
      <c r="E6" s="86"/>
      <c r="F6" s="87"/>
      <c r="G6" s="77"/>
      <c r="H6" s="79"/>
    </row>
    <row r="7" spans="1:11" ht="24" thickBot="1" x14ac:dyDescent="0.25">
      <c r="A7" s="91" t="s">
        <v>1</v>
      </c>
      <c r="B7" s="92"/>
      <c r="C7" s="92"/>
      <c r="D7" s="92"/>
      <c r="E7" s="92"/>
      <c r="F7" s="92"/>
      <c r="G7" s="92"/>
      <c r="H7" s="93"/>
      <c r="I7" s="1"/>
      <c r="J7" s="1"/>
      <c r="K7" s="1"/>
    </row>
    <row r="8" spans="1:11" ht="6.75" customHeight="1" thickBot="1" x14ac:dyDescent="0.25">
      <c r="A8" s="18"/>
      <c r="B8" s="19"/>
      <c r="C8" s="19"/>
      <c r="D8" s="19"/>
      <c r="E8" s="19"/>
      <c r="F8" s="19"/>
      <c r="G8" s="19"/>
      <c r="H8" s="20"/>
      <c r="I8" s="1"/>
      <c r="J8" s="1"/>
      <c r="K8" s="1"/>
    </row>
    <row r="9" spans="1:11" ht="15.75" customHeight="1" x14ac:dyDescent="0.2">
      <c r="A9" s="100" t="s">
        <v>2</v>
      </c>
      <c r="B9" s="101"/>
      <c r="C9" s="94" t="s">
        <v>51</v>
      </c>
      <c r="D9" s="94"/>
      <c r="E9" s="94"/>
      <c r="F9" s="94"/>
      <c r="G9" s="94"/>
      <c r="H9" s="95"/>
      <c r="I9" s="1"/>
      <c r="J9" s="1"/>
      <c r="K9" s="1"/>
    </row>
    <row r="10" spans="1:11" ht="15" customHeight="1" x14ac:dyDescent="0.2">
      <c r="A10" s="102"/>
      <c r="B10" s="103"/>
      <c r="C10" s="96"/>
      <c r="D10" s="96"/>
      <c r="E10" s="96"/>
      <c r="F10" s="96"/>
      <c r="G10" s="96"/>
      <c r="H10" s="97"/>
      <c r="I10" s="1"/>
      <c r="J10" s="1"/>
      <c r="K10" s="1"/>
    </row>
    <row r="11" spans="1:11" ht="25" customHeight="1" thickBot="1" x14ac:dyDescent="0.25">
      <c r="A11" s="104"/>
      <c r="B11" s="105"/>
      <c r="C11" s="98"/>
      <c r="D11" s="98"/>
      <c r="E11" s="98"/>
      <c r="F11" s="98"/>
      <c r="G11" s="98"/>
      <c r="H11" s="99"/>
      <c r="I11" s="1"/>
      <c r="J11" s="1"/>
      <c r="K11" s="1"/>
    </row>
    <row r="12" spans="1:11" ht="8" customHeight="1" thickBot="1" x14ac:dyDescent="0.25">
      <c r="A12" s="2"/>
      <c r="B12" s="1"/>
      <c r="C12" s="1"/>
      <c r="D12" s="1"/>
      <c r="E12" s="1"/>
      <c r="F12" s="1"/>
      <c r="G12" s="1"/>
      <c r="H12" s="3"/>
      <c r="I12" s="1"/>
      <c r="J12" s="1"/>
      <c r="K12" s="1"/>
    </row>
    <row r="13" spans="1:11" ht="30" thickBot="1" x14ac:dyDescent="0.25">
      <c r="A13" s="112" t="s">
        <v>43</v>
      </c>
      <c r="B13" s="113"/>
      <c r="C13" s="113"/>
      <c r="D13" s="113"/>
      <c r="E13" s="113"/>
      <c r="F13" s="113"/>
      <c r="G13" s="113"/>
      <c r="H13" s="114"/>
      <c r="I13" s="1"/>
      <c r="J13" s="1"/>
      <c r="K13" s="1"/>
    </row>
    <row r="14" spans="1:11" ht="26" customHeight="1" thickBot="1" x14ac:dyDescent="0.25">
      <c r="A14" s="118" t="s">
        <v>42</v>
      </c>
      <c r="B14" s="119"/>
      <c r="C14" s="119"/>
      <c r="D14" s="119"/>
      <c r="E14" s="119"/>
      <c r="F14" s="119"/>
      <c r="G14" s="119"/>
      <c r="H14" s="119"/>
      <c r="I14" s="1"/>
      <c r="J14" s="1"/>
      <c r="K14" s="1"/>
    </row>
    <row r="15" spans="1:11" s="5" customFormat="1" ht="53" customHeight="1" thickBot="1" x14ac:dyDescent="0.25">
      <c r="A15" s="23" t="s">
        <v>3</v>
      </c>
      <c r="B15" s="115" t="s">
        <v>41</v>
      </c>
      <c r="C15" s="116"/>
      <c r="D15" s="116"/>
      <c r="E15" s="116"/>
      <c r="F15" s="116"/>
      <c r="G15" s="116"/>
      <c r="H15" s="117"/>
      <c r="I15" s="4"/>
      <c r="J15" s="4"/>
      <c r="K15" s="4"/>
    </row>
    <row r="16" spans="1:11" s="5" customFormat="1" ht="33.75" customHeight="1" thickBot="1" x14ac:dyDescent="0.25">
      <c r="A16" s="21"/>
      <c r="B16" s="120" t="s">
        <v>4</v>
      </c>
      <c r="C16" s="120"/>
      <c r="D16" s="120"/>
      <c r="E16" s="121" t="s">
        <v>5</v>
      </c>
      <c r="F16" s="121"/>
      <c r="G16" s="122" t="s">
        <v>6</v>
      </c>
      <c r="H16" s="122"/>
      <c r="I16" s="4"/>
      <c r="J16" s="4"/>
      <c r="K16" s="4"/>
    </row>
    <row r="17" spans="1:11" s="5" customFormat="1" ht="18" thickBot="1" x14ac:dyDescent="0.25">
      <c r="A17" s="12" t="s">
        <v>7</v>
      </c>
      <c r="B17" s="12" t="s">
        <v>8</v>
      </c>
      <c r="C17" s="13" t="s">
        <v>9</v>
      </c>
      <c r="D17" s="14" t="s">
        <v>10</v>
      </c>
      <c r="E17" s="14" t="s">
        <v>44</v>
      </c>
      <c r="F17" s="14" t="s">
        <v>45</v>
      </c>
      <c r="G17" s="14" t="s">
        <v>44</v>
      </c>
      <c r="H17" s="14" t="s">
        <v>45</v>
      </c>
      <c r="I17" s="4"/>
      <c r="J17" s="4"/>
      <c r="K17" s="4"/>
    </row>
    <row r="18" spans="1:11" s="5" customFormat="1" ht="40" customHeight="1" x14ac:dyDescent="0.2">
      <c r="A18" s="34" t="s">
        <v>11</v>
      </c>
      <c r="B18" s="35" t="s">
        <v>16</v>
      </c>
      <c r="C18" s="35" t="s">
        <v>9</v>
      </c>
      <c r="D18" s="36">
        <v>1</v>
      </c>
      <c r="E18" s="33">
        <v>7091635</v>
      </c>
      <c r="F18" s="33">
        <f>D18*E18</f>
        <v>7091635</v>
      </c>
      <c r="G18" s="28">
        <v>0</v>
      </c>
      <c r="H18" s="29">
        <f>D18*G18</f>
        <v>0</v>
      </c>
      <c r="I18" s="4"/>
      <c r="J18" s="4"/>
      <c r="K18" s="4"/>
    </row>
    <row r="19" spans="1:11" s="5" customFormat="1" ht="40" customHeight="1" thickBot="1" x14ac:dyDescent="0.25">
      <c r="A19" s="37" t="s">
        <v>13</v>
      </c>
      <c r="B19" s="38" t="s">
        <v>18</v>
      </c>
      <c r="C19" s="38" t="s">
        <v>9</v>
      </c>
      <c r="D19" s="39">
        <v>1</v>
      </c>
      <c r="E19" s="33">
        <v>7091635</v>
      </c>
      <c r="F19" s="33">
        <f>D19*E19</f>
        <v>7091635</v>
      </c>
      <c r="G19" s="28">
        <v>0</v>
      </c>
      <c r="H19" s="29">
        <f>D19*G19</f>
        <v>0</v>
      </c>
      <c r="I19" s="4"/>
      <c r="J19" s="4"/>
      <c r="K19" s="4"/>
    </row>
    <row r="20" spans="1:11" s="5" customFormat="1" ht="30" customHeight="1" thickBot="1" x14ac:dyDescent="0.25">
      <c r="A20" s="125" t="s">
        <v>19</v>
      </c>
      <c r="B20" s="126"/>
      <c r="C20" s="126"/>
      <c r="D20" s="126"/>
      <c r="E20" s="131">
        <f>SUM(F18:F19)</f>
        <v>14183270</v>
      </c>
      <c r="F20" s="132"/>
      <c r="G20" s="129">
        <f>SUM(H18:H19)</f>
        <v>0</v>
      </c>
      <c r="H20" s="130"/>
      <c r="I20" s="4"/>
      <c r="J20" s="4"/>
      <c r="K20" s="4"/>
    </row>
    <row r="21" spans="1:11" s="5" customFormat="1" ht="26" customHeight="1" thickBot="1" x14ac:dyDescent="0.25">
      <c r="A21" s="118" t="s">
        <v>47</v>
      </c>
      <c r="B21" s="119"/>
      <c r="C21" s="119"/>
      <c r="D21" s="119"/>
      <c r="E21" s="119"/>
      <c r="F21" s="119"/>
      <c r="G21" s="119"/>
      <c r="H21" s="119"/>
      <c r="I21" s="4"/>
      <c r="J21" s="4"/>
      <c r="K21" s="4"/>
    </row>
    <row r="22" spans="1:11" s="5" customFormat="1" ht="40" customHeight="1" thickBot="1" x14ac:dyDescent="0.25">
      <c r="A22" s="42" t="s">
        <v>20</v>
      </c>
      <c r="B22" s="115" t="s">
        <v>46</v>
      </c>
      <c r="C22" s="116"/>
      <c r="D22" s="116"/>
      <c r="E22" s="116"/>
      <c r="F22" s="116"/>
      <c r="G22" s="116"/>
      <c r="H22" s="117"/>
      <c r="I22" s="4"/>
      <c r="J22" s="4"/>
      <c r="K22" s="4"/>
    </row>
    <row r="23" spans="1:11" s="5" customFormat="1" ht="40" customHeight="1" x14ac:dyDescent="0.2">
      <c r="A23" s="40" t="s">
        <v>21</v>
      </c>
      <c r="B23" s="41" t="s">
        <v>12</v>
      </c>
      <c r="C23" s="16" t="s">
        <v>9</v>
      </c>
      <c r="D23" s="17">
        <v>1</v>
      </c>
      <c r="E23" s="33">
        <v>17296387</v>
      </c>
      <c r="F23" s="33">
        <f>D23*E23</f>
        <v>17296387</v>
      </c>
      <c r="G23" s="28">
        <v>0</v>
      </c>
      <c r="H23" s="29">
        <f>D23*G23</f>
        <v>0</v>
      </c>
      <c r="I23" s="4"/>
      <c r="J23" s="4"/>
      <c r="K23" s="4"/>
    </row>
    <row r="24" spans="1:11" s="5" customFormat="1" ht="40" customHeight="1" x14ac:dyDescent="0.2">
      <c r="A24" s="40" t="s">
        <v>22</v>
      </c>
      <c r="B24" s="41" t="s">
        <v>14</v>
      </c>
      <c r="C24" s="16" t="s">
        <v>9</v>
      </c>
      <c r="D24" s="17">
        <v>1</v>
      </c>
      <c r="E24" s="33">
        <v>11594314</v>
      </c>
      <c r="F24" s="33">
        <f t="shared" ref="F24:F28" si="0">D24*E24</f>
        <v>11594314</v>
      </c>
      <c r="G24" s="28">
        <v>0</v>
      </c>
      <c r="H24" s="29">
        <f t="shared" ref="H24:H28" si="1">D24*G24</f>
        <v>0</v>
      </c>
      <c r="I24" s="4"/>
      <c r="J24" s="4"/>
      <c r="K24" s="4"/>
    </row>
    <row r="25" spans="1:11" s="5" customFormat="1" ht="40" customHeight="1" x14ac:dyDescent="0.2">
      <c r="A25" s="40" t="s">
        <v>23</v>
      </c>
      <c r="B25" s="41" t="s">
        <v>15</v>
      </c>
      <c r="C25" s="16" t="s">
        <v>9</v>
      </c>
      <c r="D25" s="17">
        <v>1</v>
      </c>
      <c r="E25" s="33">
        <v>18204562</v>
      </c>
      <c r="F25" s="33">
        <f t="shared" si="0"/>
        <v>18204562</v>
      </c>
      <c r="G25" s="28">
        <v>0</v>
      </c>
      <c r="H25" s="29">
        <f t="shared" si="1"/>
        <v>0</v>
      </c>
      <c r="I25" s="4"/>
      <c r="J25" s="4"/>
      <c r="K25" s="4"/>
    </row>
    <row r="26" spans="1:11" s="5" customFormat="1" ht="40" customHeight="1" x14ac:dyDescent="0.2">
      <c r="A26" s="40" t="s">
        <v>24</v>
      </c>
      <c r="B26" s="41" t="s">
        <v>16</v>
      </c>
      <c r="C26" s="16" t="s">
        <v>9</v>
      </c>
      <c r="D26" s="17">
        <v>1</v>
      </c>
      <c r="E26" s="33">
        <v>17561882</v>
      </c>
      <c r="F26" s="33">
        <f t="shared" si="0"/>
        <v>17561882</v>
      </c>
      <c r="G26" s="28">
        <v>0</v>
      </c>
      <c r="H26" s="29">
        <f t="shared" si="1"/>
        <v>0</v>
      </c>
      <c r="I26" s="4"/>
      <c r="J26" s="4"/>
      <c r="K26" s="4"/>
    </row>
    <row r="27" spans="1:11" s="5" customFormat="1" ht="40" customHeight="1" x14ac:dyDescent="0.2">
      <c r="A27" s="40" t="s">
        <v>48</v>
      </c>
      <c r="B27" s="41" t="s">
        <v>17</v>
      </c>
      <c r="C27" s="16" t="s">
        <v>9</v>
      </c>
      <c r="D27" s="17">
        <v>1</v>
      </c>
      <c r="E27" s="33">
        <v>17561882</v>
      </c>
      <c r="F27" s="33">
        <f t="shared" si="0"/>
        <v>17561882</v>
      </c>
      <c r="G27" s="28">
        <v>0</v>
      </c>
      <c r="H27" s="29">
        <f t="shared" si="1"/>
        <v>0</v>
      </c>
      <c r="I27" s="4"/>
      <c r="J27" s="4"/>
      <c r="K27" s="4"/>
    </row>
    <row r="28" spans="1:11" s="5" customFormat="1" ht="40" customHeight="1" thickBot="1" x14ac:dyDescent="0.25">
      <c r="A28" s="40" t="s">
        <v>49</v>
      </c>
      <c r="B28" s="41" t="s">
        <v>18</v>
      </c>
      <c r="C28" s="16" t="s">
        <v>9</v>
      </c>
      <c r="D28" s="17">
        <v>1</v>
      </c>
      <c r="E28" s="33">
        <v>17691674</v>
      </c>
      <c r="F28" s="33">
        <f t="shared" si="0"/>
        <v>17691674</v>
      </c>
      <c r="G28" s="28">
        <v>0</v>
      </c>
      <c r="H28" s="29">
        <f t="shared" si="1"/>
        <v>0</v>
      </c>
      <c r="I28" s="4"/>
      <c r="J28" s="4"/>
      <c r="K28" s="4"/>
    </row>
    <row r="29" spans="1:11" s="5" customFormat="1" ht="30" customHeight="1" thickBot="1" x14ac:dyDescent="0.25">
      <c r="A29" s="127" t="s">
        <v>25</v>
      </c>
      <c r="B29" s="128"/>
      <c r="C29" s="128"/>
      <c r="D29" s="128"/>
      <c r="E29" s="133">
        <f>SUM(F23:F28)</f>
        <v>99910701</v>
      </c>
      <c r="F29" s="134"/>
      <c r="G29" s="129">
        <f>SUM(H23:H28)</f>
        <v>0</v>
      </c>
      <c r="H29" s="130"/>
      <c r="I29" s="4"/>
      <c r="J29" s="4"/>
      <c r="K29" s="4"/>
    </row>
    <row r="30" spans="1:11" s="5" customFormat="1" ht="40" customHeight="1" thickBot="1" x14ac:dyDescent="0.25">
      <c r="A30" s="15"/>
      <c r="B30" s="80" t="s">
        <v>26</v>
      </c>
      <c r="C30" s="81"/>
      <c r="D30" s="81"/>
      <c r="E30" s="108">
        <f>E20+E29</f>
        <v>114093971</v>
      </c>
      <c r="F30" s="109"/>
      <c r="G30" s="106"/>
      <c r="H30" s="107"/>
      <c r="I30" s="4"/>
      <c r="J30" s="4"/>
      <c r="K30" s="4"/>
    </row>
    <row r="31" spans="1:11" ht="35.25" customHeight="1" thickBot="1" x14ac:dyDescent="0.25">
      <c r="A31" s="123" t="s">
        <v>27</v>
      </c>
      <c r="B31" s="124"/>
      <c r="C31" s="124"/>
      <c r="D31" s="124"/>
      <c r="E31" s="124"/>
      <c r="F31" s="124"/>
      <c r="G31" s="110">
        <f>G20+G29</f>
        <v>0</v>
      </c>
      <c r="H31" s="111"/>
      <c r="I31" s="22"/>
      <c r="J31" s="4"/>
      <c r="K31" s="1"/>
    </row>
    <row r="32" spans="1:11" ht="18.75" customHeight="1" x14ac:dyDescent="0.2">
      <c r="A32" s="82" t="s">
        <v>28</v>
      </c>
      <c r="B32" s="83"/>
      <c r="C32" s="83"/>
      <c r="D32" s="83"/>
      <c r="E32" s="83"/>
      <c r="F32" s="83"/>
      <c r="G32" s="83"/>
      <c r="H32" s="84"/>
      <c r="I32" s="1"/>
      <c r="J32" s="4"/>
      <c r="K32" s="1"/>
    </row>
    <row r="33" spans="1:11" ht="15" customHeight="1" x14ac:dyDescent="0.2">
      <c r="A33" s="59" t="s">
        <v>29</v>
      </c>
      <c r="B33" s="60"/>
      <c r="C33" s="60"/>
      <c r="D33" s="60"/>
      <c r="E33" s="60"/>
      <c r="F33" s="60"/>
      <c r="G33" s="60"/>
      <c r="H33" s="61"/>
      <c r="I33" s="1"/>
      <c r="J33" s="4"/>
      <c r="K33" s="1"/>
    </row>
    <row r="34" spans="1:11" ht="28" customHeight="1" x14ac:dyDescent="0.2">
      <c r="A34" s="62" t="s">
        <v>50</v>
      </c>
      <c r="B34" s="63"/>
      <c r="C34" s="63"/>
      <c r="D34" s="63"/>
      <c r="E34" s="63"/>
      <c r="F34" s="63"/>
      <c r="G34" s="63"/>
      <c r="H34" s="64"/>
      <c r="I34" s="1"/>
      <c r="J34" s="4"/>
      <c r="K34" s="1"/>
    </row>
    <row r="35" spans="1:11" ht="15" customHeight="1" x14ac:dyDescent="0.2">
      <c r="A35" s="30" t="s">
        <v>30</v>
      </c>
      <c r="B35" s="31"/>
      <c r="C35" s="31"/>
      <c r="D35" s="31"/>
      <c r="E35" s="31"/>
      <c r="F35" s="31"/>
      <c r="G35" s="31"/>
      <c r="H35" s="32"/>
      <c r="I35" s="1"/>
      <c r="J35" s="4"/>
      <c r="K35" s="1"/>
    </row>
    <row r="36" spans="1:11" ht="15" customHeight="1" x14ac:dyDescent="0.2">
      <c r="A36" s="62" t="s">
        <v>31</v>
      </c>
      <c r="B36" s="63"/>
      <c r="C36" s="63"/>
      <c r="D36" s="63"/>
      <c r="E36" s="63"/>
      <c r="F36" s="63"/>
      <c r="G36" s="63"/>
      <c r="H36" s="64"/>
      <c r="I36" s="1"/>
      <c r="J36" s="4"/>
      <c r="K36" s="1"/>
    </row>
    <row r="37" spans="1:11" ht="15" customHeight="1" x14ac:dyDescent="0.2">
      <c r="A37" s="59" t="s">
        <v>32</v>
      </c>
      <c r="B37" s="60"/>
      <c r="C37" s="60"/>
      <c r="D37" s="60"/>
      <c r="E37" s="60"/>
      <c r="F37" s="60"/>
      <c r="G37" s="60"/>
      <c r="H37" s="61"/>
      <c r="I37" s="1"/>
      <c r="J37" s="4"/>
      <c r="K37" s="1"/>
    </row>
    <row r="38" spans="1:11" ht="18.75" customHeight="1" x14ac:dyDescent="0.2">
      <c r="A38" s="43" t="s">
        <v>33</v>
      </c>
      <c r="B38" s="44"/>
      <c r="C38" s="44"/>
      <c r="D38" s="44"/>
      <c r="E38" s="44"/>
      <c r="F38" s="44"/>
      <c r="G38" s="44"/>
      <c r="H38" s="45"/>
      <c r="J38" s="4"/>
    </row>
    <row r="39" spans="1:11" ht="15.75" customHeight="1" x14ac:dyDescent="0.2">
      <c r="A39" s="68" t="s">
        <v>34</v>
      </c>
      <c r="B39" s="69"/>
      <c r="C39" s="69"/>
      <c r="D39" s="69"/>
      <c r="E39" s="69"/>
      <c r="F39" s="69"/>
      <c r="G39" s="69"/>
      <c r="H39" s="70"/>
      <c r="J39" s="4"/>
    </row>
    <row r="40" spans="1:11" ht="15" customHeight="1" x14ac:dyDescent="0.2">
      <c r="A40" s="68" t="s">
        <v>35</v>
      </c>
      <c r="B40" s="69"/>
      <c r="C40" s="69"/>
      <c r="D40" s="69"/>
      <c r="E40" s="69"/>
      <c r="F40" s="69"/>
      <c r="G40" s="69"/>
      <c r="H40" s="70"/>
    </row>
    <row r="41" spans="1:11" ht="15.75" customHeight="1" x14ac:dyDescent="0.2">
      <c r="A41" s="10"/>
      <c r="B41" s="9"/>
      <c r="C41" s="9"/>
      <c r="D41" s="9"/>
      <c r="E41" s="9"/>
      <c r="F41" s="9"/>
      <c r="G41" s="9"/>
      <c r="H41" s="11"/>
    </row>
    <row r="42" spans="1:11" ht="18.75" customHeight="1" x14ac:dyDescent="0.2">
      <c r="A42" s="43" t="s">
        <v>36</v>
      </c>
      <c r="B42" s="44"/>
      <c r="C42" s="44"/>
      <c r="D42" s="44"/>
      <c r="E42" s="44"/>
      <c r="F42" s="44"/>
      <c r="G42" s="44"/>
      <c r="H42" s="45"/>
    </row>
    <row r="43" spans="1:11" x14ac:dyDescent="0.2">
      <c r="A43" s="65" t="s">
        <v>37</v>
      </c>
      <c r="B43" s="66"/>
      <c r="C43" s="66"/>
      <c r="D43" s="66"/>
      <c r="E43" s="66"/>
      <c r="F43" s="66"/>
      <c r="G43" s="66"/>
      <c r="H43" s="67"/>
    </row>
    <row r="44" spans="1:11" ht="16" customHeight="1" x14ac:dyDescent="0.2">
      <c r="A44" s="43" t="s">
        <v>38</v>
      </c>
      <c r="B44" s="44"/>
      <c r="C44" s="44"/>
      <c r="D44" s="44"/>
      <c r="E44" s="44"/>
      <c r="F44" s="44"/>
      <c r="G44" s="44"/>
      <c r="H44" s="45"/>
    </row>
    <row r="45" spans="1:11" ht="16" customHeight="1" x14ac:dyDescent="0.2">
      <c r="A45" s="24"/>
      <c r="B45" s="25"/>
      <c r="C45" s="25"/>
      <c r="D45" s="25"/>
      <c r="E45" s="25"/>
      <c r="F45" s="25"/>
      <c r="G45" s="25"/>
      <c r="H45" s="26"/>
    </row>
    <row r="46" spans="1:11" ht="91" customHeight="1" x14ac:dyDescent="0.2">
      <c r="A46" s="27" t="s">
        <v>39</v>
      </c>
      <c r="B46" s="55"/>
      <c r="C46" s="55"/>
      <c r="D46" s="55"/>
      <c r="E46" s="55"/>
      <c r="F46" s="55"/>
      <c r="G46" s="55"/>
      <c r="H46" s="56"/>
    </row>
    <row r="47" spans="1:11" ht="16" customHeight="1" x14ac:dyDescent="0.2">
      <c r="A47" s="57"/>
      <c r="B47" s="55"/>
      <c r="C47" s="55"/>
      <c r="D47" s="55"/>
      <c r="E47" s="55"/>
      <c r="F47" s="55"/>
      <c r="G47" s="55"/>
      <c r="H47" s="58"/>
    </row>
    <row r="48" spans="1:11" ht="16" customHeight="1" x14ac:dyDescent="0.2">
      <c r="A48" s="46" t="s">
        <v>40</v>
      </c>
      <c r="B48" s="47"/>
      <c r="C48" s="47"/>
      <c r="D48" s="47"/>
      <c r="E48" s="47"/>
      <c r="F48" s="47"/>
      <c r="G48" s="47"/>
      <c r="H48" s="48"/>
    </row>
    <row r="49" spans="1:11" ht="16" customHeight="1" x14ac:dyDescent="0.2">
      <c r="A49" s="49"/>
      <c r="B49" s="50"/>
      <c r="C49" s="50"/>
      <c r="D49" s="50"/>
      <c r="E49" s="50"/>
      <c r="F49" s="50"/>
      <c r="G49" s="50"/>
      <c r="H49" s="51"/>
    </row>
    <row r="50" spans="1:11" ht="16" customHeight="1" x14ac:dyDescent="0.2">
      <c r="A50" s="49"/>
      <c r="B50" s="50"/>
      <c r="C50" s="50"/>
      <c r="D50" s="50"/>
      <c r="E50" s="50"/>
      <c r="F50" s="50"/>
      <c r="G50" s="50"/>
      <c r="H50" s="51"/>
    </row>
    <row r="51" spans="1:11" ht="16" customHeight="1" x14ac:dyDescent="0.2">
      <c r="A51" s="49"/>
      <c r="B51" s="50"/>
      <c r="C51" s="50"/>
      <c r="D51" s="50"/>
      <c r="E51" s="50"/>
      <c r="F51" s="50"/>
      <c r="G51" s="50"/>
      <c r="H51" s="51"/>
    </row>
    <row r="52" spans="1:11" ht="16" customHeight="1" x14ac:dyDescent="0.2">
      <c r="A52" s="49"/>
      <c r="B52" s="50"/>
      <c r="C52" s="50"/>
      <c r="D52" s="50"/>
      <c r="E52" s="50"/>
      <c r="F52" s="50"/>
      <c r="G52" s="50"/>
      <c r="H52" s="51"/>
    </row>
    <row r="53" spans="1:11" ht="16" customHeight="1" x14ac:dyDescent="0.2">
      <c r="A53" s="49"/>
      <c r="B53" s="50"/>
      <c r="C53" s="50"/>
      <c r="D53" s="50"/>
      <c r="E53" s="50"/>
      <c r="F53" s="50"/>
      <c r="G53" s="50"/>
      <c r="H53" s="51"/>
    </row>
    <row r="54" spans="1:11" ht="34" customHeight="1" x14ac:dyDescent="0.2">
      <c r="A54" s="52"/>
      <c r="B54" s="53"/>
      <c r="C54" s="53"/>
      <c r="D54" s="53"/>
      <c r="E54" s="53"/>
      <c r="F54" s="53"/>
      <c r="G54" s="53"/>
      <c r="H54" s="54"/>
    </row>
    <row r="55" spans="1:1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</sheetData>
  <mergeCells count="40">
    <mergeCell ref="E16:F16"/>
    <mergeCell ref="G16:H16"/>
    <mergeCell ref="A31:F31"/>
    <mergeCell ref="A36:H36"/>
    <mergeCell ref="A21:H21"/>
    <mergeCell ref="B22:H22"/>
    <mergeCell ref="A20:D20"/>
    <mergeCell ref="A29:D29"/>
    <mergeCell ref="G20:H20"/>
    <mergeCell ref="E20:F20"/>
    <mergeCell ref="E29:F29"/>
    <mergeCell ref="G29:H29"/>
    <mergeCell ref="B2:F5"/>
    <mergeCell ref="G2:H6"/>
    <mergeCell ref="B30:D30"/>
    <mergeCell ref="A32:H32"/>
    <mergeCell ref="A6:F6"/>
    <mergeCell ref="A2:A5"/>
    <mergeCell ref="A7:H7"/>
    <mergeCell ref="C9:H11"/>
    <mergeCell ref="A9:B11"/>
    <mergeCell ref="G30:H30"/>
    <mergeCell ref="E30:F30"/>
    <mergeCell ref="G31:H31"/>
    <mergeCell ref="A13:H13"/>
    <mergeCell ref="B15:H15"/>
    <mergeCell ref="A14:H14"/>
    <mergeCell ref="B16:D16"/>
    <mergeCell ref="A44:H44"/>
    <mergeCell ref="A48:H54"/>
    <mergeCell ref="B46:H46"/>
    <mergeCell ref="A47:H47"/>
    <mergeCell ref="A33:H33"/>
    <mergeCell ref="A34:H34"/>
    <mergeCell ref="A37:H37"/>
    <mergeCell ref="A43:H43"/>
    <mergeCell ref="A42:H42"/>
    <mergeCell ref="A40:H40"/>
    <mergeCell ref="A39:H39"/>
    <mergeCell ref="A38:H38"/>
  </mergeCells>
  <phoneticPr fontId="10" type="noConversion"/>
  <printOptions horizontalCentered="1"/>
  <pageMargins left="0.7" right="0.7" top="0.75" bottom="0.75" header="0.3" footer="0.3"/>
  <pageSetup paperSize="8" scale="58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echayhora xmlns="3066f79a-bfb4-4771-b332-80762657896a" xsi:nil="true"/>
    <TaxCatchAll xmlns="3a9a6dec-00bf-4b76-a856-c020cf9a6d9f" xsi:nil="true"/>
    <Usuarios xmlns="3066f79a-bfb4-4771-b332-80762657896a">
      <UserInfo>
        <DisplayName/>
        <AccountId xsi:nil="true"/>
        <AccountType/>
      </UserInfo>
    </Usuarios>
    <Orden xmlns="3066f79a-bfb4-4771-b332-80762657896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1F1223668AB3944B90A5B1A10D3243C" ma:contentTypeVersion="21" ma:contentTypeDescription="Crear nuevo documento." ma:contentTypeScope="" ma:versionID="902d0ef7d549ef1b0eeadf1246928a6b">
  <xsd:schema xmlns:xsd="http://www.w3.org/2001/XMLSchema" xmlns:xs="http://www.w3.org/2001/XMLSchema" xmlns:p="http://schemas.microsoft.com/office/2006/metadata/properties" xmlns:ns2="3066f79a-bfb4-4771-b332-80762657896a" xmlns:ns3="3a9a6dec-00bf-4b76-a856-c020cf9a6d9f" targetNamespace="http://schemas.microsoft.com/office/2006/metadata/properties" ma:root="true" ma:fieldsID="f51806603206b7fd20a3ef6d08cabdd1" ns2:_="" ns3:_="">
    <xsd:import namespace="3066f79a-bfb4-4771-b332-80762657896a"/>
    <xsd:import namespace="3a9a6dec-00bf-4b76-a856-c020cf9a6d9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3:TaxCatchAll" minOccurs="0"/>
                <xsd:element ref="ns2:Orden" minOccurs="0"/>
                <xsd:element ref="ns2:MediaServiceObjectDetectorVersions" minOccurs="0"/>
                <xsd:element ref="ns2:Fechayhora" minOccurs="0"/>
                <xsd:element ref="ns2:MediaServiceSearchProperties" minOccurs="0"/>
                <xsd:element ref="ns2:Usuario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6f79a-bfb4-4771-b332-8076265789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Orden" ma:index="23" nillable="true" ma:displayName="Orden" ma:format="Dropdown" ma:internalName="Orden" ma:percentage="FALSE">
      <xsd:simpleType>
        <xsd:restriction base="dms:Number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Fechayhora" ma:index="25" nillable="true" ma:displayName="Fecha y hora" ma:format="DateTime" ma:internalName="Fechayhora">
      <xsd:simpleType>
        <xsd:restriction base="dms:DateTime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Usuarios" ma:index="27" nillable="true" ma:displayName="Usuarios" ma:format="Dropdown" ma:list="UserInfo" ma:SharePointGroup="0" ma:internalName="Usuarios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9a6dec-00bf-4b76-a856-c020cf9a6d9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f076270d-28d8-4841-aa9f-f7cf9216d7e5}" ma:internalName="TaxCatchAll" ma:showField="CatchAllData" ma:web="3a9a6dec-00bf-4b76-a856-c020cf9a6d9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C4D5AE-30EC-46D3-9CE5-F0E68CCD6B77}">
  <ds:schemaRefs>
    <ds:schemaRef ds:uri="http://schemas.microsoft.com/office/2006/metadata/properties"/>
    <ds:schemaRef ds:uri="http://schemas.microsoft.com/office/infopath/2007/PartnerControls"/>
    <ds:schemaRef ds:uri="3066f79a-bfb4-4771-b332-80762657896a"/>
    <ds:schemaRef ds:uri="3a9a6dec-00bf-4b76-a856-c020cf9a6d9f"/>
  </ds:schemaRefs>
</ds:datastoreItem>
</file>

<file path=customXml/itemProps2.xml><?xml version="1.0" encoding="utf-8"?>
<ds:datastoreItem xmlns:ds="http://schemas.openxmlformats.org/officeDocument/2006/customXml" ds:itemID="{5CB7EB72-D301-4073-9CCE-71F679461B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53E97B-E958-4ED5-83BB-13BE5660AF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66f79a-bfb4-4771-b332-80762657896a"/>
    <ds:schemaRef ds:uri="3a9a6dec-00bf-4b76-a856-c020cf9a6d9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Cotización</vt:lpstr>
      <vt:lpstr>'Formato Cotización'!Área_de_impresión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Jorge Enrique Salinas Castro</dc:creator>
  <cp:keywords/>
  <dc:description/>
  <cp:lastModifiedBy>DIEGO ARMANDO RODRIGUEZ RODRIGUEZ</cp:lastModifiedBy>
  <cp:revision/>
  <dcterms:created xsi:type="dcterms:W3CDTF">2015-10-13T15:22:35Z</dcterms:created>
  <dcterms:modified xsi:type="dcterms:W3CDTF">2026-07-31T17:45:05Z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0x010100C1F1223668AB3944B90A5B1A10D3243C</vt:lpwstr>
  </property>
  <property fmtid="{D5CDD505-2E9C-101B-9397-08002B2CF9AE}" pid="3" name="MSIP_Label_defa4170-0d19-0005-0004-bc88714345d2_Enabled">
    <vt:lpwstr>true</vt:lpwstr>
  </property>
  <property fmtid="{D5CDD505-2E9C-101B-9397-08002B2CF9AE}" pid="4" name="MSIP_Label_defa4170-0d19-0005-0004-bc88714345d2_SetDate">
    <vt:lpwstr>2024-03-22T17:51:44Z</vt:lpwstr>
  </property>
  <property fmtid="{D5CDD505-2E9C-101B-9397-08002B2CF9AE}" pid="5" name="MSIP_Label_defa4170-0d19-0005-0004-bc88714345d2_Method">
    <vt:lpwstr>Standard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iteId">
    <vt:lpwstr>b3128039-1d7b-4a47-ab06-152e71c3a857</vt:lpwstr>
  </property>
  <property fmtid="{D5CDD505-2E9C-101B-9397-08002B2CF9AE}" pid="8" name="MSIP_Label_defa4170-0d19-0005-0004-bc88714345d2_ActionId">
    <vt:lpwstr>ea26bb0b-146c-4bfc-bf43-4f1b0edfb5dc</vt:lpwstr>
  </property>
  <property fmtid="{D5CDD505-2E9C-101B-9397-08002B2CF9AE}" pid="9" name="MSIP_Label_defa4170-0d19-0005-0004-bc88714345d2_ContentBits">
    <vt:lpwstr>0</vt:lpwstr>
  </property>
</Properties>
</file>