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PELAEZ\Documents\2. SENA\SENA 2026\4. Proyectos 2026\9. Mantenimiento salvaescaleras\Documentos a Radicar\Documentos Mantenimiento Salvaescalera\"/>
    </mc:Choice>
  </mc:AlternateContent>
  <xr:revisionPtr revIDLastSave="0" documentId="13_ncr:1_{F221F47A-ED0A-4C1F-B27F-94D77307E2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CHA TÉCNICA" sheetId="1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</externalReferences>
  <definedNames>
    <definedName name="\c">#REF!</definedName>
    <definedName name="\X" localSheetId="0">[1]!ERR</definedName>
    <definedName name="\X">[1]!ERR</definedName>
    <definedName name="\Z" localSheetId="0">[1]!ERR</definedName>
    <definedName name="\Z">[1]!ERR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SBC1">[2]INV!$A$12:$D$15</definedName>
    <definedName name="________SBC3">[2]INV!$F$12:$I$15</definedName>
    <definedName name="________SBC5">[2]INV!$K$12:$N$15</definedName>
    <definedName name="_______AFC1">[3]INV!$A$25:$D$28</definedName>
    <definedName name="_______AFC3">[3]INV!$F$25:$I$28</definedName>
    <definedName name="_______AFC5">[3]INV!$K$25:$N$28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SBC1">[3]INV!$A$12:$D$15</definedName>
    <definedName name="_______SBC3">[3]INV!$F$12:$I$15</definedName>
    <definedName name="_______SBC5">[3]INV!$K$12:$N$15</definedName>
    <definedName name="______AFC1">[3]INV!$A$25:$D$28</definedName>
    <definedName name="______AFC3">[3]INV!$F$25:$I$28</definedName>
    <definedName name="______AFC5">[3]INV!$K$25:$N$28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SBC1">[3]INV!$A$12:$D$15</definedName>
    <definedName name="______SBC3">[3]INV!$F$12:$I$15</definedName>
    <definedName name="______SBC5">[3]INV!$K$12:$N$15</definedName>
    <definedName name="_____AFC1">[3]INV!$A$25:$D$28</definedName>
    <definedName name="_____AFC3">[3]INV!$F$25:$I$28</definedName>
    <definedName name="_____AFC5">[3]INV!$K$25:$N$28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COD906">[4]CONS!$E$29</definedName>
    <definedName name="_____MOR15">[4]CONS!$E$22</definedName>
    <definedName name="_____r">'[5]Constantes Generales'!$B$1</definedName>
    <definedName name="_____SBC1">[3]INV!$A$12:$D$15</definedName>
    <definedName name="_____SBC3">[3]INV!$F$12:$I$15</definedName>
    <definedName name="_____SBC5">[3]INV!$K$12:$N$15</definedName>
    <definedName name="_____TEE6">[4]CONS!$E$28</definedName>
    <definedName name="____AFC1">[3]INV!$A$25:$D$28</definedName>
    <definedName name="____AFC3">[3]INV!$F$25:$I$28</definedName>
    <definedName name="____AFC5">[3]INV!$K$25:$N$28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COD906">[4]CONS!$E$29</definedName>
    <definedName name="____MOR15">[4]CONS!$E$22</definedName>
    <definedName name="____r">'[5]Constantes Generales'!$B$1</definedName>
    <definedName name="____SBC1">[3]INV!$A$12:$D$15</definedName>
    <definedName name="____SBC3">[3]INV!$F$12:$I$15</definedName>
    <definedName name="____SBC5">[3]INV!$K$12:$N$15</definedName>
    <definedName name="____TEE6">[4]CONS!$E$28</definedName>
    <definedName name="___AFC1">[6]INV!$A$25:$D$28</definedName>
    <definedName name="___AFC3">[6]INV!$F$25:$I$28</definedName>
    <definedName name="___AFC5">[6]INV!$K$25:$N$28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D906">[4]CONS!$E$29</definedName>
    <definedName name="___F" localSheetId="0">[1]!ERR</definedName>
    <definedName name="___F">[1]!ERR</definedName>
    <definedName name="___FS01" localSheetId="0">[1]!ERR</definedName>
    <definedName name="___FS01">[1]!ERR</definedName>
    <definedName name="___MOR15">[4]CONS!$E$22</definedName>
    <definedName name="___mun2">[5]PESOS!#REF!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r">'[5]Constantes Generales'!$B$1</definedName>
    <definedName name="___rc">#REF!</definedName>
    <definedName name="___ref4">#REF!</definedName>
    <definedName name="___SBC1">[6]INV!$A$12:$D$15</definedName>
    <definedName name="___SBC3">[6]INV!$F$12:$I$15</definedName>
    <definedName name="___SBC5">[6]INV!$K$12:$N$15</definedName>
    <definedName name="___TEE6">[4]CONS!$E$28</definedName>
    <definedName name="___xlfn.BAHTTEXT" hidden="1">#NAME?</definedName>
    <definedName name="__AFC1">[2]INV!$A$25:$D$28</definedName>
    <definedName name="__AFC3">[2]INV!$F$25:$I$28</definedName>
    <definedName name="__AFC5">[2]INV!$K$25:$N$28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COD906">[4]CONS!$E$29</definedName>
    <definedName name="__F" localSheetId="0">[1]!ERR</definedName>
    <definedName name="__F">[1]!ERR</definedName>
    <definedName name="__FS01" localSheetId="0">[1]!ERR</definedName>
    <definedName name="__FS01">[1]!ERR</definedName>
    <definedName name="__MOR15">[4]CONS!$E$22</definedName>
    <definedName name="__mun2">[5]PESOS!#REF!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r">'[5]Constantes Generales'!$B$1</definedName>
    <definedName name="__rc">#REF!</definedName>
    <definedName name="__ref4">#REF!</definedName>
    <definedName name="__SBC1">[2]INV!$A$12:$D$15</definedName>
    <definedName name="__SBC3">[2]INV!$F$12:$I$15</definedName>
    <definedName name="__SBC5">[2]INV!$K$12:$N$15</definedName>
    <definedName name="__TEE6">[4]CONS!$E$28</definedName>
    <definedName name="__xlfn.BAHTTEXT" hidden="1">#NAME?</definedName>
    <definedName name="_13_CERRAMIENTO_PERIMETRAL">'[7]PLAN DE TRABAJO'!#REF!</definedName>
    <definedName name="_ADN3">[8]APU!$G$277</definedName>
    <definedName name="_AFC1">[2]INV!$A$25:$D$28</definedName>
    <definedName name="_AFC3">[2]INV!$F$25:$I$28</definedName>
    <definedName name="_AFC5">[2]INV!$K$25:$N$28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COD906">[9]CONS!$E$29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F" localSheetId="0">[1]!ERR</definedName>
    <definedName name="_F">[1]!ERR</definedName>
    <definedName name="_Fill" hidden="1">#REF!</definedName>
    <definedName name="_FS01" localSheetId="0">[1]!ERR</definedName>
    <definedName name="_FS01">[1]!ERR</definedName>
    <definedName name="_Key1" hidden="1">#REF!</definedName>
    <definedName name="_MAT1">#REF!</definedName>
    <definedName name="_MAT10">#REF!</definedName>
    <definedName name="_MAT11">#REF!</definedName>
    <definedName name="_MAT12">#REF!</definedName>
    <definedName name="_MAT127">'[10]Base Datos'!$B$169</definedName>
    <definedName name="_MAT128">'[10]Base Datos'!$B$170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5">#REF!</definedName>
    <definedName name="_MAT6">#REF!</definedName>
    <definedName name="_MAT7">#REF!</definedName>
    <definedName name="_MAT72">'[10]Base Datos'!$B$114</definedName>
    <definedName name="_MAT74">'[10]Base Datos'!$B$116</definedName>
    <definedName name="_MAT8">#REF!</definedName>
    <definedName name="_MAT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R15">[9]CONS!$E$22</definedName>
    <definedName name="_mun2">[5]PESOS!#REF!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rder1" hidden="1">0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r">'[11]Constantes Generales'!$B$1</definedName>
    <definedName name="_rc">#REF!</definedName>
    <definedName name="_ref4">#REF!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TEE3">#REF!</definedName>
    <definedName name="_TEE4">#REF!</definedName>
    <definedName name="_TEE6">#REF!</definedName>
    <definedName name="_TUB3">[8]APU!$G$222</definedName>
    <definedName name="_UG3">#REF!</definedName>
    <definedName name="_UG4">#REF!</definedName>
    <definedName name="_UG6">#REF!</definedName>
    <definedName name="_UG8">#REF!</definedName>
    <definedName name="A">#REF!</definedName>
    <definedName name="A_impresión_IM">#REF!</definedName>
    <definedName name="aa">'[10]Base Datos'!$B:$F</definedName>
    <definedName name="AAA" localSheetId="0">[1]!ERR</definedName>
    <definedName name="AAA">[1]!ERR</definedName>
    <definedName name="AAAA">'[12]PU (2)'!$F$10</definedName>
    <definedName name="AAC">[2]AASHTO!$A$14:$F$17</definedName>
    <definedName name="abc">[13]EQUIPO!$B$12:$B$48</definedName>
    <definedName name="ABG">[2]AASHTO!$A$2:$F$5</definedName>
    <definedName name="ac">#REF!</definedName>
    <definedName name="acero">#REF!</definedName>
    <definedName name="ACOMETIDA3">#REF!</definedName>
    <definedName name="ACOMETIDA4">#REF!</definedName>
    <definedName name="ACPM">'[14]Datos Generales'!$B$12</definedName>
    <definedName name="ACT">#REF!</definedName>
    <definedName name="ACTA">[15]actaparcial!$A$13:$Q$85</definedName>
    <definedName name="ACTA10">#REF!</definedName>
    <definedName name="ACTA11">#REF!</definedName>
    <definedName name="ACTA2">#REF!</definedName>
    <definedName name="ACTA3">#REF!</definedName>
    <definedName name="ACTF">#REF!</definedName>
    <definedName name="ad">#REF!</definedName>
    <definedName name="AGG">#REF!</definedName>
    <definedName name="ah">#REF!</definedName>
    <definedName name="ahe">#REF!</definedName>
    <definedName name="AHI">'[14]Datos Generales'!$B$16</definedName>
    <definedName name="AIU">#REF!</definedName>
    <definedName name="aj">#REF!</definedName>
    <definedName name="alcVE">[16]Alcantarillas!#REF!</definedName>
    <definedName name="AlcVN">[16]Alcantarillas!#REF!</definedName>
    <definedName name="Ambi">'[17]FF-01'!#REF!</definedName>
    <definedName name="AMO">'[14]Datos Generales'!$B$14</definedName>
    <definedName name="ANDENES">#REF!</definedName>
    <definedName name="anillo">#REF!</definedName>
    <definedName name="ANTI">#REF!</definedName>
    <definedName name="ANTIC">'[18]1'!#REF!</definedName>
    <definedName name="ao">#REF!</definedName>
    <definedName name="APU">[19]INSUMOS!$C$43</definedName>
    <definedName name="aq" localSheetId="0">[1]!ERR</definedName>
    <definedName name="aq">[1]!ERR</definedName>
    <definedName name="AREA__M2">#REF!</definedName>
    <definedName name="_xlnm.Print_Area" localSheetId="0">'FICHA TÉCNICA'!$A$1:$H$24</definedName>
    <definedName name="_xlnm.Print_Area">#N/A</definedName>
    <definedName name="ARENAARCILLA">#REF!</definedName>
    <definedName name="ARENILLA">[8]APU!$G$1141</definedName>
    <definedName name="armuve" localSheetId="0">[1]!ERR</definedName>
    <definedName name="armuve">[1]!ERR</definedName>
    <definedName name="as" localSheetId="0">[1]!ERR</definedName>
    <definedName name="as">[1]!ERR</definedName>
    <definedName name="ASB">[2]AASHTO!$A$8:$F$11</definedName>
    <definedName name="asd">#REF!</definedName>
    <definedName name="ASDFGHJKLÑ" localSheetId="0">[1]!ERR</definedName>
    <definedName name="ASDFGHJKLÑ">[1]!ERR</definedName>
    <definedName name="ATR">'[14]Datos Generales'!$B$15</definedName>
    <definedName name="ATRAQUE">#REF!</definedName>
    <definedName name="au">#REF!</definedName>
    <definedName name="aur">#REF!</definedName>
    <definedName name="av">#REF!</definedName>
    <definedName name="ax">#REF!</definedName>
    <definedName name="AY">'[14]Datos Generales'!$B$4</definedName>
    <definedName name="AYUDANTE">#REF!</definedName>
    <definedName name="BASE">#REF!</definedName>
    <definedName name="BaseDatos">#REF!</definedName>
    <definedName name="_xlnm.Database">#REF!</definedName>
    <definedName name="BB" localSheetId="0">[1]!ERR</definedName>
    <definedName name="BB">[1]!ERR</definedName>
    <definedName name="bgh">#REF!</definedName>
    <definedName name="BHT">#REF!</definedName>
    <definedName name="bimestre">'[20]ESTADO RED'!$E$8</definedName>
    <definedName name="bl">#REF!</definedName>
    <definedName name="bn">#REF!</definedName>
    <definedName name="bnm">#REF!</definedName>
    <definedName name="BuiltIn_Print_Area">'[21]Form5 _Pág_ 1'!#REF!</definedName>
    <definedName name="BuiltIn_Print_Area___0">'[21]Form5 _Pág_ 2'!#REF!</definedName>
    <definedName name="bw">#REF!</definedName>
    <definedName name="CA">'[14]Datos Generales'!$B$7</definedName>
    <definedName name="CAJA">#REF!</definedName>
    <definedName name="cajainspeccion">#REF!</definedName>
    <definedName name="CAJAVAL">[8]APU!$G$709</definedName>
    <definedName name="CAMAARENA">#REF!</definedName>
    <definedName name="CANT">#REF!</definedName>
    <definedName name="causa">#REF!</definedName>
    <definedName name="CB">'[14]Datos Generales'!$B$8</definedName>
    <definedName name="CC">'[14]Datos Generales'!$B$9</definedName>
    <definedName name="CD">'[14]Datos Generales'!$B$10</definedName>
    <definedName name="cder">#REF!</definedName>
    <definedName name="clase">#REF!</definedName>
    <definedName name="CO">'[14]Datos Generales'!$B$3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32">[8]APU!$G$385</definedName>
    <definedName name="CODO3X45">#REF!</definedName>
    <definedName name="CODO3X90">#REF!</definedName>
    <definedName name="CODO4X45">[8]APU!$G$493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mpilado">#REF!</definedName>
    <definedName name="CONCRETO2000">#REF!</definedName>
    <definedName name="CONCRETO3000">#REF!</definedName>
    <definedName name="CONCRETOATRAQUE">#REF!</definedName>
    <definedName name="CONCRETOATRAQUE_2">#REF!</definedName>
    <definedName name="CONCRETOF">[22]APU!$G$271</definedName>
    <definedName name="COPIA" localSheetId="0">[1]!ERR</definedName>
    <definedName name="COPIA">[1]!ERR</definedName>
    <definedName name="copiao4" localSheetId="0">[1]!ERR</definedName>
    <definedName name="copiao4">[1]!ERR</definedName>
    <definedName name="CORRALES_PORCINOS">'[7]PLAN DE TRABAJO'!#REF!</definedName>
    <definedName name="CORRALES_VACUNOS">'[7]PLAN DE TRABAJO'!#REF!</definedName>
    <definedName name="corri" localSheetId="0">[1]!ERR</definedName>
    <definedName name="corri">[1]!ERR</definedName>
    <definedName name="COSTODIRECTO">#REF!</definedName>
    <definedName name="COSTOS">[23]TARIFAS!$A$1:$F$52</definedName>
    <definedName name="cp">#REF!</definedName>
    <definedName name="CPDO8X11">#REF!</definedName>
    <definedName name="CRUZ3">#REF!</definedName>
    <definedName name="CRUZ4">#REF!</definedName>
    <definedName name="CRUZ4X3">#REF!</definedName>
    <definedName name="CUAL" localSheetId="0">[1]!ERR</definedName>
    <definedName name="CUAL">[1]!ERR</definedName>
    <definedName name="cunVE">#REF!</definedName>
    <definedName name="cunVN">#REF!</definedName>
    <definedName name="cv">#REF!</definedName>
    <definedName name="cx">#REF!</definedName>
    <definedName name="DBGBSD">#REF!</definedName>
    <definedName name="DC">#REF!</definedName>
    <definedName name="DCF">#REF!</definedName>
    <definedName name="dd" localSheetId="0">[1]!ERR</definedName>
    <definedName name="dd">[1]!ERR</definedName>
    <definedName name="de">#REF!</definedName>
    <definedName name="DEDRR">#REF!</definedName>
    <definedName name="demanto">#REF!</definedName>
    <definedName name="DEMOLICION">#REF!</definedName>
    <definedName name="DEMOLICION_2">#REF!</definedName>
    <definedName name="DEMOLICIONASFALTO">#REF!</definedName>
    <definedName name="DEMOLICIONCONCRETO">#REF!</definedName>
    <definedName name="Descripcion">#REF!</definedName>
    <definedName name="dESMONTE" localSheetId="0">[1]!ERR</definedName>
    <definedName name="dESMONTE">[1]!ERR</definedName>
    <definedName name="DESPOSTE">'[7]PLAN DE TRABAJO'!#REF!</definedName>
    <definedName name="DEX">#REF!</definedName>
    <definedName name="df">#REF!</definedName>
    <definedName name="DFBGBTRG">#REF!</definedName>
    <definedName name="DFGG">#REF!</definedName>
    <definedName name="dflt2">[24]Personalizar!$G$21</definedName>
    <definedName name="dflt2_2">[24]Personalizar!$G$21</definedName>
    <definedName name="DFVB">#REF!</definedName>
    <definedName name="DFWEREG">#REF!</definedName>
    <definedName name="di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S">#REF!</definedName>
    <definedName name="DINTELES">'[25]Base Datos'!$B$228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SAWE">#REF!</definedName>
    <definedName name="DSDG">#REF!</definedName>
    <definedName name="DSFW">#REF!</definedName>
    <definedName name="dt">#REF!</definedName>
    <definedName name="DTS">#REF!</definedName>
    <definedName name="E">#REF!</definedName>
    <definedName name="ED_INDUSTRIAL">'[7]PLAN DE TRABAJO'!#REF!</definedName>
    <definedName name="ED_SUBPRODUCTOS">'[7]PLAN DE TRABAJO'!#REF!</definedName>
    <definedName name="EDFERFW">#REF!</definedName>
    <definedName name="EDIFICIO_PIELES">'[7]PLAN DE TRABAJO'!#REF!</definedName>
    <definedName name="EE">#REF!</definedName>
    <definedName name="EEEEEE">#REF!</definedName>
    <definedName name="ef">#REF!</definedName>
    <definedName name="el">#REF!</definedName>
    <definedName name="emanto">#REF!</definedName>
    <definedName name="eme" localSheetId="0">[1]!ERR</definedName>
    <definedName name="eme">[1]!ERR</definedName>
    <definedName name="entibado">#REF!</definedName>
    <definedName name="EQUIPO">[26]EQUIPO!$B$12:$B$48</definedName>
    <definedName name="er">#REF!</definedName>
    <definedName name="ES" localSheetId="0">[1]!ERR</definedName>
    <definedName name="ES">[1]!ERR</definedName>
    <definedName name="ESCOMBROS">[8]APU!$G$979</definedName>
    <definedName name="ESRFDG">#REF!</definedName>
    <definedName name="ESTERCOLERO">'[7]PLAN DE TRABAJO'!#REF!</definedName>
    <definedName name="estuco">[27]materiales!$C$71</definedName>
    <definedName name="EXCAVACION">#REF!</definedName>
    <definedName name="excavacionmaquina">#REF!</definedName>
    <definedName name="Excel_BuiltIn_Print_Area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PR">'[14]Datos Generales'!$B$1</definedName>
    <definedName name="fb">#REF!</definedName>
    <definedName name="FD">#REF!</definedName>
    <definedName name="fda">#REF!</definedName>
    <definedName name="FDF">#REF!</definedName>
    <definedName name="FECHA">#REF!</definedName>
    <definedName name="FECHA_2">#REF!</definedName>
    <definedName name="FEWF">#REF!</definedName>
    <definedName name="ff" localSheetId="0">[1]!ERR</definedName>
    <definedName name="ff">[1]!ERR</definedName>
    <definedName name="FFEW">#REF!</definedName>
    <definedName name="FFG">#REF!</definedName>
    <definedName name="fg" localSheetId="0">[1]!ERR</definedName>
    <definedName name="fg">[1]!ERR</definedName>
    <definedName name="FGV">#REF!</definedName>
    <definedName name="fi">#REF!</definedName>
    <definedName name="FIC">#REF!</definedName>
    <definedName name="FIL">'[14]Datos Generales'!#REF!</definedName>
    <definedName name="FILB1">'[14]Datos Generales'!$B$18</definedName>
    <definedName name="FILB2">'[14]Datos Generales'!$B$19</definedName>
    <definedName name="FILB3">'[14]Datos Generales'!$B$20</definedName>
    <definedName name="FILC1">'[14]Datos Generales'!$B$23</definedName>
    <definedName name="FILC2">'[14]Datos Generales'!$B$24</definedName>
    <definedName name="FILCAR">'[14]Datos Generales'!$B$26</definedName>
    <definedName name="FILCO">'[14]Datos Generales'!$B$28</definedName>
    <definedName name="FILEX">'[14]Datos Generales'!$B$22</definedName>
    <definedName name="FILMO">'[14]Datos Generales'!$B$21</definedName>
    <definedName name="FILSOL">'[14]Datos Generales'!$B$29</definedName>
    <definedName name="FILV">'[14]Datos Generales'!$B$25</definedName>
    <definedName name="FILVOL">'[14]Datos Generales'!$B$27</definedName>
    <definedName name="FINANCIACION" localSheetId="0">[1]!ERR</definedName>
    <definedName name="FINANCIACION">[1]!ERR</definedName>
    <definedName name="fk">#REF!</definedName>
    <definedName name="flq">#REF!</definedName>
    <definedName name="FOR">#REF!</definedName>
    <definedName name="fresd">#REF!</definedName>
    <definedName name="fu" localSheetId="0">[1]!ERR</definedName>
    <definedName name="fu">[1]!ERR</definedName>
    <definedName name="fv">#REF!</definedName>
    <definedName name="fy">#REF!</definedName>
    <definedName name="ga">#REF!</definedName>
    <definedName name="GAS">'[14]Datos Generales'!$B$13</definedName>
    <definedName name="gb">#REF!</definedName>
    <definedName name="gc">#REF!</definedName>
    <definedName name="gd">#REF!</definedName>
    <definedName name="gdj">#REF!</definedName>
    <definedName name="gf">#REF!</definedName>
    <definedName name="GFG">#REF!</definedName>
    <definedName name="gft">#REF!</definedName>
    <definedName name="gg">#REF!</definedName>
    <definedName name="GGG" localSheetId="0">[1]!ERR</definedName>
    <definedName name="GGG">[1]!ERR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b">#REF!</definedName>
    <definedName name="gp">#REF!</definedName>
    <definedName name="GRA">'[14]Datos Generales'!$B$17</definedName>
    <definedName name="GRAC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gt">#REF!</definedName>
    <definedName name="hgu">#REF!</definedName>
    <definedName name="hh" localSheetId="0">[1]!ERR</definedName>
    <definedName name="hh">[1]!ERR</definedName>
    <definedName name="hj">#REF!</definedName>
    <definedName name="hjk">#REF!</definedName>
    <definedName name="HK" localSheetId="0">[1]!ERR</definedName>
    <definedName name="HK">[1]!ERR</definedName>
    <definedName name="hl">#REF!</definedName>
    <definedName name="HM">#REF!</definedName>
    <definedName name="hnt">#REF!</definedName>
    <definedName name="HORAS">#REF!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 localSheetId="0">[1]!ERR</definedName>
    <definedName name="ID">[1]!ERR</definedName>
    <definedName name="ig">#REF!</definedName>
    <definedName name="ii">#REF!</definedName>
    <definedName name="IIIIK">#REF!</definedName>
    <definedName name="ik">#REF!</definedName>
    <definedName name="ikj">#REF!</definedName>
    <definedName name="inf">#REF!</definedName>
    <definedName name="INSUMOS">#REF!</definedName>
    <definedName name="INV_11">'[28]PR 1'!$A$2:$N$655</definedName>
    <definedName name="io">#REF!</definedName>
    <definedName name="IOUHH" localSheetId="0">[1]!ERR</definedName>
    <definedName name="IOUHH">[1]!ERR</definedName>
    <definedName name="ir">#REF!</definedName>
    <definedName name="it.">#REF!</definedName>
    <definedName name="ITEM1">#REF!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'[18]1'!#REF!</definedName>
    <definedName name="ITEM230">#REF!</definedName>
    <definedName name="ITEM3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N320">#REF!</definedName>
    <definedName name="IVA">#REF!</definedName>
    <definedName name="jh">#REF!</definedName>
    <definedName name="jj" localSheetId="0">[1]!ERR</definedName>
    <definedName name="jj">[1]!ERR</definedName>
    <definedName name="jk">#REF!</definedName>
    <definedName name="jn">#REF!</definedName>
    <definedName name="jñ">#REF!</definedName>
    <definedName name="jo">#REF!</definedName>
    <definedName name="JOHNNY" localSheetId="0">[1]!ERR</definedName>
    <definedName name="JOHNNY">[1]!ERR</definedName>
    <definedName name="JOTA">#REF!</definedName>
    <definedName name="JSA">'[29]actaMODIFICACION 2'!$A$28:$J$162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JHJ">#REF!</definedName>
    <definedName name="KL">#REF!</definedName>
    <definedName name="kñy">#REF!</definedName>
    <definedName name="ko">[30]items!$C$4:$J$247</definedName>
    <definedName name="kuh">#REF!</definedName>
    <definedName name="kuy">#REF!</definedName>
    <definedName name="LAD">[9]CONS!$E$30</definedName>
    <definedName name="LAGUNAS_OXIDACION">'[7]PLAN DE TRABAJO'!#REF!</definedName>
    <definedName name="ll">#REF!</definedName>
    <definedName name="LÑP">#REF!</definedName>
    <definedName name="LOCALIZACION">#REF!</definedName>
    <definedName name="LOCALIZACION_Y_REPLANTEO">#REF!</definedName>
    <definedName name="LOGO" localSheetId="0">[1]!ERR</definedName>
    <definedName name="LOGO">[1]!ERR</definedName>
    <definedName name="LOI">#REF!</definedName>
    <definedName name="MAN">'[14]Datos Generales'!#REF!</definedName>
    <definedName name="MANB1">'[14]Datos Generales'!$B$30</definedName>
    <definedName name="MANB2">'[14]Datos Generales'!$B$31</definedName>
    <definedName name="MANB3">'[14]Datos Generales'!$B$32</definedName>
    <definedName name="MANC1">'[14]Datos Generales'!$B$35</definedName>
    <definedName name="MANC2">'[14]Datos Generales'!$B$36</definedName>
    <definedName name="MANCAR">'[14]Datos Generales'!$B$38</definedName>
    <definedName name="MANCO">'[14]Datos Generales'!$B$40</definedName>
    <definedName name="MANEX">'[14]Datos Generales'!$B$34</definedName>
    <definedName name="MANMO">'[14]Datos Generales'!$B$33</definedName>
    <definedName name="MANSOL">'[14]Datos Generales'!$B$41</definedName>
    <definedName name="MANV">'[14]Datos Generales'!$B$37</definedName>
    <definedName name="MANVOL">'[14]Datos Generales'!$B$39</definedName>
    <definedName name="MAP">'[31]PU (2)'!#REF!</definedName>
    <definedName name="MATADEROSANITARIO">'[7]PLAN DE TRABAJO'!#REF!</definedName>
    <definedName name="MATERIALES">[26]MATERIALES!$B$12:$B$140</definedName>
    <definedName name="MDC">#REF!</definedName>
    <definedName name="MDEO">'[26]MANO DE OBRA'!$B$11:$B$27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D">#REF!</definedName>
    <definedName name="MORTERO14">#REF!</definedName>
    <definedName name="mr">#REF!</definedName>
    <definedName name="nb">#REF!</definedName>
    <definedName name="nbv">#REF!</definedName>
    <definedName name="NHG">#REF!</definedName>
    <definedName name="NJH">#REF!</definedName>
    <definedName name="nm">#REF!</definedName>
    <definedName name="NO" localSheetId="0">[1]!ERR</definedName>
    <definedName name="NO">[1]!ERR</definedName>
    <definedName name="NOM">'[32]ID-01'!$A$1</definedName>
    <definedName name="NOMBRE">#REF!</definedName>
    <definedName name="NOMBRE_2">#REF!</definedName>
    <definedName name="novafort160">#REF!</definedName>
    <definedName name="novafort200">#REF!</definedName>
    <definedName name="nr">#REF!</definedName>
    <definedName name="nt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BRAS_ADICIONALES">'[7]PLAN DE TRABAJO'!#REF!</definedName>
    <definedName name="OBRASEXTERIORES.URBANISMO">'[7]PLAN DE TRABAJO'!#REF!</definedName>
    <definedName name="OFICIAL">#REF!</definedName>
    <definedName name="oo">#REF!</definedName>
    <definedName name="OP">'[14]Datos Generales'!$B$2</definedName>
    <definedName name="os">#REF!</definedName>
    <definedName name="parc">#REF!</definedName>
    <definedName name="PAVIMENTO">#REF!</definedName>
    <definedName name="PAVIMENTO_2">#REF!</definedName>
    <definedName name="PEPE" localSheetId="0">[1]!ERR</definedName>
    <definedName name="PEPE">[1]!ERR</definedName>
    <definedName name="PLACA">#REF!</definedName>
    <definedName name="placapozo">#REF!</definedName>
    <definedName name="pñ">#REF!</definedName>
    <definedName name="po">#REF!</definedName>
    <definedName name="poi">#REF!</definedName>
    <definedName name="ponton">#REF!</definedName>
    <definedName name="PONTON2">#REF!</definedName>
    <definedName name="POO">#REF!</definedName>
    <definedName name="PORTERIA">'[7]PLAN DE TRABAJO'!#REF!</definedName>
    <definedName name="pozo">#REF!</definedName>
    <definedName name="pp">#REF!</definedName>
    <definedName name="PPPP">[33]PU!#REF!</definedName>
    <definedName name="PRECIO">#REF!</definedName>
    <definedName name="PRECIOS">[34]PRECIOS!$A$2:$G$232</definedName>
    <definedName name="PREST">#REF!</definedName>
    <definedName name="PRINT_AREA">#N/A</definedName>
    <definedName name="PRINT_AREA_MI">#N/A</definedName>
    <definedName name="PRINT_TITLES">#N/A</definedName>
    <definedName name="PRINT_TITLES_MI">#N/A</definedName>
    <definedName name="PROCE.SANGRE">'[7]PLAN DE TRABAJO'!#REF!</definedName>
    <definedName name="programainv" localSheetId="0">[1]!ERR</definedName>
    <definedName name="programainv">[1]!ERR</definedName>
    <definedName name="proyecto">'[35]EBI-1'!#REF!</definedName>
    <definedName name="ps">'[11]Prestaciones Sociales'!$E$2</definedName>
    <definedName name="q" localSheetId="0">[1]!ERR</definedName>
    <definedName name="q">[1]!ERR</definedName>
    <definedName name="QQ">[36]glvc!#REF!</definedName>
    <definedName name="qw">#REF!</definedName>
    <definedName name="QWE">[16]Alcantarillas!#REF!</definedName>
    <definedName name="QWERTY" localSheetId="0">[1]!ERR</definedName>
    <definedName name="QWERTY">[1]!ERR</definedName>
    <definedName name="rds">#REF!</definedName>
    <definedName name="RECSUBBASE">#REF!</definedName>
    <definedName name="red">#REF!</definedName>
    <definedName name="REDU4X3">#REF!</definedName>
    <definedName name="REDU6X4">#REF!</definedName>
    <definedName name="REDU8X6">#REF!</definedName>
    <definedName name="regional">[20]CARRETERAS!$A$2</definedName>
    <definedName name="REICIO" localSheetId="0">[1]!ERR</definedName>
    <definedName name="REICIO">[1]!ERR</definedName>
    <definedName name="reinicio" localSheetId="0">[1]!ERR</definedName>
    <definedName name="reinicio">[1]!ERR</definedName>
    <definedName name="RELLENO">#REF!</definedName>
    <definedName name="RELLENO_2">#REF!</definedName>
    <definedName name="RELLENOEXCAVACION">#REF!</definedName>
    <definedName name="RELLENOSELECCIONADO">#REF!</definedName>
    <definedName name="RELLENOSELECCIONADO_2">#REF!</definedName>
    <definedName name="REPACOMETIDA3">#REF!</definedName>
    <definedName name="REPACOMETIDA4">#REF!</definedName>
    <definedName name="residente">'[20]GENERALIDADES '!$E$9</definedName>
    <definedName name="RESUM">'[18]1'!#REF!</definedName>
    <definedName name="resum2">'[12]PU (2)'!#REF!</definedName>
    <definedName name="RETIROESCOMBROS">#REF!</definedName>
    <definedName name="RETIROESCOMBROS_2">#REF!</definedName>
    <definedName name="RFVGRF">#REF!</definedName>
    <definedName name="rl">#REF!</definedName>
    <definedName name="rlo">#REF!</definedName>
    <definedName name="rm">#REF!</definedName>
    <definedName name="rñ">#REF!</definedName>
    <definedName name="rr" localSheetId="0">[1]!ERR</definedName>
    <definedName name="rr">[1]!ERR</definedName>
    <definedName name="rrrrr">#REF!</definedName>
    <definedName name="rt">#REF!</definedName>
    <definedName name="rte">#REF!</definedName>
    <definedName name="rty">#REF!</definedName>
    <definedName name="RW">[37]items!$C$4:$J$248</definedName>
    <definedName name="ry">#REF!</definedName>
    <definedName name="s" localSheetId="0">[1]!ERR</definedName>
    <definedName name="s">[1]!ERR</definedName>
    <definedName name="salarios" localSheetId="0">[1]!ERR</definedName>
    <definedName name="salarios">[1]!ERR</definedName>
    <definedName name="sbe">#REF!</definedName>
    <definedName name="SBG">#REF!</definedName>
    <definedName name="sc">#REF!</definedName>
    <definedName name="sd">#REF!</definedName>
    <definedName name="SDE">#REF!</definedName>
    <definedName name="SDFGREG">#REF!</definedName>
    <definedName name="SERO" localSheetId="0">[1]!ERR</definedName>
    <definedName name="SERO">[1]!ERR</definedName>
    <definedName name="SFDV">#REF!</definedName>
    <definedName name="SFGDV">#REF!</definedName>
    <definedName name="SFSAF">#REF!</definedName>
    <definedName name="SGDV">#REF!</definedName>
    <definedName name="SHARED_FORMULA_0">#N/A</definedName>
    <definedName name="SHARED_FORMULA_1">#N/A</definedName>
    <definedName name="SI" localSheetId="0">[1]!ERR</definedName>
    <definedName name="SI">[1]!ERR</definedName>
    <definedName name="Sinnombre">#REF!</definedName>
    <definedName name="SISISIS" localSheetId="0">[1]!ERR</definedName>
    <definedName name="SISISIS">[1]!ERR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ANTES">#REF!</definedName>
    <definedName name="sr">#REF!</definedName>
    <definedName name="SS" localSheetId="0">[1]!ERR</definedName>
    <definedName name="SS">[1]!ERR</definedName>
    <definedName name="SSS">'[18]1'!#REF!</definedName>
    <definedName name="SSSS" localSheetId="0">[1]!ERR</definedName>
    <definedName name="SSSS">[1]!ERR</definedName>
    <definedName name="SUBBASE">#REF!</definedName>
    <definedName name="SUBBASE_2">#REF!</definedName>
    <definedName name="sw" localSheetId="0">[1]!ERR</definedName>
    <definedName name="sw">[1]!ERR</definedName>
    <definedName name="swq">#REF!</definedName>
    <definedName name="T16US">#REF!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6UP">#REF!</definedName>
    <definedName name="T6UZ">#REF!</definedName>
    <definedName name="T8UZ">#REF!</definedName>
    <definedName name="tapafondo">#REF!</definedName>
    <definedName name="tapapozo">#REF!</definedName>
    <definedName name="TAPON3">#REF!</definedName>
    <definedName name="TAPON4">#REF!</definedName>
    <definedName name="TARIFAS">[38]TARIFAS!$A$1:$F$52</definedName>
    <definedName name="tb">#REF!</definedName>
    <definedName name="TEE4X3">#REF!</definedName>
    <definedName name="TEE6A3">#REF!</definedName>
    <definedName name="TEE6A3_2">#REF!</definedName>
    <definedName name="TEE6X3">#REF!</definedName>
    <definedName name="TEE8A6">#REF!</definedName>
    <definedName name="TEE8A6_2">#REF!</definedName>
    <definedName name="TEE8X3">#REF!</definedName>
    <definedName name="TEE8X4">#REF!</definedName>
    <definedName name="TEE8X6">#REF!</definedName>
    <definedName name="TER" localSheetId="0">[1]!ERR</definedName>
    <definedName name="TER">[1]!ERR</definedName>
    <definedName name="TERM" localSheetId="0">[1]!ERR</definedName>
    <definedName name="TERM">[1]!ERR</definedName>
    <definedName name="TÉRMINOS" localSheetId="0">[1]!ERR</definedName>
    <definedName name="TÉRMINOS">[1]!ERR</definedName>
    <definedName name="th">#REF!</definedName>
    <definedName name="tipov">#REF!</definedName>
    <definedName name="TITULO">#REF!</definedName>
    <definedName name="tj">#REF!</definedName>
    <definedName name="tl">#REF!</definedName>
    <definedName name="tn">#REF!</definedName>
    <definedName name="TOPOGRAFIA">[8]APU!$G$60</definedName>
    <definedName name="totdir31">'[9]31'!$G$35</definedName>
    <definedName name="totroca">#REF!</definedName>
    <definedName name="tt">#REF!</definedName>
    <definedName name="TTTTTT">[36]glvc!#REF!</definedName>
    <definedName name="TUBERIA3">#REF!</definedName>
    <definedName name="TUBERIA3_2">#REF!</definedName>
    <definedName name="TUBERIA6">#REF!</definedName>
    <definedName name="TUBERIA6_2">#REF!</definedName>
    <definedName name="TY">#REF!</definedName>
    <definedName name="tyu">#REF!</definedName>
    <definedName name="U">#REF!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8UP">#REF!</definedName>
    <definedName name="U8UZ">#REF!</definedName>
    <definedName name="ui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o" localSheetId="0">[1]!ERR</definedName>
    <definedName name="uno">[1]!ERR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iel" localSheetId="0">[1]!ERR</definedName>
    <definedName name="uriel">[1]!ERR</definedName>
    <definedName name="ut">#REF!</definedName>
    <definedName name="uu">#REF!</definedName>
    <definedName name="uxd">#REF!</definedName>
    <definedName name="uy">#REF!</definedName>
    <definedName name="v">#REF!</definedName>
    <definedName name="VALDES">#REF!</definedName>
    <definedName name="Valor">#REF!</definedName>
    <definedName name="valor1">#REF!</definedName>
    <definedName name="valor2">#REF!</definedName>
    <definedName name="VALOR3">#REF!</definedName>
    <definedName name="ValorTot">#REF!</definedName>
    <definedName name="VALVULA3">#REF!</definedName>
    <definedName name="VALVULA4">#REF!</definedName>
    <definedName name="VALVULA6">#REF!</definedName>
    <definedName name="VALVULA8">#REF!</definedName>
    <definedName name="vb">#REF!</definedName>
    <definedName name="vbx">[3]!ERR</definedName>
    <definedName name="vc">#REF!</definedName>
    <definedName name="vck">#REF!</definedName>
    <definedName name="vd">#REF!</definedName>
    <definedName name="ventas">#REF!</definedName>
    <definedName name="vfn">#REF!</definedName>
    <definedName name="vg">#REF!</definedName>
    <definedName name="via">[16]Alcantarillas!#REF!</definedName>
    <definedName name="vm">#REF!</definedName>
    <definedName name="VTOTAL">#REF!</definedName>
    <definedName name="vv">[16]Alcantarillas!#REF!</definedName>
    <definedName name="W">#REF!</definedName>
    <definedName name="WDGDFG">#REF!</definedName>
    <definedName name="we">#REF!</definedName>
    <definedName name="wj">#REF!</definedName>
    <definedName name="wl">#REF!</definedName>
    <definedName name="ws">#REF!</definedName>
    <definedName name="ww">#REF!</definedName>
    <definedName name="x">[16]Alcantarillas!#REF!</definedName>
    <definedName name="xb">#REF!</definedName>
    <definedName name="xo">#REF!</definedName>
    <definedName name="XX" localSheetId="0">[1]!ERR</definedName>
    <definedName name="XX">[1]!ERR</definedName>
    <definedName name="yee200x160">#REF!</definedName>
    <definedName name="yn">#REF!</definedName>
    <definedName name="yu">#REF!</definedName>
    <definedName name="yui">#REF!</definedName>
    <definedName name="yy">#REF!</definedName>
    <definedName name="z">#REF!</definedName>
    <definedName name="zc">#REF!</definedName>
    <definedName name="zd">#REF!</definedName>
    <definedName name="zdr">#REF!</definedName>
    <definedName name="zx" localSheetId="0">[1]!ERR</definedName>
    <definedName name="zx">[1]!ERR</definedName>
    <definedName name="zxc">[13]EQUIPO!$B$12:$B$48</definedName>
    <definedName name="zz">#REF!</definedName>
    <definedName name="zzsa">#REF!</definedName>
    <definedName name="zzz">'[4]Form5 _Pág_ 1'!#REF!</definedName>
    <definedName name="zzzz" localSheetId="0">[1]!ERR</definedName>
    <definedName name="zzzz">[1]!ERR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9" l="1"/>
  <c r="G15" i="19"/>
  <c r="G14" i="19"/>
  <c r="G13" i="19"/>
  <c r="G12" i="19"/>
  <c r="G11" i="19"/>
  <c r="G10" i="19"/>
  <c r="G9" i="19"/>
  <c r="G8" i="19"/>
  <c r="G7" i="19"/>
  <c r="G6" i="19"/>
  <c r="G5" i="19"/>
  <c r="G17" i="19" l="1"/>
  <c r="G18" i="19" l="1"/>
  <c r="G19" i="19" s="1"/>
</calcChain>
</file>

<file path=xl/sharedStrings.xml><?xml version="1.0" encoding="utf-8"?>
<sst xmlns="http://schemas.openxmlformats.org/spreadsheetml/2006/main" count="39" uniqueCount="29">
  <si>
    <t>Objeto:</t>
  </si>
  <si>
    <t>UND</t>
  </si>
  <si>
    <t>CANTIDAD</t>
  </si>
  <si>
    <t>UNIDAD</t>
  </si>
  <si>
    <t>Verificación y comprobación del correcto funcionamiento de las barreras elevables y rampas de acceso.</t>
  </si>
  <si>
    <t>Verificación y comprobación del correcto funcionamiento del sistema boton paro emergencia</t>
  </si>
  <si>
    <t>Inspección del sistema de freno y prueba de sus activación en diferentes condiciones de carga.</t>
  </si>
  <si>
    <t>Inspección y ajuste de tornillería, pernos y soportes estructurales.</t>
  </si>
  <si>
    <t>Lubricación de poleas, guias y mecanismos de elevación.</t>
  </si>
  <si>
    <t>Revisión y ajuste de terminales y fusibles.</t>
  </si>
  <si>
    <t>Verificación y comprobación del correcto funcionamiento llamadores de piso</t>
  </si>
  <si>
    <t>Evaluación del estado del motor electrico y medición del consumo para evitar sobre calentamientos.</t>
  </si>
  <si>
    <t>Comprobación de panel de control y circuitos electronicos para detectar posibles fallas.</t>
  </si>
  <si>
    <t>Verificación, ajuste y comprobación del correcto funcionamiento Botonera de control de dirección.</t>
  </si>
  <si>
    <t>COD. UNSPSC</t>
  </si>
  <si>
    <t>VR TOTAL</t>
  </si>
  <si>
    <t>CONTRATAR EL MANTENIMIENTO PREVENTIVO DE LA PLATAFORMA SALVAESCALERA  DEL CENTRO DE GESTION Y DESARROLLO AGROINDUSTRIAL DE ARAUCA PARA LA VIGENCIA 2026.</t>
  </si>
  <si>
    <t>MANTENIMIENTO SILLA ELECTRICA PLATAFORMA SALVA ESCALERA  LEHNNER, referencia OMEGA SERIAL 14318 DEL CGDAA SEDE APE</t>
  </si>
  <si>
    <t>Suminsitro e instalación de baterias internas para el equipo, recargables con su respectivo cargador (Pilas AAA), cambio del borne negativo de la batería.</t>
  </si>
  <si>
    <t>Demarcación Autoadhesiva roja de precaución en piso zona de contacto rampa cumplimiendo la normatividad vigente.</t>
  </si>
  <si>
    <t>M</t>
  </si>
  <si>
    <t xml:space="preserve"> SILLA ELECTRICA PLATAFORMA SALVA ESCALERA  LEHNNER, referencia OMEGA SERIAL 14318</t>
  </si>
  <si>
    <r>
      <t xml:space="preserve">NOTA: </t>
    </r>
    <r>
      <rPr>
        <sz val="8"/>
        <rFont val="Calibri"/>
        <family val="2"/>
      </rPr>
      <t>La cotización presentada deberá incluir todos los costos directos e indirectos necesarios para la correcta ejecución del objeto contractual, así como impuestos, tasas, contribuciones, retenciones, descuentos de ley y demás gravámenes a que haya lugar. En consecuencia, el valor ofertado se entenderá como valor total y definitivo, por lo que el Servicio Nacional de Aprendizaje no reconocerá pagos adicionales por conceptos no contemplados en la oferta económica presentada por el cotizante.</t>
    </r>
  </si>
  <si>
    <t xml:space="preserve">VALOR  UNITARIO </t>
  </si>
  <si>
    <r>
      <rPr>
        <b/>
        <sz val="11"/>
        <rFont val="Calibri"/>
        <family val="1"/>
      </rPr>
      <t xml:space="preserve">SERVICIO NACIONAL DE APRENDIZAJE
</t>
    </r>
    <r>
      <rPr>
        <sz val="11"/>
        <rFont val="Calibri"/>
        <family val="1"/>
      </rPr>
      <t>DIRECCION GENERAL  DIRECCION ADMINISTRATIVA Y FINANCIERA
GRUPO DE CONSTRUCCIONES
FICHA TÉCNICA</t>
    </r>
  </si>
  <si>
    <t>SUB TOTAL PROYECTO</t>
  </si>
  <si>
    <t>IVA</t>
  </si>
  <si>
    <t>VALOR TOTAL DEL PROYECTO</t>
  </si>
  <si>
    <t>Seleccione 19% o 0% según su régimen tributario.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</si>
</sst>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 &quot;$&quot;\ * #,##0.00_ ;_ &quot;$&quot;\ * \-#,##0.00_ ;_ &quot;$&quot;\ * &quot;-&quot;??_ ;_ @_ "/>
    <numFmt numFmtId="166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Calibri"/>
      <family val="1"/>
    </font>
    <font>
      <b/>
      <sz val="11"/>
      <name val="Calibri"/>
      <family val="1"/>
    </font>
    <font>
      <b/>
      <sz val="9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b/>
      <sz val="8"/>
      <name val="Calibri"/>
      <family val="1"/>
    </font>
    <font>
      <b/>
      <sz val="8"/>
      <name val="Calibri"/>
      <family val="2"/>
    </font>
    <font>
      <sz val="8"/>
      <name val="Calibri"/>
      <family val="1"/>
    </font>
    <font>
      <sz val="8"/>
      <name val="Calibri"/>
      <family val="2"/>
    </font>
    <font>
      <i/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7E3BB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7" applyAlignment="1">
      <alignment horizontal="left" vertical="top"/>
    </xf>
    <xf numFmtId="0" fontId="6" fillId="2" borderId="3" xfId="17" applyFont="1" applyFill="1" applyBorder="1" applyAlignment="1">
      <alignment horizontal="center" vertical="center" wrapText="1"/>
    </xf>
    <xf numFmtId="0" fontId="3" fillId="0" borderId="0" xfId="17" applyAlignment="1">
      <alignment horizontal="center" vertical="top"/>
    </xf>
    <xf numFmtId="1" fontId="8" fillId="0" borderId="1" xfId="17" applyNumberFormat="1" applyFont="1" applyBorder="1" applyAlignment="1">
      <alignment horizontal="center" vertical="center" shrinkToFit="1"/>
    </xf>
    <xf numFmtId="0" fontId="9" fillId="0" borderId="1" xfId="17" applyFont="1" applyBorder="1" applyAlignment="1">
      <alignment horizontal="left" vertical="center" wrapText="1"/>
    </xf>
    <xf numFmtId="0" fontId="9" fillId="0" borderId="1" xfId="17" applyFont="1" applyBorder="1" applyAlignment="1">
      <alignment horizontal="center" vertical="center" wrapText="1"/>
    </xf>
    <xf numFmtId="1" fontId="7" fillId="0" borderId="1" xfId="17" applyNumberFormat="1" applyFont="1" applyBorder="1" applyAlignment="1">
      <alignment horizontal="center" vertical="center" shrinkToFit="1"/>
    </xf>
    <xf numFmtId="43" fontId="7" fillId="0" borderId="1" xfId="18" applyFont="1" applyFill="1" applyBorder="1" applyAlignment="1">
      <alignment horizontal="left" vertical="center" shrinkToFit="1"/>
    </xf>
    <xf numFmtId="43" fontId="8" fillId="0" borderId="1" xfId="18" applyFont="1" applyFill="1" applyBorder="1" applyAlignment="1">
      <alignment horizontal="left" vertical="center" shrinkToFit="1"/>
    </xf>
    <xf numFmtId="0" fontId="12" fillId="0" borderId="5" xfId="17" applyFont="1" applyBorder="1" applyAlignment="1">
      <alignment vertical="top" wrapText="1"/>
    </xf>
    <xf numFmtId="0" fontId="12" fillId="0" borderId="0" xfId="17" applyFont="1" applyAlignment="1">
      <alignment vertical="top" wrapText="1"/>
    </xf>
    <xf numFmtId="1" fontId="7" fillId="0" borderId="1" xfId="17" applyNumberFormat="1" applyFont="1" applyBorder="1" applyAlignment="1">
      <alignment horizontal="center" vertical="center" shrinkToFit="1"/>
    </xf>
    <xf numFmtId="0" fontId="3" fillId="0" borderId="14" xfId="17" applyBorder="1" applyAlignment="1">
      <alignment horizontal="center" vertical="top"/>
    </xf>
    <xf numFmtId="1" fontId="8" fillId="0" borderId="11" xfId="17" applyNumberFormat="1" applyFont="1" applyBorder="1" applyAlignment="1">
      <alignment horizontal="center" vertical="center" shrinkToFit="1"/>
    </xf>
    <xf numFmtId="9" fontId="8" fillId="0" borderId="1" xfId="18" applyNumberFormat="1" applyFont="1" applyFill="1" applyBorder="1" applyAlignment="1">
      <alignment horizontal="center" vertical="center" shrinkToFit="1"/>
    </xf>
    <xf numFmtId="0" fontId="11" fillId="0" borderId="1" xfId="17" applyFont="1" applyBorder="1" applyAlignment="1">
      <alignment horizontal="left" vertical="center" wrapText="1"/>
    </xf>
    <xf numFmtId="0" fontId="12" fillId="0" borderId="1" xfId="17" applyFont="1" applyBorder="1" applyAlignment="1">
      <alignment horizontal="left" vertical="center" wrapText="1"/>
    </xf>
    <xf numFmtId="0" fontId="3" fillId="2" borderId="2" xfId="17" applyFill="1" applyBorder="1" applyAlignment="1">
      <alignment horizontal="left" vertical="top" wrapText="1"/>
    </xf>
    <xf numFmtId="0" fontId="3" fillId="2" borderId="7" xfId="17" applyFill="1" applyBorder="1" applyAlignment="1">
      <alignment horizontal="left" vertical="top" wrapText="1"/>
    </xf>
    <xf numFmtId="0" fontId="4" fillId="2" borderId="1" xfId="17" applyFont="1" applyFill="1" applyBorder="1" applyAlignment="1">
      <alignment horizontal="center" vertical="center" wrapText="1"/>
    </xf>
    <xf numFmtId="0" fontId="6" fillId="2" borderId="4" xfId="17" applyFont="1" applyFill="1" applyBorder="1" applyAlignment="1">
      <alignment horizontal="left" vertical="center" wrapText="1"/>
    </xf>
    <xf numFmtId="0" fontId="6" fillId="2" borderId="0" xfId="17" applyFont="1" applyFill="1" applyAlignment="1">
      <alignment horizontal="left" vertical="center" wrapText="1"/>
    </xf>
    <xf numFmtId="0" fontId="6" fillId="2" borderId="6" xfId="17" applyFont="1" applyFill="1" applyBorder="1" applyAlignment="1">
      <alignment horizontal="center" vertical="center" wrapText="1"/>
    </xf>
    <xf numFmtId="0" fontId="6" fillId="2" borderId="8" xfId="17" applyFont="1" applyFill="1" applyBorder="1" applyAlignment="1">
      <alignment horizontal="center" vertical="center" wrapText="1"/>
    </xf>
    <xf numFmtId="0" fontId="6" fillId="2" borderId="1" xfId="17" applyFont="1" applyFill="1" applyBorder="1" applyAlignment="1">
      <alignment horizontal="center" vertical="center" wrapText="1"/>
    </xf>
    <xf numFmtId="1" fontId="8" fillId="0" borderId="12" xfId="17" applyNumberFormat="1" applyFont="1" applyBorder="1" applyAlignment="1">
      <alignment horizontal="right" vertical="center" shrinkToFit="1"/>
    </xf>
    <xf numFmtId="1" fontId="8" fillId="0" borderId="13" xfId="17" applyNumberFormat="1" applyFont="1" applyBorder="1" applyAlignment="1">
      <alignment horizontal="right" vertical="center" shrinkToFit="1"/>
    </xf>
    <xf numFmtId="1" fontId="7" fillId="0" borderId="1" xfId="17" applyNumberFormat="1" applyFont="1" applyBorder="1" applyAlignment="1">
      <alignment horizontal="center" vertical="center" shrinkToFit="1"/>
    </xf>
    <xf numFmtId="0" fontId="3" fillId="0" borderId="9" xfId="17" applyBorder="1" applyAlignment="1">
      <alignment horizontal="center" vertical="top"/>
    </xf>
    <xf numFmtId="0" fontId="3" fillId="0" borderId="10" xfId="17" applyBorder="1" applyAlignment="1">
      <alignment horizontal="center" vertical="top"/>
    </xf>
    <xf numFmtId="0" fontId="3" fillId="0" borderId="14" xfId="17" applyBorder="1" applyAlignment="1">
      <alignment horizontal="center" vertical="top"/>
    </xf>
    <xf numFmtId="1" fontId="8" fillId="0" borderId="11" xfId="17" applyNumberFormat="1" applyFont="1" applyBorder="1" applyAlignment="1">
      <alignment horizontal="right" vertical="center" shrinkToFit="1"/>
    </xf>
    <xf numFmtId="0" fontId="10" fillId="0" borderId="1" xfId="17" applyFont="1" applyBorder="1" applyAlignment="1">
      <alignment horizontal="left" vertical="center" wrapText="1"/>
    </xf>
    <xf numFmtId="0" fontId="14" fillId="3" borderId="14" xfId="17" applyFont="1" applyFill="1" applyBorder="1" applyAlignment="1">
      <alignment horizontal="center" vertical="center"/>
    </xf>
  </cellXfs>
  <cellStyles count="19">
    <cellStyle name="Millares 2" xfId="8" xr:uid="{00000000-0005-0000-0000-000000000000}"/>
    <cellStyle name="Millares 2 2" xfId="4" xr:uid="{00000000-0005-0000-0000-000001000000}"/>
    <cellStyle name="Millares 2 2 2" xfId="16" xr:uid="{00000000-0005-0000-0000-000002000000}"/>
    <cellStyle name="Millares 2 2 3" xfId="11" xr:uid="{00000000-0005-0000-0000-000003000000}"/>
    <cellStyle name="Millares 2 3" xfId="14" xr:uid="{00000000-0005-0000-0000-000004000000}"/>
    <cellStyle name="Millares 3" xfId="12" xr:uid="{00000000-0005-0000-0000-000005000000}"/>
    <cellStyle name="Millares 4" xfId="7" xr:uid="{00000000-0005-0000-0000-000006000000}"/>
    <cellStyle name="Millares 5" xfId="18" xr:uid="{00000000-0005-0000-0000-000007000000}"/>
    <cellStyle name="Moneda 2" xfId="2" xr:uid="{00000000-0005-0000-0000-000008000000}"/>
    <cellStyle name="Moneda 2 2" xfId="9" xr:uid="{00000000-0005-0000-0000-000009000000}"/>
    <cellStyle name="Moneda 2 2 2" xfId="15" xr:uid="{00000000-0005-0000-0000-00000A000000}"/>
    <cellStyle name="Moneda 3" xfId="13" xr:uid="{00000000-0005-0000-0000-00000B000000}"/>
    <cellStyle name="Normal" xfId="0" builtinId="0"/>
    <cellStyle name="Normal 10" xfId="1" xr:uid="{00000000-0005-0000-0000-00000D000000}"/>
    <cellStyle name="Normal 2" xfId="10" xr:uid="{00000000-0005-0000-0000-00000E000000}"/>
    <cellStyle name="Normal 2 2" xfId="3" xr:uid="{00000000-0005-0000-0000-00000F000000}"/>
    <cellStyle name="Normal 3" xfId="6" xr:uid="{00000000-0005-0000-0000-000010000000}"/>
    <cellStyle name="Normal 4" xfId="17" xr:uid="{00000000-0005-0000-0000-000011000000}"/>
    <cellStyle name="Porcentaje 2" xfId="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theme" Target="theme/theme1.xml"/><Relationship Id="rId45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customXml" Target="../customXml/item3.xml"/><Relationship Id="rId20" Type="http://schemas.openxmlformats.org/officeDocument/2006/relationships/externalLink" Target="externalLinks/externalLink19.xml"/><Relationship Id="rId4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84898</xdr:colOff>
      <xdr:row>0</xdr:row>
      <xdr:rowOff>44716</xdr:rowOff>
    </xdr:from>
    <xdr:ext cx="1337501" cy="656790"/>
    <xdr:pic>
      <xdr:nvPicPr>
        <xdr:cNvPr id="2" name="image1.jpeg">
          <a:extLst>
            <a:ext uri="{FF2B5EF4-FFF2-40B4-BE49-F238E27FC236}">
              <a16:creationId xmlns:a16="http://schemas.microsoft.com/office/drawing/2014/main" id="{3BBB35C0-7FF5-47A7-88E0-4F0493EF8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98" y="44716"/>
          <a:ext cx="1337501" cy="656790"/>
        </a:xfrm>
        <a:prstGeom prst="rect">
          <a:avLst/>
        </a:prstGeom>
      </xdr:spPr>
    </xdr:pic>
    <xdr:clientData/>
  </xdr:oneCellAnchor>
  <xdr:twoCellAnchor editAs="oneCell">
    <xdr:from>
      <xdr:col>7</xdr:col>
      <xdr:colOff>76200</xdr:colOff>
      <xdr:row>4</xdr:row>
      <xdr:rowOff>114299</xdr:rowOff>
    </xdr:from>
    <xdr:to>
      <xdr:col>7</xdr:col>
      <xdr:colOff>2479444</xdr:colOff>
      <xdr:row>12</xdr:row>
      <xdr:rowOff>48717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A7285C-6728-4763-905C-ACD279693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5" y="1600199"/>
          <a:ext cx="2403244" cy="180243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71438</xdr:colOff>
      <xdr:row>12</xdr:row>
      <xdr:rowOff>39185</xdr:rowOff>
    </xdr:from>
    <xdr:to>
      <xdr:col>7</xdr:col>
      <xdr:colOff>2462213</xdr:colOff>
      <xdr:row>16</xdr:row>
      <xdr:rowOff>97971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DF66E9-5460-47FD-BBF3-9D925382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6263" y="3534860"/>
          <a:ext cx="2390775" cy="170661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LAEZ\Documents\2.%20SENA\SENA%202026\4.%20Proyectos%202026\9.%20Mantenimiento%20salvaescaleras\Documentos%20a%20Radicar\Solicitud%20de%20contrataci&#243;n.xlsx" TargetMode="External"/><Relationship Id="rId1" Type="http://schemas.openxmlformats.org/officeDocument/2006/relationships/externalLinkPath" Target="/Users/PELAEZ/Documents/2.%20SENA/SENA%202026/4.%20Proyectos%202026/9.%20Mantenimiento%20salvaescaleras/Documentos%20a%20Radicar/Solicitud%20de%20contrataci&#243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PORT&#193;TIL\MORENO%20VARGAS\LICITACIONES\HOCOL%20%20HCC0R-739-00\Limonero1presupues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_Movar\A_Ghk\GHK%20004-99%20Mantenimiento%20de%20Vias\Modf-GHK-004%20_001\CONSTANTES%20DE%20LICITAC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Cofinanciacion\FICHAS%20Y%20FORMATOS\UNITARIOS%20GENERAL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Windows%20XP\Mis%20documentos\ERNESTO%20CA&#209;ON\CONTRATOS\DISE&#209;O%20CALLE%2015%20-%20PUENTE%20INTERN\DA_PROCESO_11-15-624890_281001011_33070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NGENIERO2\Mis%20documentos\felipe_Martinez\PLAN%20DE%20VIVIVENDA%20EL%20JARDIN\MEMORIA%20DE%20CALCULO,%20PRESUPUESTO%20Y%20APU\PRESUPUESTO,%20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yguerrero\Configuraci&#243;n%20local\Temp\admon%20Vial%20henry\Mis%20documentos\OBRAS\BANADIA\INFORMES\BANADIACD\1erINFORM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%20gobernacion\JUAN%20CARLOS%20MORENO\CUBIERTA%20CANCHA%20DIVINO%20NI&#209;O\gabo%202do%20pis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Documents%20and%20Settings\Administrador\Mis%20documentos\TRABAJO%20OSCAR\Tocancipa\VIAS%202008-I%20items%20(23.1)%20a%20(34.2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OBRAS\BANADIA\INFORMES\BANADIACD\1erINFORM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i1fin\Acta\Acta\acta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yguerrero\Configuraci&#243;n%20local\Temp\admon%20Vial%20henry\Mis%20documentos\ALEX\TERMINAL\PROPUESTATERMINAL\PRECIOS%20TRANSIT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LEX\Datos%20de%20programa\Microsoft\Excel\ACTA%20COMUNA%20CORREGIDA%20X%20ALEX%20Y%20DAYAN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oyo\SOPD\Proyectos\Arc_Tame\Version2\APU_2%20Arauquit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Mis%20documentos\ALEX\TERMINAL\PROPUESTATERMINAL\PRECIOS%20TRANSI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NPROAV\Mis%20documentos\CONTRATOS%20GOBERNACI&#211;N%20DE%20ARAUCA\Contrato%20No.%20837-05%20JTH%20Cravo%20Norte\Mis%20documentos\A&#209;O%202004\PLIEGOS\COL%20AGROPECUARIO%20LIC%20006-2004\PROYECTOS\BASIC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Mis%20documentos\TRABAJO%20OSCAR\Tocancipa\VIAS%202008-I%20items%20(23.1)%20a%20(34.2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914\Cantidades_914\PROYECTOS\895-7\cantidades\Nodo%2068\proyectos%20ej\870-3\Formato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ENRY\Desktop\PLAZA%20DE%20FERIA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Temp\Rar$DI00.163\Cofinanciacion\FICHAS%20Y%20FORMATOS\UNITARIOS%20GENERAL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Mis%20documentos\CONSORCIO%202\Abanico\Casa%20Villa%20Maestro\Informe%20de%20gastos%20Cto%20208-2003%20Obra%20Matecandel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RMINAL1\Mis%20documentos\Informes%20de%20Intervento&#237;a%20de%20Obras\Proyectos%20de%20Educaci&#243;n\Contrucci&#243;n%20Aula%20Juan%20XXIII%20El%20Cedrito\Pto-1.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gro\mis%20documentos\Documents%20and%20Settings\Windows%20XP\Escritorio\MISDOCUMENTOS%202\CONSTRUCTORA%20ARCIV\UNITARIOS%20%20proyect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DM%20VIAL%2003%20-%20CORDOBA\ESTADO%20DE%20RED\2103mar%2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Mis%20documentos\CONSORCIO%203\actas%20contrato%20156\acta%20de%20recibo%20final%20de%20obra\ACTA%20RECIBO%20FINAL%20DE%20OBRA.AUX%20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ADMON00\COSTOS\ESTRUCTURA%20DE%20COSTOS%20G&amp;J%20ING%20ASOCIADOS%20LTD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OBRAS\BANADIA\INFORMES\BANADIACD\1erINFORM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JjGgSsLl\PROYECTO%20PAVIMENT.%20BARRIO%20NUEVO%201\Mejoramiento%20B_Nuev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Mis%20documentos\ADMON00\COSTOS\ESTRUCTURA%20DE%20COSTOS%20G&amp;J%20ING%20ASOCIADOS%20LTD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FREY\MUNICIPIO%20DE%20ARAUCA\VARIANTE%20RED%20CLARINETERO%202005\REDTRENZ%20LA%20CEIB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uario\Mis%20documentos\SOPM\2.%20PROYECTOS\2.3%20PROYECTOS%20VIABILIZADOS\PROCESOS%20LICITATORIOS\05-10-03-005%20FLOR%20DE%20MI%20LLANO%202005\FLOR%20DE%20MI%20LLANO%20SEDE%20C\FLOR%20DE%20MI%20LLANO%20ITEMS%20ACTUALIZADO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mis%20documentos\Documents%20and%20Settings\yguerrero\Configuraci&#243;n%20local\Temp\admon%20Vial%20henry\henry\Propuestas\invias\RCAS-007-2002\precios%20unitarios%20carana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rte%20de%20Obra%20No%201\Documents%20and%20Settings\Mario%20Villegas\Configuraci&#243;n%20local\Archivos%20temporales%20de%20Internet\Content.IE5\Y2VZ00KZ\Mis%20documentos\MIKO%20EN%20EJECUCION\NUNCHIA\Cofinanciacion\FICHAS%20Y%20FORMATOS\UNITARIOS%20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L. CONTRATACIÓN"/>
      <sheetName val="Solicitud de contratación"/>
    </sheetNames>
    <definedNames>
      <definedName name="ERR"/>
    </defined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ESOS"/>
      <sheetName val="PROY_ORIGINAL"/>
      <sheetName val="PU (2)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ARIFAS MATERIALES"/>
      <sheetName val="TARIFAS EQUIPOS "/>
      <sheetName val="TARIFA SALARIOS"/>
      <sheetName val="PRES"/>
      <sheetName val="Tramo 2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ó&gt;_x005f_x0000__x005f_x0001__x005f_x0000__x005f_x0000__"/>
      <sheetName val="ó&gt;"/>
      <sheetName val="Lista ICCU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/>
      <sheetData sheetId="2154"/>
      <sheetData sheetId="2155"/>
      <sheetData sheetId="2156"/>
      <sheetData sheetId="2157"/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/>
      <sheetData sheetId="2175"/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/>
      <sheetData sheetId="2202"/>
      <sheetData sheetId="2203"/>
      <sheetData sheetId="2204"/>
      <sheetData sheetId="2205"/>
      <sheetData sheetId="2206">
        <row r="2">
          <cell r="A2">
            <v>0</v>
          </cell>
        </row>
      </sheetData>
      <sheetData sheetId="2207"/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/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/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>
        <row r="2">
          <cell r="A2">
            <v>0</v>
          </cell>
        </row>
      </sheetData>
      <sheetData sheetId="2627" refreshError="1"/>
      <sheetData sheetId="2628" refreshError="1"/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 refreshError="1"/>
      <sheetData sheetId="2731" refreshError="1"/>
      <sheetData sheetId="2732" refreshError="1"/>
      <sheetData sheetId="2733" refreshError="1"/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/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/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/>
      <sheetData sheetId="3158"/>
      <sheetData sheetId="3159"/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/>
      <sheetData sheetId="3163"/>
      <sheetData sheetId="3164">
        <row r="2">
          <cell r="A2">
            <v>0</v>
          </cell>
        </row>
      </sheetData>
      <sheetData sheetId="3165"/>
      <sheetData sheetId="3166"/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/>
      <sheetData sheetId="3171"/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/>
      <sheetData sheetId="3176"/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/>
      <sheetData sheetId="3181"/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/>
      <sheetData sheetId="3186"/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/>
      <sheetData sheetId="3191"/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/>
      <sheetData sheetId="3196"/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>
        <row r="2">
          <cell r="A2">
            <v>0</v>
          </cell>
        </row>
      </sheetData>
      <sheetData sheetId="3315"/>
      <sheetData sheetId="3316"/>
      <sheetData sheetId="3317"/>
      <sheetData sheetId="3318"/>
      <sheetData sheetId="3319">
        <row r="2">
          <cell r="A2">
            <v>0</v>
          </cell>
        </row>
      </sheetData>
      <sheetData sheetId="3320"/>
      <sheetData sheetId="3321"/>
      <sheetData sheetId="3322"/>
      <sheetData sheetId="3323"/>
      <sheetData sheetId="3324">
        <row r="2">
          <cell r="A2">
            <v>0</v>
          </cell>
        </row>
      </sheetData>
      <sheetData sheetId="3325"/>
      <sheetData sheetId="3326"/>
      <sheetData sheetId="3327"/>
      <sheetData sheetId="3328"/>
      <sheetData sheetId="3329">
        <row r="2">
          <cell r="A2">
            <v>0</v>
          </cell>
        </row>
      </sheetData>
      <sheetData sheetId="3330"/>
      <sheetData sheetId="3331"/>
      <sheetData sheetId="3332"/>
      <sheetData sheetId="3333"/>
      <sheetData sheetId="3334">
        <row r="2">
          <cell r="A2">
            <v>0</v>
          </cell>
        </row>
      </sheetData>
      <sheetData sheetId="3335"/>
      <sheetData sheetId="3336"/>
      <sheetData sheetId="3337"/>
      <sheetData sheetId="3338"/>
      <sheetData sheetId="3339">
        <row r="2">
          <cell r="A2">
            <v>0</v>
          </cell>
        </row>
      </sheetData>
      <sheetData sheetId="3340"/>
      <sheetData sheetId="3341"/>
      <sheetData sheetId="3342"/>
      <sheetData sheetId="3343"/>
      <sheetData sheetId="3344">
        <row r="2">
          <cell r="A2">
            <v>0</v>
          </cell>
        </row>
      </sheetData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>
        <row r="2">
          <cell r="A2">
            <v>0</v>
          </cell>
        </row>
      </sheetData>
      <sheetData sheetId="3353"/>
      <sheetData sheetId="3354"/>
      <sheetData sheetId="3355"/>
      <sheetData sheetId="3356"/>
      <sheetData sheetId="3357">
        <row r="2">
          <cell r="A2">
            <v>0</v>
          </cell>
        </row>
      </sheetData>
      <sheetData sheetId="3358"/>
      <sheetData sheetId="3359"/>
      <sheetData sheetId="3360"/>
      <sheetData sheetId="3361"/>
      <sheetData sheetId="3362">
        <row r="2">
          <cell r="A2">
            <v>0</v>
          </cell>
        </row>
      </sheetData>
      <sheetData sheetId="3363"/>
      <sheetData sheetId="3364"/>
      <sheetData sheetId="3365"/>
      <sheetData sheetId="3366"/>
      <sheetData sheetId="3367">
        <row r="2">
          <cell r="A2">
            <v>0</v>
          </cell>
        </row>
      </sheetData>
      <sheetData sheetId="3368"/>
      <sheetData sheetId="3369"/>
      <sheetData sheetId="3370"/>
      <sheetData sheetId="3371"/>
      <sheetData sheetId="3372">
        <row r="2">
          <cell r="A2">
            <v>0</v>
          </cell>
        </row>
      </sheetData>
      <sheetData sheetId="3373"/>
      <sheetData sheetId="3374"/>
      <sheetData sheetId="3375"/>
      <sheetData sheetId="3376"/>
      <sheetData sheetId="3377">
        <row r="2">
          <cell r="A2">
            <v>0</v>
          </cell>
        </row>
      </sheetData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>
        <row r="2">
          <cell r="A2">
            <v>0</v>
          </cell>
        </row>
      </sheetData>
      <sheetData sheetId="3457"/>
      <sheetData sheetId="3458"/>
      <sheetData sheetId="3459"/>
      <sheetData sheetId="3460"/>
      <sheetData sheetId="3461">
        <row r="2">
          <cell r="A2">
            <v>0</v>
          </cell>
        </row>
      </sheetData>
      <sheetData sheetId="3462"/>
      <sheetData sheetId="3463"/>
      <sheetData sheetId="3464"/>
      <sheetData sheetId="3465"/>
      <sheetData sheetId="3466">
        <row r="2">
          <cell r="A2">
            <v>0</v>
          </cell>
        </row>
      </sheetData>
      <sheetData sheetId="3467"/>
      <sheetData sheetId="3468"/>
      <sheetData sheetId="3469"/>
      <sheetData sheetId="3470"/>
      <sheetData sheetId="3471">
        <row r="2">
          <cell r="A2">
            <v>0</v>
          </cell>
        </row>
      </sheetData>
      <sheetData sheetId="3472"/>
      <sheetData sheetId="3473"/>
      <sheetData sheetId="3474"/>
      <sheetData sheetId="3475"/>
      <sheetData sheetId="3476">
        <row r="2">
          <cell r="A2">
            <v>0</v>
          </cell>
        </row>
      </sheetData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>
        <row r="2">
          <cell r="A2">
            <v>0</v>
          </cell>
        </row>
      </sheetData>
      <sheetData sheetId="3490"/>
      <sheetData sheetId="3491"/>
      <sheetData sheetId="3492"/>
      <sheetData sheetId="3493"/>
      <sheetData sheetId="3494">
        <row r="2">
          <cell r="A2">
            <v>0</v>
          </cell>
        </row>
      </sheetData>
      <sheetData sheetId="3495"/>
      <sheetData sheetId="3496"/>
      <sheetData sheetId="3497"/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/>
      <sheetData sheetId="3501"/>
      <sheetData sheetId="3502"/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/>
      <sheetData sheetId="3506"/>
      <sheetData sheetId="3507"/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/>
      <sheetData sheetId="3511"/>
      <sheetData sheetId="3512"/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/>
      <sheetData sheetId="3516"/>
      <sheetData sheetId="3517"/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/>
      <sheetData sheetId="3521"/>
      <sheetData sheetId="3522"/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/>
      <sheetData sheetId="3526"/>
      <sheetData sheetId="3527"/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/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/>
      <sheetData sheetId="3534"/>
      <sheetData sheetId="3535"/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/>
      <sheetData sheetId="3539"/>
      <sheetData sheetId="3540"/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/>
      <sheetData sheetId="3544"/>
      <sheetData sheetId="3545"/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/>
      <sheetData sheetId="3549"/>
      <sheetData sheetId="3550"/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/>
      <sheetData sheetId="3554"/>
      <sheetData sheetId="3555"/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/>
      <sheetData sheetId="3559"/>
      <sheetData sheetId="3560"/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>
        <row r="2">
          <cell r="A2">
            <v>0</v>
          </cell>
        </row>
      </sheetData>
      <sheetData sheetId="3641"/>
      <sheetData sheetId="3642"/>
      <sheetData sheetId="3643"/>
      <sheetData sheetId="3644"/>
      <sheetData sheetId="3645">
        <row r="2">
          <cell r="A2">
            <v>0</v>
          </cell>
        </row>
      </sheetData>
      <sheetData sheetId="3646"/>
      <sheetData sheetId="3647"/>
      <sheetData sheetId="3648"/>
      <sheetData sheetId="3649"/>
      <sheetData sheetId="3650">
        <row r="2">
          <cell r="A2">
            <v>0</v>
          </cell>
        </row>
      </sheetData>
      <sheetData sheetId="3651"/>
      <sheetData sheetId="3652"/>
      <sheetData sheetId="3653"/>
      <sheetData sheetId="3654"/>
      <sheetData sheetId="3655">
        <row r="2">
          <cell r="A2">
            <v>0</v>
          </cell>
        </row>
      </sheetData>
      <sheetData sheetId="3656"/>
      <sheetData sheetId="3657"/>
      <sheetData sheetId="3658"/>
      <sheetData sheetId="3659"/>
      <sheetData sheetId="3660">
        <row r="2">
          <cell r="A2">
            <v>0</v>
          </cell>
        </row>
      </sheetData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>
        <row r="2">
          <cell r="A2">
            <v>0</v>
          </cell>
        </row>
      </sheetData>
      <sheetData sheetId="3674"/>
      <sheetData sheetId="3675"/>
      <sheetData sheetId="3676"/>
      <sheetData sheetId="3677"/>
      <sheetData sheetId="3678">
        <row r="2">
          <cell r="A2">
            <v>0</v>
          </cell>
        </row>
      </sheetData>
      <sheetData sheetId="3679"/>
      <sheetData sheetId="3680"/>
      <sheetData sheetId="3681"/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/>
      <sheetData sheetId="3685"/>
      <sheetData sheetId="3686"/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/>
      <sheetData sheetId="3690"/>
      <sheetData sheetId="3691"/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/>
      <sheetData sheetId="3695"/>
      <sheetData sheetId="3696"/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/>
      <sheetData sheetId="3700"/>
      <sheetData sheetId="3701"/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/>
      <sheetData sheetId="3705"/>
      <sheetData sheetId="3706"/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/>
      <sheetData sheetId="3710"/>
      <sheetData sheetId="3711"/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/>
      <sheetData sheetId="3718"/>
      <sheetData sheetId="3719"/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/>
      <sheetData sheetId="3723"/>
      <sheetData sheetId="3724"/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/>
      <sheetData sheetId="3728"/>
      <sheetData sheetId="3729"/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/>
      <sheetData sheetId="3733"/>
      <sheetData sheetId="3734"/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/>
      <sheetData sheetId="3738"/>
      <sheetData sheetId="3739"/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/>
      <sheetData sheetId="3743"/>
      <sheetData sheetId="3744"/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>
        <row r="2">
          <cell r="A2">
            <v>0</v>
          </cell>
        </row>
      </sheetData>
      <sheetData sheetId="3825"/>
      <sheetData sheetId="3826"/>
      <sheetData sheetId="3827"/>
      <sheetData sheetId="3828"/>
      <sheetData sheetId="3829">
        <row r="2">
          <cell r="A2">
            <v>0</v>
          </cell>
        </row>
      </sheetData>
      <sheetData sheetId="3830"/>
      <sheetData sheetId="3831"/>
      <sheetData sheetId="3832"/>
      <sheetData sheetId="3833"/>
      <sheetData sheetId="3834">
        <row r="2">
          <cell r="A2">
            <v>0</v>
          </cell>
        </row>
      </sheetData>
      <sheetData sheetId="3835"/>
      <sheetData sheetId="3836"/>
      <sheetData sheetId="3837"/>
      <sheetData sheetId="3838"/>
      <sheetData sheetId="3839">
        <row r="2">
          <cell r="A2">
            <v>0</v>
          </cell>
        </row>
      </sheetData>
      <sheetData sheetId="3840"/>
      <sheetData sheetId="3841"/>
      <sheetData sheetId="3842"/>
      <sheetData sheetId="3843"/>
      <sheetData sheetId="3844">
        <row r="2">
          <cell r="A2">
            <v>0</v>
          </cell>
        </row>
      </sheetData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>
        <row r="2">
          <cell r="A2">
            <v>0</v>
          </cell>
        </row>
      </sheetData>
      <sheetData sheetId="3858"/>
      <sheetData sheetId="3859"/>
      <sheetData sheetId="3860"/>
      <sheetData sheetId="3861"/>
      <sheetData sheetId="3862">
        <row r="2">
          <cell r="A2">
            <v>0</v>
          </cell>
        </row>
      </sheetData>
      <sheetData sheetId="3863"/>
      <sheetData sheetId="3864"/>
      <sheetData sheetId="3865"/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/>
      <sheetData sheetId="3869"/>
      <sheetData sheetId="3870"/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/>
      <sheetData sheetId="3874"/>
      <sheetData sheetId="3875"/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/>
      <sheetData sheetId="3879"/>
      <sheetData sheetId="3880"/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/>
      <sheetData sheetId="3884"/>
      <sheetData sheetId="3885"/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/>
      <sheetData sheetId="3889"/>
      <sheetData sheetId="3890"/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/>
      <sheetData sheetId="3894"/>
      <sheetData sheetId="3895"/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/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/>
      <sheetData sheetId="3902"/>
      <sheetData sheetId="3903"/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/>
      <sheetData sheetId="3907"/>
      <sheetData sheetId="3908"/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/>
      <sheetData sheetId="3912"/>
      <sheetData sheetId="3913"/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/>
      <sheetData sheetId="3917"/>
      <sheetData sheetId="3918"/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/>
      <sheetData sheetId="3922"/>
      <sheetData sheetId="3923"/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/>
      <sheetData sheetId="3927"/>
      <sheetData sheetId="3928"/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>
        <row r="2">
          <cell r="A2">
            <v>0</v>
          </cell>
        </row>
      </sheetData>
      <sheetData sheetId="4009"/>
      <sheetData sheetId="4010"/>
      <sheetData sheetId="4011"/>
      <sheetData sheetId="4012"/>
      <sheetData sheetId="4013">
        <row r="2">
          <cell r="A2">
            <v>0</v>
          </cell>
        </row>
      </sheetData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>
        <row r="2">
          <cell r="A2">
            <v>0</v>
          </cell>
        </row>
      </sheetData>
      <sheetData sheetId="4042"/>
      <sheetData sheetId="4043"/>
      <sheetData sheetId="4044"/>
      <sheetData sheetId="4045"/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/>
      <sheetData sheetId="4058"/>
      <sheetData sheetId="4059"/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/>
      <sheetData sheetId="4063"/>
      <sheetData sheetId="4064"/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/>
      <sheetData sheetId="4073"/>
      <sheetData sheetId="4074"/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/>
      <sheetData sheetId="4078"/>
      <sheetData sheetId="4079"/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/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/>
      <sheetData sheetId="4086"/>
      <sheetData sheetId="4087"/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/>
      <sheetData sheetId="4091"/>
      <sheetData sheetId="4092"/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/>
      <sheetData sheetId="4096"/>
      <sheetData sheetId="4097"/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/>
      <sheetData sheetId="4102"/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/>
      <sheetData sheetId="4106"/>
      <sheetData sheetId="4107"/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/>
      <sheetData sheetId="4111"/>
      <sheetData sheetId="4112"/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>
        <row r="2">
          <cell r="A2">
            <v>0</v>
          </cell>
        </row>
      </sheetData>
      <sheetData sheetId="4193"/>
      <sheetData sheetId="4194"/>
      <sheetData sheetId="4195"/>
      <sheetData sheetId="4196"/>
      <sheetData sheetId="4197">
        <row r="2">
          <cell r="A2">
            <v>0</v>
          </cell>
        </row>
      </sheetData>
      <sheetData sheetId="4198"/>
      <sheetData sheetId="4199"/>
      <sheetData sheetId="4200"/>
      <sheetData sheetId="4201"/>
      <sheetData sheetId="4202">
        <row r="2">
          <cell r="A2">
            <v>0</v>
          </cell>
        </row>
      </sheetData>
      <sheetData sheetId="4203"/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>
        <row r="2">
          <cell r="A2">
            <v>0</v>
          </cell>
        </row>
      </sheetData>
      <sheetData sheetId="4226"/>
      <sheetData sheetId="4227"/>
      <sheetData sheetId="4228"/>
      <sheetData sheetId="4229"/>
      <sheetData sheetId="4230">
        <row r="2">
          <cell r="A2">
            <v>0</v>
          </cell>
        </row>
      </sheetData>
      <sheetData sheetId="4231"/>
      <sheetData sheetId="4232"/>
      <sheetData sheetId="4233"/>
      <sheetData sheetId="4234"/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/>
      <sheetData sheetId="4245">
        <row r="2">
          <cell r="A2">
            <v>0</v>
          </cell>
        </row>
      </sheetData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/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>
        <row r="2">
          <cell r="A2">
            <v>0</v>
          </cell>
        </row>
      </sheetData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/>
      <sheetData sheetId="4276"/>
      <sheetData sheetId="4277"/>
      <sheetData sheetId="4278">
        <row r="2">
          <cell r="A2">
            <v>0</v>
          </cell>
        </row>
      </sheetData>
      <sheetData sheetId="4279"/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/>
      <sheetData sheetId="4288">
        <row r="2">
          <cell r="A2">
            <v>0</v>
          </cell>
        </row>
      </sheetData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/>
      <sheetData sheetId="4298">
        <row r="2">
          <cell r="A2">
            <v>0</v>
          </cell>
        </row>
      </sheetData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>
        <row r="2">
          <cell r="A2">
            <v>0</v>
          </cell>
        </row>
      </sheetData>
      <sheetData sheetId="4419"/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/>
      <sheetData sheetId="4427"/>
      <sheetData sheetId="4428">
        <row r="2">
          <cell r="A2">
            <v>0</v>
          </cell>
        </row>
      </sheetData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>
        <row r="2">
          <cell r="A2">
            <v>0</v>
          </cell>
        </row>
      </sheetData>
      <sheetData sheetId="4462"/>
      <sheetData sheetId="4463"/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/>
      <sheetData sheetId="4550"/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/>
      <sheetData sheetId="4629"/>
      <sheetData sheetId="4630"/>
      <sheetData sheetId="4631"/>
      <sheetData sheetId="4632" refreshError="1"/>
      <sheetData sheetId="4633"/>
      <sheetData sheetId="4634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MLET"/>
      <sheetName val="CONS"/>
      <sheetName val="MAT"/>
      <sheetName val="AIU"/>
      <sheetName val="REN"/>
      <sheetName val="PRO"/>
      <sheetName val="CARTEC"/>
      <sheetName val="CARCOM"/>
      <sheetName val="CAN"/>
      <sheetName val="BUL"/>
      <sheetName val="EXC"/>
      <sheetName val="CAR"/>
      <sheetName val="MOT"/>
      <sheetName val="VIB"/>
      <sheetName val="CARRO"/>
      <sheetName val="VOL"/>
      <sheetName val="KAM"/>
      <sheetName val="CAM"/>
      <sheetName val="MODEL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Form5 _Pág_ 1"/>
      <sheetName val="Form5 _Pág_ 2"/>
      <sheetName val="Limonero1presupuesto"/>
      <sheetName val="INV"/>
      <sheetName val="AASHTO"/>
    </sheetNames>
    <definedNames>
      <definedName name="ERR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-AIU"/>
      <sheetName val="Constantes Generales"/>
      <sheetName val="Prestaciones Sociales"/>
      <sheetName val="Materiales 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PESOS"/>
      <sheetName val="CONS"/>
      <sheetName val="Form5 _Pág_ 1"/>
      <sheetName val="Form5 _Pág_ 2"/>
      <sheetName val="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Constantes Generales"/>
      <sheetName val="Prestaciones Sociales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ESTADO RED"/>
      <sheetName val="CARRETERAS"/>
      <sheetName val="GENERALIDADES "/>
      <sheetName val="CONS"/>
      <sheetName val="31"/>
      <sheetName val="INV"/>
      <sheetName val="PESOS"/>
      <sheetName val="AASH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º 1"/>
      <sheetName val="Anexo No. 2 E.C.B."/>
      <sheetName val="Anexo No. 2 ARINCA"/>
      <sheetName val="Anexo No. 3"/>
      <sheetName val="Anexo No. 3A"/>
      <sheetName val="Anexo No. 4 E.C.B."/>
      <sheetName val="Anexo No. 4 ARINCA"/>
      <sheetName val="Anexo No. 5"/>
      <sheetName val="Anexo No. 5 CONT..."/>
      <sheetName val="RELACION EQUIPO"/>
      <sheetName val="PLAN DE TRABAJO"/>
      <sheetName val="Evo_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</sheetNames>
    <sheetDataSet>
      <sheetData sheetId="0">
        <row r="60">
          <cell r="G60">
            <v>2632</v>
          </cell>
        </row>
        <row r="222">
          <cell r="G222">
            <v>28355</v>
          </cell>
        </row>
        <row r="277">
          <cell r="G277">
            <v>215327</v>
          </cell>
        </row>
        <row r="385">
          <cell r="G385">
            <v>112737</v>
          </cell>
        </row>
        <row r="493">
          <cell r="G493">
            <v>147752</v>
          </cell>
        </row>
        <row r="709">
          <cell r="G709">
            <v>472651</v>
          </cell>
        </row>
        <row r="979">
          <cell r="G979">
            <v>9395</v>
          </cell>
        </row>
        <row r="1141">
          <cell r="G1141">
            <v>29686</v>
          </cell>
        </row>
      </sheetData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Constantes Generales"/>
      <sheetName val="Prestaciones Sociales"/>
      <sheetName val="CONS"/>
      <sheetName val="TARIFAS"/>
      <sheetName val="3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OG TRAB (2)"/>
      <sheetName val="PROG TRAB"/>
      <sheetName val="Presupuesto"/>
      <sheetName val="Compensad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 refreshError="1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0.15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1.1000000000000001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2000</v>
          </cell>
          <cell r="E27">
            <v>54666.666666666664</v>
          </cell>
          <cell r="F27" t="str">
            <v>RETROEXCAVADORA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800</v>
          </cell>
          <cell r="E32">
            <v>659200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360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No 5</v>
          </cell>
          <cell r="C47" t="str">
            <v>UND</v>
          </cell>
          <cell r="D47">
            <v>520</v>
          </cell>
          <cell r="E47">
            <v>1703520</v>
          </cell>
        </row>
        <row r="48">
          <cell r="B48" t="str">
            <v>ACERO 60000 PSI</v>
          </cell>
          <cell r="C48" t="str">
            <v>KG</v>
          </cell>
          <cell r="D48">
            <v>1650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1300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M3</v>
          </cell>
          <cell r="D69">
            <v>224558</v>
          </cell>
          <cell r="E69">
            <v>2365943.0880000005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1500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VINILTEX</v>
          </cell>
          <cell r="C79" t="str">
            <v>GAL</v>
          </cell>
          <cell r="D79">
            <v>30500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22200</v>
          </cell>
        </row>
        <row r="84">
          <cell r="B84" t="str">
            <v>TEJA A.C</v>
          </cell>
          <cell r="C84" t="str">
            <v>M2</v>
          </cell>
          <cell r="D84">
            <v>9950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350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1000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3000 PSI</v>
          </cell>
          <cell r="C114" t="str">
            <v>M3</v>
          </cell>
          <cell r="D114">
            <v>253931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</v>
          </cell>
          <cell r="C116" t="str">
            <v>KG</v>
          </cell>
          <cell r="D116">
            <v>1950</v>
          </cell>
        </row>
        <row r="117">
          <cell r="B117" t="str">
            <v>PASADORES DE CARGA</v>
          </cell>
          <cell r="C117" t="str">
            <v>ML</v>
          </cell>
          <cell r="D117">
            <v>790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</v>
          </cell>
          <cell r="C120" t="str">
            <v>M2</v>
          </cell>
          <cell r="D120">
            <v>17265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16000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DE 3000 PSI</v>
          </cell>
          <cell r="C125" t="str">
            <v>M3</v>
          </cell>
          <cell r="D125">
            <v>148778</v>
          </cell>
        </row>
        <row r="126">
          <cell r="B126" t="str">
            <v>TUBO PVC-P 3/4"</v>
          </cell>
          <cell r="C126" t="str">
            <v>ML</v>
          </cell>
          <cell r="D126">
            <v>1000</v>
          </cell>
        </row>
        <row r="127">
          <cell r="B127" t="str">
            <v>ACCESORIO PVC P 3/4"</v>
          </cell>
          <cell r="C127" t="str">
            <v>UND</v>
          </cell>
          <cell r="D127">
            <v>850</v>
          </cell>
        </row>
        <row r="128">
          <cell r="B128" t="str">
            <v>SILLA YEE 8X6</v>
          </cell>
          <cell r="C128" t="str">
            <v>UND</v>
          </cell>
          <cell r="D128">
            <v>24100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 xml:space="preserve">CAJA DE INSPECCION </v>
          </cell>
          <cell r="C132" t="str">
            <v>UND</v>
          </cell>
          <cell r="D132">
            <v>55000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ACCESORIOS PVC P 1/2"</v>
          </cell>
          <cell r="C134" t="str">
            <v>UND</v>
          </cell>
          <cell r="D134">
            <v>450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6000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2900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MINERAL AMERICANO</v>
          </cell>
          <cell r="C171" t="str">
            <v>KG</v>
          </cell>
          <cell r="D171">
            <v>6000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</v>
          </cell>
          <cell r="C173" t="str">
            <v>KG</v>
          </cell>
          <cell r="D173">
            <v>900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PIRLAN DE BRONCE</v>
          </cell>
          <cell r="C175" t="str">
            <v>ML</v>
          </cell>
          <cell r="D175">
            <v>1900</v>
          </cell>
        </row>
        <row r="179">
          <cell r="C179" t="str">
            <v>UND</v>
          </cell>
          <cell r="D179">
            <v>84216</v>
          </cell>
        </row>
        <row r="180">
          <cell r="E180">
            <v>0</v>
          </cell>
        </row>
        <row r="182">
          <cell r="B182" t="str">
            <v>NOMBRE</v>
          </cell>
          <cell r="C182" t="str">
            <v>UNIDAD</v>
          </cell>
          <cell r="D182" t="str">
            <v>PRECIO</v>
          </cell>
        </row>
        <row r="183">
          <cell r="B183" t="str">
            <v>MAESTRO</v>
          </cell>
          <cell r="C183" t="str">
            <v>JORNAL</v>
          </cell>
          <cell r="D183">
            <v>30000</v>
          </cell>
          <cell r="E183">
            <v>0</v>
          </cell>
        </row>
        <row r="184">
          <cell r="B184" t="str">
            <v>OFICIAL</v>
          </cell>
          <cell r="C184" t="str">
            <v>JORNAL</v>
          </cell>
          <cell r="D184">
            <v>21890</v>
          </cell>
          <cell r="E184">
            <v>4660456.5123128798</v>
          </cell>
        </row>
        <row r="185">
          <cell r="B185" t="str">
            <v>OBRERO</v>
          </cell>
          <cell r="C185" t="str">
            <v>JORNAL</v>
          </cell>
          <cell r="D185">
            <v>14960</v>
          </cell>
          <cell r="E185">
            <v>6337855.3783221534</v>
          </cell>
        </row>
        <row r="186">
          <cell r="B186" t="str">
            <v>EQUIPO DE TOPOGRAFIA</v>
          </cell>
          <cell r="C186" t="str">
            <v>DIA</v>
          </cell>
          <cell r="D186">
            <v>100000</v>
          </cell>
          <cell r="E186">
            <v>0</v>
          </cell>
        </row>
        <row r="187">
          <cell r="B187" t="str">
            <v>METALURGICO</v>
          </cell>
          <cell r="C187" t="str">
            <v>DIA</v>
          </cell>
          <cell r="D187">
            <v>80000</v>
          </cell>
          <cell r="E187">
            <v>0</v>
          </cell>
        </row>
        <row r="188">
          <cell r="B188" t="str">
            <v>TECNICO ELECTRICO</v>
          </cell>
          <cell r="C188" t="str">
            <v>DIA</v>
          </cell>
          <cell r="D188">
            <v>40000</v>
          </cell>
          <cell r="E188">
            <v>0</v>
          </cell>
        </row>
        <row r="189">
          <cell r="B189" t="str">
            <v>xxx</v>
          </cell>
          <cell r="E189">
            <v>0</v>
          </cell>
        </row>
        <row r="190">
          <cell r="B190" t="str">
            <v>xxx</v>
          </cell>
          <cell r="E190">
            <v>0</v>
          </cell>
        </row>
        <row r="191">
          <cell r="B191" t="str">
            <v>xxx</v>
          </cell>
          <cell r="E191">
            <v>0</v>
          </cell>
        </row>
        <row r="192">
          <cell r="B192" t="str">
            <v>xxx</v>
          </cell>
          <cell r="E192">
            <v>0</v>
          </cell>
        </row>
        <row r="194">
          <cell r="B194" t="str">
            <v>NOMBRE</v>
          </cell>
          <cell r="C194" t="str">
            <v>UNIDAD</v>
          </cell>
          <cell r="D194" t="str">
            <v>PRECIO</v>
          </cell>
        </row>
        <row r="195">
          <cell r="B195" t="str">
            <v>HERRAMIENTA MENOR</v>
          </cell>
          <cell r="C195" t="str">
            <v>UND</v>
          </cell>
          <cell r="D195">
            <v>0</v>
          </cell>
          <cell r="E195">
            <v>587101.82053175161</v>
          </cell>
        </row>
        <row r="196">
          <cell r="B196" t="str">
            <v>FORMALETA</v>
          </cell>
          <cell r="C196" t="str">
            <v>GLB</v>
          </cell>
          <cell r="D196">
            <v>20000</v>
          </cell>
          <cell r="E196">
            <v>0</v>
          </cell>
        </row>
        <row r="197">
          <cell r="B197" t="str">
            <v>ESTACAS MADERA</v>
          </cell>
          <cell r="C197" t="str">
            <v>UND</v>
          </cell>
          <cell r="D197">
            <v>500</v>
          </cell>
          <cell r="E197">
            <v>0</v>
          </cell>
        </row>
        <row r="198">
          <cell r="B198" t="str">
            <v>BOMBA SUMERGIBLE</v>
          </cell>
          <cell r="C198" t="str">
            <v>UND</v>
          </cell>
          <cell r="D198">
            <v>2250000</v>
          </cell>
          <cell r="E198">
            <v>0</v>
          </cell>
        </row>
        <row r="199">
          <cell r="B199" t="str">
            <v>TEJA ACEROLIT</v>
          </cell>
          <cell r="C199" t="str">
            <v>UND</v>
          </cell>
          <cell r="D199">
            <v>15000</v>
          </cell>
          <cell r="E199">
            <v>0</v>
          </cell>
        </row>
        <row r="200">
          <cell r="B200" t="str">
            <v>PUERTA EN LAMINA</v>
          </cell>
          <cell r="C200" t="str">
            <v>UND</v>
          </cell>
          <cell r="D200">
            <v>58000</v>
          </cell>
          <cell r="E200">
            <v>0</v>
          </cell>
        </row>
        <row r="201">
          <cell r="B201" t="str">
            <v>HERRAMIENTA M.</v>
          </cell>
          <cell r="C201" t="str">
            <v>UND</v>
          </cell>
          <cell r="D201">
            <v>250</v>
          </cell>
          <cell r="E201">
            <v>0</v>
          </cell>
        </row>
        <row r="202">
          <cell r="B202" t="str">
            <v>HERRAMIENTAS MENOR</v>
          </cell>
          <cell r="C202" t="str">
            <v>UND</v>
          </cell>
          <cell r="D202">
            <v>1000</v>
          </cell>
          <cell r="E202">
            <v>0</v>
          </cell>
        </row>
        <row r="203">
          <cell r="B203" t="str">
            <v>FORMALETA EN MADERA PULIDA</v>
          </cell>
          <cell r="C203" t="str">
            <v>ML</v>
          </cell>
          <cell r="D203">
            <v>2300</v>
          </cell>
          <cell r="E203">
            <v>340400</v>
          </cell>
        </row>
        <row r="204">
          <cell r="B204" t="str">
            <v>XXX</v>
          </cell>
          <cell r="E204">
            <v>0</v>
          </cell>
        </row>
        <row r="205">
          <cell r="B205" t="str">
            <v>XXX</v>
          </cell>
          <cell r="E205">
            <v>0</v>
          </cell>
        </row>
        <row r="206">
          <cell r="B206" t="str">
            <v>XXX</v>
          </cell>
          <cell r="E206">
            <v>0</v>
          </cell>
        </row>
        <row r="207">
          <cell r="B207" t="str">
            <v>XXX</v>
          </cell>
          <cell r="E207">
            <v>0</v>
          </cell>
        </row>
        <row r="208">
          <cell r="B208" t="str">
            <v>XXX</v>
          </cell>
          <cell r="E208">
            <v>0</v>
          </cell>
        </row>
        <row r="209">
          <cell r="B209" t="str">
            <v>XXX</v>
          </cell>
          <cell r="E209">
            <v>0</v>
          </cell>
        </row>
        <row r="210">
          <cell r="B210" t="str">
            <v>XXX</v>
          </cell>
          <cell r="E210">
            <v>0</v>
          </cell>
        </row>
        <row r="211">
          <cell r="B211" t="str">
            <v>XXX</v>
          </cell>
          <cell r="E211">
            <v>0</v>
          </cell>
        </row>
        <row r="212">
          <cell r="B212" t="str">
            <v>XXX</v>
          </cell>
          <cell r="E212">
            <v>0</v>
          </cell>
        </row>
        <row r="213">
          <cell r="B213" t="str">
            <v>XXX</v>
          </cell>
          <cell r="E213">
            <v>0</v>
          </cell>
        </row>
        <row r="214">
          <cell r="B214" t="str">
            <v>XXX</v>
          </cell>
          <cell r="E214">
            <v>0</v>
          </cell>
        </row>
        <row r="215">
          <cell r="B215" t="str">
            <v>XXX</v>
          </cell>
          <cell r="E215">
            <v>0</v>
          </cell>
        </row>
        <row r="216">
          <cell r="B216" t="str">
            <v>XXX</v>
          </cell>
          <cell r="E216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PU (2)"/>
      <sheetName val="Constantes Generales"/>
      <sheetName val="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PESOS"/>
      <sheetName val="INV"/>
      <sheetName val="AASHTO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Alcantarillas"/>
      <sheetName val="Datos Generales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parcial"/>
      <sheetName val="memorias de calculo"/>
      <sheetName val="actamodificacion"/>
      <sheetName val="CINTAREFLE"/>
      <sheetName val="acerovertederos"/>
      <sheetName val="concreto Y TRITURADO vertederos"/>
      <sheetName val="excavacionvertedero"/>
      <sheetName val="Retiro Escombrosverte"/>
      <sheetName val="SACOS DE ARENA"/>
      <sheetName val="DEMOLI-TUBERIAS "/>
      <sheetName val="CONCRETOS TUBERIA"/>
      <sheetName val="EXCAVACION TUBERIA"/>
      <sheetName val="RELLENOTUBERIA"/>
      <sheetName val="SUMINISTRO NOVALOC 45-48"/>
      <sheetName val="CORTE DILATACION"/>
      <sheetName val="DILATACIONES"/>
      <sheetName val="RETIRO ESCOMBROS"/>
      <sheetName val="ACERO PONTON "/>
      <sheetName val="CONCRETO 300PSI"/>
      <sheetName val=" EXCAVACION PONTON "/>
      <sheetName val="CORTE DILATACION PONTON"/>
      <sheetName val="DILATACIONESPONTON"/>
      <sheetName val="BARANDA"/>
      <sheetName val="TRTURADO PONTON"/>
      <sheetName val="DEMOLICION CONCRETO"/>
      <sheetName val="RETIROESCOMBROPONTON"/>
      <sheetName val="ACEROREFUERZOPOZOS"/>
      <sheetName val="CONCRETO POZOS"/>
      <sheetName val="EXCAVACION-POZO"/>
      <sheetName val="RETIROESCOM"/>
      <sheetName val="ACEROSCANAL"/>
      <sheetName val="PIEDRABOLA"/>
      <sheetName val="CONCRETOCANAL"/>
      <sheetName val="CICLOPEOCANAL"/>
      <sheetName val="EXCAVACANAL"/>
      <sheetName val="CANALTRITURADO"/>
      <sheetName val="GEOTEXTIL"/>
      <sheetName val="ENCAMADOARENACANAL"/>
      <sheetName val="RELLECANAL"/>
      <sheetName val="SUMINISTRO NOVALOCCANA"/>
      <sheetName val="RETIROESCOMBRCANA"/>
      <sheetName val="PMA"/>
      <sheetName val="FALTANTES POR COBRAR"/>
      <sheetName val="Hoja1"/>
      <sheetName val="Hoja2"/>
    </sheetNames>
    <sheetDataSet>
      <sheetData sheetId="0" refreshError="1">
        <row r="13">
          <cell r="A13" t="str">
            <v>ITEM No.</v>
          </cell>
          <cell r="B13" t="str">
            <v>DESCRIPCION DE LA OBRA</v>
          </cell>
          <cell r="C13" t="str">
            <v>UNIDAD</v>
          </cell>
          <cell r="D13" t="str">
            <v>CANT</v>
          </cell>
          <cell r="E13" t="str">
            <v>V/UNITARIO</v>
          </cell>
          <cell r="F13" t="str">
            <v>VALOR</v>
          </cell>
          <cell r="G13" t="str">
            <v>CANT.</v>
          </cell>
          <cell r="H13" t="str">
            <v>VALOR</v>
          </cell>
          <cell r="I13" t="str">
            <v>CANTIDAD</v>
          </cell>
          <cell r="J13" t="str">
            <v>VALOR</v>
          </cell>
          <cell r="K13" t="str">
            <v>CANTIDAD</v>
          </cell>
          <cell r="L13" t="str">
            <v>VALOR</v>
          </cell>
          <cell r="M13" t="str">
            <v>CANTIDAD</v>
          </cell>
          <cell r="N13" t="str">
            <v>VALOR</v>
          </cell>
          <cell r="O13" t="str">
            <v>CANT.</v>
          </cell>
          <cell r="P13" t="str">
            <v>VALOR TOTAL ACUMULADO</v>
          </cell>
          <cell r="Q13" t="str">
            <v>CANT REALES</v>
          </cell>
        </row>
        <row r="15">
          <cell r="A15">
            <v>1</v>
          </cell>
          <cell r="B15" t="str">
            <v>CAPITULO N° 01: DISEÑO HIDRAULICO PARA EL MANEJO DE AGUAS LLUVIAS</v>
          </cell>
        </row>
        <row r="16">
          <cell r="A16">
            <v>2.1</v>
          </cell>
          <cell r="B16" t="str">
            <v>PRELIMINARES</v>
          </cell>
        </row>
        <row r="17">
          <cell r="A17">
            <v>2.101</v>
          </cell>
          <cell r="B17" t="str">
            <v>Localización y replanteo topográfico</v>
          </cell>
          <cell r="C17" t="str">
            <v>MES</v>
          </cell>
          <cell r="D17">
            <v>4</v>
          </cell>
          <cell r="E17">
            <v>8283466</v>
          </cell>
          <cell r="F17">
            <v>33133864</v>
          </cell>
          <cell r="G17">
            <v>3.5</v>
          </cell>
          <cell r="H17">
            <v>28992131</v>
          </cell>
          <cell r="O17">
            <v>3.5</v>
          </cell>
          <cell r="P17">
            <v>28992131</v>
          </cell>
          <cell r="Q17">
            <v>3.5</v>
          </cell>
        </row>
        <row r="18">
          <cell r="A18">
            <v>2.1019999999999999</v>
          </cell>
          <cell r="B18" t="str">
            <v>Señales informativas de 1x0,7 mts</v>
          </cell>
          <cell r="C18" t="str">
            <v>UND/MES</v>
          </cell>
          <cell r="D18">
            <v>4</v>
          </cell>
          <cell r="E18">
            <v>209785</v>
          </cell>
          <cell r="F18">
            <v>839140</v>
          </cell>
          <cell r="G18">
            <v>3</v>
          </cell>
          <cell r="H18">
            <v>629355</v>
          </cell>
          <cell r="O18">
            <v>3</v>
          </cell>
          <cell r="P18">
            <v>629355</v>
          </cell>
          <cell r="Q18">
            <v>3</v>
          </cell>
        </row>
        <row r="19">
          <cell r="A19">
            <v>2.1029999999999998</v>
          </cell>
          <cell r="B19" t="str">
            <v>Señales preventivas de 1x0,7 mts</v>
          </cell>
          <cell r="C19" t="str">
            <v>UND/MES</v>
          </cell>
          <cell r="D19">
            <v>4</v>
          </cell>
          <cell r="E19">
            <v>209785</v>
          </cell>
          <cell r="F19">
            <v>839140</v>
          </cell>
          <cell r="G19">
            <v>3</v>
          </cell>
          <cell r="H19">
            <v>629355</v>
          </cell>
          <cell r="O19">
            <v>3</v>
          </cell>
          <cell r="P19">
            <v>629355</v>
          </cell>
          <cell r="Q19">
            <v>3</v>
          </cell>
        </row>
        <row r="20">
          <cell r="A20">
            <v>2.1039999999999996</v>
          </cell>
          <cell r="B20" t="str">
            <v>Barrera de cinta plastica y reflectiva</v>
          </cell>
          <cell r="C20" t="str">
            <v>ML</v>
          </cell>
          <cell r="D20">
            <v>950</v>
          </cell>
          <cell r="E20">
            <v>1702</v>
          </cell>
          <cell r="F20">
            <v>1616900</v>
          </cell>
          <cell r="G20">
            <v>947.13</v>
          </cell>
          <cell r="H20">
            <v>1612015.26</v>
          </cell>
          <cell r="O20">
            <v>947.13</v>
          </cell>
          <cell r="P20">
            <v>1612015.26</v>
          </cell>
          <cell r="Q20">
            <v>947.13</v>
          </cell>
        </row>
        <row r="21">
          <cell r="A21">
            <v>2.1049999999999995</v>
          </cell>
          <cell r="B21" t="str">
            <v>Demolicion de vivienda dentro del canal(Incluye retiro de escombros)</v>
          </cell>
          <cell r="C21" t="str">
            <v>UND</v>
          </cell>
          <cell r="D21">
            <v>12</v>
          </cell>
          <cell r="E21">
            <v>2028867</v>
          </cell>
          <cell r="F21">
            <v>24346404</v>
          </cell>
          <cell r="G21">
            <v>0</v>
          </cell>
          <cell r="H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A22">
            <v>2.1059999999999994</v>
          </cell>
          <cell r="B22" t="str">
            <v>Sacos rellenos con arena para diques provisionales</v>
          </cell>
          <cell r="C22" t="str">
            <v>UND</v>
          </cell>
          <cell r="D22">
            <v>700</v>
          </cell>
          <cell r="E22">
            <v>3059</v>
          </cell>
          <cell r="F22">
            <v>2141300</v>
          </cell>
          <cell r="G22">
            <v>700</v>
          </cell>
          <cell r="H22">
            <v>2141300</v>
          </cell>
          <cell r="O22">
            <v>700</v>
          </cell>
          <cell r="P22">
            <v>2141300</v>
          </cell>
          <cell r="Q22">
            <v>902</v>
          </cell>
        </row>
        <row r="23">
          <cell r="A23">
            <v>2.1069999999999993</v>
          </cell>
          <cell r="B23" t="str">
            <v>Control y manejo de aguas en el cauce del caño Doce de Octubre</v>
          </cell>
          <cell r="C23" t="str">
            <v>MES</v>
          </cell>
          <cell r="D23">
            <v>4</v>
          </cell>
          <cell r="E23">
            <v>4458480</v>
          </cell>
          <cell r="F23">
            <v>17833920</v>
          </cell>
          <cell r="G23">
            <v>3.5</v>
          </cell>
          <cell r="H23">
            <v>15604680</v>
          </cell>
          <cell r="O23">
            <v>3.5</v>
          </cell>
          <cell r="P23">
            <v>15604680</v>
          </cell>
          <cell r="Q23">
            <v>3.5</v>
          </cell>
        </row>
        <row r="24">
          <cell r="A24">
            <v>2.2000000000000002</v>
          </cell>
          <cell r="B24" t="str">
            <v>CANAL DOCE DE OCTUBRE</v>
          </cell>
          <cell r="P24">
            <v>0</v>
          </cell>
        </row>
        <row r="25">
          <cell r="A25">
            <v>2.21</v>
          </cell>
          <cell r="B25" t="str">
            <v>VERTEDERO</v>
          </cell>
          <cell r="P25">
            <v>0</v>
          </cell>
        </row>
        <row r="26">
          <cell r="A26">
            <v>2.2101000000000002</v>
          </cell>
          <cell r="B26" t="str">
            <v>Acero de refuerzo de 60000 PSI</v>
          </cell>
          <cell r="C26" t="str">
            <v>KILO</v>
          </cell>
          <cell r="D26">
            <v>493.35</v>
          </cell>
          <cell r="E26">
            <v>4604</v>
          </cell>
          <cell r="F26">
            <v>2271383.4</v>
          </cell>
          <cell r="G26">
            <v>493.35</v>
          </cell>
          <cell r="H26">
            <v>2271383.4</v>
          </cell>
          <cell r="O26">
            <v>493.35</v>
          </cell>
          <cell r="P26">
            <v>2271383.4</v>
          </cell>
          <cell r="Q26">
            <v>584.23000000000013</v>
          </cell>
        </row>
        <row r="27">
          <cell r="A27">
            <v>2.2102000000000004</v>
          </cell>
          <cell r="B27" t="str">
            <v>Construcción de vertedero en concreto de 3000 PSI</v>
          </cell>
          <cell r="C27" t="str">
            <v>M3</v>
          </cell>
          <cell r="D27">
            <v>14.49</v>
          </cell>
          <cell r="E27">
            <v>668804</v>
          </cell>
          <cell r="F27">
            <v>9690969.9600000009</v>
          </cell>
          <cell r="G27">
            <v>14.49</v>
          </cell>
          <cell r="H27">
            <v>9690969.9600000009</v>
          </cell>
          <cell r="O27">
            <v>14.49</v>
          </cell>
          <cell r="P27">
            <v>9690969.9600000009</v>
          </cell>
          <cell r="Q27">
            <v>15.469999999999999</v>
          </cell>
        </row>
        <row r="28">
          <cell r="A28">
            <v>2.2103000000000006</v>
          </cell>
          <cell r="B28" t="str">
            <v xml:space="preserve">Excavación varias en material común </v>
          </cell>
          <cell r="C28" t="str">
            <v>M3</v>
          </cell>
          <cell r="D28">
            <v>67.87</v>
          </cell>
          <cell r="E28">
            <v>15385</v>
          </cell>
          <cell r="F28">
            <v>1044179.9500000001</v>
          </cell>
          <cell r="G28">
            <v>65.22</v>
          </cell>
          <cell r="H28">
            <v>1003409.7</v>
          </cell>
          <cell r="O28">
            <v>65.22</v>
          </cell>
          <cell r="P28">
            <v>1003409.7</v>
          </cell>
          <cell r="Q28">
            <v>65.22</v>
          </cell>
        </row>
        <row r="29">
          <cell r="A29">
            <v>2.2104000000000008</v>
          </cell>
          <cell r="B29" t="str">
            <v>Relleno con triturado de 3/4"  e = 20 cm</v>
          </cell>
          <cell r="C29" t="str">
            <v>M3</v>
          </cell>
          <cell r="D29">
            <v>13.57</v>
          </cell>
          <cell r="E29">
            <v>163696</v>
          </cell>
          <cell r="F29">
            <v>2221354.7200000002</v>
          </cell>
          <cell r="G29">
            <v>10.47</v>
          </cell>
          <cell r="H29">
            <v>1713897.12</v>
          </cell>
          <cell r="O29">
            <v>10.47</v>
          </cell>
          <cell r="P29">
            <v>1713897.12</v>
          </cell>
          <cell r="Q29">
            <v>10.47</v>
          </cell>
        </row>
        <row r="30">
          <cell r="A30">
            <v>2.210500000000001</v>
          </cell>
          <cell r="B30" t="str">
            <v>Retiro escombros y sobrantes de excavación con maquina</v>
          </cell>
          <cell r="C30" t="str">
            <v>M3</v>
          </cell>
          <cell r="D30">
            <v>67.87</v>
          </cell>
          <cell r="E30">
            <v>8682</v>
          </cell>
          <cell r="F30">
            <v>589247.34000000008</v>
          </cell>
          <cell r="G30">
            <v>67.87</v>
          </cell>
          <cell r="H30">
            <v>589247.34000000008</v>
          </cell>
          <cell r="O30">
            <v>67.87</v>
          </cell>
          <cell r="P30">
            <v>589247.34000000008</v>
          </cell>
          <cell r="Q30">
            <v>78.260000000000005</v>
          </cell>
        </row>
        <row r="31">
          <cell r="A31">
            <v>2.2200000000000002</v>
          </cell>
          <cell r="B31" t="str">
            <v>TRAMO EN TUBERÍA</v>
          </cell>
          <cell r="P31">
            <v>0</v>
          </cell>
        </row>
        <row r="32">
          <cell r="A32">
            <v>2.2201000000000004</v>
          </cell>
          <cell r="B32" t="str">
            <v>Demolicion de pavimentos, andenes, pisos, bordillos de concreto</v>
          </cell>
          <cell r="C32" t="str">
            <v>M2</v>
          </cell>
          <cell r="D32">
            <v>49.6</v>
          </cell>
          <cell r="E32">
            <v>24458</v>
          </cell>
          <cell r="F32">
            <v>1213116.8</v>
          </cell>
          <cell r="G32">
            <v>49.6</v>
          </cell>
          <cell r="H32">
            <v>1213116.8</v>
          </cell>
          <cell r="O32">
            <v>49.6</v>
          </cell>
          <cell r="P32">
            <v>1213116.8</v>
          </cell>
          <cell r="Q32">
            <v>123.62</v>
          </cell>
        </row>
        <row r="33">
          <cell r="A33">
            <v>2.2202000000000006</v>
          </cell>
          <cell r="B33" t="str">
            <v>Concreto de 3000 psi (Incluye formaleta)</v>
          </cell>
          <cell r="C33" t="str">
            <v>M3</v>
          </cell>
          <cell r="D33">
            <v>73.97</v>
          </cell>
          <cell r="E33">
            <v>613318</v>
          </cell>
          <cell r="F33">
            <v>45367132.460000001</v>
          </cell>
          <cell r="G33">
            <v>73.97</v>
          </cell>
          <cell r="H33">
            <v>45367132.460000001</v>
          </cell>
          <cell r="O33">
            <v>73.97</v>
          </cell>
          <cell r="P33">
            <v>45367132.460000001</v>
          </cell>
          <cell r="Q33">
            <v>77.16</v>
          </cell>
        </row>
        <row r="34">
          <cell r="A34">
            <v>2.2203000000000008</v>
          </cell>
          <cell r="B34" t="str">
            <v>Encamado en triturado de 3/4"</v>
          </cell>
          <cell r="C34" t="str">
            <v>M3</v>
          </cell>
          <cell r="D34">
            <v>102.82</v>
          </cell>
          <cell r="E34">
            <v>163696</v>
          </cell>
          <cell r="F34">
            <v>16831222.719999999</v>
          </cell>
          <cell r="G34">
            <v>90.230000000000018</v>
          </cell>
          <cell r="H34">
            <v>14770290.080000004</v>
          </cell>
          <cell r="O34">
            <v>90.230000000000018</v>
          </cell>
          <cell r="P34">
            <v>14770290.080000004</v>
          </cell>
          <cell r="Q34">
            <v>90.230000000000018</v>
          </cell>
        </row>
        <row r="35">
          <cell r="A35">
            <v>2.220400000000001</v>
          </cell>
          <cell r="B35" t="str">
            <v>Encamado y atraque de tubería Novaloc en Arena</v>
          </cell>
          <cell r="C35" t="str">
            <v>M3</v>
          </cell>
          <cell r="D35">
            <v>5.13</v>
          </cell>
          <cell r="E35">
            <v>33094</v>
          </cell>
          <cell r="F35">
            <v>169772.22</v>
          </cell>
          <cell r="G35">
            <v>5.13</v>
          </cell>
          <cell r="H35">
            <v>169772.22</v>
          </cell>
          <cell r="O35">
            <v>5.13</v>
          </cell>
          <cell r="P35">
            <v>169772.22</v>
          </cell>
          <cell r="Q35">
            <v>17.91</v>
          </cell>
        </row>
        <row r="36">
          <cell r="A36">
            <v>2.2205000000000013</v>
          </cell>
          <cell r="B36" t="str">
            <v>Relleno con material de la excavación</v>
          </cell>
          <cell r="C36" t="str">
            <v>M3</v>
          </cell>
          <cell r="D36">
            <v>33.409999999999997</v>
          </cell>
          <cell r="E36">
            <v>13809</v>
          </cell>
          <cell r="F36">
            <v>461358.68999999994</v>
          </cell>
          <cell r="G36">
            <v>33.409999999999997</v>
          </cell>
          <cell r="H36">
            <v>461358.68999999994</v>
          </cell>
          <cell r="O36">
            <v>33.409999999999997</v>
          </cell>
          <cell r="P36">
            <v>461358.68999999994</v>
          </cell>
          <cell r="Q36">
            <v>59.25</v>
          </cell>
        </row>
        <row r="37">
          <cell r="A37">
            <v>2.2206000000000015</v>
          </cell>
          <cell r="B37" t="str">
            <v xml:space="preserve">Excavación varias en material común </v>
          </cell>
          <cell r="C37" t="str">
            <v>M3</v>
          </cell>
          <cell r="D37">
            <v>380.74</v>
          </cell>
          <cell r="E37">
            <v>15385</v>
          </cell>
          <cell r="F37">
            <v>5857684.9000000004</v>
          </cell>
          <cell r="G37">
            <v>371.57</v>
          </cell>
          <cell r="H37">
            <v>5716604.4500000002</v>
          </cell>
          <cell r="O37">
            <v>371.57</v>
          </cell>
          <cell r="P37">
            <v>5716604.4500000002</v>
          </cell>
          <cell r="Q37">
            <v>371.57</v>
          </cell>
        </row>
        <row r="38">
          <cell r="A38">
            <v>2.2207000000000017</v>
          </cell>
          <cell r="B38" t="str">
            <v>Suministro e instalación tubería PVC Novaloc de 45"</v>
          </cell>
          <cell r="C38" t="str">
            <v>ML</v>
          </cell>
          <cell r="D38">
            <v>31.9</v>
          </cell>
          <cell r="E38">
            <v>1274354</v>
          </cell>
          <cell r="F38">
            <v>40651892.600000001</v>
          </cell>
          <cell r="G38">
            <v>31.779999999999994</v>
          </cell>
          <cell r="H38">
            <v>40498970.11999999</v>
          </cell>
          <cell r="O38">
            <v>31.779999999999994</v>
          </cell>
          <cell r="P38">
            <v>40498970.11999999</v>
          </cell>
          <cell r="Q38">
            <v>31.779999999999994</v>
          </cell>
        </row>
        <row r="39">
          <cell r="A39">
            <v>2.2208000000000019</v>
          </cell>
          <cell r="B39" t="str">
            <v>Suministro e instalación tubería PVC Novaloc de 48"</v>
          </cell>
          <cell r="C39" t="str">
            <v>ML</v>
          </cell>
          <cell r="D39">
            <v>56</v>
          </cell>
          <cell r="E39">
            <v>1496356</v>
          </cell>
          <cell r="F39">
            <v>83795936</v>
          </cell>
          <cell r="G39">
            <v>55.800000000000011</v>
          </cell>
          <cell r="H39">
            <v>83496664.800000012</v>
          </cell>
          <cell r="O39">
            <v>55.800000000000011</v>
          </cell>
          <cell r="P39">
            <v>83496664.800000012</v>
          </cell>
          <cell r="Q39">
            <v>55.800000000000011</v>
          </cell>
        </row>
        <row r="40">
          <cell r="A40">
            <v>2.2209000000000021</v>
          </cell>
          <cell r="B40" t="str">
            <v>Retiro escombros y sobrantes de excavación con maquina</v>
          </cell>
          <cell r="C40" t="str">
            <v>M3</v>
          </cell>
          <cell r="D40">
            <v>347.33</v>
          </cell>
          <cell r="E40">
            <v>8682</v>
          </cell>
          <cell r="F40">
            <v>3015519.06</v>
          </cell>
          <cell r="G40">
            <v>347.33</v>
          </cell>
          <cell r="H40">
            <v>3015519.06</v>
          </cell>
          <cell r="O40">
            <v>347.33</v>
          </cell>
          <cell r="P40">
            <v>3015519.06</v>
          </cell>
          <cell r="Q40">
            <v>445.88</v>
          </cell>
        </row>
        <row r="41">
          <cell r="A41">
            <v>2.2210000000000023</v>
          </cell>
          <cell r="B41" t="str">
            <v>Corte para dilatacion con cortadora de pavimento</v>
          </cell>
          <cell r="C41" t="str">
            <v>ML</v>
          </cell>
          <cell r="D41">
            <v>8.4</v>
          </cell>
          <cell r="E41">
            <v>6087</v>
          </cell>
          <cell r="F41">
            <v>51130.8</v>
          </cell>
          <cell r="G41">
            <v>8.4</v>
          </cell>
          <cell r="H41">
            <v>51130.8</v>
          </cell>
          <cell r="O41">
            <v>8.4</v>
          </cell>
          <cell r="P41">
            <v>51130.8</v>
          </cell>
          <cell r="Q41">
            <v>102.56</v>
          </cell>
        </row>
        <row r="42">
          <cell r="A42">
            <v>2.2211000000000025</v>
          </cell>
          <cell r="B42" t="str">
            <v>Dilataciones de poliuretano impermeable y autonivelante</v>
          </cell>
          <cell r="C42" t="str">
            <v>ML</v>
          </cell>
          <cell r="D42">
            <v>8.4</v>
          </cell>
          <cell r="E42">
            <v>4494</v>
          </cell>
          <cell r="F42">
            <v>37749.599999999999</v>
          </cell>
          <cell r="G42">
            <v>8.4</v>
          </cell>
          <cell r="H42">
            <v>37749.599999999999</v>
          </cell>
          <cell r="O42">
            <v>8.4</v>
          </cell>
          <cell r="P42">
            <v>37749.599999999999</v>
          </cell>
          <cell r="Q42">
            <v>102.56</v>
          </cell>
        </row>
        <row r="43">
          <cell r="B43" t="str">
            <v>CANAL TRAPEZOIDAL</v>
          </cell>
          <cell r="P43">
            <v>0</v>
          </cell>
        </row>
        <row r="44">
          <cell r="A44">
            <v>2.2301000000000002</v>
          </cell>
          <cell r="B44" t="str">
            <v>Acero de refuerzo de 60000 PSI</v>
          </cell>
          <cell r="C44" t="str">
            <v>KILO</v>
          </cell>
          <cell r="D44">
            <v>13945.4</v>
          </cell>
          <cell r="E44">
            <v>4604</v>
          </cell>
          <cell r="F44">
            <v>64204621.600000001</v>
          </cell>
          <cell r="G44">
            <v>600.19999999999993</v>
          </cell>
          <cell r="H44">
            <v>2763320.8</v>
          </cell>
          <cell r="O44">
            <v>600.19999999999993</v>
          </cell>
          <cell r="P44">
            <v>2763320.8</v>
          </cell>
          <cell r="Q44">
            <v>600.19999999999993</v>
          </cell>
        </row>
        <row r="45">
          <cell r="A45">
            <v>2.2302000000000004</v>
          </cell>
          <cell r="B45" t="str">
            <v>Colocacion de piedra bola</v>
          </cell>
          <cell r="C45" t="str">
            <v>M3</v>
          </cell>
          <cell r="D45">
            <v>46.05</v>
          </cell>
          <cell r="E45">
            <v>129145</v>
          </cell>
          <cell r="F45">
            <v>5947127.25</v>
          </cell>
          <cell r="G45">
            <v>2.39</v>
          </cell>
          <cell r="H45">
            <v>308656.55</v>
          </cell>
          <cell r="O45">
            <v>2.39</v>
          </cell>
          <cell r="P45">
            <v>308656.55</v>
          </cell>
          <cell r="Q45">
            <v>2.39</v>
          </cell>
        </row>
        <row r="46">
          <cell r="A46">
            <v>2.2303000000000006</v>
          </cell>
          <cell r="B46" t="str">
            <v xml:space="preserve">Solado en concreto de 2500 PSI  e=10cm </v>
          </cell>
          <cell r="C46" t="str">
            <v>M2</v>
          </cell>
          <cell r="D46">
            <v>1475</v>
          </cell>
          <cell r="E46">
            <v>54468</v>
          </cell>
          <cell r="F46">
            <v>80340300</v>
          </cell>
          <cell r="G46">
            <v>10.44</v>
          </cell>
          <cell r="H46">
            <v>568645.91999999993</v>
          </cell>
          <cell r="O46">
            <v>10.44</v>
          </cell>
          <cell r="P46">
            <v>568645.91999999993</v>
          </cell>
          <cell r="Q46">
            <v>10.44</v>
          </cell>
        </row>
        <row r="47">
          <cell r="A47">
            <v>2.2304000000000008</v>
          </cell>
          <cell r="B47" t="str">
            <v>Canal trapezoidal en Concreto de 3500 PSI, incluye formaleta</v>
          </cell>
          <cell r="C47" t="str">
            <v>M3</v>
          </cell>
          <cell r="D47">
            <v>459</v>
          </cell>
          <cell r="E47">
            <v>655786</v>
          </cell>
          <cell r="F47">
            <v>301005774</v>
          </cell>
          <cell r="G47">
            <v>9.1460000000000008</v>
          </cell>
          <cell r="H47">
            <v>5997818.756000001</v>
          </cell>
          <cell r="O47">
            <v>9.1460000000000008</v>
          </cell>
          <cell r="P47">
            <v>5997818.756000001</v>
          </cell>
          <cell r="Q47">
            <v>9.1460000000000008</v>
          </cell>
        </row>
        <row r="48">
          <cell r="A48">
            <v>2.230500000000001</v>
          </cell>
          <cell r="B48" t="str">
            <v xml:space="preserve">Concreto ciclópeo </v>
          </cell>
          <cell r="C48" t="str">
            <v>M3</v>
          </cell>
          <cell r="D48">
            <v>149</v>
          </cell>
          <cell r="E48">
            <v>355433</v>
          </cell>
          <cell r="F48">
            <v>52959517</v>
          </cell>
          <cell r="G48">
            <v>3.1</v>
          </cell>
          <cell r="H48">
            <v>1101842.3</v>
          </cell>
          <cell r="O48">
            <v>3.1</v>
          </cell>
          <cell r="P48">
            <v>1101842.3</v>
          </cell>
          <cell r="Q48">
            <v>3.1</v>
          </cell>
        </row>
        <row r="49">
          <cell r="A49">
            <v>2.2306000000000012</v>
          </cell>
          <cell r="B49" t="str">
            <v>Geotextil NT 1600</v>
          </cell>
          <cell r="C49" t="str">
            <v>M2</v>
          </cell>
          <cell r="D49">
            <v>1809</v>
          </cell>
          <cell r="E49">
            <v>6100</v>
          </cell>
          <cell r="F49">
            <v>11034900</v>
          </cell>
          <cell r="G49">
            <v>191.85999999999999</v>
          </cell>
          <cell r="H49">
            <v>1170346</v>
          </cell>
          <cell r="O49">
            <v>191.85999999999999</v>
          </cell>
          <cell r="P49">
            <v>1170346</v>
          </cell>
          <cell r="Q49">
            <v>191.85999999999999</v>
          </cell>
        </row>
        <row r="50">
          <cell r="A50">
            <v>2.2307000000000015</v>
          </cell>
          <cell r="B50" t="str">
            <v>Dilataciones de poliuretano impermeable y autonivelante</v>
          </cell>
          <cell r="C50" t="str">
            <v>ML</v>
          </cell>
          <cell r="D50">
            <v>723</v>
          </cell>
          <cell r="E50">
            <v>4494</v>
          </cell>
          <cell r="F50">
            <v>3249162</v>
          </cell>
          <cell r="G50">
            <v>0</v>
          </cell>
          <cell r="H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A51">
            <v>2.2308000000000017</v>
          </cell>
          <cell r="B51" t="str">
            <v xml:space="preserve">Excavación varias en material común </v>
          </cell>
          <cell r="C51" t="str">
            <v>M3</v>
          </cell>
          <cell r="D51">
            <v>76</v>
          </cell>
          <cell r="E51">
            <v>15385</v>
          </cell>
          <cell r="F51">
            <v>1169260</v>
          </cell>
          <cell r="G51">
            <v>76</v>
          </cell>
          <cell r="H51">
            <v>1169260</v>
          </cell>
          <cell r="O51">
            <v>76</v>
          </cell>
          <cell r="P51">
            <v>1169260</v>
          </cell>
          <cell r="Q51">
            <v>97.27000000000001</v>
          </cell>
        </row>
        <row r="52">
          <cell r="A52">
            <v>2.2309000000000019</v>
          </cell>
          <cell r="B52" t="str">
            <v xml:space="preserve">Excavacióna maquina para canal trapezoidal </v>
          </cell>
          <cell r="C52" t="str">
            <v>M3</v>
          </cell>
          <cell r="D52">
            <v>690</v>
          </cell>
          <cell r="E52">
            <v>11500</v>
          </cell>
          <cell r="F52">
            <v>7935000</v>
          </cell>
          <cell r="G52">
            <v>0</v>
          </cell>
          <cell r="H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A53">
            <v>2.2310000000000021</v>
          </cell>
          <cell r="B53" t="str">
            <v>Extracción de lodos en caños</v>
          </cell>
          <cell r="C53" t="str">
            <v>M3</v>
          </cell>
          <cell r="D53">
            <v>1079</v>
          </cell>
          <cell r="E53">
            <v>8742</v>
          </cell>
          <cell r="F53">
            <v>9432618</v>
          </cell>
          <cell r="G53">
            <v>0</v>
          </cell>
          <cell r="H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>
            <v>2.2311000000000023</v>
          </cell>
          <cell r="B54" t="str">
            <v>Transporte y tratamiento de lodos con cal</v>
          </cell>
          <cell r="C54" t="str">
            <v>M3</v>
          </cell>
          <cell r="D54">
            <v>1079</v>
          </cell>
          <cell r="E54">
            <v>43831</v>
          </cell>
          <cell r="F54">
            <v>47293649</v>
          </cell>
          <cell r="G54">
            <v>0</v>
          </cell>
          <cell r="H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A55">
            <v>2.2312000000000025</v>
          </cell>
          <cell r="B55" t="str">
            <v>Retiro escombros y sobrantes de excavación con maquina</v>
          </cell>
          <cell r="C55" t="str">
            <v>M3</v>
          </cell>
          <cell r="D55">
            <v>767</v>
          </cell>
          <cell r="E55">
            <v>8682</v>
          </cell>
          <cell r="F55">
            <v>6659094</v>
          </cell>
          <cell r="G55">
            <v>135.72</v>
          </cell>
          <cell r="H55">
            <v>1178321.04</v>
          </cell>
          <cell r="O55">
            <v>135.72</v>
          </cell>
          <cell r="P55">
            <v>1178321.04</v>
          </cell>
          <cell r="Q55">
            <v>135.72</v>
          </cell>
        </row>
        <row r="56">
          <cell r="A56">
            <v>2.2313000000000027</v>
          </cell>
          <cell r="B56" t="str">
            <v>Encamado en triturado de 3/4"</v>
          </cell>
          <cell r="C56" t="str">
            <v>M3</v>
          </cell>
          <cell r="D56">
            <v>10</v>
          </cell>
          <cell r="E56">
            <v>163696</v>
          </cell>
          <cell r="F56">
            <v>1636960</v>
          </cell>
          <cell r="G56">
            <v>6.87</v>
          </cell>
          <cell r="H56">
            <v>1124591.52</v>
          </cell>
          <cell r="O56">
            <v>6.87</v>
          </cell>
          <cell r="P56">
            <v>1124591.52</v>
          </cell>
          <cell r="Q56">
            <v>6.87</v>
          </cell>
        </row>
        <row r="57">
          <cell r="A57">
            <v>2.2314000000000029</v>
          </cell>
          <cell r="B57" t="str">
            <v>Encamado y atraque de tubería Novaloc en arena</v>
          </cell>
          <cell r="C57" t="str">
            <v>M3</v>
          </cell>
          <cell r="D57">
            <v>0.8</v>
          </cell>
          <cell r="E57">
            <v>33094</v>
          </cell>
          <cell r="F57">
            <v>26475.200000000001</v>
          </cell>
          <cell r="G57">
            <v>0.8</v>
          </cell>
          <cell r="H57">
            <v>26475.200000000001</v>
          </cell>
          <cell r="O57">
            <v>0.8</v>
          </cell>
          <cell r="P57">
            <v>26475.200000000001</v>
          </cell>
          <cell r="Q57">
            <v>11.299999999999999</v>
          </cell>
        </row>
        <row r="58">
          <cell r="A58">
            <v>2.2315000000000031</v>
          </cell>
          <cell r="B58" t="str">
            <v>Relleno con material de la excavación</v>
          </cell>
          <cell r="C58" t="str">
            <v>M3</v>
          </cell>
          <cell r="D58">
            <v>3.5</v>
          </cell>
          <cell r="E58">
            <v>13809</v>
          </cell>
          <cell r="F58">
            <v>48331.5</v>
          </cell>
          <cell r="G58">
            <v>3.5</v>
          </cell>
          <cell r="H58">
            <v>48331.5</v>
          </cell>
          <cell r="O58">
            <v>3.5</v>
          </cell>
          <cell r="P58">
            <v>48331.5</v>
          </cell>
          <cell r="Q58">
            <v>3.86</v>
          </cell>
        </row>
        <row r="59">
          <cell r="A59">
            <v>2.2316000000000034</v>
          </cell>
          <cell r="B59" t="str">
            <v xml:space="preserve">Excavación varias en material común </v>
          </cell>
          <cell r="C59" t="str">
            <v>M3</v>
          </cell>
          <cell r="D59">
            <v>17</v>
          </cell>
          <cell r="E59">
            <v>15385</v>
          </cell>
          <cell r="F59">
            <v>261545</v>
          </cell>
          <cell r="G59">
            <v>15.83</v>
          </cell>
          <cell r="H59">
            <v>243544.55</v>
          </cell>
          <cell r="O59">
            <v>15.83</v>
          </cell>
          <cell r="P59">
            <v>243544.55</v>
          </cell>
          <cell r="Q59">
            <v>15.83</v>
          </cell>
        </row>
        <row r="60">
          <cell r="A60">
            <v>2.2317000000000036</v>
          </cell>
          <cell r="B60" t="str">
            <v>Suministro e instalación tubería PVC Novaloc de 24"</v>
          </cell>
          <cell r="C60" t="str">
            <v>ML</v>
          </cell>
          <cell r="D60">
            <v>3.6</v>
          </cell>
          <cell r="E60">
            <v>374422</v>
          </cell>
          <cell r="F60">
            <v>1347919.2</v>
          </cell>
          <cell r="G60">
            <v>3.6</v>
          </cell>
          <cell r="H60">
            <v>1347919.2</v>
          </cell>
          <cell r="O60">
            <v>3.6</v>
          </cell>
          <cell r="P60">
            <v>1347919.2</v>
          </cell>
          <cell r="Q60">
            <v>3.6</v>
          </cell>
        </row>
        <row r="61">
          <cell r="A61">
            <v>2.2318000000000038</v>
          </cell>
          <cell r="B61" t="str">
            <v>Suministro e instalación tubería PVC Novaloc de 27"</v>
          </cell>
          <cell r="C61" t="str">
            <v>ML</v>
          </cell>
          <cell r="D61">
            <v>6</v>
          </cell>
          <cell r="E61">
            <v>484203</v>
          </cell>
          <cell r="F61">
            <v>2905218</v>
          </cell>
          <cell r="G61">
            <v>6</v>
          </cell>
          <cell r="H61">
            <v>2905218</v>
          </cell>
          <cell r="O61">
            <v>6</v>
          </cell>
          <cell r="P61">
            <v>2905218</v>
          </cell>
          <cell r="Q61">
            <v>6</v>
          </cell>
        </row>
        <row r="62">
          <cell r="A62">
            <v>2.231900000000004</v>
          </cell>
          <cell r="B62" t="str">
            <v>Suministro e instalación tubería PVC Novafort de 450 mm</v>
          </cell>
          <cell r="C62" t="str">
            <v>ML</v>
          </cell>
          <cell r="D62">
            <v>6</v>
          </cell>
          <cell r="E62">
            <v>245675</v>
          </cell>
          <cell r="F62">
            <v>1474050</v>
          </cell>
          <cell r="G62">
            <v>6</v>
          </cell>
          <cell r="H62">
            <v>1474050</v>
          </cell>
          <cell r="O62">
            <v>6</v>
          </cell>
          <cell r="P62">
            <v>1474050</v>
          </cell>
          <cell r="Q62">
            <v>6</v>
          </cell>
        </row>
        <row r="63">
          <cell r="A63">
            <v>2.2320000000000042</v>
          </cell>
          <cell r="B63" t="str">
            <v>Canales rectangulares en Concreto de 3500 PSI, incluye formaleta</v>
          </cell>
          <cell r="C63" t="str">
            <v>M3</v>
          </cell>
          <cell r="D63">
            <v>3.06</v>
          </cell>
          <cell r="E63">
            <v>771784</v>
          </cell>
          <cell r="F63">
            <v>2361659.04</v>
          </cell>
          <cell r="G63">
            <v>3.06</v>
          </cell>
          <cell r="H63">
            <v>2361659.04</v>
          </cell>
          <cell r="O63">
            <v>3.06</v>
          </cell>
          <cell r="P63">
            <v>2361659.04</v>
          </cell>
          <cell r="Q63">
            <v>5.16</v>
          </cell>
        </row>
        <row r="64">
          <cell r="B64" t="str">
            <v>PONTONES</v>
          </cell>
          <cell r="P64">
            <v>0</v>
          </cell>
        </row>
        <row r="65">
          <cell r="A65">
            <v>2.2401</v>
          </cell>
          <cell r="B65" t="str">
            <v>Acero de refuerzo de 60000 PSI</v>
          </cell>
          <cell r="C65" t="str">
            <v>KILO</v>
          </cell>
          <cell r="D65">
            <v>20197.48</v>
          </cell>
          <cell r="E65">
            <v>4604</v>
          </cell>
          <cell r="F65">
            <v>92989197.920000002</v>
          </cell>
          <cell r="G65">
            <v>9979.2860000000001</v>
          </cell>
          <cell r="H65">
            <v>45944632.744000003</v>
          </cell>
          <cell r="O65">
            <v>9979.2860000000001</v>
          </cell>
          <cell r="P65">
            <v>45944632.744000003</v>
          </cell>
          <cell r="Q65">
            <v>9979.2860000000001</v>
          </cell>
        </row>
        <row r="66">
          <cell r="A66">
            <v>2.2402000000000002</v>
          </cell>
          <cell r="B66" t="str">
            <v>Placa maciza aerea en concreto de 3500 PSI para ponton, incluye formaleta</v>
          </cell>
          <cell r="C66" t="str">
            <v>M3</v>
          </cell>
          <cell r="D66">
            <v>132.61000000000001</v>
          </cell>
          <cell r="E66">
            <v>695967</v>
          </cell>
          <cell r="F66">
            <v>92292183.870000005</v>
          </cell>
          <cell r="G66">
            <v>50.120000000000005</v>
          </cell>
          <cell r="H66">
            <v>34881866.040000007</v>
          </cell>
          <cell r="O66">
            <v>50.120000000000005</v>
          </cell>
          <cell r="P66">
            <v>34881866.040000007</v>
          </cell>
          <cell r="Q66">
            <v>50.120000000000005</v>
          </cell>
        </row>
        <row r="67">
          <cell r="A67">
            <v>2.2403000000000004</v>
          </cell>
          <cell r="B67" t="str">
            <v>Suministro e instalación de baranda  en tuberia galvanizada de 2" para pontones</v>
          </cell>
          <cell r="C67" t="str">
            <v>ML</v>
          </cell>
          <cell r="D67">
            <v>91</v>
          </cell>
          <cell r="E67">
            <v>227601</v>
          </cell>
          <cell r="F67">
            <v>20711691</v>
          </cell>
          <cell r="G67">
            <v>13.030000000000001</v>
          </cell>
          <cell r="H67">
            <v>2965641.0300000003</v>
          </cell>
          <cell r="O67">
            <v>13.030000000000001</v>
          </cell>
          <cell r="P67">
            <v>2965641.0300000003</v>
          </cell>
          <cell r="Q67">
            <v>13.030000000000001</v>
          </cell>
        </row>
        <row r="68">
          <cell r="A68">
            <v>2.2404000000000006</v>
          </cell>
          <cell r="B68" t="str">
            <v>Concreto de 3000 PSI (Incluye formaleta)</v>
          </cell>
          <cell r="C68" t="str">
            <v>M3</v>
          </cell>
          <cell r="D68">
            <v>504.72</v>
          </cell>
          <cell r="E68">
            <v>613318</v>
          </cell>
          <cell r="F68">
            <v>309553860.96000004</v>
          </cell>
          <cell r="G68">
            <v>200.23184999999998</v>
          </cell>
          <cell r="H68">
            <v>122805797.77829999</v>
          </cell>
          <cell r="O68">
            <v>200.23184999999998</v>
          </cell>
          <cell r="P68">
            <v>122805797.77829999</v>
          </cell>
          <cell r="Q68">
            <v>200.23184999999998</v>
          </cell>
        </row>
        <row r="69">
          <cell r="A69">
            <v>2.2405000000000008</v>
          </cell>
          <cell r="B69" t="str">
            <v>Excavación a maquina para canal trapezoidal</v>
          </cell>
          <cell r="C69" t="str">
            <v>M3</v>
          </cell>
          <cell r="D69">
            <v>503.67099999999994</v>
          </cell>
          <cell r="E69">
            <v>11500</v>
          </cell>
          <cell r="F69">
            <v>5792216.4999999991</v>
          </cell>
          <cell r="G69">
            <v>503.67</v>
          </cell>
          <cell r="H69">
            <v>5792205</v>
          </cell>
          <cell r="O69">
            <v>503.67</v>
          </cell>
          <cell r="P69">
            <v>5792205</v>
          </cell>
          <cell r="Q69">
            <v>503.67</v>
          </cell>
        </row>
        <row r="70">
          <cell r="A70">
            <v>2.240600000000001</v>
          </cell>
          <cell r="B70" t="str">
            <v xml:space="preserve">Excavación varias en material común </v>
          </cell>
          <cell r="C70" t="str">
            <v>M3</v>
          </cell>
          <cell r="D70">
            <v>26.509</v>
          </cell>
          <cell r="E70">
            <v>15385</v>
          </cell>
          <cell r="F70">
            <v>407840.96500000003</v>
          </cell>
          <cell r="G70">
            <v>26.51</v>
          </cell>
          <cell r="H70">
            <v>407856.35000000003</v>
          </cell>
          <cell r="O70">
            <v>26.51</v>
          </cell>
          <cell r="P70">
            <v>407856.35000000003</v>
          </cell>
          <cell r="Q70">
            <v>26.51</v>
          </cell>
        </row>
        <row r="71">
          <cell r="A71">
            <v>2.2407000000000012</v>
          </cell>
          <cell r="B71" t="str">
            <v>Relleno con triturado de 3/4"  e = 20 cm</v>
          </cell>
          <cell r="C71" t="str">
            <v>M3</v>
          </cell>
          <cell r="D71">
            <v>105.83</v>
          </cell>
          <cell r="E71">
            <v>163696</v>
          </cell>
          <cell r="F71">
            <v>17323947.68</v>
          </cell>
          <cell r="G71">
            <v>34.92</v>
          </cell>
          <cell r="H71">
            <v>5716264.3200000003</v>
          </cell>
          <cell r="O71">
            <v>34.92</v>
          </cell>
          <cell r="P71">
            <v>5716264.3200000003</v>
          </cell>
          <cell r="Q71">
            <v>34.92</v>
          </cell>
        </row>
        <row r="72">
          <cell r="A72">
            <v>2.2408000000000015</v>
          </cell>
          <cell r="B72" t="str">
            <v>Demolición concreto reforzado</v>
          </cell>
          <cell r="C72" t="str">
            <v>M3</v>
          </cell>
          <cell r="D72">
            <v>81.040000000000006</v>
          </cell>
          <cell r="E72">
            <v>183387</v>
          </cell>
          <cell r="F72">
            <v>14861682.48</v>
          </cell>
          <cell r="G72">
            <v>48.92</v>
          </cell>
          <cell r="H72">
            <v>8971292.040000001</v>
          </cell>
          <cell r="O72">
            <v>48.92</v>
          </cell>
          <cell r="P72">
            <v>8971292.040000001</v>
          </cell>
          <cell r="Q72">
            <v>48.92</v>
          </cell>
        </row>
        <row r="73">
          <cell r="A73">
            <v>2.2409000000000017</v>
          </cell>
          <cell r="B73" t="str">
            <v>Retiro escombros y sobrantes de excavación con maquina</v>
          </cell>
          <cell r="C73" t="str">
            <v>M3</v>
          </cell>
          <cell r="D73">
            <v>611.22</v>
          </cell>
          <cell r="E73">
            <v>8682</v>
          </cell>
          <cell r="F73">
            <v>5306612.04</v>
          </cell>
          <cell r="G73">
            <v>611.22</v>
          </cell>
          <cell r="H73">
            <v>5306612.04</v>
          </cell>
          <cell r="O73">
            <v>611.22</v>
          </cell>
          <cell r="P73">
            <v>5306612.04</v>
          </cell>
          <cell r="Q73">
            <v>789.57</v>
          </cell>
        </row>
        <row r="74">
          <cell r="A74">
            <v>2.25</v>
          </cell>
          <cell r="B74" t="str">
            <v>POZOS</v>
          </cell>
          <cell r="P74">
            <v>0</v>
          </cell>
        </row>
        <row r="75">
          <cell r="A75">
            <v>2.2501000000000002</v>
          </cell>
          <cell r="B75" t="str">
            <v>Acero de refuerzo de 60000 PSI</v>
          </cell>
          <cell r="C75" t="str">
            <v>KILOS</v>
          </cell>
          <cell r="D75">
            <v>292.77</v>
          </cell>
          <cell r="E75">
            <v>4604</v>
          </cell>
          <cell r="F75">
            <v>1347913.0799999998</v>
          </cell>
          <cell r="G75">
            <v>287.40999999999997</v>
          </cell>
          <cell r="H75">
            <v>1323235.6399999999</v>
          </cell>
          <cell r="O75">
            <v>287.40999999999997</v>
          </cell>
          <cell r="P75">
            <v>1323235.6399999999</v>
          </cell>
          <cell r="Q75">
            <v>287.40999999999997</v>
          </cell>
        </row>
        <row r="76">
          <cell r="A76">
            <v>2.2502000000000004</v>
          </cell>
          <cell r="B76" t="str">
            <v>Concreto de 3000 psi (Incluye formaleta)</v>
          </cell>
          <cell r="C76" t="str">
            <v>M3</v>
          </cell>
          <cell r="D76">
            <v>3.14</v>
          </cell>
          <cell r="E76">
            <v>613318</v>
          </cell>
          <cell r="F76">
            <v>1925818.52</v>
          </cell>
          <cell r="G76">
            <v>3.14</v>
          </cell>
          <cell r="H76">
            <v>1925818.52</v>
          </cell>
          <cell r="O76">
            <v>3.14</v>
          </cell>
          <cell r="P76">
            <v>1925818.52</v>
          </cell>
          <cell r="Q76">
            <v>3.14</v>
          </cell>
        </row>
        <row r="77">
          <cell r="A77">
            <v>2.2503000000000006</v>
          </cell>
          <cell r="B77" t="str">
            <v>Solado y cañuela en concreto de 3000 PSI</v>
          </cell>
          <cell r="C77" t="str">
            <v xml:space="preserve">UND </v>
          </cell>
          <cell r="D77">
            <v>2</v>
          </cell>
          <cell r="E77">
            <v>218415</v>
          </cell>
          <cell r="F77">
            <v>436830</v>
          </cell>
          <cell r="G77">
            <v>1</v>
          </cell>
          <cell r="H77">
            <v>218415</v>
          </cell>
          <cell r="O77">
            <v>1</v>
          </cell>
          <cell r="P77">
            <v>218415</v>
          </cell>
          <cell r="Q77">
            <v>1</v>
          </cell>
        </row>
        <row r="78">
          <cell r="A78">
            <v>2.2504000000000008</v>
          </cell>
          <cell r="B78" t="str">
            <v xml:space="preserve">Excavación varias en material común </v>
          </cell>
          <cell r="C78" t="str">
            <v>M3</v>
          </cell>
          <cell r="D78">
            <v>47.8</v>
          </cell>
          <cell r="E78">
            <v>15385</v>
          </cell>
          <cell r="F78">
            <v>735403</v>
          </cell>
          <cell r="G78">
            <v>47.8</v>
          </cell>
          <cell r="H78">
            <v>735403</v>
          </cell>
          <cell r="O78">
            <v>47.8</v>
          </cell>
          <cell r="P78">
            <v>735403</v>
          </cell>
          <cell r="Q78">
            <v>60.13</v>
          </cell>
        </row>
        <row r="79">
          <cell r="A79">
            <v>2.2505000000000011</v>
          </cell>
          <cell r="B79" t="str">
            <v>Retiro escombros y sobrantes de excavación con maquina</v>
          </cell>
          <cell r="C79" t="str">
            <v>M3</v>
          </cell>
          <cell r="D79">
            <v>47.8</v>
          </cell>
          <cell r="E79">
            <v>8682</v>
          </cell>
          <cell r="F79">
            <v>414999.6</v>
          </cell>
          <cell r="G79">
            <v>47.8</v>
          </cell>
          <cell r="H79">
            <v>414999.6</v>
          </cell>
          <cell r="O79">
            <v>47.8</v>
          </cell>
          <cell r="P79">
            <v>414999.6</v>
          </cell>
          <cell r="Q79">
            <v>72.16</v>
          </cell>
        </row>
        <row r="80">
          <cell r="A80">
            <v>2.2506000000000013</v>
          </cell>
          <cell r="B80" t="str">
            <v>Tapa pozo de inspección TP</v>
          </cell>
          <cell r="C80" t="str">
            <v>UND</v>
          </cell>
          <cell r="D80">
            <v>2</v>
          </cell>
          <cell r="E80">
            <v>685413</v>
          </cell>
          <cell r="F80">
            <v>1370826</v>
          </cell>
          <cell r="G80">
            <v>2</v>
          </cell>
          <cell r="H80">
            <v>1370826</v>
          </cell>
          <cell r="O80">
            <v>2</v>
          </cell>
          <cell r="P80">
            <v>1370826</v>
          </cell>
          <cell r="Q80">
            <v>2</v>
          </cell>
        </row>
        <row r="81">
          <cell r="A81">
            <v>2.2507000000000015</v>
          </cell>
          <cell r="B81" t="str">
            <v>Anillo en ladrillo de obra Di=2 M, Espesor  0,24M, con pañete interior</v>
          </cell>
          <cell r="C81" t="str">
            <v>ML</v>
          </cell>
          <cell r="D81">
            <v>15.7</v>
          </cell>
          <cell r="E81">
            <v>906847</v>
          </cell>
          <cell r="F81">
            <v>14237497.899999999</v>
          </cell>
          <cell r="G81">
            <v>1.8</v>
          </cell>
          <cell r="H81">
            <v>1632324.6</v>
          </cell>
          <cell r="O81">
            <v>1.8</v>
          </cell>
          <cell r="P81">
            <v>1632324.6</v>
          </cell>
          <cell r="Q81">
            <v>1.8</v>
          </cell>
        </row>
        <row r="82">
          <cell r="A82">
            <v>2.2508000000000017</v>
          </cell>
          <cell r="B82" t="str">
            <v>Placa cubierta concreto de 3000 =2,2 M E=0,20M</v>
          </cell>
          <cell r="C82" t="str">
            <v>UND</v>
          </cell>
          <cell r="D82">
            <v>2</v>
          </cell>
          <cell r="E82">
            <v>379707</v>
          </cell>
          <cell r="F82">
            <v>759414</v>
          </cell>
          <cell r="G82">
            <v>1</v>
          </cell>
          <cell r="H82">
            <v>379707</v>
          </cell>
          <cell r="O82">
            <v>1</v>
          </cell>
          <cell r="P82">
            <v>379707</v>
          </cell>
          <cell r="Q82">
            <v>1</v>
          </cell>
        </row>
        <row r="83">
          <cell r="A83">
            <v>7</v>
          </cell>
          <cell r="B83" t="str">
            <v>PLAN DE MANEJO AMBIENTAL</v>
          </cell>
          <cell r="F83">
            <v>0</v>
          </cell>
          <cell r="H83">
            <v>0</v>
          </cell>
          <cell r="O83">
            <v>0</v>
          </cell>
          <cell r="P83">
            <v>0</v>
          </cell>
        </row>
        <row r="84">
          <cell r="A84">
            <v>7.1</v>
          </cell>
          <cell r="B84" t="str">
            <v>PLAN DE MANEJO AMBIENTAL</v>
          </cell>
          <cell r="C84" t="str">
            <v>UND</v>
          </cell>
          <cell r="D84">
            <v>1</v>
          </cell>
          <cell r="E84">
            <v>15000000</v>
          </cell>
          <cell r="F84">
            <v>15000000</v>
          </cell>
          <cell r="G84">
            <v>0.75</v>
          </cell>
          <cell r="H84">
            <v>11192753.52</v>
          </cell>
          <cell r="O84">
            <v>0.75</v>
          </cell>
          <cell r="P84">
            <v>11192753.52</v>
          </cell>
          <cell r="Q84">
            <v>0.75</v>
          </cell>
        </row>
        <row r="85">
          <cell r="B85" t="str">
            <v>TOTAL</v>
          </cell>
          <cell r="F85">
            <v>1490781435.5250001</v>
          </cell>
          <cell r="H85">
            <v>535451703.45830011</v>
          </cell>
          <cell r="P85">
            <v>535451703.45830011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1"/>
      <sheetName val="Alcanta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yRODA"/>
      <sheetName val="Desmonte"/>
      <sheetName val="Excava"/>
      <sheetName val="LyR"/>
      <sheetName val="(2)"/>
      <sheetName val="Terra"/>
      <sheetName val="Sub"/>
      <sheetName val="Base"/>
      <sheetName val="Sub (2)"/>
      <sheetName val="Base (2)"/>
      <sheetName val="MDC (2)"/>
      <sheetName val="Concreto 140 (2)"/>
      <sheetName val="Concreto 210 (2)"/>
      <sheetName val="Imprim"/>
      <sheetName val="MDC"/>
      <sheetName val="Empra"/>
      <sheetName val="FF-01"/>
      <sheetName val="Insumos"/>
      <sheetName val="Concreto 140"/>
      <sheetName val="Concreto 210"/>
      <sheetName val="Acero4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>
        <row r="43">
          <cell r="C43">
            <v>0.9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23,1"/>
      <sheetName val="23,2"/>
      <sheetName val="23,3"/>
      <sheetName val="23,4"/>
      <sheetName val="23,5"/>
      <sheetName val="23,6"/>
      <sheetName val="23,7"/>
      <sheetName val="23,8"/>
      <sheetName val="24,1"/>
      <sheetName val="24,2"/>
      <sheetName val="24,3"/>
      <sheetName val="25,1"/>
      <sheetName val="25,2"/>
      <sheetName val="25,3"/>
      <sheetName val="26,1"/>
      <sheetName val="26,2"/>
      <sheetName val="26,3"/>
      <sheetName val="27,1"/>
      <sheetName val="27,2"/>
      <sheetName val="27,3"/>
      <sheetName val="28,1"/>
      <sheetName val="28,2"/>
      <sheetName val="28,3"/>
      <sheetName val="28,4"/>
      <sheetName val="28,5"/>
      <sheetName val="28,6"/>
      <sheetName val="28,7"/>
      <sheetName val="28,8"/>
      <sheetName val="28,9"/>
      <sheetName val="28,10"/>
      <sheetName val="28,11"/>
      <sheetName val="28,12"/>
      <sheetName val="28,13"/>
      <sheetName val="28,14"/>
      <sheetName val="28,15"/>
      <sheetName val="28,16"/>
      <sheetName val="29,1"/>
      <sheetName val="29,2"/>
      <sheetName val="29,3"/>
      <sheetName val="29,4"/>
      <sheetName val="29,5"/>
      <sheetName val="29,6"/>
      <sheetName val="29,7"/>
      <sheetName val="29,8"/>
      <sheetName val="30,1"/>
      <sheetName val="30,2"/>
      <sheetName val="30,3"/>
      <sheetName val="30,4"/>
      <sheetName val="30,5"/>
      <sheetName val="30,6"/>
      <sheetName val="30,7"/>
      <sheetName val="30,8"/>
      <sheetName val="30,9"/>
      <sheetName val="31,1,1"/>
      <sheetName val="31,1,2"/>
      <sheetName val="31,1,3"/>
      <sheetName val="31,1,4"/>
      <sheetName val="31,1,5"/>
      <sheetName val="31,1,6"/>
      <sheetName val="31,1,7"/>
      <sheetName val="31,1,8"/>
      <sheetName val="31,1,9"/>
      <sheetName val="31,1,10"/>
      <sheetName val="31,1,11"/>
      <sheetName val="31,1,12"/>
      <sheetName val="31,1,13"/>
      <sheetName val="31,1,14"/>
      <sheetName val="31,1,15"/>
      <sheetName val="31,1,16"/>
      <sheetName val="31,1,17"/>
      <sheetName val="31,1,18"/>
      <sheetName val="31,1,19"/>
      <sheetName val="31,1,20"/>
      <sheetName val="31,1,21"/>
      <sheetName val="31,1,22"/>
      <sheetName val="31,1,23"/>
      <sheetName val="31,2,1"/>
      <sheetName val="31,2,2"/>
      <sheetName val="31,2,3"/>
      <sheetName val="31,2,4"/>
      <sheetName val="31,2,5"/>
      <sheetName val="31,2,6"/>
      <sheetName val="31,2,7"/>
      <sheetName val="31,2,8"/>
      <sheetName val="31,2,9"/>
      <sheetName val="31,2,10"/>
      <sheetName val="31,2,11"/>
      <sheetName val="31,2,12"/>
      <sheetName val="31,2,13"/>
      <sheetName val="31,2,14"/>
      <sheetName val="32,1"/>
      <sheetName val="32,2"/>
      <sheetName val="32,3"/>
      <sheetName val="32,4"/>
      <sheetName val="32,5"/>
      <sheetName val="32,6"/>
      <sheetName val="32,7"/>
      <sheetName val="33,1"/>
      <sheetName val="33,2"/>
      <sheetName val="33,3"/>
      <sheetName val="34,1"/>
      <sheetName val="34,2"/>
      <sheetName val="TARIFAS"/>
      <sheetName val="ESTADO RED"/>
      <sheetName val="Form5 _Pág_ 1"/>
      <sheetName val="Form5 _Pág_ 2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ESTADO RED"/>
      <sheetName val="CARRETERAS"/>
      <sheetName val="GENERALIDADES "/>
      <sheetName val="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 MATERIALES "/>
      <sheetName val="APU"/>
      <sheetName val="PRES. COMFIAR"/>
      <sheetName val="PRES. ED ADMIST"/>
      <sheetName val="PRES. ED EDUCAT"/>
      <sheetName val="RELLENO"/>
      <sheetName val="Basico 3000"/>
      <sheetName val="Basico 2000"/>
      <sheetName val="Basico 3500 "/>
      <sheetName val="ACERO DE REFUERZO"/>
      <sheetName val="LOCALIZACION"/>
      <sheetName val="EXCAVACION MECANICA"/>
      <sheetName val="EXCAVACION MANUAL "/>
      <sheetName val="CTO 3500 BOX"/>
      <sheetName val="CTO SOLADO"/>
      <sheetName val="CANAL EN CONCRETO "/>
      <sheetName val="RETIRO"/>
      <sheetName val="PRESUPUESTO"/>
    </sheetNames>
    <sheetDataSet>
      <sheetData sheetId="0">
        <row r="21">
          <cell r="D21">
            <v>130000</v>
          </cell>
        </row>
      </sheetData>
      <sheetData sheetId="1">
        <row r="271">
          <cell r="G271">
            <v>436748.12299999996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ESTADO RED"/>
      <sheetName val="CARRETERAS"/>
      <sheetName val="GENERALIDADES "/>
      <sheetName val="CONS"/>
      <sheetName val="31"/>
      <sheetName val="INV"/>
      <sheetName val="PESOS"/>
      <sheetName val="AASHTO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</sheetNames>
    <sheetDataSet>
      <sheetData sheetId="0">
        <row r="21">
          <cell r="G21" t="b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(2)"/>
      <sheetName val="Datos"/>
      <sheetName val="Base Datos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4.1"/>
      <sheetName val="5.1"/>
      <sheetName val="5.2"/>
      <sheetName val="5.3"/>
      <sheetName val="5.4"/>
      <sheetName val="6.1"/>
      <sheetName val="7.1"/>
      <sheetName val="C123"/>
      <sheetName val="M14"/>
    </sheetNames>
    <sheetDataSet>
      <sheetData sheetId="0" refreshError="1"/>
      <sheetData sheetId="1" refreshError="1"/>
      <sheetData sheetId="2" refreshError="1"/>
      <sheetData sheetId="3" refreshError="1">
        <row r="228">
          <cell r="B228" t="str">
            <v>HERRAMIENTA MENOR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CAL"/>
      <sheetName val="EXCAV"/>
      <sheetName val="RELLENO CON MATERIAL SELECIONAD"/>
      <sheetName val="Hoja2"/>
      <sheetName val="DEMO CUBI Y ESTRUTURA"/>
      <sheetName val="Hoja3"/>
      <sheetName val="presupuesto"/>
      <sheetName val="DEMO COLUM"/>
      <sheetName val="DEMO VIGA"/>
      <sheetName val="DEMO PISO"/>
      <sheetName val="DEMO MURO"/>
      <sheetName val="DEMO TARIMA"/>
      <sheetName val="COLUM 25X25"/>
      <sheetName val="COLUM 30X25"/>
      <sheetName val="COLUM 30X3"/>
      <sheetName val="COLUM 30X40"/>
      <sheetName val="VIGA25X25"/>
      <sheetName val="VIGA30X30"/>
      <sheetName val="VIGA30X40"/>
      <sheetName val="PLACA ENTREPISO"/>
      <sheetName val=" ZAPATAS"/>
      <sheetName val="ACERO 60.000"/>
      <sheetName val="ACERO 40.000"/>
      <sheetName val="MAMPOSTERIA"/>
      <sheetName val="MORTERO DE NIVELACIÓN"/>
      <sheetName val="PAÑETES"/>
      <sheetName val="FILOS Y DILATACIONES"/>
      <sheetName val="ESTUCO"/>
      <sheetName val="PINTURA VINILO"/>
      <sheetName val="VENTANAS "/>
      <sheetName val="PUERTAS"/>
      <sheetName val="PUERTAVENTANA"/>
      <sheetName val="ACOM ELECT"/>
      <sheetName val="PUNTO ELCTRICO"/>
      <sheetName val="LAMPARAS 2X96"/>
      <sheetName val="LAMPA 2X48"/>
      <sheetName val="VENTILADOR"/>
      <sheetName val="guarde escoba "/>
      <sheetName val="TABLTA GRESS"/>
      <sheetName val="PISO CERAMICA"/>
      <sheetName val="PLACA ANTEPISO"/>
      <sheetName val="CIELO RAZO"/>
      <sheetName val="ENCHAPE MURO"/>
      <sheetName val="CERCHA"/>
      <sheetName val="CERCHA2"/>
      <sheetName val="CUBIERTA"/>
      <sheetName val="BARANDA M"/>
      <sheetName val="VIDRIO"/>
      <sheetName val="CANAL"/>
      <sheetName val="BAJANTE"/>
      <sheetName val="CONTROL AMBIEN"/>
      <sheetName val="Hoja1"/>
      <sheetName val="MATERIALES 2"/>
      <sheetName val="materiales"/>
      <sheetName val="ACERO 37000"/>
      <sheetName val="ACERO 60000"/>
      <sheetName val="CONCRETO1500"/>
      <sheetName val="CONCRETO2500"/>
      <sheetName val="CONCRETO3000"/>
      <sheetName val="MORTERO12"/>
      <sheetName val="MORTERO14"/>
      <sheetName val="MORTERO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>
        <row r="71">
          <cell r="C71">
            <v>2000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TARIFAS"/>
    </sheetNames>
    <sheetDataSet>
      <sheetData sheetId="0"/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 160MM "/>
      <sheetName val="SUBBASE TUB"/>
      <sheetName val="CORTE DILATACION TUB"/>
      <sheetName val="DILATACIONES TUB"/>
      <sheetName val="EXCAVACION TUBERIA"/>
      <sheetName val="RELLENOTUBERIA"/>
      <sheetName val="CONCRETOS TUBERIA"/>
      <sheetName val="DEMOLI-TUBERIAS "/>
      <sheetName val="TUBERIA 200MM"/>
      <sheetName val="EXCAVACIONES VARIAS"/>
      <sheetName val="ENCAMADO ARENA"/>
      <sheetName val="CINTAREFLE"/>
      <sheetName val="UNIDAD"/>
      <sheetName val="actaMODIFICACION 2"/>
      <sheetName val="demo concreto ref"/>
      <sheetName val="SACOS DE ARENA"/>
      <sheetName val="RETIRO ESCOMBROS TU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8">
          <cell r="A28">
            <v>1</v>
          </cell>
          <cell r="B28" t="str">
            <v>CAPITULO N° 01: DISEÑO HIDRAULICO PARA EL MANEJO DE AGUAS LLUVIAS</v>
          </cell>
        </row>
        <row r="29">
          <cell r="A29">
            <v>2.1</v>
          </cell>
          <cell r="B29" t="str">
            <v>PRELIMINARES</v>
          </cell>
        </row>
        <row r="30">
          <cell r="A30">
            <v>2.101</v>
          </cell>
          <cell r="B30" t="str">
            <v>Localización y replanteo topográfico</v>
          </cell>
          <cell r="C30" t="str">
            <v>MES</v>
          </cell>
          <cell r="D30">
            <v>8.5</v>
          </cell>
          <cell r="E30">
            <v>8283466</v>
          </cell>
          <cell r="F30">
            <v>70409461</v>
          </cell>
          <cell r="G30">
            <v>-1</v>
          </cell>
          <cell r="H30">
            <v>-8283466</v>
          </cell>
          <cell r="I30">
            <v>7.5</v>
          </cell>
          <cell r="J30">
            <v>62125995</v>
          </cell>
        </row>
        <row r="31">
          <cell r="A31">
            <v>2.1019999999999999</v>
          </cell>
          <cell r="B31" t="str">
            <v>Señales informativas de 1x0,7 mts</v>
          </cell>
          <cell r="C31" t="str">
            <v>UND/MES</v>
          </cell>
          <cell r="D31">
            <v>7</v>
          </cell>
          <cell r="E31">
            <v>209785</v>
          </cell>
          <cell r="F31">
            <v>1468495</v>
          </cell>
          <cell r="G31">
            <v>1</v>
          </cell>
          <cell r="H31">
            <v>209785</v>
          </cell>
          <cell r="I31">
            <v>8</v>
          </cell>
          <cell r="J31">
            <v>1678280</v>
          </cell>
        </row>
        <row r="32">
          <cell r="A32">
            <v>2.1029999999999998</v>
          </cell>
          <cell r="B32" t="str">
            <v>Señales preventivas de 1x0,7 mts</v>
          </cell>
          <cell r="C32" t="str">
            <v>UND/MES</v>
          </cell>
          <cell r="D32">
            <v>7</v>
          </cell>
          <cell r="E32">
            <v>209785</v>
          </cell>
          <cell r="F32">
            <v>1468495</v>
          </cell>
          <cell r="G32">
            <v>1</v>
          </cell>
          <cell r="H32">
            <v>209785</v>
          </cell>
          <cell r="I32">
            <v>8</v>
          </cell>
          <cell r="J32">
            <v>1678280</v>
          </cell>
        </row>
        <row r="33">
          <cell r="A33">
            <v>2.1039999999999996</v>
          </cell>
          <cell r="B33" t="str">
            <v>Barrera de cinta plastica y reflectiva</v>
          </cell>
          <cell r="C33" t="str">
            <v>ML</v>
          </cell>
          <cell r="D33">
            <v>2447.13</v>
          </cell>
          <cell r="E33">
            <v>1702</v>
          </cell>
          <cell r="F33">
            <v>4165015.2600000002</v>
          </cell>
          <cell r="G33">
            <v>1467.63</v>
          </cell>
          <cell r="H33">
            <v>2497906.2600000002</v>
          </cell>
          <cell r="I33">
            <v>3914.76</v>
          </cell>
          <cell r="J33">
            <v>6662921.5199999996</v>
          </cell>
        </row>
        <row r="34">
          <cell r="A34">
            <v>2.1049999999999995</v>
          </cell>
          <cell r="B34" t="str">
            <v>Demolicion de vivienda dentro del canal(Incluye retiro de escombros)</v>
          </cell>
          <cell r="C34" t="str">
            <v>UND</v>
          </cell>
          <cell r="D34">
            <v>16</v>
          </cell>
          <cell r="E34">
            <v>2028867</v>
          </cell>
          <cell r="F34">
            <v>32461872</v>
          </cell>
          <cell r="G34">
            <v>-15</v>
          </cell>
          <cell r="H34">
            <v>-30433005</v>
          </cell>
          <cell r="I34">
            <v>1</v>
          </cell>
          <cell r="J34">
            <v>2028867</v>
          </cell>
        </row>
        <row r="35">
          <cell r="A35">
            <v>2.1059999999999994</v>
          </cell>
          <cell r="B35" t="str">
            <v>Sacos rellenos con arena para diques provisionales</v>
          </cell>
          <cell r="C35" t="str">
            <v>UND</v>
          </cell>
          <cell r="D35">
            <v>3202</v>
          </cell>
          <cell r="E35">
            <v>3059</v>
          </cell>
          <cell r="F35">
            <v>9794918</v>
          </cell>
          <cell r="G35">
            <v>-1486</v>
          </cell>
          <cell r="H35">
            <v>-4545674</v>
          </cell>
          <cell r="I35">
            <v>1716</v>
          </cell>
          <cell r="J35">
            <v>5249244</v>
          </cell>
        </row>
        <row r="36">
          <cell r="A36">
            <v>2.1069999999999993</v>
          </cell>
          <cell r="B36" t="str">
            <v>Control y manejo de aguas en el cauce del caño Doce de Octubre</v>
          </cell>
          <cell r="C36" t="str">
            <v>MES</v>
          </cell>
          <cell r="D36">
            <v>8</v>
          </cell>
          <cell r="E36">
            <v>4458480</v>
          </cell>
          <cell r="F36">
            <v>35667840</v>
          </cell>
          <cell r="G36">
            <v>1.5</v>
          </cell>
          <cell r="H36">
            <v>6687720</v>
          </cell>
          <cell r="I36">
            <v>9.5</v>
          </cell>
          <cell r="J36">
            <v>42355560</v>
          </cell>
        </row>
        <row r="37">
          <cell r="A37">
            <v>2.2000000000000002</v>
          </cell>
          <cell r="B37" t="str">
            <v>CANAL DOCE DE OCTUBRE</v>
          </cell>
        </row>
        <row r="38">
          <cell r="A38">
            <v>2.21</v>
          </cell>
          <cell r="B38" t="str">
            <v>VERTEDERO</v>
          </cell>
        </row>
        <row r="39">
          <cell r="A39">
            <v>2.2101000000000002</v>
          </cell>
          <cell r="B39" t="str">
            <v>Acero de refuerzo de 60000 PSI</v>
          </cell>
          <cell r="C39" t="str">
            <v>KILO</v>
          </cell>
          <cell r="D39">
            <v>584.23</v>
          </cell>
          <cell r="E39">
            <v>4604</v>
          </cell>
          <cell r="F39">
            <v>2689794.92</v>
          </cell>
          <cell r="G39">
            <v>0</v>
          </cell>
          <cell r="H39">
            <v>0</v>
          </cell>
          <cell r="I39">
            <v>584.23</v>
          </cell>
          <cell r="J39">
            <v>2689794.92</v>
          </cell>
        </row>
        <row r="40">
          <cell r="A40">
            <v>2.2102000000000004</v>
          </cell>
          <cell r="B40" t="str">
            <v>Construcción de vertedero en concreto de 3000 PSI</v>
          </cell>
          <cell r="C40" t="str">
            <v>M3</v>
          </cell>
          <cell r="D40">
            <v>15.47</v>
          </cell>
          <cell r="E40">
            <v>668804</v>
          </cell>
          <cell r="F40">
            <v>10346397.880000001</v>
          </cell>
          <cell r="G40">
            <v>0</v>
          </cell>
          <cell r="H40">
            <v>0</v>
          </cell>
          <cell r="I40">
            <v>15.47</v>
          </cell>
          <cell r="J40">
            <v>10346397.880000001</v>
          </cell>
        </row>
        <row r="41">
          <cell r="A41">
            <v>2.2103000000000006</v>
          </cell>
          <cell r="B41" t="str">
            <v xml:space="preserve">Excavación varias en material común </v>
          </cell>
          <cell r="C41" t="str">
            <v>M3</v>
          </cell>
          <cell r="D41">
            <v>65.22</v>
          </cell>
          <cell r="E41">
            <v>15385</v>
          </cell>
          <cell r="F41">
            <v>1003409.7</v>
          </cell>
          <cell r="G41">
            <v>0</v>
          </cell>
          <cell r="H41">
            <v>0</v>
          </cell>
          <cell r="I41">
            <v>65.22</v>
          </cell>
          <cell r="J41">
            <v>1003409.7</v>
          </cell>
        </row>
        <row r="42">
          <cell r="A42">
            <v>2.2104000000000008</v>
          </cell>
          <cell r="B42" t="str">
            <v xml:space="preserve">Relleno con triturado de 3/4"  </v>
          </cell>
          <cell r="C42" t="str">
            <v>M3</v>
          </cell>
          <cell r="D42">
            <v>10.47</v>
          </cell>
          <cell r="E42">
            <v>163696</v>
          </cell>
          <cell r="F42">
            <v>1713897.12</v>
          </cell>
          <cell r="G42">
            <v>0</v>
          </cell>
          <cell r="H42">
            <v>0</v>
          </cell>
          <cell r="I42">
            <v>10.47</v>
          </cell>
          <cell r="J42">
            <v>1713897.12</v>
          </cell>
        </row>
        <row r="43">
          <cell r="A43">
            <v>2.210500000000001</v>
          </cell>
          <cell r="B43" t="str">
            <v>Retiro escombros y sobrantes de excavación con maquina</v>
          </cell>
          <cell r="C43" t="str">
            <v>M3</v>
          </cell>
          <cell r="D43">
            <v>78.260000000000005</v>
          </cell>
          <cell r="E43">
            <v>8682</v>
          </cell>
          <cell r="F43">
            <v>679453.32000000007</v>
          </cell>
          <cell r="G43">
            <v>0</v>
          </cell>
          <cell r="H43">
            <v>0</v>
          </cell>
          <cell r="I43">
            <v>78.260000000000005</v>
          </cell>
          <cell r="J43">
            <v>679453.32</v>
          </cell>
        </row>
        <row r="44">
          <cell r="B44" t="str">
            <v>ITEMS  APROBADOS EN EL ACTA DE MODIFICACION DE OBRA N° 01</v>
          </cell>
        </row>
        <row r="45">
          <cell r="A45">
            <v>2.2105999999999999</v>
          </cell>
          <cell r="B45" t="str">
            <v>Relleno con Material Comun (arcillo Limoso)</v>
          </cell>
          <cell r="C45" t="str">
            <v>M3</v>
          </cell>
          <cell r="D45">
            <v>31.06</v>
          </cell>
          <cell r="E45">
            <v>29349</v>
          </cell>
          <cell r="F45">
            <v>911579.94</v>
          </cell>
          <cell r="G45">
            <v>0</v>
          </cell>
          <cell r="H45">
            <v>0</v>
          </cell>
          <cell r="I45">
            <v>31.06</v>
          </cell>
          <cell r="J45">
            <v>911579.94</v>
          </cell>
        </row>
        <row r="46">
          <cell r="A46">
            <v>2.2107000000000001</v>
          </cell>
          <cell r="B46" t="str">
            <v>Solado en Concreto de 2500 PSI  e=5cm</v>
          </cell>
          <cell r="C46" t="str">
            <v>M2</v>
          </cell>
          <cell r="D46">
            <v>38.770000000000003</v>
          </cell>
          <cell r="E46">
            <v>35605</v>
          </cell>
          <cell r="F46">
            <v>1380405.85</v>
          </cell>
          <cell r="G46">
            <v>0</v>
          </cell>
          <cell r="H46">
            <v>0</v>
          </cell>
          <cell r="I46">
            <v>38.770000000000003</v>
          </cell>
          <cell r="J46">
            <v>1380405.85</v>
          </cell>
        </row>
        <row r="47">
          <cell r="A47">
            <v>2.2107999999999999</v>
          </cell>
          <cell r="B47" t="str">
            <v>Rejilla en acero de refuerzo de 1/2" de 1,5m x 1,15m</v>
          </cell>
          <cell r="C47" t="str">
            <v>Unidad</v>
          </cell>
          <cell r="D47">
            <v>1</v>
          </cell>
          <cell r="E47">
            <v>184070</v>
          </cell>
          <cell r="F47">
            <v>184070</v>
          </cell>
          <cell r="G47">
            <v>0</v>
          </cell>
          <cell r="H47">
            <v>0</v>
          </cell>
          <cell r="I47">
            <v>1</v>
          </cell>
          <cell r="J47">
            <v>184070</v>
          </cell>
        </row>
        <row r="48">
          <cell r="A48">
            <v>2.2109000000000001</v>
          </cell>
          <cell r="B48" t="str">
            <v>Colocacion de piedra bola</v>
          </cell>
          <cell r="C48" t="str">
            <v>M3</v>
          </cell>
          <cell r="D48">
            <v>5.82</v>
          </cell>
          <cell r="E48">
            <v>129145</v>
          </cell>
          <cell r="F48">
            <v>751623.9</v>
          </cell>
          <cell r="G48">
            <v>0</v>
          </cell>
          <cell r="H48">
            <v>0</v>
          </cell>
          <cell r="I48">
            <v>5.82</v>
          </cell>
          <cell r="J48">
            <v>751623.9</v>
          </cell>
        </row>
        <row r="49">
          <cell r="A49">
            <v>2.2200000000000002</v>
          </cell>
          <cell r="B49" t="str">
            <v>TRAMO EN TUBERÍA</v>
          </cell>
        </row>
        <row r="50">
          <cell r="A50">
            <v>2.2201000000000004</v>
          </cell>
          <cell r="B50" t="str">
            <v>Demolicion de pavimentos, andenes, pisos, bordillos de concreto</v>
          </cell>
          <cell r="C50" t="str">
            <v>M2</v>
          </cell>
          <cell r="D50">
            <v>123.62</v>
          </cell>
          <cell r="E50">
            <v>24458</v>
          </cell>
          <cell r="F50">
            <v>3023497.96</v>
          </cell>
          <cell r="G50">
            <v>44.199999999999989</v>
          </cell>
          <cell r="H50">
            <v>1081043.5999999996</v>
          </cell>
          <cell r="I50">
            <v>167.82</v>
          </cell>
          <cell r="J50">
            <v>4104541.56</v>
          </cell>
        </row>
        <row r="51">
          <cell r="A51">
            <v>2.2202000000000006</v>
          </cell>
          <cell r="B51" t="str">
            <v>Concreto de 3000 psi (Incluye formaleta)</v>
          </cell>
          <cell r="C51" t="str">
            <v>M3</v>
          </cell>
          <cell r="D51">
            <v>77.16</v>
          </cell>
          <cell r="E51">
            <v>613318</v>
          </cell>
          <cell r="F51">
            <v>47323616.879999995</v>
          </cell>
          <cell r="G51">
            <v>1.960000000000008</v>
          </cell>
          <cell r="H51">
            <v>1202103.2800000049</v>
          </cell>
          <cell r="I51">
            <v>79.12</v>
          </cell>
          <cell r="J51">
            <v>48525720.159999996</v>
          </cell>
        </row>
        <row r="52">
          <cell r="A52">
            <v>2.2203000000000008</v>
          </cell>
          <cell r="B52" t="str">
            <v>Encamado en triturado de 3/4"</v>
          </cell>
          <cell r="C52" t="str">
            <v>M3</v>
          </cell>
          <cell r="D52">
            <v>110.26</v>
          </cell>
          <cell r="E52">
            <v>163696</v>
          </cell>
          <cell r="F52">
            <v>18049120.960000001</v>
          </cell>
          <cell r="G52">
            <v>0</v>
          </cell>
          <cell r="H52">
            <v>0</v>
          </cell>
          <cell r="I52">
            <v>110.26</v>
          </cell>
          <cell r="J52">
            <v>18049120.960000001</v>
          </cell>
        </row>
        <row r="53">
          <cell r="A53">
            <v>2.220400000000001</v>
          </cell>
          <cell r="B53" t="str">
            <v>Encamado y atraque de tubería Novaloc en Arena</v>
          </cell>
          <cell r="C53" t="str">
            <v>M3</v>
          </cell>
          <cell r="D53">
            <v>29.45</v>
          </cell>
          <cell r="E53">
            <v>33094</v>
          </cell>
          <cell r="F53">
            <v>974618.29999999993</v>
          </cell>
          <cell r="G53">
            <v>2.7900000000000027</v>
          </cell>
          <cell r="H53">
            <v>92332.260000000097</v>
          </cell>
          <cell r="I53">
            <v>32.24</v>
          </cell>
          <cell r="J53">
            <v>1066950.56</v>
          </cell>
        </row>
        <row r="54">
          <cell r="A54">
            <v>2.2205000000000013</v>
          </cell>
          <cell r="B54" t="str">
            <v>Relleno con material de la excavación</v>
          </cell>
          <cell r="C54" t="str">
            <v>M3</v>
          </cell>
          <cell r="D54">
            <v>86.93</v>
          </cell>
          <cell r="E54">
            <v>13809</v>
          </cell>
          <cell r="F54">
            <v>1200416.3700000001</v>
          </cell>
          <cell r="G54">
            <v>28.839999999999989</v>
          </cell>
          <cell r="H54">
            <v>398251.55999999982</v>
          </cell>
          <cell r="I54">
            <v>115.77</v>
          </cell>
          <cell r="J54">
            <v>1598667.93</v>
          </cell>
        </row>
        <row r="55">
          <cell r="A55">
            <v>2.2206000000000015</v>
          </cell>
          <cell r="B55" t="str">
            <v xml:space="preserve">Excavación varias en material común </v>
          </cell>
          <cell r="C55" t="str">
            <v>M3</v>
          </cell>
          <cell r="D55">
            <v>410.82</v>
          </cell>
          <cell r="E55">
            <v>15385</v>
          </cell>
          <cell r="F55">
            <v>6320465.7000000002</v>
          </cell>
          <cell r="G55">
            <v>35.579999999999984</v>
          </cell>
          <cell r="H55">
            <v>547398.2999999997</v>
          </cell>
          <cell r="I55">
            <v>446.4</v>
          </cell>
          <cell r="J55">
            <v>6867864</v>
          </cell>
        </row>
        <row r="56">
          <cell r="A56">
            <v>2.2207000000000017</v>
          </cell>
          <cell r="B56" t="str">
            <v>Suministro e instalación tubería PVC Novaloc de 45"</v>
          </cell>
          <cell r="C56" t="str">
            <v>ML</v>
          </cell>
          <cell r="D56">
            <v>31.9</v>
          </cell>
          <cell r="E56">
            <v>1274354</v>
          </cell>
          <cell r="F56">
            <v>40651892.600000001</v>
          </cell>
          <cell r="G56">
            <v>0</v>
          </cell>
          <cell r="H56">
            <v>0</v>
          </cell>
          <cell r="I56">
            <v>31.9</v>
          </cell>
          <cell r="J56">
            <v>40651892.600000001</v>
          </cell>
        </row>
        <row r="57">
          <cell r="A57">
            <v>2.2208000000000019</v>
          </cell>
          <cell r="B57" t="str">
            <v>Suministro e instalación tubería PVC Novaloc de 48"</v>
          </cell>
          <cell r="C57" t="str">
            <v>ML</v>
          </cell>
          <cell r="D57">
            <v>56</v>
          </cell>
          <cell r="E57">
            <v>1496356</v>
          </cell>
          <cell r="F57">
            <v>83795936</v>
          </cell>
          <cell r="G57">
            <v>0</v>
          </cell>
          <cell r="H57">
            <v>0</v>
          </cell>
          <cell r="I57">
            <v>56</v>
          </cell>
          <cell r="J57">
            <v>83795936</v>
          </cell>
        </row>
        <row r="58">
          <cell r="A58">
            <v>2.2209000000000021</v>
          </cell>
          <cell r="B58" t="str">
            <v>Retiro escombros y sobrantes de excavación con maquina</v>
          </cell>
          <cell r="C58" t="str">
            <v>M3</v>
          </cell>
          <cell r="D58">
            <v>492.98</v>
          </cell>
          <cell r="E58">
            <v>8682</v>
          </cell>
          <cell r="F58">
            <v>4280052.3600000003</v>
          </cell>
          <cell r="G58">
            <v>103.43999999999994</v>
          </cell>
          <cell r="H58">
            <v>898066.07999999949</v>
          </cell>
          <cell r="I58">
            <v>596.41999999999996</v>
          </cell>
          <cell r="J58">
            <v>5178118.4400000004</v>
          </cell>
        </row>
        <row r="59">
          <cell r="A59">
            <v>2.2210000000000023</v>
          </cell>
          <cell r="B59" t="str">
            <v>Corte para dilatacion con cortadora de pavimento</v>
          </cell>
          <cell r="C59" t="str">
            <v>ML</v>
          </cell>
          <cell r="D59">
            <v>102.56</v>
          </cell>
          <cell r="E59">
            <v>6087</v>
          </cell>
          <cell r="F59">
            <v>624282.72</v>
          </cell>
          <cell r="G59">
            <v>13.409999999999997</v>
          </cell>
          <cell r="H59">
            <v>81626.669999999984</v>
          </cell>
          <cell r="I59">
            <v>115.97</v>
          </cell>
          <cell r="J59">
            <v>705909.39</v>
          </cell>
        </row>
        <row r="60">
          <cell r="A60">
            <v>2.2211000000000025</v>
          </cell>
          <cell r="B60" t="str">
            <v>Dilataciones de poliuretano impermeable y autonivelante</v>
          </cell>
          <cell r="C60" t="str">
            <v>ML</v>
          </cell>
          <cell r="D60">
            <v>102.56</v>
          </cell>
          <cell r="E60">
            <v>4494</v>
          </cell>
          <cell r="F60">
            <v>460904.64</v>
          </cell>
          <cell r="G60">
            <v>13.409999999999997</v>
          </cell>
          <cell r="H60">
            <v>60264.539999999986</v>
          </cell>
          <cell r="I60">
            <v>115.97</v>
          </cell>
          <cell r="J60">
            <v>521169.18</v>
          </cell>
        </row>
        <row r="61">
          <cell r="B61" t="str">
            <v>ITEMS  APROBADOS EN EL ACTA DE MODIFICACION DE OBRA N° 01</v>
          </cell>
        </row>
        <row r="62">
          <cell r="A62">
            <v>2.2212000000000027</v>
          </cell>
          <cell r="B62" t="str">
            <v>Relleno con Material Comun (arcillo Limoso)</v>
          </cell>
          <cell r="C62" t="str">
            <v>M3</v>
          </cell>
          <cell r="D62">
            <v>76.2</v>
          </cell>
          <cell r="E62">
            <v>29349</v>
          </cell>
          <cell r="F62">
            <v>2236393.8000000003</v>
          </cell>
          <cell r="G62">
            <v>0</v>
          </cell>
          <cell r="H62">
            <v>0</v>
          </cell>
          <cell r="I62">
            <v>76.2</v>
          </cell>
          <cell r="J62">
            <v>2236393.7999999998</v>
          </cell>
        </row>
        <row r="63">
          <cell r="A63">
            <v>2.2213000000000029</v>
          </cell>
          <cell r="B63" t="str">
            <v>Colocacion y compactacion Manual de Subbase granular de CBR ≥30%</v>
          </cell>
          <cell r="C63" t="str">
            <v>M3</v>
          </cell>
          <cell r="D63">
            <v>16.45</v>
          </cell>
          <cell r="E63">
            <v>132220</v>
          </cell>
          <cell r="F63">
            <v>2175019</v>
          </cell>
          <cell r="G63">
            <v>2.6099999999999994</v>
          </cell>
          <cell r="H63">
            <v>345094.19999999995</v>
          </cell>
          <cell r="I63">
            <v>19.059999999999999</v>
          </cell>
          <cell r="J63">
            <v>2520113.2000000002</v>
          </cell>
        </row>
        <row r="64">
          <cell r="A64">
            <v>2.2214000000000031</v>
          </cell>
          <cell r="B64" t="str">
            <v>Cambio Profundidad de tuberia UP de 3" con codo de Radio Corto</v>
          </cell>
          <cell r="C64" t="str">
            <v>Unidad</v>
          </cell>
          <cell r="D64">
            <v>1</v>
          </cell>
          <cell r="E64">
            <v>727355</v>
          </cell>
          <cell r="F64">
            <v>727355</v>
          </cell>
          <cell r="G64">
            <v>0</v>
          </cell>
          <cell r="H64">
            <v>0</v>
          </cell>
          <cell r="I64">
            <v>1</v>
          </cell>
          <cell r="J64">
            <v>727355</v>
          </cell>
        </row>
        <row r="65">
          <cell r="A65">
            <v>2.2215000000000034</v>
          </cell>
          <cell r="B65" t="str">
            <v>Suministro e Instalacion de Tuberia PVC Novafort de 200 mm</v>
          </cell>
          <cell r="C65" t="str">
            <v>Ml</v>
          </cell>
          <cell r="D65">
            <v>43.61</v>
          </cell>
          <cell r="E65">
            <v>52470</v>
          </cell>
          <cell r="F65">
            <v>2288216.7000000002</v>
          </cell>
          <cell r="G65">
            <v>0.59000000000000341</v>
          </cell>
          <cell r="H65">
            <v>30957.300000000178</v>
          </cell>
          <cell r="I65">
            <v>44.2</v>
          </cell>
          <cell r="J65">
            <v>2319174</v>
          </cell>
        </row>
        <row r="66">
          <cell r="A66">
            <v>2.2216000000000036</v>
          </cell>
          <cell r="B66" t="str">
            <v>Colocacion de piedra bola</v>
          </cell>
          <cell r="C66" t="str">
            <v>M3</v>
          </cell>
          <cell r="D66">
            <v>12.55</v>
          </cell>
          <cell r="E66">
            <v>129145</v>
          </cell>
          <cell r="F66">
            <v>1620769.75</v>
          </cell>
          <cell r="G66">
            <v>0</v>
          </cell>
          <cell r="H66">
            <v>0</v>
          </cell>
          <cell r="I66">
            <v>12.55</v>
          </cell>
          <cell r="J66">
            <v>1620769.75</v>
          </cell>
        </row>
        <row r="67">
          <cell r="B67" t="str">
            <v xml:space="preserve">ITEM NO PREVISTO CON APU APROBADO </v>
          </cell>
        </row>
        <row r="68">
          <cell r="A68">
            <v>2.2217000000000038</v>
          </cell>
          <cell r="B68" t="str">
            <v>Demolicion concreto reforzado</v>
          </cell>
          <cell r="C68" t="str">
            <v>M3</v>
          </cell>
          <cell r="E68">
            <v>183387</v>
          </cell>
          <cell r="F68">
            <v>0</v>
          </cell>
          <cell r="G68">
            <v>0.89</v>
          </cell>
          <cell r="H68">
            <v>163214.43</v>
          </cell>
          <cell r="I68">
            <v>0.89</v>
          </cell>
          <cell r="J68">
            <v>163214.43</v>
          </cell>
        </row>
        <row r="69">
          <cell r="A69">
            <v>2.23</v>
          </cell>
          <cell r="B69" t="str">
            <v>CANAL TRAPEZOIDAL</v>
          </cell>
        </row>
        <row r="70">
          <cell r="A70">
            <v>2.2301000000000002</v>
          </cell>
          <cell r="B70" t="str">
            <v>Acero de refuerzo de 60000 PSI</v>
          </cell>
          <cell r="C70" t="str">
            <v>KILO</v>
          </cell>
          <cell r="D70">
            <v>10224.92</v>
          </cell>
          <cell r="E70">
            <v>4604</v>
          </cell>
          <cell r="F70">
            <v>47075531.68</v>
          </cell>
          <cell r="G70">
            <v>323.47999999999956</v>
          </cell>
          <cell r="H70">
            <v>1489301.9199999981</v>
          </cell>
          <cell r="I70">
            <v>10548.4</v>
          </cell>
          <cell r="J70">
            <v>48564833.600000001</v>
          </cell>
        </row>
        <row r="71">
          <cell r="A71">
            <v>2.2302000000000004</v>
          </cell>
          <cell r="B71" t="str">
            <v>Colocacion de piedra bola</v>
          </cell>
          <cell r="C71" t="str">
            <v>M3</v>
          </cell>
          <cell r="D71">
            <v>46.05</v>
          </cell>
          <cell r="E71">
            <v>129145</v>
          </cell>
          <cell r="F71">
            <v>5947127.25</v>
          </cell>
          <cell r="G71">
            <v>2.9000000000000057</v>
          </cell>
          <cell r="H71">
            <v>374520.50000000076</v>
          </cell>
          <cell r="I71">
            <v>48.95</v>
          </cell>
          <cell r="J71">
            <v>6321647.75</v>
          </cell>
        </row>
        <row r="72">
          <cell r="A72">
            <v>2.2303000000000006</v>
          </cell>
          <cell r="B72" t="str">
            <v xml:space="preserve">Solado en concreto de 2500 PSI  e=10cm </v>
          </cell>
          <cell r="C72" t="str">
            <v>M2</v>
          </cell>
          <cell r="D72">
            <v>1256.8800000000001</v>
          </cell>
          <cell r="E72">
            <v>54468</v>
          </cell>
          <cell r="F72">
            <v>68459739.840000004</v>
          </cell>
          <cell r="G72">
            <v>-70.130000000000109</v>
          </cell>
          <cell r="H72">
            <v>-3819840.8400000059</v>
          </cell>
          <cell r="I72">
            <v>1186.75</v>
          </cell>
          <cell r="J72">
            <v>64639899</v>
          </cell>
        </row>
        <row r="73">
          <cell r="A73">
            <v>2.2304000000000008</v>
          </cell>
          <cell r="B73" t="str">
            <v>Canal trapezoidal en Concreto de 3500 PSI, incluye formaleta</v>
          </cell>
          <cell r="C73" t="str">
            <v>M3</v>
          </cell>
          <cell r="D73">
            <v>345.31</v>
          </cell>
          <cell r="E73">
            <v>655786</v>
          </cell>
          <cell r="F73">
            <v>226449463.66</v>
          </cell>
          <cell r="G73">
            <v>-10.079999999999984</v>
          </cell>
          <cell r="H73">
            <v>-6610322.8799999896</v>
          </cell>
          <cell r="I73">
            <v>335.23</v>
          </cell>
          <cell r="J73">
            <v>219839140.78</v>
          </cell>
        </row>
        <row r="74">
          <cell r="A74">
            <v>2.230500000000001</v>
          </cell>
          <cell r="B74" t="str">
            <v xml:space="preserve">Concreto ciclópeo </v>
          </cell>
          <cell r="C74" t="str">
            <v>M3</v>
          </cell>
          <cell r="D74">
            <v>104.4</v>
          </cell>
          <cell r="E74">
            <v>355433</v>
          </cell>
          <cell r="F74">
            <v>37107205.200000003</v>
          </cell>
          <cell r="G74">
            <v>-4.730000000000004</v>
          </cell>
          <cell r="H74">
            <v>-1681198.0900000015</v>
          </cell>
          <cell r="I74">
            <v>99.67</v>
          </cell>
          <cell r="J74">
            <v>35426007.109999999</v>
          </cell>
        </row>
        <row r="75">
          <cell r="A75">
            <v>2.2306000000000012</v>
          </cell>
          <cell r="B75" t="str">
            <v>Geotextil NT 1600</v>
          </cell>
          <cell r="C75" t="str">
            <v>M2</v>
          </cell>
          <cell r="D75">
            <v>1427.86</v>
          </cell>
          <cell r="E75">
            <v>6100</v>
          </cell>
          <cell r="F75">
            <v>8709946</v>
          </cell>
          <cell r="G75">
            <v>-70.129999999999882</v>
          </cell>
          <cell r="H75">
            <v>-427792.9999999993</v>
          </cell>
          <cell r="I75">
            <v>1357.73</v>
          </cell>
          <cell r="J75">
            <v>8282153</v>
          </cell>
        </row>
        <row r="76">
          <cell r="A76">
            <v>2.2307000000000015</v>
          </cell>
          <cell r="B76" t="str">
            <v>Dilataciones de poliuretano impermeable y autonivelante</v>
          </cell>
          <cell r="C76" t="str">
            <v>ML</v>
          </cell>
          <cell r="D76">
            <v>567.22</v>
          </cell>
          <cell r="E76">
            <v>4494</v>
          </cell>
          <cell r="F76">
            <v>2549086.6800000002</v>
          </cell>
          <cell r="G76">
            <v>374.41999999999996</v>
          </cell>
          <cell r="H76">
            <v>1682643.4799999997</v>
          </cell>
          <cell r="I76">
            <v>941.64</v>
          </cell>
          <cell r="J76">
            <v>4231730.16</v>
          </cell>
        </row>
        <row r="77">
          <cell r="A77">
            <v>2.2308000000000017</v>
          </cell>
          <cell r="B77" t="str">
            <v xml:space="preserve">Excavación varias en material común </v>
          </cell>
          <cell r="C77" t="str">
            <v>M3</v>
          </cell>
          <cell r="D77">
            <v>216.23</v>
          </cell>
          <cell r="E77">
            <v>15385</v>
          </cell>
          <cell r="F77">
            <v>3326698.55</v>
          </cell>
          <cell r="G77">
            <v>62.53</v>
          </cell>
          <cell r="H77">
            <v>962024.05</v>
          </cell>
          <cell r="I77">
            <v>278.76</v>
          </cell>
          <cell r="J77">
            <v>4288722.5999999996</v>
          </cell>
        </row>
        <row r="78">
          <cell r="A78">
            <v>2.2309000000000019</v>
          </cell>
          <cell r="B78" t="str">
            <v xml:space="preserve">Excavación a maquina para canal trapezoidal </v>
          </cell>
          <cell r="C78" t="str">
            <v>M3</v>
          </cell>
          <cell r="D78">
            <v>1394.94</v>
          </cell>
          <cell r="E78">
            <v>11500</v>
          </cell>
          <cell r="F78">
            <v>16041810</v>
          </cell>
          <cell r="G78">
            <v>27.8599999999999</v>
          </cell>
          <cell r="H78">
            <v>320389.99999999884</v>
          </cell>
          <cell r="I78">
            <v>1422.8</v>
          </cell>
          <cell r="J78">
            <v>16362200</v>
          </cell>
        </row>
        <row r="79">
          <cell r="A79">
            <v>2.2310000000000021</v>
          </cell>
          <cell r="B79" t="str">
            <v>Extracción de lodos en caños</v>
          </cell>
          <cell r="C79" t="str">
            <v>M3</v>
          </cell>
          <cell r="D79">
            <v>598.02</v>
          </cell>
          <cell r="E79">
            <v>8742</v>
          </cell>
          <cell r="F79">
            <v>5227890.84</v>
          </cell>
          <cell r="G79">
            <v>-64.059999999999945</v>
          </cell>
          <cell r="H79">
            <v>-560012.51999999955</v>
          </cell>
          <cell r="I79">
            <v>533.96</v>
          </cell>
          <cell r="J79">
            <v>4667878.32</v>
          </cell>
        </row>
        <row r="80">
          <cell r="A80">
            <v>2.2311000000000023</v>
          </cell>
          <cell r="B80" t="str">
            <v>Transporte y tratamiento de lodos con cal</v>
          </cell>
          <cell r="C80" t="str">
            <v>M3</v>
          </cell>
          <cell r="D80">
            <v>598.02</v>
          </cell>
          <cell r="E80">
            <v>43831</v>
          </cell>
          <cell r="F80">
            <v>26211814.620000001</v>
          </cell>
          <cell r="G80">
            <v>-598.02</v>
          </cell>
          <cell r="H80">
            <v>-26211814.620000001</v>
          </cell>
          <cell r="I80">
            <v>0</v>
          </cell>
          <cell r="J80">
            <v>0</v>
          </cell>
        </row>
        <row r="81">
          <cell r="A81">
            <v>2.2312000000000025</v>
          </cell>
          <cell r="B81" t="str">
            <v>Retiro escombros y sobrantes de excavación con maquina</v>
          </cell>
          <cell r="C81" t="str">
            <v>M3</v>
          </cell>
          <cell r="D81">
            <v>1809.65</v>
          </cell>
          <cell r="E81">
            <v>8682</v>
          </cell>
          <cell r="F81">
            <v>15711381.300000001</v>
          </cell>
          <cell r="G81">
            <v>-37.1400000000001</v>
          </cell>
          <cell r="H81">
            <v>-322449.48000000085</v>
          </cell>
          <cell r="I81">
            <v>1772.51</v>
          </cell>
          <cell r="J81">
            <v>15388931.82</v>
          </cell>
        </row>
        <row r="82">
          <cell r="A82">
            <v>2.2313000000000027</v>
          </cell>
          <cell r="B82" t="str">
            <v>Encamado en triturado de 3/4"</v>
          </cell>
          <cell r="C82" t="str">
            <v>M3</v>
          </cell>
          <cell r="D82">
            <v>6.87</v>
          </cell>
          <cell r="E82">
            <v>163696</v>
          </cell>
          <cell r="F82">
            <v>1124591.52</v>
          </cell>
          <cell r="G82">
            <v>0</v>
          </cell>
          <cell r="H82">
            <v>0</v>
          </cell>
          <cell r="I82">
            <v>6.87</v>
          </cell>
          <cell r="J82">
            <v>1124591.52</v>
          </cell>
        </row>
        <row r="83">
          <cell r="A83">
            <v>2.2314000000000029</v>
          </cell>
          <cell r="B83" t="str">
            <v>Encamado y atraque de tubería Novaloc en arena</v>
          </cell>
          <cell r="C83" t="str">
            <v>M3</v>
          </cell>
          <cell r="D83">
            <v>11.299999999999999</v>
          </cell>
          <cell r="E83">
            <v>33094</v>
          </cell>
          <cell r="F83">
            <v>373962.19999999995</v>
          </cell>
          <cell r="G83">
            <v>0</v>
          </cell>
          <cell r="H83">
            <v>0</v>
          </cell>
          <cell r="I83">
            <v>11.3</v>
          </cell>
          <cell r="J83">
            <v>373962.2</v>
          </cell>
        </row>
        <row r="84">
          <cell r="A84">
            <v>2.2315000000000031</v>
          </cell>
          <cell r="B84" t="str">
            <v>Relleno con material de la excavación</v>
          </cell>
          <cell r="C84" t="str">
            <v>M3</v>
          </cell>
          <cell r="D84">
            <v>3.86</v>
          </cell>
          <cell r="E84">
            <v>13809</v>
          </cell>
          <cell r="F84">
            <v>53302.74</v>
          </cell>
          <cell r="G84">
            <v>236.63</v>
          </cell>
          <cell r="H84">
            <v>3267623.67</v>
          </cell>
          <cell r="I84">
            <v>240.49</v>
          </cell>
          <cell r="J84">
            <v>3320926.41</v>
          </cell>
        </row>
        <row r="85">
          <cell r="A85">
            <v>2.2316000000000034</v>
          </cell>
          <cell r="B85" t="str">
            <v xml:space="preserve">Excavación varias en material común </v>
          </cell>
          <cell r="C85" t="str">
            <v>M3</v>
          </cell>
          <cell r="D85">
            <v>15.83</v>
          </cell>
          <cell r="E85">
            <v>15385</v>
          </cell>
          <cell r="F85">
            <v>243544.55</v>
          </cell>
          <cell r="G85">
            <v>0</v>
          </cell>
          <cell r="H85">
            <v>0</v>
          </cell>
          <cell r="I85">
            <v>15.83</v>
          </cell>
          <cell r="J85">
            <v>243544.55</v>
          </cell>
        </row>
        <row r="86">
          <cell r="A86">
            <v>2.2317000000000036</v>
          </cell>
          <cell r="B86" t="str">
            <v>Suministro e instalación tubería PVC Novaloc de 24"</v>
          </cell>
          <cell r="C86" t="str">
            <v>ML</v>
          </cell>
          <cell r="D86">
            <v>3.6</v>
          </cell>
          <cell r="E86">
            <v>374422</v>
          </cell>
          <cell r="F86">
            <v>1347919.2</v>
          </cell>
          <cell r="G86">
            <v>0</v>
          </cell>
          <cell r="H86">
            <v>0</v>
          </cell>
          <cell r="I86">
            <v>3.6</v>
          </cell>
          <cell r="J86">
            <v>1347919.2</v>
          </cell>
        </row>
        <row r="87">
          <cell r="A87">
            <v>2.2318000000000038</v>
          </cell>
          <cell r="B87" t="str">
            <v>Suministro e instalación tubería PVC Novaloc de 27"</v>
          </cell>
          <cell r="C87" t="str">
            <v>ML</v>
          </cell>
          <cell r="D87">
            <v>6</v>
          </cell>
          <cell r="E87">
            <v>484203</v>
          </cell>
          <cell r="F87">
            <v>2905218</v>
          </cell>
          <cell r="G87">
            <v>0</v>
          </cell>
          <cell r="H87">
            <v>0</v>
          </cell>
          <cell r="I87">
            <v>6</v>
          </cell>
          <cell r="J87">
            <v>2905218</v>
          </cell>
        </row>
        <row r="88">
          <cell r="A88">
            <v>2.231900000000004</v>
          </cell>
          <cell r="B88" t="str">
            <v>Suministro e instalación tubería PVC Novafort de 450 mm</v>
          </cell>
          <cell r="C88" t="str">
            <v>ML</v>
          </cell>
          <cell r="D88">
            <v>6</v>
          </cell>
          <cell r="E88">
            <v>245675</v>
          </cell>
          <cell r="F88">
            <v>1474050</v>
          </cell>
          <cell r="G88">
            <v>0</v>
          </cell>
          <cell r="H88">
            <v>0</v>
          </cell>
          <cell r="I88">
            <v>6</v>
          </cell>
          <cell r="J88">
            <v>1474050</v>
          </cell>
        </row>
        <row r="89">
          <cell r="A89">
            <v>2.2320000000000042</v>
          </cell>
          <cell r="B89" t="str">
            <v>Canales rectangulares en Concreto de 3500 PSI, incluye formaleta</v>
          </cell>
          <cell r="C89" t="str">
            <v>M3</v>
          </cell>
          <cell r="D89">
            <v>5.16</v>
          </cell>
          <cell r="E89">
            <v>771784</v>
          </cell>
          <cell r="F89">
            <v>3982405.44</v>
          </cell>
          <cell r="G89">
            <v>0</v>
          </cell>
          <cell r="H89">
            <v>0</v>
          </cell>
          <cell r="I89">
            <v>5.16</v>
          </cell>
          <cell r="J89">
            <v>3982405.44</v>
          </cell>
        </row>
        <row r="90">
          <cell r="B90" t="str">
            <v>ITEMS  APROBADOS EN EL ACTA DE MODIFICACION DE OBRA N° 01</v>
          </cell>
        </row>
        <row r="91">
          <cell r="A91">
            <v>2.2321000000000044</v>
          </cell>
          <cell r="B91" t="str">
            <v>Perfilado de Talud para canal Trapezoidal</v>
          </cell>
          <cell r="C91" t="str">
            <v>M2</v>
          </cell>
          <cell r="D91">
            <v>1236</v>
          </cell>
          <cell r="E91">
            <v>4964</v>
          </cell>
          <cell r="F91">
            <v>6135504</v>
          </cell>
          <cell r="G91">
            <v>-550.66999999999996</v>
          </cell>
          <cell r="H91">
            <v>-2733525.88</v>
          </cell>
          <cell r="I91">
            <v>685.33</v>
          </cell>
          <cell r="J91">
            <v>3401978.12</v>
          </cell>
        </row>
        <row r="92">
          <cell r="A92">
            <v>2.2322000000000046</v>
          </cell>
          <cell r="B92" t="str">
            <v>Relleno con Material Comun Arcillo-Limoso</v>
          </cell>
          <cell r="C92" t="str">
            <v>M3</v>
          </cell>
          <cell r="D92">
            <v>160.02000000000001</v>
          </cell>
          <cell r="E92">
            <v>29349</v>
          </cell>
          <cell r="F92">
            <v>4696426.9800000004</v>
          </cell>
          <cell r="G92">
            <v>-160.02000000000001</v>
          </cell>
          <cell r="H92">
            <v>-4696426.9800000004</v>
          </cell>
          <cell r="I92">
            <v>0</v>
          </cell>
          <cell r="J92">
            <v>0</v>
          </cell>
        </row>
        <row r="93">
          <cell r="A93">
            <v>2.2323000000000048</v>
          </cell>
          <cell r="B93" t="str">
            <v xml:space="preserve">Descapote </v>
          </cell>
          <cell r="C93" t="str">
            <v>M2</v>
          </cell>
          <cell r="D93">
            <v>2160</v>
          </cell>
          <cell r="E93">
            <v>2231</v>
          </cell>
          <cell r="F93">
            <v>4818960</v>
          </cell>
          <cell r="G93">
            <v>485.9699999999998</v>
          </cell>
          <cell r="H93">
            <v>1084199.0699999996</v>
          </cell>
          <cell r="I93">
            <v>2645.97</v>
          </cell>
          <cell r="J93">
            <v>5903159.0700000003</v>
          </cell>
        </row>
        <row r="94">
          <cell r="A94">
            <v>2.232400000000005</v>
          </cell>
          <cell r="B94" t="str">
            <v>Cerramiento en Tela Bogota (verde)</v>
          </cell>
          <cell r="C94" t="str">
            <v>Ml</v>
          </cell>
          <cell r="D94">
            <v>468.18</v>
          </cell>
          <cell r="E94">
            <v>12215</v>
          </cell>
          <cell r="F94">
            <v>5718818.7000000002</v>
          </cell>
          <cell r="G94">
            <v>-23.650000000000034</v>
          </cell>
          <cell r="H94">
            <v>-288884.75000000041</v>
          </cell>
          <cell r="I94">
            <v>444.53</v>
          </cell>
          <cell r="J94">
            <v>5429933.9500000002</v>
          </cell>
        </row>
        <row r="95">
          <cell r="A95">
            <v>2.2325000000000053</v>
          </cell>
          <cell r="B95" t="str">
            <v>Solado en concreto de 2500 Psi E=7 cm</v>
          </cell>
          <cell r="C95" t="str">
            <v>M2</v>
          </cell>
          <cell r="D95">
            <v>8.18</v>
          </cell>
          <cell r="E95">
            <v>43150</v>
          </cell>
          <cell r="F95">
            <v>352967</v>
          </cell>
          <cell r="G95">
            <v>0</v>
          </cell>
          <cell r="H95">
            <v>0</v>
          </cell>
          <cell r="I95">
            <v>8.18</v>
          </cell>
          <cell r="J95">
            <v>352967</v>
          </cell>
        </row>
        <row r="96">
          <cell r="A96">
            <v>2.2326000000000055</v>
          </cell>
          <cell r="B96" t="str">
            <v>Tapa en concreto y tapa  HF Trafico liviano</v>
          </cell>
          <cell r="C96" t="str">
            <v>Unidad</v>
          </cell>
          <cell r="D96">
            <v>1</v>
          </cell>
          <cell r="E96">
            <v>248185</v>
          </cell>
          <cell r="F96">
            <v>248185</v>
          </cell>
          <cell r="G96">
            <v>0</v>
          </cell>
          <cell r="H96">
            <v>0</v>
          </cell>
          <cell r="I96">
            <v>1</v>
          </cell>
          <cell r="J96">
            <v>248185</v>
          </cell>
        </row>
        <row r="97">
          <cell r="A97">
            <v>2.2327000000000057</v>
          </cell>
          <cell r="B97" t="str">
            <v>Suministro y instalacion de reja de 0,84 x 1,14 con marco en angulo de 3X3 X 1/4 y lleno en angulo de 2 1/2 x 2 1/2 x 1 1/4, cada 4 cms</v>
          </cell>
          <cell r="C97" t="str">
            <v>Unidad</v>
          </cell>
          <cell r="D97">
            <v>3</v>
          </cell>
          <cell r="E97">
            <v>533277</v>
          </cell>
          <cell r="F97">
            <v>1599831</v>
          </cell>
          <cell r="G97">
            <v>0</v>
          </cell>
          <cell r="H97">
            <v>0</v>
          </cell>
          <cell r="I97">
            <v>3</v>
          </cell>
          <cell r="J97">
            <v>1599831</v>
          </cell>
        </row>
        <row r="98">
          <cell r="B98" t="str">
            <v xml:space="preserve">ITEM NO PREVISTO CON APU APROBADO </v>
          </cell>
        </row>
        <row r="99">
          <cell r="A99">
            <v>2.2326999999999999</v>
          </cell>
          <cell r="B99" t="str">
            <v>Corte para dilatacion con cortadora de pavimento</v>
          </cell>
          <cell r="C99" t="str">
            <v>ML</v>
          </cell>
          <cell r="E99">
            <v>6087</v>
          </cell>
          <cell r="G99">
            <v>941.64</v>
          </cell>
          <cell r="H99">
            <v>5731762.6799999997</v>
          </cell>
          <cell r="I99">
            <v>941.64</v>
          </cell>
          <cell r="J99">
            <v>5731762.6799999997</v>
          </cell>
        </row>
        <row r="100">
          <cell r="B100" t="str">
            <v>ITEMS NO PREVISTOS</v>
          </cell>
        </row>
        <row r="101">
          <cell r="A101">
            <v>2.2328000000000001</v>
          </cell>
          <cell r="B101" t="str">
            <v>Cargue y transporte de lodos</v>
          </cell>
          <cell r="C101" t="str">
            <v>M3</v>
          </cell>
          <cell r="E101">
            <v>16531</v>
          </cell>
          <cell r="G101">
            <v>533.96</v>
          </cell>
          <cell r="H101">
            <v>8826892.7599999998</v>
          </cell>
          <cell r="I101">
            <v>533.96</v>
          </cell>
          <cell r="J101">
            <v>8826892.7599999998</v>
          </cell>
        </row>
        <row r="102">
          <cell r="A102">
            <v>2.2328999999999999</v>
          </cell>
          <cell r="B102" t="str">
            <v>Suministro y colocacion de Bolsa con mortero 1:8</v>
          </cell>
          <cell r="C102" t="str">
            <v>UND</v>
          </cell>
          <cell r="E102">
            <v>11121</v>
          </cell>
          <cell r="G102">
            <v>5092</v>
          </cell>
          <cell r="H102">
            <v>56628132</v>
          </cell>
          <cell r="I102">
            <v>5092</v>
          </cell>
          <cell r="J102">
            <v>56628132</v>
          </cell>
        </row>
        <row r="103">
          <cell r="A103">
            <v>2.2330000000000001</v>
          </cell>
          <cell r="B103" t="str">
            <v>Tuberia Pvc Novafort de 160mm</v>
          </cell>
          <cell r="C103" t="str">
            <v>ML</v>
          </cell>
          <cell r="E103">
            <v>66833</v>
          </cell>
          <cell r="G103">
            <v>15.6</v>
          </cell>
          <cell r="H103">
            <v>1042594.7999999999</v>
          </cell>
          <cell r="I103">
            <v>15.6</v>
          </cell>
          <cell r="J103">
            <v>1042594.7999999999</v>
          </cell>
        </row>
        <row r="104">
          <cell r="A104">
            <v>2.2330999999999999</v>
          </cell>
          <cell r="B104" t="str">
            <v>Codo Novafort de 45°x160mm</v>
          </cell>
          <cell r="C104" t="str">
            <v>UND</v>
          </cell>
          <cell r="E104">
            <v>61361</v>
          </cell>
          <cell r="G104">
            <v>1</v>
          </cell>
          <cell r="H104">
            <v>61361</v>
          </cell>
          <cell r="I104">
            <v>1</v>
          </cell>
          <cell r="J104">
            <v>61361</v>
          </cell>
        </row>
        <row r="105">
          <cell r="A105">
            <v>2.2332000000000001</v>
          </cell>
          <cell r="B105" t="str">
            <v>Baranda en tubo de aguas negras de 1-1/"2 con anticorrosivo y pintado de H=0,9 M</v>
          </cell>
          <cell r="C105" t="str">
            <v>ML</v>
          </cell>
          <cell r="E105">
            <v>150550</v>
          </cell>
          <cell r="G105">
            <v>106.63</v>
          </cell>
          <cell r="H105">
            <v>16053146.5</v>
          </cell>
          <cell r="I105">
            <v>106.63</v>
          </cell>
          <cell r="J105">
            <v>16053146.5</v>
          </cell>
        </row>
        <row r="106">
          <cell r="A106">
            <v>2.2400000000000002</v>
          </cell>
          <cell r="B106" t="str">
            <v>PONTONES</v>
          </cell>
        </row>
        <row r="107">
          <cell r="A107">
            <v>2.2401</v>
          </cell>
          <cell r="B107" t="str">
            <v>Acero de refuerzo de 60000 PSI</v>
          </cell>
          <cell r="C107" t="str">
            <v>KILO</v>
          </cell>
          <cell r="D107">
            <v>20197.48</v>
          </cell>
          <cell r="E107">
            <v>4604</v>
          </cell>
          <cell r="F107">
            <v>92989197.920000002</v>
          </cell>
          <cell r="G107">
            <v>-396.02999999999884</v>
          </cell>
          <cell r="H107">
            <v>-1823322.1199999945</v>
          </cell>
          <cell r="I107">
            <v>19801.45</v>
          </cell>
          <cell r="J107">
            <v>91165875.799999997</v>
          </cell>
        </row>
        <row r="108">
          <cell r="A108">
            <v>2.2402000000000002</v>
          </cell>
          <cell r="B108" t="str">
            <v>Placa maciza aerea en concreto de 3500 PSI para ponton, incluye formaleta</v>
          </cell>
          <cell r="C108" t="str">
            <v>M3</v>
          </cell>
          <cell r="D108">
            <v>110.80000000000001</v>
          </cell>
          <cell r="E108">
            <v>695967</v>
          </cell>
          <cell r="F108">
            <v>77113143.600000009</v>
          </cell>
          <cell r="G108">
            <v>1.0199999999999818</v>
          </cell>
          <cell r="H108">
            <v>709886.33999998739</v>
          </cell>
          <cell r="I108">
            <v>111.82</v>
          </cell>
          <cell r="J108">
            <v>77823029.939999998</v>
          </cell>
        </row>
        <row r="109">
          <cell r="A109">
            <v>2.2403000000000004</v>
          </cell>
          <cell r="B109" t="str">
            <v>Suministro e instalación de baranda  en tuberia galvanizada de 2" para pontones</v>
          </cell>
          <cell r="C109" t="str">
            <v>ML</v>
          </cell>
          <cell r="D109">
            <v>52.93</v>
          </cell>
          <cell r="E109">
            <v>227601</v>
          </cell>
          <cell r="F109">
            <v>12046920.93</v>
          </cell>
          <cell r="G109">
            <v>-3.6599999999999966</v>
          </cell>
          <cell r="H109">
            <v>-833019.65999999922</v>
          </cell>
          <cell r="I109">
            <v>49.27</v>
          </cell>
          <cell r="J109">
            <v>11213901.27</v>
          </cell>
        </row>
        <row r="110">
          <cell r="A110">
            <v>2.2404000000000006</v>
          </cell>
          <cell r="B110" t="str">
            <v>Concreto de 3000 PSI (Incluye formaleta)</v>
          </cell>
          <cell r="C110" t="str">
            <v>M3</v>
          </cell>
          <cell r="D110">
            <v>429.23</v>
          </cell>
          <cell r="E110">
            <v>613318</v>
          </cell>
          <cell r="F110">
            <v>263254485.14000002</v>
          </cell>
          <cell r="G110">
            <v>-27.450000000000045</v>
          </cell>
          <cell r="H110">
            <v>-16835579.100000028</v>
          </cell>
          <cell r="I110">
            <v>401.78</v>
          </cell>
          <cell r="J110">
            <v>246418906.03999999</v>
          </cell>
        </row>
        <row r="111">
          <cell r="A111">
            <v>2.2405000000000008</v>
          </cell>
          <cell r="B111" t="str">
            <v>Excavación a maquina para canal trapezoidal</v>
          </cell>
          <cell r="C111" t="str">
            <v>M3</v>
          </cell>
          <cell r="D111">
            <v>1074.6600000000001</v>
          </cell>
          <cell r="E111">
            <v>11500</v>
          </cell>
          <cell r="F111">
            <v>12358590.000000002</v>
          </cell>
          <cell r="G111">
            <v>5.1199999999998909</v>
          </cell>
          <cell r="H111">
            <v>58879.999999998749</v>
          </cell>
          <cell r="I111">
            <v>1079.78</v>
          </cell>
          <cell r="J111">
            <v>12417470</v>
          </cell>
        </row>
        <row r="112">
          <cell r="A112">
            <v>2.240600000000001</v>
          </cell>
          <cell r="B112" t="str">
            <v xml:space="preserve">Excavación varias en material común </v>
          </cell>
          <cell r="C112" t="str">
            <v>M3</v>
          </cell>
          <cell r="D112">
            <v>102.44</v>
          </cell>
          <cell r="E112">
            <v>15385</v>
          </cell>
          <cell r="F112">
            <v>1576039.4</v>
          </cell>
          <cell r="G112">
            <v>-4.539999999999992</v>
          </cell>
          <cell r="H112">
            <v>-69847.899999999878</v>
          </cell>
          <cell r="I112">
            <v>97.9</v>
          </cell>
          <cell r="J112">
            <v>1506191.5</v>
          </cell>
        </row>
        <row r="113">
          <cell r="A113">
            <v>2.2407000000000012</v>
          </cell>
          <cell r="B113" t="str">
            <v>Relleno con triturado de 3/4"  e = 20 cm</v>
          </cell>
          <cell r="C113" t="str">
            <v>M3</v>
          </cell>
          <cell r="D113">
            <v>72.11</v>
          </cell>
          <cell r="E113">
            <v>163696</v>
          </cell>
          <cell r="F113">
            <v>11804118.560000001</v>
          </cell>
          <cell r="G113">
            <v>-6.5999999999999943</v>
          </cell>
          <cell r="H113">
            <v>-1080393.5999999992</v>
          </cell>
          <cell r="I113">
            <v>65.510000000000005</v>
          </cell>
          <cell r="J113">
            <v>10723724.960000001</v>
          </cell>
        </row>
        <row r="114">
          <cell r="A114">
            <v>2.2408000000000015</v>
          </cell>
          <cell r="B114" t="str">
            <v>Demolición concreto reforzado</v>
          </cell>
          <cell r="C114" t="str">
            <v>M3</v>
          </cell>
          <cell r="D114">
            <v>81.040000000000006</v>
          </cell>
          <cell r="E114">
            <v>183387</v>
          </cell>
          <cell r="F114">
            <v>14861682.48</v>
          </cell>
          <cell r="G114">
            <v>-1.1500000000000057</v>
          </cell>
          <cell r="H114">
            <v>-210895.05000000104</v>
          </cell>
          <cell r="I114">
            <v>79.89</v>
          </cell>
          <cell r="J114">
            <v>14650787.43</v>
          </cell>
        </row>
        <row r="115">
          <cell r="A115">
            <v>2.2409000000000017</v>
          </cell>
          <cell r="B115" t="str">
            <v>Retiro escombros y sobrantes de excavación con maquina</v>
          </cell>
          <cell r="C115" t="str">
            <v>M3</v>
          </cell>
          <cell r="D115">
            <v>1452.01</v>
          </cell>
          <cell r="E115">
            <v>8682</v>
          </cell>
          <cell r="F115">
            <v>12606350.82</v>
          </cell>
          <cell r="G115">
            <v>-171.51</v>
          </cell>
          <cell r="H115">
            <v>-1489049.8199999998</v>
          </cell>
          <cell r="I115">
            <v>1280.5</v>
          </cell>
          <cell r="J115">
            <v>11117301</v>
          </cell>
        </row>
        <row r="116">
          <cell r="B116" t="str">
            <v>ITEMS  APROBADOS EN EL ACTA DE MODIFICACION DE OBRA N° 01</v>
          </cell>
        </row>
        <row r="117">
          <cell r="A117">
            <v>2.2410000000000019</v>
          </cell>
          <cell r="B117" t="str">
            <v>Corte para dilatacion con cortadora de pavimento</v>
          </cell>
          <cell r="C117" t="str">
            <v>ML</v>
          </cell>
          <cell r="D117">
            <v>83.949999999999989</v>
          </cell>
          <cell r="E117">
            <v>6087</v>
          </cell>
          <cell r="F117">
            <v>511003.64999999991</v>
          </cell>
          <cell r="G117">
            <v>0</v>
          </cell>
          <cell r="H117">
            <v>0</v>
          </cell>
          <cell r="I117">
            <v>83.95</v>
          </cell>
          <cell r="J117">
            <v>511003.65</v>
          </cell>
        </row>
        <row r="118">
          <cell r="A118">
            <v>2.2411000000000021</v>
          </cell>
          <cell r="B118" t="str">
            <v>Dilataciones de poliuretano impermeable y autonivelante</v>
          </cell>
          <cell r="C118" t="str">
            <v>ML</v>
          </cell>
          <cell r="D118">
            <v>83.949999999999989</v>
          </cell>
          <cell r="E118">
            <v>4494</v>
          </cell>
          <cell r="F118">
            <v>377271.29999999993</v>
          </cell>
          <cell r="G118">
            <v>0</v>
          </cell>
          <cell r="H118">
            <v>0</v>
          </cell>
          <cell r="I118">
            <v>83.95</v>
          </cell>
          <cell r="J118">
            <v>377271.3</v>
          </cell>
        </row>
        <row r="119">
          <cell r="A119">
            <v>2.2412000000000023</v>
          </cell>
          <cell r="B119" t="str">
            <v>Solado en concreto de 2500 Psi E=5 cm</v>
          </cell>
          <cell r="C119" t="str">
            <v>M2</v>
          </cell>
          <cell r="D119">
            <v>345.78999999999996</v>
          </cell>
          <cell r="E119">
            <v>35605</v>
          </cell>
          <cell r="F119">
            <v>12311852.949999999</v>
          </cell>
          <cell r="G119">
            <v>-32.939999999999941</v>
          </cell>
          <cell r="H119">
            <v>-1172828.6999999979</v>
          </cell>
          <cell r="I119">
            <v>312.85000000000002</v>
          </cell>
          <cell r="J119">
            <v>11139024.25</v>
          </cell>
        </row>
        <row r="120">
          <cell r="A120">
            <v>2.2413000000000025</v>
          </cell>
          <cell r="B120" t="str">
            <v>Hincada de Tabla estaca Metalica Amarrada con Guaya</v>
          </cell>
          <cell r="C120" t="str">
            <v>M2</v>
          </cell>
          <cell r="D120">
            <v>122.85</v>
          </cell>
          <cell r="E120">
            <v>66203</v>
          </cell>
          <cell r="F120">
            <v>8133038.5499999998</v>
          </cell>
          <cell r="G120">
            <v>9.6200000000000045</v>
          </cell>
          <cell r="H120">
            <v>636872.86000000034</v>
          </cell>
          <cell r="I120">
            <v>132.47</v>
          </cell>
          <cell r="J120">
            <v>8769911.4100000001</v>
          </cell>
        </row>
        <row r="121">
          <cell r="A121">
            <v>2.2414000000000027</v>
          </cell>
          <cell r="B121" t="str">
            <v>Entibado en  Madera anclada con Guaya</v>
          </cell>
          <cell r="C121" t="str">
            <v>M2</v>
          </cell>
          <cell r="D121">
            <v>266.39999999999998</v>
          </cell>
          <cell r="E121">
            <v>48797</v>
          </cell>
          <cell r="F121">
            <v>12999520.799999999</v>
          </cell>
          <cell r="G121">
            <v>-87.299999999999983</v>
          </cell>
          <cell r="H121">
            <v>-4259978.0999999996</v>
          </cell>
          <cell r="I121">
            <v>179.1</v>
          </cell>
          <cell r="J121">
            <v>8739542.6999999993</v>
          </cell>
        </row>
        <row r="122">
          <cell r="A122">
            <v>2.2415000000000029</v>
          </cell>
          <cell r="B122" t="str">
            <v>Suministro y colocacion de Bolsa con Mortero 1:3</v>
          </cell>
          <cell r="C122" t="str">
            <v>Unidad</v>
          </cell>
          <cell r="D122">
            <v>150</v>
          </cell>
          <cell r="E122">
            <v>14235</v>
          </cell>
          <cell r="F122">
            <v>2135250</v>
          </cell>
          <cell r="G122">
            <v>0</v>
          </cell>
          <cell r="H122">
            <v>0</v>
          </cell>
          <cell r="I122">
            <v>150</v>
          </cell>
          <cell r="J122">
            <v>2135250</v>
          </cell>
        </row>
        <row r="123">
          <cell r="A123">
            <v>2.2416000000000031</v>
          </cell>
          <cell r="B123" t="str">
            <v>Relleno Seleccionado  Areno-Limoso  para Acceso de Ponton</v>
          </cell>
          <cell r="C123" t="str">
            <v>M3</v>
          </cell>
          <cell r="D123">
            <v>165.81</v>
          </cell>
          <cell r="E123">
            <v>53071</v>
          </cell>
          <cell r="F123">
            <v>8799702.5099999998</v>
          </cell>
          <cell r="G123">
            <v>-43.41</v>
          </cell>
          <cell r="H123">
            <v>-2303812.11</v>
          </cell>
          <cell r="I123">
            <v>122.4</v>
          </cell>
          <cell r="J123">
            <v>6495890.4000000004</v>
          </cell>
        </row>
        <row r="124">
          <cell r="A124">
            <v>2.2417000000000034</v>
          </cell>
          <cell r="B124" t="str">
            <v>Deshincada de Tabla estaca Metalica Amarrada con Guaya</v>
          </cell>
          <cell r="C124" t="str">
            <v>M2</v>
          </cell>
          <cell r="D124">
            <v>122.85</v>
          </cell>
          <cell r="E124">
            <v>45045</v>
          </cell>
          <cell r="F124">
            <v>5533778.25</v>
          </cell>
          <cell r="G124">
            <v>9.6200000000000045</v>
          </cell>
          <cell r="H124">
            <v>433332.9000000002</v>
          </cell>
          <cell r="I124">
            <v>132.47</v>
          </cell>
          <cell r="J124">
            <v>5967111.1500000004</v>
          </cell>
        </row>
        <row r="125">
          <cell r="A125">
            <v>2.2418000000000036</v>
          </cell>
          <cell r="B125" t="str">
            <v>Adecuacion de Tuberia de acueducto de  6"</v>
          </cell>
          <cell r="C125" t="str">
            <v>Ml</v>
          </cell>
          <cell r="D125">
            <v>24</v>
          </cell>
          <cell r="E125">
            <v>14138</v>
          </cell>
          <cell r="F125">
            <v>339312</v>
          </cell>
          <cell r="G125">
            <v>0</v>
          </cell>
          <cell r="H125">
            <v>0</v>
          </cell>
          <cell r="I125">
            <v>24</v>
          </cell>
          <cell r="J125">
            <v>339312</v>
          </cell>
        </row>
        <row r="126">
          <cell r="A126">
            <v>2.2419000000000038</v>
          </cell>
          <cell r="B126" t="str">
            <v>Instalacion de Tuberia de Perforacion de 4" como Apoyo de Tuberia Acueducto de 6"</v>
          </cell>
          <cell r="C126" t="str">
            <v>Ml</v>
          </cell>
          <cell r="D126">
            <v>24</v>
          </cell>
          <cell r="E126">
            <v>83608</v>
          </cell>
          <cell r="F126">
            <v>2006592</v>
          </cell>
          <cell r="G126">
            <v>0</v>
          </cell>
          <cell r="H126">
            <v>0</v>
          </cell>
          <cell r="I126">
            <v>24</v>
          </cell>
          <cell r="J126">
            <v>2006592</v>
          </cell>
        </row>
        <row r="127">
          <cell r="A127">
            <v>2.242000000000004</v>
          </cell>
          <cell r="B127" t="str">
            <v>Cerramiento en Tela Bogota (verde)</v>
          </cell>
          <cell r="C127" t="str">
            <v>Ml</v>
          </cell>
          <cell r="D127">
            <v>46.98</v>
          </cell>
          <cell r="E127">
            <v>12215</v>
          </cell>
          <cell r="F127">
            <v>573860.69999999995</v>
          </cell>
          <cell r="G127">
            <v>11.82</v>
          </cell>
          <cell r="H127">
            <v>144381.30000000002</v>
          </cell>
          <cell r="I127">
            <v>58.8</v>
          </cell>
          <cell r="J127">
            <v>718242</v>
          </cell>
        </row>
        <row r="128">
          <cell r="A128">
            <v>2.2421000000000042</v>
          </cell>
          <cell r="B128" t="str">
            <v>Collar de derivacion para tuberia PVC de 6 x 1=2"</v>
          </cell>
          <cell r="C128" t="str">
            <v>Unidad</v>
          </cell>
          <cell r="D128">
            <v>12</v>
          </cell>
          <cell r="E128">
            <v>34243</v>
          </cell>
          <cell r="F128">
            <v>410916</v>
          </cell>
          <cell r="G128">
            <v>-6</v>
          </cell>
          <cell r="H128">
            <v>-205458</v>
          </cell>
          <cell r="I128">
            <v>6</v>
          </cell>
          <cell r="J128">
            <v>205458</v>
          </cell>
        </row>
        <row r="129">
          <cell r="A129">
            <v>2.2422000000000044</v>
          </cell>
          <cell r="B129" t="str">
            <v>Colocacion y compactacion Manual de Subbase granular de CBR ≥30%</v>
          </cell>
          <cell r="C129" t="str">
            <v>M3</v>
          </cell>
          <cell r="D129">
            <v>21.41</v>
          </cell>
          <cell r="E129">
            <v>132220</v>
          </cell>
          <cell r="F129">
            <v>2830830.2</v>
          </cell>
          <cell r="G129">
            <v>24.12</v>
          </cell>
          <cell r="H129">
            <v>3189146.4</v>
          </cell>
          <cell r="I129">
            <v>45.53</v>
          </cell>
          <cell r="J129">
            <v>6019976.5999999996</v>
          </cell>
        </row>
        <row r="130">
          <cell r="A130">
            <v>2.2423000000000046</v>
          </cell>
          <cell r="B130" t="str">
            <v>Colocacion de piedra bola</v>
          </cell>
          <cell r="C130" t="str">
            <v>M3</v>
          </cell>
          <cell r="D130">
            <v>23.99</v>
          </cell>
          <cell r="E130">
            <v>129145</v>
          </cell>
          <cell r="F130">
            <v>3098188.55</v>
          </cell>
          <cell r="G130">
            <v>0</v>
          </cell>
          <cell r="H130">
            <v>0</v>
          </cell>
          <cell r="I130">
            <v>23.99</v>
          </cell>
          <cell r="J130">
            <v>3098188.55</v>
          </cell>
        </row>
        <row r="131">
          <cell r="A131">
            <v>2.2424000000000048</v>
          </cell>
          <cell r="B131" t="str">
            <v>Demolicion de pavimentos, andenes, pisos, bordillos de concreto</v>
          </cell>
          <cell r="C131" t="str">
            <v>M2</v>
          </cell>
          <cell r="D131">
            <v>196.75</v>
          </cell>
          <cell r="E131">
            <v>24458</v>
          </cell>
          <cell r="F131">
            <v>4812111.5</v>
          </cell>
          <cell r="G131">
            <v>0</v>
          </cell>
          <cell r="H131">
            <v>0</v>
          </cell>
          <cell r="I131">
            <v>196.75</v>
          </cell>
          <cell r="J131">
            <v>4812111.5</v>
          </cell>
        </row>
        <row r="132">
          <cell r="A132">
            <v>2.242500000000005</v>
          </cell>
          <cell r="B132" t="str">
            <v>Relleno con Material Comun Arcillo-Limoso</v>
          </cell>
          <cell r="C132" t="str">
            <v>M3</v>
          </cell>
          <cell r="D132">
            <v>89.83</v>
          </cell>
          <cell r="E132">
            <v>29349</v>
          </cell>
          <cell r="F132">
            <v>2636420.67</v>
          </cell>
          <cell r="G132">
            <v>-23.83</v>
          </cell>
          <cell r="H132">
            <v>-699386.66999999993</v>
          </cell>
          <cell r="I132">
            <v>66</v>
          </cell>
          <cell r="J132">
            <v>1937034</v>
          </cell>
        </row>
        <row r="133">
          <cell r="B133" t="str">
            <v xml:space="preserve">ITEM NO PREVISTO CON APU APROBADO </v>
          </cell>
        </row>
        <row r="134">
          <cell r="A134">
            <v>2.2425999999999999</v>
          </cell>
          <cell r="B134" t="str">
            <v>Relleno con material de la excavación</v>
          </cell>
          <cell r="C134" t="str">
            <v>M3</v>
          </cell>
          <cell r="E134">
            <v>13809</v>
          </cell>
          <cell r="G134">
            <v>199.22</v>
          </cell>
          <cell r="H134">
            <v>2751028.98</v>
          </cell>
          <cell r="I134">
            <v>199.22</v>
          </cell>
          <cell r="J134">
            <v>2751028.98</v>
          </cell>
        </row>
        <row r="135">
          <cell r="A135">
            <v>2.2427000000000001</v>
          </cell>
          <cell r="B135" t="str">
            <v>Suministro e Instalacion de Tuberia PVC Novafort de 200 mm</v>
          </cell>
          <cell r="C135" t="str">
            <v>ML</v>
          </cell>
          <cell r="E135">
            <v>52470</v>
          </cell>
          <cell r="G135">
            <v>9</v>
          </cell>
          <cell r="H135">
            <v>472230</v>
          </cell>
          <cell r="I135">
            <v>9</v>
          </cell>
          <cell r="J135">
            <v>472230</v>
          </cell>
        </row>
        <row r="136">
          <cell r="B136" t="str">
            <v xml:space="preserve">ITEMS NO PREVISTOS  </v>
          </cell>
        </row>
        <row r="137">
          <cell r="A137">
            <v>2.2427999999999999</v>
          </cell>
          <cell r="B137" t="str">
            <v>Tuberia PVC UP de 3 pulgadas</v>
          </cell>
          <cell r="C137" t="str">
            <v>ML</v>
          </cell>
          <cell r="E137">
            <v>42185</v>
          </cell>
          <cell r="G137">
            <v>17</v>
          </cell>
          <cell r="H137">
            <v>717145</v>
          </cell>
          <cell r="I137">
            <v>17</v>
          </cell>
          <cell r="J137">
            <v>717145</v>
          </cell>
        </row>
        <row r="138">
          <cell r="A138">
            <v>2.2429000000000001</v>
          </cell>
          <cell r="B138" t="str">
            <v>Traslado de poste en concreto 810 kgf de red de baja tension</v>
          </cell>
          <cell r="C138" t="str">
            <v>UND</v>
          </cell>
          <cell r="E138">
            <v>454849</v>
          </cell>
          <cell r="G138">
            <v>1</v>
          </cell>
          <cell r="H138">
            <v>454849</v>
          </cell>
          <cell r="I138">
            <v>1</v>
          </cell>
          <cell r="J138">
            <v>454849</v>
          </cell>
        </row>
        <row r="139">
          <cell r="A139">
            <v>2.25</v>
          </cell>
          <cell r="B139" t="str">
            <v>POZOS</v>
          </cell>
        </row>
        <row r="140">
          <cell r="A140">
            <v>2.2501000000000002</v>
          </cell>
          <cell r="B140" t="str">
            <v>Acero de refuerzo de 60000 PSI</v>
          </cell>
          <cell r="C140" t="str">
            <v>KILOS</v>
          </cell>
          <cell r="D140">
            <v>287.40999999999997</v>
          </cell>
          <cell r="E140">
            <v>4604</v>
          </cell>
          <cell r="F140">
            <v>1323235.6399999999</v>
          </cell>
          <cell r="G140">
            <v>0</v>
          </cell>
          <cell r="H140">
            <v>0</v>
          </cell>
          <cell r="I140">
            <v>287.41000000000003</v>
          </cell>
          <cell r="J140">
            <v>1323235.6399999999</v>
          </cell>
        </row>
        <row r="141">
          <cell r="A141">
            <v>2.2502000000000004</v>
          </cell>
          <cell r="B141" t="str">
            <v>Concreto de 3000 psi (Incluye formaleta)</v>
          </cell>
          <cell r="C141" t="str">
            <v>M3</v>
          </cell>
          <cell r="D141">
            <v>3.14</v>
          </cell>
          <cell r="E141">
            <v>613318</v>
          </cell>
          <cell r="F141">
            <v>1925818.52</v>
          </cell>
          <cell r="G141">
            <v>0</v>
          </cell>
          <cell r="H141">
            <v>0</v>
          </cell>
          <cell r="I141">
            <v>3.14</v>
          </cell>
          <cell r="J141">
            <v>1925818.52</v>
          </cell>
        </row>
        <row r="142">
          <cell r="A142">
            <v>2.2503000000000006</v>
          </cell>
          <cell r="B142" t="str">
            <v>Solado y cañuela en concreto de 3000 PSI</v>
          </cell>
          <cell r="C142" t="str">
            <v xml:space="preserve">UND </v>
          </cell>
          <cell r="D142">
            <v>1</v>
          </cell>
          <cell r="E142">
            <v>218415</v>
          </cell>
          <cell r="F142">
            <v>218415</v>
          </cell>
          <cell r="G142">
            <v>0</v>
          </cell>
          <cell r="H142">
            <v>0</v>
          </cell>
          <cell r="I142">
            <v>1</v>
          </cell>
          <cell r="J142">
            <v>218415</v>
          </cell>
        </row>
        <row r="143">
          <cell r="A143">
            <v>2.2504000000000008</v>
          </cell>
          <cell r="B143" t="str">
            <v xml:space="preserve">Excavación varias en material común </v>
          </cell>
          <cell r="C143" t="str">
            <v>M3</v>
          </cell>
          <cell r="D143">
            <v>60.13</v>
          </cell>
          <cell r="E143">
            <v>15385</v>
          </cell>
          <cell r="F143">
            <v>925100.05</v>
          </cell>
          <cell r="G143">
            <v>0</v>
          </cell>
          <cell r="H143">
            <v>0</v>
          </cell>
          <cell r="I143">
            <v>60.13</v>
          </cell>
          <cell r="J143">
            <v>925100.05</v>
          </cell>
        </row>
        <row r="144">
          <cell r="A144">
            <v>2.2505000000000011</v>
          </cell>
          <cell r="B144" t="str">
            <v>Retiro escombros y sobrantes de excavación con maquina</v>
          </cell>
          <cell r="C144" t="str">
            <v>M3</v>
          </cell>
          <cell r="D144">
            <v>72.16</v>
          </cell>
          <cell r="E144">
            <v>8682</v>
          </cell>
          <cell r="F144">
            <v>626493.12</v>
          </cell>
          <cell r="G144">
            <v>0</v>
          </cell>
          <cell r="H144">
            <v>0</v>
          </cell>
          <cell r="I144">
            <v>72.16</v>
          </cell>
          <cell r="J144">
            <v>626493.12</v>
          </cell>
        </row>
        <row r="145">
          <cell r="A145">
            <v>2.2506000000000013</v>
          </cell>
          <cell r="B145" t="str">
            <v>Tapa pozo de inspección TP</v>
          </cell>
          <cell r="C145" t="str">
            <v>UND</v>
          </cell>
          <cell r="D145">
            <v>4</v>
          </cell>
          <cell r="E145">
            <v>685413</v>
          </cell>
          <cell r="F145">
            <v>2741652</v>
          </cell>
          <cell r="G145">
            <v>0</v>
          </cell>
          <cell r="H145">
            <v>0</v>
          </cell>
          <cell r="I145">
            <v>4</v>
          </cell>
          <cell r="J145">
            <v>2741652</v>
          </cell>
        </row>
        <row r="146">
          <cell r="A146">
            <v>2.2507000000000015</v>
          </cell>
          <cell r="B146" t="str">
            <v>Anillo en ladrillo de obra Di=2 M, Espesor  0,24M, con pañete interior</v>
          </cell>
          <cell r="C146" t="str">
            <v>ML</v>
          </cell>
          <cell r="D146">
            <v>1.8</v>
          </cell>
          <cell r="E146">
            <v>906847</v>
          </cell>
          <cell r="F146">
            <v>1632324.6</v>
          </cell>
          <cell r="G146">
            <v>0</v>
          </cell>
          <cell r="H146">
            <v>0</v>
          </cell>
          <cell r="I146">
            <v>1.8</v>
          </cell>
          <cell r="J146">
            <v>1632324.6</v>
          </cell>
        </row>
        <row r="147">
          <cell r="A147">
            <v>2.2508000000000017</v>
          </cell>
          <cell r="B147" t="str">
            <v>Placa cubierta concreto de 3000 Di=2,2 M E=0,20M</v>
          </cell>
          <cell r="C147" t="str">
            <v>UND</v>
          </cell>
          <cell r="D147">
            <v>1</v>
          </cell>
          <cell r="E147">
            <v>379707</v>
          </cell>
          <cell r="F147">
            <v>379707</v>
          </cell>
          <cell r="G147">
            <v>0</v>
          </cell>
          <cell r="H147">
            <v>0</v>
          </cell>
          <cell r="I147">
            <v>1</v>
          </cell>
          <cell r="J147">
            <v>379707</v>
          </cell>
        </row>
        <row r="148">
          <cell r="B148" t="str">
            <v>ITEMS  APROBADOS EN EL ACTA DE MODIFICACION DE OBRA N° 01</v>
          </cell>
        </row>
        <row r="149">
          <cell r="A149">
            <v>2.2509000000000019</v>
          </cell>
          <cell r="B149" t="str">
            <v>Anillo en concreto pref. de 3000 psi, Di=1,20 m, e=0,10 m</v>
          </cell>
          <cell r="C149" t="str">
            <v>ML</v>
          </cell>
          <cell r="D149">
            <v>3.44</v>
          </cell>
          <cell r="E149">
            <v>380403</v>
          </cell>
          <cell r="F149">
            <v>1308586.32</v>
          </cell>
          <cell r="G149">
            <v>0</v>
          </cell>
          <cell r="H149">
            <v>0</v>
          </cell>
          <cell r="I149">
            <v>3.44</v>
          </cell>
          <cell r="J149">
            <v>1308586.32</v>
          </cell>
        </row>
        <row r="150">
          <cell r="A150">
            <v>2.2510000000000021</v>
          </cell>
          <cell r="B150" t="str">
            <v>Relleno con Material Comun Arcillo-Limoso</v>
          </cell>
          <cell r="C150" t="str">
            <v>M3</v>
          </cell>
          <cell r="D150">
            <v>66</v>
          </cell>
          <cell r="E150">
            <v>29349</v>
          </cell>
          <cell r="F150">
            <v>1937034</v>
          </cell>
          <cell r="G150">
            <v>0</v>
          </cell>
          <cell r="H150">
            <v>0</v>
          </cell>
          <cell r="I150">
            <v>66</v>
          </cell>
          <cell r="J150">
            <v>1937034</v>
          </cell>
        </row>
        <row r="151">
          <cell r="A151">
            <v>2.2511000000000023</v>
          </cell>
          <cell r="B151" t="str">
            <v>Anillo en ladrillo de obra Di=2,4 M, Espesor  0,24M, con pañete interior</v>
          </cell>
          <cell r="C151" t="str">
            <v>ML</v>
          </cell>
          <cell r="D151">
            <v>2.2200000000000002</v>
          </cell>
          <cell r="E151">
            <v>1376088</v>
          </cell>
          <cell r="F151">
            <v>3054915.3600000003</v>
          </cell>
          <cell r="G151">
            <v>0</v>
          </cell>
          <cell r="H151">
            <v>0</v>
          </cell>
          <cell r="I151">
            <v>2.2200000000000002</v>
          </cell>
          <cell r="J151">
            <v>3054915.36</v>
          </cell>
        </row>
        <row r="152">
          <cell r="A152">
            <v>2.2512000000000025</v>
          </cell>
          <cell r="B152" t="str">
            <v>Placa cubierta concreto de 3000 DE =2,8 M, E=0,20M</v>
          </cell>
          <cell r="C152" t="str">
            <v>UND</v>
          </cell>
          <cell r="D152">
            <v>1</v>
          </cell>
          <cell r="E152">
            <v>808722</v>
          </cell>
          <cell r="F152">
            <v>808722</v>
          </cell>
          <cell r="G152">
            <v>0</v>
          </cell>
          <cell r="H152">
            <v>0</v>
          </cell>
          <cell r="I152">
            <v>1</v>
          </cell>
          <cell r="J152">
            <v>808722</v>
          </cell>
        </row>
        <row r="153">
          <cell r="A153">
            <v>2.2513000000000027</v>
          </cell>
          <cell r="B153" t="str">
            <v>Solado y cañuela en concreto de 3000 PSI Di=2,40 M</v>
          </cell>
          <cell r="C153" t="str">
            <v>UND</v>
          </cell>
          <cell r="D153">
            <v>1</v>
          </cell>
          <cell r="E153">
            <v>575047</v>
          </cell>
          <cell r="F153">
            <v>575047</v>
          </cell>
          <cell r="G153">
            <v>0</v>
          </cell>
          <cell r="H153">
            <v>0</v>
          </cell>
          <cell r="I153">
            <v>1</v>
          </cell>
          <cell r="J153">
            <v>575047</v>
          </cell>
        </row>
        <row r="154">
          <cell r="A154">
            <v>2.251400000000003</v>
          </cell>
          <cell r="B154" t="str">
            <v>Placa Cimentacion pozos de inspeccion de Alcantarillado concreto de 3000 PSI Reforzado E=0,2M</v>
          </cell>
          <cell r="C154" t="str">
            <v>M2</v>
          </cell>
          <cell r="D154">
            <v>8</v>
          </cell>
          <cell r="E154">
            <v>223762</v>
          </cell>
          <cell r="F154">
            <v>1790096</v>
          </cell>
          <cell r="G154">
            <v>0</v>
          </cell>
          <cell r="H154">
            <v>0</v>
          </cell>
          <cell r="I154">
            <v>8</v>
          </cell>
          <cell r="J154">
            <v>1790096</v>
          </cell>
        </row>
        <row r="155">
          <cell r="A155">
            <v>2.2515000000000032</v>
          </cell>
          <cell r="B155" t="str">
            <v>Placa cubierta concreto de 3000 DE =1,40 M, E=0,20M</v>
          </cell>
          <cell r="C155" t="str">
            <v>UND</v>
          </cell>
          <cell r="D155">
            <v>2</v>
          </cell>
          <cell r="E155">
            <v>208730</v>
          </cell>
          <cell r="F155">
            <v>417460</v>
          </cell>
          <cell r="G155">
            <v>0</v>
          </cell>
          <cell r="H155">
            <v>0</v>
          </cell>
          <cell r="I155">
            <v>2</v>
          </cell>
          <cell r="J155">
            <v>417460</v>
          </cell>
        </row>
        <row r="156">
          <cell r="A156">
            <v>2.2516000000000034</v>
          </cell>
          <cell r="B156" t="str">
            <v>Solado y cañuela en concreto de 3000 PSI para pozo de alcantarillado.</v>
          </cell>
          <cell r="C156" t="str">
            <v>UND</v>
          </cell>
          <cell r="D156">
            <v>2</v>
          </cell>
          <cell r="E156">
            <v>195738</v>
          </cell>
          <cell r="F156">
            <v>391476</v>
          </cell>
          <cell r="G156">
            <v>0</v>
          </cell>
          <cell r="H156">
            <v>0</v>
          </cell>
          <cell r="I156">
            <v>2</v>
          </cell>
          <cell r="J156">
            <v>391476</v>
          </cell>
        </row>
        <row r="157">
          <cell r="A157">
            <v>2.2517000000000036</v>
          </cell>
          <cell r="B157" t="str">
            <v>Colocacion de piedra bola</v>
          </cell>
          <cell r="C157" t="str">
            <v>M3</v>
          </cell>
          <cell r="D157">
            <v>2.36</v>
          </cell>
          <cell r="E157">
            <v>129145</v>
          </cell>
          <cell r="F157">
            <v>304782.2</v>
          </cell>
          <cell r="G157">
            <v>0</v>
          </cell>
          <cell r="H157">
            <v>0</v>
          </cell>
          <cell r="I157">
            <v>2.36</v>
          </cell>
          <cell r="J157">
            <v>304782.2</v>
          </cell>
        </row>
        <row r="158">
          <cell r="A158">
            <v>2.2518000000000038</v>
          </cell>
          <cell r="B158" t="str">
            <v>Solado en concreto de 2500 Psi E=5 cm</v>
          </cell>
          <cell r="C158" t="str">
            <v>M2</v>
          </cell>
          <cell r="D158">
            <v>15.68</v>
          </cell>
          <cell r="E158">
            <v>35605</v>
          </cell>
          <cell r="F158">
            <v>558286.4</v>
          </cell>
          <cell r="G158">
            <v>0</v>
          </cell>
          <cell r="H158">
            <v>0</v>
          </cell>
          <cell r="I158">
            <v>15.68</v>
          </cell>
          <cell r="J158">
            <v>558286.4</v>
          </cell>
        </row>
        <row r="159">
          <cell r="A159">
            <v>7</v>
          </cell>
          <cell r="B159" t="str">
            <v>PLAN DE MANEJO AMBIENTAL</v>
          </cell>
        </row>
        <row r="160">
          <cell r="A160">
            <v>7.1</v>
          </cell>
          <cell r="B160" t="str">
            <v>PLAN DE MANEJO AMBIENTAL</v>
          </cell>
          <cell r="C160" t="str">
            <v>UND</v>
          </cell>
          <cell r="D160">
            <v>1</v>
          </cell>
          <cell r="E160">
            <v>15000000</v>
          </cell>
          <cell r="F160">
            <v>15000000</v>
          </cell>
          <cell r="G160">
            <v>0</v>
          </cell>
          <cell r="H160">
            <v>0</v>
          </cell>
          <cell r="I160">
            <v>1</v>
          </cell>
          <cell r="J160">
            <v>15000000</v>
          </cell>
        </row>
        <row r="161">
          <cell r="A161">
            <v>8</v>
          </cell>
          <cell r="B161" t="str">
            <v>Saldo a favor del municipio acta de modificacion de obra N° 01</v>
          </cell>
          <cell r="C161" t="str">
            <v>UND</v>
          </cell>
          <cell r="D161">
            <v>1</v>
          </cell>
          <cell r="F161">
            <v>320.73</v>
          </cell>
          <cell r="G161">
            <v>-1</v>
          </cell>
          <cell r="H161">
            <v>-320.73</v>
          </cell>
          <cell r="I161">
            <v>0</v>
          </cell>
          <cell r="J161">
            <v>0</v>
          </cell>
        </row>
        <row r="162">
          <cell r="B162" t="str">
            <v>TOTAL</v>
          </cell>
          <cell r="F162">
            <v>1490782320</v>
          </cell>
          <cell r="H162">
            <v>-91.180000044871122</v>
          </cell>
          <cell r="J162">
            <v>1490781908.0900002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01"/>
      <sheetName val="ID-02"/>
      <sheetName val="ID-03"/>
      <sheetName val="ID-04"/>
      <sheetName val="ID-05"/>
      <sheetName val="ID-06"/>
      <sheetName val="ID-07"/>
      <sheetName val="PE-01"/>
      <sheetName val="PE-02"/>
      <sheetName val="PE-03"/>
      <sheetName val="PE-04"/>
      <sheetName val="PE-05"/>
      <sheetName val="PE-06"/>
      <sheetName val="PE-07 OJO"/>
      <sheetName val="PE-07B OJO"/>
      <sheetName val="PE-08 OJO"/>
      <sheetName val="PE-08B OJO"/>
      <sheetName val="PE-09"/>
      <sheetName val="PE-10"/>
      <sheetName val="FS-01"/>
      <sheetName val="FS-02"/>
      <sheetName val="FF-01"/>
      <sheetName val="FICHA-EV"/>
      <sheetName val="FICHA-EVI"/>
      <sheetName val="Cronograma"/>
      <sheetName val="Obras Arte"/>
      <sheetName val="Estr-via"/>
      <sheetName val="Pres-rut"/>
      <sheetName val="Pres-per"/>
      <sheetName val="Act-econ"/>
      <sheetName val="Nivel Prod"/>
      <sheetName val="Seg. vial"/>
      <sheetName val="L y R"/>
      <sheetName val="Descapote"/>
      <sheetName val="Terraplen"/>
      <sheetName val="Terraplen Alc"/>
      <sheetName val="Terraplen Gob"/>
      <sheetName val="Conc3000-Bas"/>
      <sheetName val="Alcantarillas"/>
      <sheetName val="Box Coulvert"/>
      <sheetName val="Ponton"/>
      <sheetName val="Hoja1"/>
    </sheetNames>
    <sheetDataSet>
      <sheetData sheetId="0" refreshError="1">
        <row r="1">
          <cell r="A1" t="str">
            <v>NOMBRE DEL PROYECTO: MEJORAMIENTO DE LA VIA LA ESMERALDA - NORMANDIA EN EL MUNICIPIO DE PUERTO RONDON, DEPARTAMENTO DE ARAUCA.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U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2004"/>
      <sheetName val="PRESUPUESTO"/>
      <sheetName val="PRECIO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3"/>
      <sheetName val="ESTR 533 M"/>
      <sheetName val="ESTR 550"/>
      <sheetName val="ESTR 560"/>
      <sheetName val="ESTR 580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REPLANTEO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50-560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UMINARIA"/>
      <sheetName val="MONT TRAFO 10-75"/>
      <sheetName val="MONT TRAFO 112,5-225"/>
      <sheetName val="INST P.T."/>
      <sheetName val="INST ESTRIOS"/>
      <sheetName val="Hoja3"/>
      <sheetName val="PRESUPUESTO DETALLADO"/>
    </sheetNames>
    <sheetDataSet>
      <sheetData sheetId="0"/>
      <sheetData sheetId="1"/>
      <sheetData sheetId="2">
        <row r="2">
          <cell r="A2" t="str">
            <v>ABRAZADERA DE UNA SALIDA TIPO 4</v>
          </cell>
          <cell r="B2" t="str">
            <v>ABRAZADERA 1 SL  TIPO 4</v>
          </cell>
          <cell r="C2" t="str">
            <v>ET-431</v>
          </cell>
          <cell r="D2" t="str">
            <v>UND</v>
          </cell>
          <cell r="E2">
            <v>6584</v>
          </cell>
          <cell r="F2">
            <v>11456.16</v>
          </cell>
        </row>
        <row r="3">
          <cell r="A3" t="str">
            <v>ABRAZADERA DE DOS SALIDAS TIPO 4</v>
          </cell>
          <cell r="D3" t="str">
            <v>UND</v>
          </cell>
          <cell r="E3">
            <v>8000</v>
          </cell>
          <cell r="F3">
            <v>13920</v>
          </cell>
        </row>
        <row r="4">
          <cell r="A4" t="str">
            <v>AGUA</v>
          </cell>
          <cell r="D4" t="str">
            <v>LT</v>
          </cell>
          <cell r="E4">
            <v>18</v>
          </cell>
          <cell r="F4">
            <v>31.32</v>
          </cell>
        </row>
        <row r="5">
          <cell r="A5" t="str">
            <v>AISLADOR DE CARRETE ANSI  53-2</v>
          </cell>
          <cell r="D5" t="str">
            <v>UND</v>
          </cell>
          <cell r="E5">
            <v>1912</v>
          </cell>
          <cell r="F5">
            <v>3326.88</v>
          </cell>
        </row>
        <row r="6">
          <cell r="A6" t="str">
            <v>AISLADOR DE ESPIGO 13,2 KV</v>
          </cell>
          <cell r="D6" t="str">
            <v>UND</v>
          </cell>
          <cell r="E6">
            <v>10000</v>
          </cell>
          <cell r="F6">
            <v>17400</v>
          </cell>
        </row>
        <row r="7">
          <cell r="A7" t="str">
            <v>AISLADOR DE DISCO 6 "</v>
          </cell>
          <cell r="D7" t="str">
            <v>UND</v>
          </cell>
          <cell r="E7">
            <v>16000</v>
          </cell>
          <cell r="F7">
            <v>27840</v>
          </cell>
        </row>
        <row r="8">
          <cell r="A8" t="str">
            <v>AISLADOR TENSOR DE 3 1/2"</v>
          </cell>
          <cell r="D8" t="str">
            <v>UND</v>
          </cell>
          <cell r="E8">
            <v>6900</v>
          </cell>
          <cell r="F8">
            <v>12005.999999999998</v>
          </cell>
        </row>
        <row r="9">
          <cell r="A9" t="str">
            <v>AISLADOR TENSOR DE 4 1/2"</v>
          </cell>
          <cell r="D9" t="str">
            <v>UND</v>
          </cell>
          <cell r="E9">
            <v>7900</v>
          </cell>
          <cell r="F9">
            <v>13746</v>
          </cell>
        </row>
        <row r="10">
          <cell r="A10" t="str">
            <v>ALAMBRE DE COBRE AISLADO TW - #  10 AWG</v>
          </cell>
          <cell r="D10" t="str">
            <v>ML</v>
          </cell>
          <cell r="E10">
            <v>1000</v>
          </cell>
          <cell r="F10">
            <v>1740</v>
          </cell>
        </row>
        <row r="11">
          <cell r="A11" t="str">
            <v>ALAMBRE DE COBRE DESNUDO #  6 AWG</v>
          </cell>
          <cell r="D11" t="str">
            <v>ML</v>
          </cell>
          <cell r="E11">
            <v>2500</v>
          </cell>
          <cell r="F11">
            <v>4350</v>
          </cell>
        </row>
        <row r="12">
          <cell r="A12" t="str">
            <v>AMARRE PLÁSTICO PARA CABLE TRENZADO</v>
          </cell>
          <cell r="B12" t="str">
            <v>AMARRE PLÁSTICO 6" (15 CM)</v>
          </cell>
          <cell r="C12" t="str">
            <v>ET-131</v>
          </cell>
          <cell r="D12" t="str">
            <v>UND</v>
          </cell>
          <cell r="E12">
            <v>47</v>
          </cell>
          <cell r="F12">
            <v>81.78</v>
          </cell>
        </row>
        <row r="13">
          <cell r="A13" t="str">
            <v>ARANDELA DE PRESION DE 5/8"</v>
          </cell>
          <cell r="D13" t="str">
            <v>UND</v>
          </cell>
          <cell r="E13">
            <v>100</v>
          </cell>
          <cell r="F13">
            <v>173.99999999999997</v>
          </cell>
        </row>
        <row r="14">
          <cell r="A14" t="str">
            <v>ARANDELA DE PRESIÓN DE 1/2"</v>
          </cell>
          <cell r="D14" t="str">
            <v>UND</v>
          </cell>
          <cell r="E14">
            <v>90</v>
          </cell>
          <cell r="F14">
            <v>156.6</v>
          </cell>
        </row>
        <row r="15">
          <cell r="A15" t="str">
            <v>ARANDELA PLANA DE 1/2"</v>
          </cell>
          <cell r="D15" t="str">
            <v>UND</v>
          </cell>
          <cell r="E15">
            <v>315</v>
          </cell>
          <cell r="F15">
            <v>548.09999999999991</v>
          </cell>
        </row>
        <row r="16">
          <cell r="A16" t="str">
            <v>ARANDELA PLANA CUADRADA DE 2X2" X 5/8"</v>
          </cell>
          <cell r="D16" t="str">
            <v>UND</v>
          </cell>
          <cell r="E16">
            <v>350</v>
          </cell>
          <cell r="F16">
            <v>609</v>
          </cell>
        </row>
        <row r="17">
          <cell r="A17" t="str">
            <v>ARANDELA PLANA CUADRADA DE 10X10"</v>
          </cell>
          <cell r="D17" t="str">
            <v>UND</v>
          </cell>
          <cell r="E17">
            <v>1600</v>
          </cell>
          <cell r="F17">
            <v>2783.9999999999995</v>
          </cell>
        </row>
        <row r="18">
          <cell r="A18" t="str">
            <v>ARENA</v>
          </cell>
          <cell r="D18" t="str">
            <v>M3</v>
          </cell>
          <cell r="E18">
            <v>15000</v>
          </cell>
          <cell r="F18">
            <v>26100</v>
          </cell>
        </row>
        <row r="19">
          <cell r="A19" t="str">
            <v>BOMBILLA DE SODIO 70 W TUBULAR CLARA</v>
          </cell>
          <cell r="B19" t="str">
            <v>BOMBILLA DE SODIO 70W SPER</v>
          </cell>
          <cell r="C19" t="str">
            <v>ET-820</v>
          </cell>
          <cell r="D19" t="str">
            <v>UND</v>
          </cell>
          <cell r="E19">
            <v>14500</v>
          </cell>
          <cell r="F19">
            <v>25230</v>
          </cell>
        </row>
        <row r="20">
          <cell r="A20" t="str">
            <v>BORNERA PARA ACOMETIDAS ET 925</v>
          </cell>
          <cell r="D20" t="str">
            <v>UND</v>
          </cell>
          <cell r="E20">
            <v>20000</v>
          </cell>
          <cell r="F20">
            <v>34800</v>
          </cell>
        </row>
        <row r="21">
          <cell r="A21" t="str">
            <v>CABLE ACSR  #  2/0  AWG</v>
          </cell>
          <cell r="D21" t="str">
            <v>KL</v>
          </cell>
          <cell r="E21">
            <v>2091000</v>
          </cell>
          <cell r="F21">
            <v>3638340</v>
          </cell>
        </row>
        <row r="22">
          <cell r="A22" t="str">
            <v>CABLE ACSR  #  1/0  AWG</v>
          </cell>
          <cell r="D22" t="str">
            <v>KL</v>
          </cell>
          <cell r="E22">
            <v>1713000</v>
          </cell>
          <cell r="F22">
            <v>2980619.9999999995</v>
          </cell>
        </row>
        <row r="23">
          <cell r="A23" t="str">
            <v>CABLE ACSR # 2 AWG</v>
          </cell>
          <cell r="D23" t="str">
            <v>KL</v>
          </cell>
          <cell r="E23">
            <v>1102000</v>
          </cell>
          <cell r="F23">
            <v>1917480</v>
          </cell>
        </row>
        <row r="24">
          <cell r="A24" t="str">
            <v>CABLE CUADRUPLEX EN ALUMINIO CALIBRE 2 AWG - AISLAMIENTO XLPE 600V</v>
          </cell>
          <cell r="D24" t="str">
            <v>KL</v>
          </cell>
          <cell r="E24">
            <v>15000000</v>
          </cell>
          <cell r="F24">
            <v>26100000</v>
          </cell>
        </row>
        <row r="25">
          <cell r="A25" t="str">
            <v>CABLE CUADRUPLEX EN ALUMINIO CALIBRE 1/0 AWG - AISLAMIENTO XLPE 600V</v>
          </cell>
          <cell r="D25" t="str">
            <v>KL</v>
          </cell>
          <cell r="E25">
            <v>21000000</v>
          </cell>
          <cell r="F25">
            <v>36540000</v>
          </cell>
        </row>
        <row r="26">
          <cell r="A26" t="str">
            <v>CABLE CUADRUPLEX EN ALUMINIO CALIBRE 2/0 AWG - AISLAMIENTO XLPE 600V</v>
          </cell>
          <cell r="D26" t="str">
            <v>KL</v>
          </cell>
          <cell r="E26">
            <v>30500000</v>
          </cell>
          <cell r="F26">
            <v>53070000</v>
          </cell>
        </row>
        <row r="27">
          <cell r="A27" t="str">
            <v>CABLE DE COBRE AISLADO CON NEUTRO CONCÉNTRICO 600V 2X14 AWG</v>
          </cell>
          <cell r="D27" t="str">
            <v>KL</v>
          </cell>
          <cell r="E27">
            <v>2500000</v>
          </cell>
          <cell r="F27">
            <v>4350000</v>
          </cell>
        </row>
        <row r="28">
          <cell r="A28" t="str">
            <v>CABLE DE COBRE AISLADO CON NEUTRO CONCÉNTRICO 600V 2X8 AWG</v>
          </cell>
          <cell r="D28" t="str">
            <v>KL</v>
          </cell>
          <cell r="E28">
            <v>2900000</v>
          </cell>
          <cell r="F28">
            <v>5046000</v>
          </cell>
        </row>
        <row r="29">
          <cell r="A29" t="str">
            <v>CABLE DE COBRE AISLADO No. 1/0 THW - AWG</v>
          </cell>
          <cell r="D29" t="str">
            <v>ML</v>
          </cell>
          <cell r="E29">
            <v>9600</v>
          </cell>
          <cell r="F29">
            <v>16704</v>
          </cell>
        </row>
        <row r="30">
          <cell r="A30" t="str">
            <v>CABLE DE COBRE AISLADO No. 2 THW - AWG</v>
          </cell>
          <cell r="D30" t="str">
            <v>ML</v>
          </cell>
          <cell r="E30">
            <v>5047</v>
          </cell>
          <cell r="F30">
            <v>8781.7799999999988</v>
          </cell>
        </row>
        <row r="31">
          <cell r="A31" t="str">
            <v xml:space="preserve">CABLE DE COBRE DESNUDO No. 4 </v>
          </cell>
          <cell r="D31" t="str">
            <v>ML</v>
          </cell>
          <cell r="E31">
            <v>2985</v>
          </cell>
          <cell r="F31">
            <v>5193.8999999999996</v>
          </cell>
        </row>
        <row r="32">
          <cell r="A32" t="str">
            <v>CABLE DE COBRE TRENZADO PARA DERIVACIONES 3X2 + 1X4 AWG</v>
          </cell>
          <cell r="B32" t="str">
            <v xml:space="preserve">CABLE CUADRUPLEX 3 X 2 + 1 X 4 </v>
          </cell>
          <cell r="C32" t="str">
            <v>ET-113</v>
          </cell>
          <cell r="D32" t="str">
            <v>ML</v>
          </cell>
          <cell r="E32">
            <v>7553</v>
          </cell>
          <cell r="F32">
            <v>13142.22</v>
          </cell>
        </row>
        <row r="33">
          <cell r="A33" t="str">
            <v>CABLE EXTRARESISTENTE DE 1/4"</v>
          </cell>
          <cell r="D33" t="str">
            <v>ML</v>
          </cell>
          <cell r="E33">
            <v>660</v>
          </cell>
          <cell r="F33">
            <v>1148.3999999999999</v>
          </cell>
        </row>
        <row r="34">
          <cell r="A34" t="str">
            <v>CAJA TRIFÁSICA TIPO INTEMPERIE PÁRA ACOMETIDAS DE B.T.</v>
          </cell>
          <cell r="B34" t="str">
            <v>CAJA TRIFÁSICA MARCA COMPAC</v>
          </cell>
          <cell r="C34" t="str">
            <v>ET-903</v>
          </cell>
          <cell r="D34" t="str">
            <v>UND</v>
          </cell>
          <cell r="E34">
            <v>70000</v>
          </cell>
          <cell r="F34">
            <v>121800</v>
          </cell>
        </row>
        <row r="35">
          <cell r="A35" t="str">
            <v>CAPACETE GALVANIZADO DE 3"</v>
          </cell>
          <cell r="B35" t="str">
            <v>CAPACETE GALVANIZADO DE 3"</v>
          </cell>
          <cell r="C35" t="str">
            <v>ET-604</v>
          </cell>
          <cell r="D35" t="str">
            <v>UND</v>
          </cell>
          <cell r="E35">
            <v>18230</v>
          </cell>
          <cell r="F35">
            <v>31720.199999999997</v>
          </cell>
        </row>
        <row r="36">
          <cell r="A36" t="str">
            <v>CEMENTO GRIS</v>
          </cell>
          <cell r="D36" t="str">
            <v>KG</v>
          </cell>
          <cell r="E36">
            <v>420</v>
          </cell>
          <cell r="F36">
            <v>730.8</v>
          </cell>
        </row>
        <row r="37">
          <cell r="A37" t="str">
            <v xml:space="preserve">CINTA BANDIT DE  5/8" </v>
          </cell>
          <cell r="B37" t="str">
            <v>CINTA BANDIT 5/8"</v>
          </cell>
          <cell r="C37" t="str">
            <v>ET-450</v>
          </cell>
          <cell r="D37" t="str">
            <v>ML</v>
          </cell>
          <cell r="E37">
            <v>2200</v>
          </cell>
          <cell r="F37">
            <v>3828</v>
          </cell>
        </row>
        <row r="38">
          <cell r="A38" t="str">
            <v>COLLARIN PARA TRANSFORMADOR EN PLATINA DE 1/2"</v>
          </cell>
          <cell r="D38" t="str">
            <v>UND</v>
          </cell>
          <cell r="E38">
            <v>14520</v>
          </cell>
          <cell r="F38">
            <v>25264.799999999996</v>
          </cell>
        </row>
        <row r="39">
          <cell r="A39" t="str">
            <v>CONECTOR BIMETALICO RANURAS PARALELAS UN PERNO</v>
          </cell>
          <cell r="D39" t="str">
            <v>UND</v>
          </cell>
          <cell r="E39">
            <v>3000</v>
          </cell>
          <cell r="F39">
            <v>5219.9999999999991</v>
          </cell>
        </row>
        <row r="40">
          <cell r="A40" t="str">
            <v>CONECTOR BIMETALICO RANURAS PARALELAS DOS PERNO</v>
          </cell>
          <cell r="D40" t="str">
            <v>UND</v>
          </cell>
          <cell r="E40">
            <v>6000</v>
          </cell>
          <cell r="F40">
            <v>10439.999999999998</v>
          </cell>
        </row>
        <row r="41">
          <cell r="A41" t="str">
            <v>CONECTOR DE COMPRENSIÓN DE RANURAS PARALELAS</v>
          </cell>
          <cell r="B41" t="str">
            <v>CONECTOR DE RANURAS PARALELAS 1 PERNO</v>
          </cell>
          <cell r="C41" t="str">
            <v>ET-303</v>
          </cell>
          <cell r="D41" t="str">
            <v>UND</v>
          </cell>
          <cell r="E41">
            <v>2851</v>
          </cell>
          <cell r="F41">
            <v>4960.74</v>
          </cell>
        </row>
        <row r="42">
          <cell r="A42" t="str">
            <v>CONECTOR DE TORNILLO CON CHAQUETA AISLANTE, TIPO 1</v>
          </cell>
          <cell r="B42" t="str">
            <v>CONECTOR DE 300 MCM A 1/0 TIPO CPL150</v>
          </cell>
          <cell r="C42" t="str">
            <v>ET-306</v>
          </cell>
          <cell r="D42" t="str">
            <v>UND</v>
          </cell>
          <cell r="E42">
            <v>22514</v>
          </cell>
          <cell r="F42">
            <v>39174.36</v>
          </cell>
        </row>
        <row r="43">
          <cell r="A43" t="str">
            <v>CONECTOR DE TORNILLO CON CHAQUETA AISLANTE, TIPO 2</v>
          </cell>
          <cell r="B43" t="str">
            <v>CONECTOR RED 3/0 A 6 TIPO DP7</v>
          </cell>
          <cell r="C43" t="str">
            <v>ET-306</v>
          </cell>
          <cell r="D43" t="str">
            <v>UND</v>
          </cell>
          <cell r="E43">
            <v>9923</v>
          </cell>
          <cell r="F43">
            <v>17266.019999999997</v>
          </cell>
        </row>
        <row r="44">
          <cell r="A44" t="str">
            <v>CORTACIRCUITO MONOPOLAR 15 KV , 100 A</v>
          </cell>
          <cell r="D44" t="str">
            <v>UND</v>
          </cell>
          <cell r="E44">
            <v>90000</v>
          </cell>
          <cell r="F44">
            <v>156600</v>
          </cell>
        </row>
        <row r="45">
          <cell r="A45" t="str">
            <v>CRUCETA METÁLICA GALV. DE 2½ x 2½x3/16x 1,5 M</v>
          </cell>
          <cell r="D45" t="str">
            <v>UND</v>
          </cell>
          <cell r="E45">
            <v>18000</v>
          </cell>
          <cell r="F45">
            <v>31320</v>
          </cell>
        </row>
        <row r="46">
          <cell r="A46" t="str">
            <v>CRUCETA METÁLICA GALV. DE 2½ x 2½x3/16x 2 M</v>
          </cell>
          <cell r="D46" t="str">
            <v>UND</v>
          </cell>
          <cell r="E46">
            <v>25200</v>
          </cell>
          <cell r="F46">
            <v>43847.999999999993</v>
          </cell>
        </row>
        <row r="47">
          <cell r="A47" t="str">
            <v>CRUCETA METÁLICA GALV. DE 2½ x 2½x1/4x 2,5 M</v>
          </cell>
          <cell r="D47" t="str">
            <v>UND</v>
          </cell>
          <cell r="E47">
            <v>34400</v>
          </cell>
          <cell r="F47">
            <v>59856</v>
          </cell>
        </row>
        <row r="48">
          <cell r="A48" t="str">
            <v>DIAGONAL EN ANGULO DE 1½x1½x3/16 x 0,68 M</v>
          </cell>
          <cell r="D48" t="str">
            <v>UND</v>
          </cell>
          <cell r="E48">
            <v>5514</v>
          </cell>
          <cell r="F48">
            <v>9594.36</v>
          </cell>
        </row>
        <row r="49">
          <cell r="A49" t="str">
            <v>DIAGONAL EN ANGULO DE 1½x1½x3/16 x 1,1 M</v>
          </cell>
          <cell r="D49" t="str">
            <v>UND</v>
          </cell>
          <cell r="E49">
            <v>8500</v>
          </cell>
          <cell r="F49">
            <v>14790</v>
          </cell>
        </row>
        <row r="50">
          <cell r="A50" t="str">
            <v>ESLABON EN U CON PASADOR</v>
          </cell>
          <cell r="B50" t="str">
            <v>BRAZO LUMINARIA 3/4 X 1.5 M</v>
          </cell>
          <cell r="D50" t="str">
            <v>UND</v>
          </cell>
          <cell r="E50">
            <v>29200</v>
          </cell>
          <cell r="F50">
            <v>50808</v>
          </cell>
        </row>
        <row r="51">
          <cell r="A51" t="str">
            <v>ESPARRAGO ROSCADO 4 TUERCAS 5/8" x 12</v>
          </cell>
          <cell r="D51" t="str">
            <v>UND</v>
          </cell>
          <cell r="E51">
            <v>2574</v>
          </cell>
          <cell r="F51">
            <v>4478.7599999999993</v>
          </cell>
        </row>
        <row r="52">
          <cell r="A52" t="str">
            <v>ESPIGO PIN PARA CRUCETA METÁLICA</v>
          </cell>
          <cell r="D52" t="str">
            <v>UND</v>
          </cell>
          <cell r="E52">
            <v>4100</v>
          </cell>
          <cell r="F52">
            <v>7134</v>
          </cell>
        </row>
        <row r="53">
          <cell r="A53" t="str">
            <v>ESPIGO PARA ESTREMO DE POSTE</v>
          </cell>
          <cell r="D53" t="str">
            <v>UND</v>
          </cell>
          <cell r="E53">
            <v>7500</v>
          </cell>
          <cell r="F53">
            <v>13050</v>
          </cell>
        </row>
        <row r="54">
          <cell r="A54" t="str">
            <v>EXTENSIÓN PARA SOPORTE DE RED TRENZADA BAJA TENSIÓN</v>
          </cell>
          <cell r="B54" t="str">
            <v>EXTENSIÓN 50 CM PARA RED TRENZADA</v>
          </cell>
          <cell r="C54" t="str">
            <v>ET-420</v>
          </cell>
          <cell r="D54" t="str">
            <v>UND</v>
          </cell>
          <cell r="E54">
            <v>9000</v>
          </cell>
          <cell r="F54">
            <v>15660</v>
          </cell>
        </row>
        <row r="55">
          <cell r="A55" t="str">
            <v>FOTOCONTROL 1000W / 1800 VA  205/285V TIPO NC</v>
          </cell>
          <cell r="B55" t="str">
            <v>FOTOCONTROL 1000 W  1800 VA 105/305 V ABIERTO</v>
          </cell>
          <cell r="C55" t="str">
            <v>ET-810</v>
          </cell>
          <cell r="D55" t="str">
            <v>UND</v>
          </cell>
          <cell r="E55">
            <v>19000</v>
          </cell>
          <cell r="F55">
            <v>33060</v>
          </cell>
        </row>
        <row r="56">
          <cell r="A56" t="str">
            <v xml:space="preserve">FUSIBLE TIPO NH 3 500 A </v>
          </cell>
          <cell r="B56" t="str">
            <v>FUSIBLE TIPO NH TIPO 3 600 AMP</v>
          </cell>
          <cell r="C56" t="str">
            <v>ET-516</v>
          </cell>
          <cell r="D56" t="str">
            <v>UND</v>
          </cell>
          <cell r="E56">
            <v>40000</v>
          </cell>
          <cell r="F56">
            <v>69600</v>
          </cell>
        </row>
        <row r="57">
          <cell r="A57" t="str">
            <v>FUSIBLE TIPO NH2 - 250 A</v>
          </cell>
          <cell r="B57" t="str">
            <v>FUSIBLE TIPO NH TIPO 2 250 AMPERIOS</v>
          </cell>
          <cell r="C57" t="str">
            <v>ET-516</v>
          </cell>
          <cell r="D57" t="str">
            <v>UND</v>
          </cell>
          <cell r="E57">
            <v>19000</v>
          </cell>
          <cell r="F57">
            <v>33060</v>
          </cell>
        </row>
        <row r="58">
          <cell r="A58" t="str">
            <v>GRAPA DE RETENCIÓN ACERO FORJADO 6 - 2/0</v>
          </cell>
          <cell r="D58" t="str">
            <v>UND</v>
          </cell>
          <cell r="E58">
            <v>13100</v>
          </cell>
          <cell r="F58">
            <v>22793.999999999996</v>
          </cell>
        </row>
        <row r="59">
          <cell r="A59" t="str">
            <v>GRAPA DE SUSPENSION ACERO FORJADO 6 - 2/0</v>
          </cell>
          <cell r="D59" t="str">
            <v>UND</v>
          </cell>
          <cell r="E59">
            <v>15000</v>
          </cell>
          <cell r="F59">
            <v>26100</v>
          </cell>
        </row>
        <row r="60">
          <cell r="A60" t="str">
            <v>GANCHO DE SUSPENSIÓN DE 5/8"</v>
          </cell>
          <cell r="B60" t="str">
            <v>PERNO OJO ABIERTO 5/8" X 13</v>
          </cell>
          <cell r="C60" t="str">
            <v>ET-354</v>
          </cell>
          <cell r="D60" t="str">
            <v>UND</v>
          </cell>
          <cell r="E60">
            <v>2536</v>
          </cell>
          <cell r="F60">
            <v>4412.6399999999994</v>
          </cell>
        </row>
        <row r="61">
          <cell r="A61" t="str">
            <v>GRAPA DE RETENCIÓN AISLADA PARA RED TRENZADA EN BT</v>
          </cell>
          <cell r="B61" t="str">
            <v>GRAPA DE RETENCIÓN DE POSTE A POSTE REF PA54/1500</v>
          </cell>
          <cell r="D61" t="str">
            <v>UND</v>
          </cell>
          <cell r="E61">
            <v>18900</v>
          </cell>
          <cell r="F61">
            <v>32886</v>
          </cell>
        </row>
        <row r="62">
          <cell r="A62" t="str">
            <v>GRAPA DE SUSPENSION ANGULAR</v>
          </cell>
          <cell r="D62" t="str">
            <v>UND</v>
          </cell>
          <cell r="E62">
            <v>8580</v>
          </cell>
          <cell r="F62">
            <v>14929.199999999999</v>
          </cell>
        </row>
        <row r="63">
          <cell r="A63" t="str">
            <v>GRAPA DE SUSPENSION PARA CABLETRENZADODE B.T.</v>
          </cell>
          <cell r="B63" t="str">
            <v>GRAPA SUSPENSIÓN POSTE A POSTE REF PS54/1500</v>
          </cell>
          <cell r="C63" t="str">
            <v>ET-355</v>
          </cell>
          <cell r="D63" t="str">
            <v>UND</v>
          </cell>
          <cell r="E63">
            <v>8580</v>
          </cell>
          <cell r="F63">
            <v>14929.199999999999</v>
          </cell>
        </row>
        <row r="64">
          <cell r="A64" t="str">
            <v>GRAPA PRENSORA DE 3 PERNOS</v>
          </cell>
          <cell r="D64" t="str">
            <v>UND</v>
          </cell>
          <cell r="E64">
            <v>4050</v>
          </cell>
          <cell r="F64">
            <v>7047</v>
          </cell>
        </row>
        <row r="65">
          <cell r="A65" t="str">
            <v>GUARDA CABO DE 1/2"</v>
          </cell>
          <cell r="D65" t="str">
            <v>UND</v>
          </cell>
          <cell r="E65">
            <v>400</v>
          </cell>
          <cell r="F65">
            <v>695.99999999999989</v>
          </cell>
        </row>
        <row r="66">
          <cell r="A66" t="str">
            <v>HEBILLA BANDIT DE 5/8"</v>
          </cell>
          <cell r="B66" t="str">
            <v>HEBILLA BAND IT 5/8"</v>
          </cell>
          <cell r="C66" t="str">
            <v>ET-450</v>
          </cell>
          <cell r="D66" t="str">
            <v>UND</v>
          </cell>
          <cell r="E66">
            <v>485</v>
          </cell>
          <cell r="F66">
            <v>843.89999999999986</v>
          </cell>
        </row>
        <row r="67">
          <cell r="A67" t="str">
            <v>HERRAJE PARA SOPORTE DE SECCIONADOR DE B.T. DE 160 A</v>
          </cell>
          <cell r="D67" t="str">
            <v>UND</v>
          </cell>
          <cell r="E67">
            <v>17000</v>
          </cell>
          <cell r="F67">
            <v>29580</v>
          </cell>
        </row>
        <row r="68">
          <cell r="A68" t="str">
            <v>HERRAJE CUERDA DE GUITARRA B.T.</v>
          </cell>
          <cell r="D68" t="str">
            <v>UND</v>
          </cell>
          <cell r="E68">
            <v>15000</v>
          </cell>
          <cell r="F68">
            <v>26100</v>
          </cell>
        </row>
        <row r="69">
          <cell r="A69" t="str">
            <v>HERRAJE CUERDA DE GUITARRA CON APOYO  ABRAZADERA GALV. M.T.</v>
          </cell>
          <cell r="D69" t="str">
            <v>UND</v>
          </cell>
          <cell r="E69">
            <v>50000</v>
          </cell>
          <cell r="F69">
            <v>86999.999999999985</v>
          </cell>
        </row>
        <row r="70">
          <cell r="A70" t="str">
            <v>HILO FUSIBLE 15 KV   3 A   tipo H</v>
          </cell>
          <cell r="D70" t="str">
            <v>UND</v>
          </cell>
          <cell r="E70">
            <v>2700</v>
          </cell>
          <cell r="F70">
            <v>4698</v>
          </cell>
        </row>
        <row r="71">
          <cell r="A71" t="str">
            <v xml:space="preserve">LUMINARIA DE SODIO 70 W </v>
          </cell>
          <cell r="B71" t="str">
            <v>LUMINARA SODIO 70W CERRADA CON BASE CALIMA 1</v>
          </cell>
          <cell r="C71" t="str">
            <v>ET-801</v>
          </cell>
          <cell r="D71" t="str">
            <v>UND</v>
          </cell>
          <cell r="E71">
            <v>130000</v>
          </cell>
          <cell r="F71">
            <v>226200</v>
          </cell>
        </row>
        <row r="72">
          <cell r="A72" t="str">
            <v>PARARRAYOS TIPO DISTRIBUCIÓN 12 KV, 10 KA</v>
          </cell>
          <cell r="D72" t="str">
            <v>UND</v>
          </cell>
          <cell r="E72">
            <v>95000</v>
          </cell>
          <cell r="F72">
            <v>165299.99999999997</v>
          </cell>
        </row>
        <row r="73">
          <cell r="A73" t="str">
            <v>PERCHA DE 5 PUESTOS METÁLICA GALVANIZADA</v>
          </cell>
          <cell r="D73" t="str">
            <v>UND</v>
          </cell>
          <cell r="F73">
            <v>0</v>
          </cell>
        </row>
        <row r="74">
          <cell r="A74" t="str">
            <v>PERCHA DE 4 PUESTOS METÁLICA GALVANIZADA</v>
          </cell>
          <cell r="D74" t="str">
            <v>UND</v>
          </cell>
          <cell r="F74">
            <v>0</v>
          </cell>
        </row>
        <row r="75">
          <cell r="A75" t="str">
            <v>PERCHA DE 3 PUESTOS METÁLICA GALVANIZADA</v>
          </cell>
          <cell r="D75" t="str">
            <v>UND</v>
          </cell>
          <cell r="F75">
            <v>0</v>
          </cell>
        </row>
        <row r="76">
          <cell r="A76" t="str">
            <v>PERCHA DE 2 PUESTOS METÁLICA GALVANIZADA</v>
          </cell>
          <cell r="D76" t="str">
            <v>UND</v>
          </cell>
          <cell r="F76">
            <v>0</v>
          </cell>
        </row>
        <row r="77">
          <cell r="A77" t="str">
            <v>PERCHA PORTA AISLADOR DE UN PUESTO</v>
          </cell>
          <cell r="B77" t="str">
            <v>PERCHA DE UN PUESTO</v>
          </cell>
          <cell r="C77" t="str">
            <v>ET-417</v>
          </cell>
          <cell r="D77" t="str">
            <v>UND</v>
          </cell>
          <cell r="E77">
            <v>2900</v>
          </cell>
          <cell r="F77">
            <v>5045.9999999999991</v>
          </cell>
        </row>
        <row r="78">
          <cell r="A78" t="str">
            <v>PERNO DE CARRIAJE 5/8" x 2  1/2 "</v>
          </cell>
          <cell r="D78" t="str">
            <v>UND</v>
          </cell>
          <cell r="E78">
            <v>1100</v>
          </cell>
          <cell r="F78">
            <v>1914</v>
          </cell>
        </row>
        <row r="79">
          <cell r="A79" t="str">
            <v>PERNO DE MAQUINA DE 1/2" x  1 ½"</v>
          </cell>
          <cell r="D79" t="str">
            <v>UND</v>
          </cell>
          <cell r="E79">
            <v>550</v>
          </cell>
          <cell r="F79">
            <v>957</v>
          </cell>
        </row>
        <row r="80">
          <cell r="A80" t="str">
            <v>PERNO DE MAQUINA DE 5/8"  x   8 "</v>
          </cell>
          <cell r="D80" t="str">
            <v>UND</v>
          </cell>
          <cell r="E80">
            <v>1784</v>
          </cell>
          <cell r="F80">
            <v>3104.16</v>
          </cell>
        </row>
        <row r="81">
          <cell r="A81" t="str">
            <v>PERNO DE MAQUINA DE 5/8"  x   10 "</v>
          </cell>
          <cell r="D81" t="str">
            <v>UND</v>
          </cell>
          <cell r="E81">
            <v>2100</v>
          </cell>
          <cell r="F81">
            <v>3654</v>
          </cell>
        </row>
        <row r="82">
          <cell r="A82" t="str">
            <v>PERNO DE MAQUINA DE 5/8"  x   12 "</v>
          </cell>
          <cell r="D82" t="str">
            <v>UND</v>
          </cell>
          <cell r="E82">
            <v>2000</v>
          </cell>
          <cell r="F82">
            <v>3480</v>
          </cell>
        </row>
        <row r="83">
          <cell r="A83" t="str">
            <v>PERNO DE OJO ABIERTO TIPO 12</v>
          </cell>
          <cell r="B83" t="str">
            <v>PERNO DE OJO ABIERTO 5/8"X 13"</v>
          </cell>
          <cell r="C83" t="str">
            <v>ET-461</v>
          </cell>
          <cell r="D83" t="str">
            <v>UND</v>
          </cell>
          <cell r="E83">
            <v>3620</v>
          </cell>
          <cell r="F83">
            <v>6298.7999999999993</v>
          </cell>
        </row>
        <row r="84">
          <cell r="A84" t="str">
            <v xml:space="preserve">PERNO DE OJO TIPO 12 </v>
          </cell>
          <cell r="B84" t="str">
            <v>PERNO OJO ABIERTO 5/8" X 10</v>
          </cell>
          <cell r="C84" t="str">
            <v>ET-461</v>
          </cell>
          <cell r="D84" t="str">
            <v>UND</v>
          </cell>
          <cell r="E84">
            <v>3700</v>
          </cell>
          <cell r="F84">
            <v>6438</v>
          </cell>
        </row>
        <row r="85">
          <cell r="A85" t="str">
            <v>PERNO DE OJO TIPO 2 ( 5/8" X 254 mm) 2 TUERCAS</v>
          </cell>
          <cell r="B85" t="str">
            <v>PERNO OJO  5/8" X 10</v>
          </cell>
          <cell r="C85" t="str">
            <v>ET-461</v>
          </cell>
          <cell r="D85" t="str">
            <v>UND</v>
          </cell>
          <cell r="E85">
            <v>3200</v>
          </cell>
          <cell r="F85">
            <v>5567.9999999999991</v>
          </cell>
        </row>
        <row r="86">
          <cell r="A86" t="str">
            <v>POSTE DE 12 M EN CONCRETO DE 510 KGF</v>
          </cell>
          <cell r="D86" t="str">
            <v>UND</v>
          </cell>
          <cell r="E86">
            <v>341000</v>
          </cell>
          <cell r="F86">
            <v>593340</v>
          </cell>
        </row>
        <row r="87">
          <cell r="A87" t="str">
            <v>POSTE DE 8 M EN CONCRETO DE 510 KGF</v>
          </cell>
          <cell r="D87" t="str">
            <v>UND</v>
          </cell>
          <cell r="E87">
            <v>190000</v>
          </cell>
          <cell r="F87">
            <v>330599.99999999994</v>
          </cell>
        </row>
        <row r="88">
          <cell r="A88" t="str">
            <v>POSTE DE CONCRETO 10 M 510 KG (2)</v>
          </cell>
          <cell r="B88" t="str">
            <v>POSTE DE CONCRETO DE 10 M  510 KGF</v>
          </cell>
          <cell r="C88" t="str">
            <v>ET-201</v>
          </cell>
          <cell r="D88" t="str">
            <v>UND</v>
          </cell>
          <cell r="E88">
            <v>200600</v>
          </cell>
          <cell r="F88">
            <v>349043.99999999994</v>
          </cell>
        </row>
        <row r="89">
          <cell r="A89" t="str">
            <v>SECCIONADOR PORTAFUSIBLE PARA B.T. 160 A</v>
          </cell>
          <cell r="B89" t="str">
            <v>SECCIONADOR DE BAJA TENSIÓN 160 AMP CON HERRAJES SOPORTE SECCIONADOR</v>
          </cell>
          <cell r="C89" t="str">
            <v>ET-511</v>
          </cell>
          <cell r="D89" t="str">
            <v>UND</v>
          </cell>
          <cell r="E89">
            <v>80000</v>
          </cell>
          <cell r="F89">
            <v>139200</v>
          </cell>
        </row>
        <row r="90">
          <cell r="A90" t="str">
            <v>SECCIONADOR PORTAFUSIBLE PARA B.T. 600 A</v>
          </cell>
          <cell r="B90" t="str">
            <v xml:space="preserve">SECCIONADOR BAJA TENSIÓN 800 AMP CON HERRAJES SOPORTE DE SECCIONADOR </v>
          </cell>
          <cell r="C90" t="str">
            <v>ET-511</v>
          </cell>
          <cell r="D90" t="str">
            <v>UND</v>
          </cell>
          <cell r="E90">
            <v>150000</v>
          </cell>
          <cell r="F90">
            <v>261000</v>
          </cell>
        </row>
        <row r="91">
          <cell r="A91" t="str">
            <v>SOPORTE PARA LUMINARIA HORIZONTAL VIAS SECUNDARIAS</v>
          </cell>
          <cell r="B91" t="str">
            <v>SOPORTE PARA LUMINARIA 200 MM</v>
          </cell>
          <cell r="C91" t="str">
            <v>ET-830</v>
          </cell>
          <cell r="D91" t="str">
            <v>UND</v>
          </cell>
          <cell r="E91">
            <v>8000</v>
          </cell>
          <cell r="F91">
            <v>13920</v>
          </cell>
        </row>
        <row r="92">
          <cell r="A92" t="str">
            <v>TAPON SELLADOR DE CABLE 4/0 AWG</v>
          </cell>
          <cell r="D92" t="str">
            <v>UND</v>
          </cell>
          <cell r="E92">
            <v>3500</v>
          </cell>
          <cell r="F92">
            <v>6089.9999999999991</v>
          </cell>
        </row>
        <row r="93">
          <cell r="A93" t="str">
            <v>TENSOR DE ACOMETIDAS</v>
          </cell>
          <cell r="B93" t="str">
            <v>TENSOR TRIFÁSICO PAR 20</v>
          </cell>
          <cell r="C93" t="str">
            <v>ET-468</v>
          </cell>
          <cell r="D93" t="str">
            <v>UND</v>
          </cell>
          <cell r="E93">
            <v>2600</v>
          </cell>
          <cell r="F93">
            <v>4524</v>
          </cell>
        </row>
        <row r="94">
          <cell r="A94" t="str">
            <v>TORNILLO DE ACERO GALVANIZADO 5/8" X 10"</v>
          </cell>
          <cell r="B94" t="str">
            <v xml:space="preserve">TORNILLO MÁQUINA 5/8 X 10 </v>
          </cell>
          <cell r="C94" t="str">
            <v>ET-457</v>
          </cell>
          <cell r="D94" t="str">
            <v>UND</v>
          </cell>
          <cell r="E94">
            <v>2100</v>
          </cell>
          <cell r="F94">
            <v>3654</v>
          </cell>
        </row>
        <row r="95">
          <cell r="A95" t="str">
            <v>TORNILLO DE ACERO GALVANIZADO DE 5/8 X 10" (1)</v>
          </cell>
          <cell r="B95" t="str">
            <v>TORNILLO MAQUINA 5/8" X 10</v>
          </cell>
          <cell r="C95" t="str">
            <v>ET-457</v>
          </cell>
          <cell r="D95" t="str">
            <v>UND</v>
          </cell>
          <cell r="E95">
            <v>2100</v>
          </cell>
          <cell r="F95">
            <v>3654</v>
          </cell>
        </row>
        <row r="96">
          <cell r="A96" t="str">
            <v>TORNILLO DE CARRUAJE  5/8" X 1/2"</v>
          </cell>
          <cell r="D96" t="str">
            <v>UND</v>
          </cell>
          <cell r="E96">
            <v>900</v>
          </cell>
          <cell r="F96">
            <v>1566</v>
          </cell>
        </row>
        <row r="97">
          <cell r="A97" t="str">
            <v>TORNILLO SOPORTE PARA BRAZO DE LUMINARIA 1/2"</v>
          </cell>
          <cell r="B97" t="str">
            <v>TORNILLO SOPORTE LUMINARIA 1/2 X 13</v>
          </cell>
          <cell r="C97" t="str">
            <v>ET-474</v>
          </cell>
          <cell r="D97" t="str">
            <v>UND</v>
          </cell>
          <cell r="E97">
            <v>2300</v>
          </cell>
          <cell r="F97">
            <v>4002</v>
          </cell>
        </row>
        <row r="98">
          <cell r="A98" t="str">
            <v>TRANSFORMADOR MONOFÀSICO 13.200/240/120 V - 10 KVA</v>
          </cell>
          <cell r="D98" t="str">
            <v>UND</v>
          </cell>
          <cell r="E98">
            <v>112850</v>
          </cell>
          <cell r="F98">
            <v>196358.99999999997</v>
          </cell>
        </row>
        <row r="99">
          <cell r="A99" t="str">
            <v>TRANSFORMADOR MONOFÀSICO 13.200/240/120 V - 15 KVA</v>
          </cell>
          <cell r="D99" t="str">
            <v>UND</v>
          </cell>
          <cell r="E99">
            <v>1197900</v>
          </cell>
          <cell r="F99">
            <v>2084346</v>
          </cell>
        </row>
        <row r="100">
          <cell r="A100" t="str">
            <v>TRANSFORMADOR MONOFÀSICO 13.200/240/120 V - 25 KVA</v>
          </cell>
          <cell r="D100" t="str">
            <v>UND</v>
          </cell>
          <cell r="F100">
            <v>0</v>
          </cell>
        </row>
        <row r="101">
          <cell r="A101" t="str">
            <v>TRANSFORMADOR TRIFÀSICO 13.200/208/120 V - 30 KVA</v>
          </cell>
          <cell r="D101" t="str">
            <v>UND</v>
          </cell>
          <cell r="E101">
            <v>2344600</v>
          </cell>
          <cell r="F101">
            <v>4079604</v>
          </cell>
        </row>
        <row r="102">
          <cell r="A102" t="str">
            <v>TRANSFORMADOR TRIFÀSICO 13.200/208/120 V - 45 KVA</v>
          </cell>
          <cell r="D102" t="str">
            <v>UND</v>
          </cell>
          <cell r="E102">
            <v>2794050</v>
          </cell>
          <cell r="F102">
            <v>4861647</v>
          </cell>
        </row>
        <row r="103">
          <cell r="A103" t="str">
            <v>TRANSFORMADOR TRIFÀSICO 13.200/208/120 V - 75 KVA</v>
          </cell>
          <cell r="D103" t="str">
            <v>UND</v>
          </cell>
          <cell r="E103">
            <v>3471750</v>
          </cell>
          <cell r="F103">
            <v>6040844.9999999991</v>
          </cell>
        </row>
        <row r="104">
          <cell r="A104" t="str">
            <v>TRANSFORMADOR TRIFÀSICO 13.200/208/120 V - 112,5 KVA</v>
          </cell>
          <cell r="D104" t="str">
            <v>UND</v>
          </cell>
          <cell r="E104">
            <v>5200000</v>
          </cell>
          <cell r="F104">
            <v>9048000</v>
          </cell>
        </row>
        <row r="105">
          <cell r="A105" t="str">
            <v>TRITURADO</v>
          </cell>
          <cell r="D105" t="str">
            <v>M3</v>
          </cell>
          <cell r="E105">
            <v>70000</v>
          </cell>
          <cell r="F105">
            <v>121800</v>
          </cell>
        </row>
        <row r="106">
          <cell r="A106" t="str">
            <v>TUBO CONDUIT GALVANIZADO 1/2" x  3 m</v>
          </cell>
          <cell r="D106" t="str">
            <v>UND</v>
          </cell>
          <cell r="E106">
            <v>15338</v>
          </cell>
          <cell r="F106">
            <v>26688.119999999995</v>
          </cell>
        </row>
        <row r="107">
          <cell r="A107" t="str">
            <v>TUBO GALVANIZADO DE 3" (1)</v>
          </cell>
          <cell r="B107" t="str">
            <v xml:space="preserve">TUBO GALVANIZADO 3" X 3 M </v>
          </cell>
          <cell r="C107" t="str">
            <v>ET-601</v>
          </cell>
          <cell r="D107" t="str">
            <v>UND</v>
          </cell>
          <cell r="E107">
            <v>127265</v>
          </cell>
          <cell r="F107">
            <v>221441.09999999998</v>
          </cell>
        </row>
        <row r="108">
          <cell r="A108" t="str">
            <v>TUERCA DE OJO ALARGADO 5/8"</v>
          </cell>
          <cell r="D108" t="str">
            <v>UND</v>
          </cell>
          <cell r="E108">
            <v>3498</v>
          </cell>
          <cell r="F108">
            <v>6086.5199999999995</v>
          </cell>
        </row>
        <row r="109">
          <cell r="A109" t="str">
            <v>VARILLA COPERWELD 1.5 m X 5/8" CON CONECTOR</v>
          </cell>
          <cell r="D109" t="str">
            <v>UND</v>
          </cell>
          <cell r="E109">
            <v>26800</v>
          </cell>
          <cell r="F109">
            <v>46631.999999999993</v>
          </cell>
        </row>
        <row r="110">
          <cell r="A110" t="str">
            <v>VARILLA DE ANCLAJE DE 5/8" X 1,5 M</v>
          </cell>
          <cell r="D110" t="str">
            <v>UND</v>
          </cell>
          <cell r="E110">
            <v>7400</v>
          </cell>
          <cell r="F110">
            <v>12876</v>
          </cell>
        </row>
        <row r="111">
          <cell r="A111" t="str">
            <v>VARILLA DE ANCLAJE DE 5/8" X 1,8 M</v>
          </cell>
          <cell r="D111" t="str">
            <v>UND</v>
          </cell>
          <cell r="E111">
            <v>8410</v>
          </cell>
          <cell r="F111">
            <v>14633.399999999998</v>
          </cell>
        </row>
        <row r="112">
          <cell r="A112" t="str">
            <v>VIGUETA EN CONCRETO</v>
          </cell>
          <cell r="D112" t="str">
            <v>UND</v>
          </cell>
          <cell r="E112">
            <v>9000</v>
          </cell>
          <cell r="F112">
            <v>15660</v>
          </cell>
        </row>
        <row r="116">
          <cell r="A116" t="str">
            <v>MANO DE OBRA ( INCLUIDAS PRESTACIONES)</v>
          </cell>
        </row>
        <row r="118">
          <cell r="A118" t="str">
            <v>OFICIAL</v>
          </cell>
          <cell r="F118">
            <v>36000</v>
          </cell>
        </row>
        <row r="119">
          <cell r="A119" t="str">
            <v>ELECTRICISTA</v>
          </cell>
          <cell r="F119">
            <v>36000</v>
          </cell>
        </row>
        <row r="120">
          <cell r="A120" t="str">
            <v>LINIERO</v>
          </cell>
          <cell r="F120">
            <v>30000</v>
          </cell>
        </row>
        <row r="121">
          <cell r="A121" t="str">
            <v>AYUDANTE</v>
          </cell>
          <cell r="F121">
            <v>24000</v>
          </cell>
        </row>
        <row r="122">
          <cell r="A122" t="str">
            <v>TOPOGRAFO</v>
          </cell>
          <cell r="F122">
            <v>48000</v>
          </cell>
        </row>
        <row r="123">
          <cell r="A123" t="str">
            <v>CADENERO</v>
          </cell>
          <cell r="F123">
            <v>36000</v>
          </cell>
        </row>
        <row r="124">
          <cell r="A124" t="str">
            <v>CAPATAZ</v>
          </cell>
          <cell r="F124">
            <v>36000</v>
          </cell>
        </row>
        <row r="127">
          <cell r="A127" t="str">
            <v>Administracion</v>
          </cell>
          <cell r="D127" t="str">
            <v>%</v>
          </cell>
          <cell r="F127">
            <v>0.1</v>
          </cell>
        </row>
        <row r="128">
          <cell r="A128" t="str">
            <v>Imprevistos</v>
          </cell>
          <cell r="D128" t="str">
            <v>%</v>
          </cell>
          <cell r="F128">
            <v>0.1</v>
          </cell>
        </row>
        <row r="129">
          <cell r="A129" t="str">
            <v>Utilidad</v>
          </cell>
          <cell r="D129" t="str">
            <v>%</v>
          </cell>
          <cell r="F129">
            <v>0.1</v>
          </cell>
        </row>
        <row r="130">
          <cell r="A130" t="str">
            <v>IVA Sobre Utilidad</v>
          </cell>
          <cell r="D130" t="str">
            <v>%</v>
          </cell>
          <cell r="F130">
            <v>0.16</v>
          </cell>
        </row>
        <row r="132">
          <cell r="A132" t="str">
            <v>GRUA HIDRÁULICA</v>
          </cell>
          <cell r="D132" t="str">
            <v>DIA</v>
          </cell>
          <cell r="F132">
            <v>400000</v>
          </cell>
        </row>
        <row r="133">
          <cell r="A133" t="str">
            <v>CAMIONETA TIPO PICK UP</v>
          </cell>
          <cell r="D133" t="str">
            <v>DIA</v>
          </cell>
          <cell r="F133">
            <v>90000</v>
          </cell>
        </row>
        <row r="134">
          <cell r="A134" t="str">
            <v>EQUIPO DE TOPOGRAFÍA</v>
          </cell>
          <cell r="D134" t="str">
            <v>DIA</v>
          </cell>
          <cell r="F134">
            <v>250000</v>
          </cell>
        </row>
        <row r="135">
          <cell r="A135" t="str">
            <v>MEXCLADORA UN BULTO</v>
          </cell>
          <cell r="D135" t="str">
            <v>DIA</v>
          </cell>
          <cell r="F135">
            <v>40000</v>
          </cell>
        </row>
        <row r="136">
          <cell r="A136" t="str">
            <v>EQUIPO PARA TENSIONAR</v>
          </cell>
          <cell r="D136" t="str">
            <v>DIA</v>
          </cell>
          <cell r="F136">
            <v>40000</v>
          </cell>
        </row>
        <row r="137">
          <cell r="A137" t="str">
            <v>APAREJOS</v>
          </cell>
          <cell r="D137" t="str">
            <v>DIA</v>
          </cell>
          <cell r="F137">
            <v>30000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-1"/>
      <sheetName val="EBI-2"/>
      <sheetName val="ID-01"/>
      <sheetName val="ID-02"/>
      <sheetName val="ID-03"/>
      <sheetName val="ID-04"/>
      <sheetName val="PE-01A"/>
      <sheetName val="PE-01B"/>
      <sheetName val="PE-02"/>
      <sheetName val="PE-03"/>
      <sheetName val="PE-04"/>
      <sheetName val="FS-01"/>
      <sheetName val="FF-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  <sheetName val="PU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tems"/>
    </sheetNames>
    <sheetDataSet>
      <sheetData sheetId="0"/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EBI-1"/>
      <sheetName val="ANEXO 9 (MATERIAL)"/>
      <sheetName val="Insum"/>
      <sheetName val="UNITARIOS GENERALES"/>
      <sheetName val="PRECIOS"/>
      <sheetName val="FICHA EBI 1 de 6 "/>
      <sheetName val="PE_02"/>
      <sheetName val="Estruc_ Tarif"/>
      <sheetName val="PE-02"/>
      <sheetName val="BASE"/>
      <sheetName val="UNITARIOS"/>
      <sheetName val="PESOS"/>
      <sheetName val="Listado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RECIBO FINAL"/>
      <sheetName val="BASE DATOS"/>
      <sheetName val="Listas"/>
      <sheetName val="letra"/>
      <sheetName val="PRESUPUESTO"/>
      <sheetName val="5. MODIFICATORIA"/>
      <sheetName val="CRA.MODI"/>
      <sheetName val="Desmonte y Limpieza"/>
      <sheetName val="Form5 _Pág_ 1"/>
      <sheetName val="Form5 _Pág_ 2"/>
      <sheetName val="UNITARIOS GENERALES.xls"/>
      <sheetName val="\Documents and Settings\Adminis"/>
      <sheetName val="\Cofinanciacion\FICHAS Y FORMAT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Datos Generales"/>
      <sheetName val="ITEMS"/>
      <sheetName val="APU"/>
      <sheetName val="AIU"/>
      <sheetName val="DATOS GRAFICOS"/>
      <sheetName val="7.12"/>
      <sheetName val="Tablas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\Users\Juan\Downloads\Users\USU"/>
      <sheetName val="\Users\user\Library\Mail Downlo"/>
      <sheetName val="glvc"/>
      <sheetName val="\A\Cofinanciacion\FICHAS Y FORM"/>
      <sheetName val="Personalizar"/>
      <sheetName val="PU"/>
      <sheetName val="PRESUP. RESUMEN"/>
      <sheetName val="BD"/>
      <sheetName val="Hoja1"/>
      <sheetName val="Jornales"/>
      <sheetName val="LSAL"/>
      <sheetName val="AIUsan"/>
      <sheetName val="STRSUMM0"/>
      <sheetName val="Formato"/>
      <sheetName val="Parámetros"/>
      <sheetName val="UNITARIOS%20GENERALES.xls"/>
      <sheetName val="RECURSOS"/>
      <sheetName val="ANALISIS DE PRECIOS UNITARIOS"/>
      <sheetName val="LIQUIDACION"/>
      <sheetName val="NOMINA"/>
      <sheetName val="SOURCES"/>
      <sheetName val="Presupuesto Total"/>
      <sheetName val="PRESUP"/>
      <sheetName val="Datos"/>
      <sheetName val="ACTA 1 INICIO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[UNITARIOS GENERALES.xls][UNITA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4000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1750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2700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B81E6-6B3D-4BDE-B9D3-B3EDBEE61D6F}">
  <dimension ref="A1:H23"/>
  <sheetViews>
    <sheetView tabSelected="1" view="pageBreakPreview" zoomScale="111" zoomScaleNormal="120" zoomScaleSheetLayoutView="100" workbookViewId="0">
      <selection activeCell="G16" sqref="G16"/>
    </sheetView>
  </sheetViews>
  <sheetFormatPr baseColWidth="10" defaultColWidth="8" defaultRowHeight="12.75" x14ac:dyDescent="0.25"/>
  <cols>
    <col min="1" max="1" width="13.7109375" style="3" customWidth="1"/>
    <col min="2" max="2" width="9.28515625" style="3" customWidth="1"/>
    <col min="3" max="3" width="53.28515625" style="1" customWidth="1"/>
    <col min="4" max="4" width="9.28515625" style="3" customWidth="1"/>
    <col min="5" max="5" width="9.7109375" style="3" customWidth="1"/>
    <col min="6" max="6" width="14.5703125" style="1" customWidth="1"/>
    <col min="7" max="7" width="12" style="1" customWidth="1"/>
    <col min="8" max="8" width="38.28515625" style="1" customWidth="1"/>
    <col min="9" max="16384" width="8" style="1"/>
  </cols>
  <sheetData>
    <row r="1" spans="1:8" ht="60" customHeight="1" x14ac:dyDescent="0.25">
      <c r="A1" s="18"/>
      <c r="B1" s="19"/>
      <c r="C1" s="20" t="s">
        <v>24</v>
      </c>
      <c r="D1" s="20"/>
      <c r="E1" s="20"/>
      <c r="F1" s="20"/>
      <c r="G1" s="20"/>
      <c r="H1" s="20"/>
    </row>
    <row r="2" spans="1:8" ht="31.5" customHeight="1" x14ac:dyDescent="0.25">
      <c r="A2" s="2" t="s">
        <v>0</v>
      </c>
      <c r="B2" s="21" t="s">
        <v>16</v>
      </c>
      <c r="C2" s="22"/>
      <c r="D2" s="22"/>
      <c r="E2" s="22"/>
      <c r="F2" s="22"/>
      <c r="G2" s="22"/>
      <c r="H2" s="22"/>
    </row>
    <row r="3" spans="1:8" x14ac:dyDescent="0.25">
      <c r="A3" s="23" t="s">
        <v>14</v>
      </c>
      <c r="B3" s="25" t="s">
        <v>17</v>
      </c>
      <c r="C3" s="25"/>
      <c r="D3" s="25" t="s">
        <v>3</v>
      </c>
      <c r="E3" s="25" t="s">
        <v>2</v>
      </c>
      <c r="F3" s="25" t="s">
        <v>23</v>
      </c>
      <c r="G3" s="25" t="s">
        <v>15</v>
      </c>
      <c r="H3" s="25" t="s">
        <v>21</v>
      </c>
    </row>
    <row r="4" spans="1:8" x14ac:dyDescent="0.25">
      <c r="A4" s="24"/>
      <c r="B4" s="25"/>
      <c r="C4" s="25"/>
      <c r="D4" s="25"/>
      <c r="E4" s="25"/>
      <c r="F4" s="25"/>
      <c r="G4" s="25"/>
      <c r="H4" s="25"/>
    </row>
    <row r="5" spans="1:8" ht="24" x14ac:dyDescent="0.25">
      <c r="A5" s="28">
        <v>24101626</v>
      </c>
      <c r="B5" s="4">
        <v>1</v>
      </c>
      <c r="C5" s="5" t="s">
        <v>11</v>
      </c>
      <c r="D5" s="6" t="s">
        <v>1</v>
      </c>
      <c r="E5" s="7">
        <v>1</v>
      </c>
      <c r="F5" s="8"/>
      <c r="G5" s="8">
        <f>+F5*E5</f>
        <v>0</v>
      </c>
      <c r="H5" s="29"/>
    </row>
    <row r="6" spans="1:8" x14ac:dyDescent="0.25">
      <c r="A6" s="28"/>
      <c r="B6" s="4">
        <v>2</v>
      </c>
      <c r="C6" s="5" t="s">
        <v>9</v>
      </c>
      <c r="D6" s="6" t="s">
        <v>1</v>
      </c>
      <c r="E6" s="7">
        <v>1</v>
      </c>
      <c r="F6" s="8"/>
      <c r="G6" s="8">
        <f t="shared" ref="G6:G16" si="0">+F6*E6</f>
        <v>0</v>
      </c>
      <c r="H6" s="30"/>
    </row>
    <row r="7" spans="1:8" ht="24" x14ac:dyDescent="0.25">
      <c r="A7" s="28"/>
      <c r="B7" s="4">
        <v>3</v>
      </c>
      <c r="C7" s="5" t="s">
        <v>12</v>
      </c>
      <c r="D7" s="6" t="s">
        <v>1</v>
      </c>
      <c r="E7" s="7">
        <v>1</v>
      </c>
      <c r="F7" s="8"/>
      <c r="G7" s="8">
        <f t="shared" si="0"/>
        <v>0</v>
      </c>
      <c r="H7" s="30"/>
    </row>
    <row r="8" spans="1:8" x14ac:dyDescent="0.25">
      <c r="A8" s="28"/>
      <c r="B8" s="4">
        <v>4</v>
      </c>
      <c r="C8" s="5" t="s">
        <v>8</v>
      </c>
      <c r="D8" s="6" t="s">
        <v>1</v>
      </c>
      <c r="E8" s="7">
        <v>1</v>
      </c>
      <c r="F8" s="8"/>
      <c r="G8" s="8">
        <f t="shared" si="0"/>
        <v>0</v>
      </c>
      <c r="H8" s="30"/>
    </row>
    <row r="9" spans="1:8" ht="24" x14ac:dyDescent="0.25">
      <c r="A9" s="28"/>
      <c r="B9" s="4">
        <v>5</v>
      </c>
      <c r="C9" s="5" t="s">
        <v>6</v>
      </c>
      <c r="D9" s="6" t="s">
        <v>1</v>
      </c>
      <c r="E9" s="7">
        <v>1</v>
      </c>
      <c r="F9" s="8"/>
      <c r="G9" s="8">
        <f t="shared" si="0"/>
        <v>0</v>
      </c>
      <c r="H9" s="30"/>
    </row>
    <row r="10" spans="1:8" x14ac:dyDescent="0.25">
      <c r="A10" s="28"/>
      <c r="B10" s="4">
        <v>6</v>
      </c>
      <c r="C10" s="5" t="s">
        <v>7</v>
      </c>
      <c r="D10" s="6" t="s">
        <v>1</v>
      </c>
      <c r="E10" s="7">
        <v>1</v>
      </c>
      <c r="F10" s="8"/>
      <c r="G10" s="8">
        <f t="shared" si="0"/>
        <v>0</v>
      </c>
      <c r="H10" s="30"/>
    </row>
    <row r="11" spans="1:8" ht="24" x14ac:dyDescent="0.25">
      <c r="A11" s="28"/>
      <c r="B11" s="4">
        <v>7</v>
      </c>
      <c r="C11" s="5" t="s">
        <v>4</v>
      </c>
      <c r="D11" s="6" t="s">
        <v>1</v>
      </c>
      <c r="E11" s="7">
        <v>1</v>
      </c>
      <c r="F11" s="8"/>
      <c r="G11" s="8">
        <f t="shared" si="0"/>
        <v>0</v>
      </c>
      <c r="H11" s="30"/>
    </row>
    <row r="12" spans="1:8" ht="24" x14ac:dyDescent="0.25">
      <c r="A12" s="28"/>
      <c r="B12" s="4">
        <v>8</v>
      </c>
      <c r="C12" s="5" t="s">
        <v>5</v>
      </c>
      <c r="D12" s="6" t="s">
        <v>1</v>
      </c>
      <c r="E12" s="7">
        <v>1</v>
      </c>
      <c r="F12" s="8"/>
      <c r="G12" s="8">
        <f t="shared" si="0"/>
        <v>0</v>
      </c>
      <c r="H12" s="30"/>
    </row>
    <row r="13" spans="1:8" ht="36" x14ac:dyDescent="0.25">
      <c r="A13" s="28"/>
      <c r="B13" s="4">
        <v>9</v>
      </c>
      <c r="C13" s="5" t="s">
        <v>18</v>
      </c>
      <c r="D13" s="6" t="s">
        <v>1</v>
      </c>
      <c r="E13" s="7">
        <v>2</v>
      </c>
      <c r="F13" s="8"/>
      <c r="G13" s="8">
        <f t="shared" si="0"/>
        <v>0</v>
      </c>
      <c r="H13" s="30"/>
    </row>
    <row r="14" spans="1:8" ht="32.25" customHeight="1" x14ac:dyDescent="0.25">
      <c r="A14" s="28"/>
      <c r="B14" s="4">
        <v>10</v>
      </c>
      <c r="C14" s="5" t="s">
        <v>13</v>
      </c>
      <c r="D14" s="6" t="s">
        <v>1</v>
      </c>
      <c r="E14" s="7">
        <v>1</v>
      </c>
      <c r="F14" s="8"/>
      <c r="G14" s="8">
        <f t="shared" si="0"/>
        <v>0</v>
      </c>
      <c r="H14" s="30"/>
    </row>
    <row r="15" spans="1:8" ht="29.25" customHeight="1" x14ac:dyDescent="0.25">
      <c r="A15" s="28"/>
      <c r="B15" s="4">
        <v>11</v>
      </c>
      <c r="C15" s="5" t="s">
        <v>10</v>
      </c>
      <c r="D15" s="6" t="s">
        <v>1</v>
      </c>
      <c r="E15" s="7">
        <v>2</v>
      </c>
      <c r="F15" s="8"/>
      <c r="G15" s="8">
        <f t="shared" si="0"/>
        <v>0</v>
      </c>
      <c r="H15" s="30"/>
    </row>
    <row r="16" spans="1:8" ht="32.25" customHeight="1" x14ac:dyDescent="0.25">
      <c r="A16" s="28"/>
      <c r="B16" s="4">
        <v>12</v>
      </c>
      <c r="C16" s="5" t="s">
        <v>19</v>
      </c>
      <c r="D16" s="6" t="s">
        <v>20</v>
      </c>
      <c r="E16" s="7">
        <v>5</v>
      </c>
      <c r="F16" s="8"/>
      <c r="G16" s="8">
        <f t="shared" si="0"/>
        <v>0</v>
      </c>
      <c r="H16" s="30"/>
    </row>
    <row r="17" spans="1:8" x14ac:dyDescent="0.25">
      <c r="A17" s="7"/>
      <c r="B17" s="32" t="s">
        <v>25</v>
      </c>
      <c r="C17" s="26"/>
      <c r="D17" s="26"/>
      <c r="E17" s="27"/>
      <c r="F17" s="9"/>
      <c r="G17" s="9">
        <f>SUM(G5:G16)/1.19</f>
        <v>0</v>
      </c>
      <c r="H17" s="31"/>
    </row>
    <row r="18" spans="1:8" ht="15" customHeight="1" x14ac:dyDescent="0.25">
      <c r="A18" s="12"/>
      <c r="B18" s="32" t="s">
        <v>26</v>
      </c>
      <c r="C18" s="26"/>
      <c r="D18" s="26"/>
      <c r="E18" s="27"/>
      <c r="F18" s="15">
        <v>0.19</v>
      </c>
      <c r="G18" s="9">
        <f>+F18*G17</f>
        <v>0</v>
      </c>
      <c r="H18" s="34" t="s">
        <v>28</v>
      </c>
    </row>
    <row r="19" spans="1:8" ht="15" customHeight="1" x14ac:dyDescent="0.25">
      <c r="A19" s="12"/>
      <c r="B19" s="14"/>
      <c r="C19" s="26" t="s">
        <v>27</v>
      </c>
      <c r="D19" s="26"/>
      <c r="E19" s="27"/>
      <c r="F19" s="9"/>
      <c r="G19" s="9">
        <f>+G17+G18</f>
        <v>0</v>
      </c>
      <c r="H19" s="13"/>
    </row>
    <row r="20" spans="1:8" x14ac:dyDescent="0.25">
      <c r="A20" s="33"/>
      <c r="B20" s="33"/>
      <c r="C20" s="33"/>
      <c r="D20" s="33"/>
      <c r="E20" s="33"/>
      <c r="F20" s="33"/>
      <c r="G20" s="33"/>
      <c r="H20" s="33"/>
    </row>
    <row r="21" spans="1:8" x14ac:dyDescent="0.25">
      <c r="A21" s="17"/>
      <c r="B21" s="17"/>
      <c r="C21" s="17"/>
      <c r="D21" s="17"/>
      <c r="E21" s="17"/>
      <c r="F21" s="17"/>
      <c r="G21" s="17"/>
      <c r="H21" s="17"/>
    </row>
    <row r="22" spans="1:8" ht="33.75" customHeight="1" x14ac:dyDescent="0.25">
      <c r="A22" s="16" t="s">
        <v>22</v>
      </c>
      <c r="B22" s="17"/>
      <c r="C22" s="17"/>
      <c r="D22" s="17"/>
      <c r="E22" s="17"/>
      <c r="F22" s="17"/>
      <c r="G22" s="17"/>
      <c r="H22" s="17"/>
    </row>
    <row r="23" spans="1:8" x14ac:dyDescent="0.25">
      <c r="A23" s="10"/>
      <c r="B23" s="11"/>
      <c r="C23" s="11"/>
      <c r="D23" s="11"/>
      <c r="E23" s="11"/>
      <c r="F23" s="11"/>
      <c r="G23" s="11"/>
      <c r="H23" s="11"/>
    </row>
  </sheetData>
  <mergeCells count="18">
    <mergeCell ref="A21:H21"/>
    <mergeCell ref="B18:E18"/>
    <mergeCell ref="A22:H22"/>
    <mergeCell ref="A1:B1"/>
    <mergeCell ref="C1:H1"/>
    <mergeCell ref="B2:H2"/>
    <mergeCell ref="A3:A4"/>
    <mergeCell ref="B3:C4"/>
    <mergeCell ref="D3:D4"/>
    <mergeCell ref="E3:E4"/>
    <mergeCell ref="F3:F4"/>
    <mergeCell ref="G3:G4"/>
    <mergeCell ref="H3:H4"/>
    <mergeCell ref="C19:E19"/>
    <mergeCell ref="A5:A16"/>
    <mergeCell ref="H5:H17"/>
    <mergeCell ref="B17:E17"/>
    <mergeCell ref="A20:H20"/>
  </mergeCells>
  <dataValidations disablePrompts="1" count="1">
    <dataValidation type="list" allowBlank="1" showInputMessage="1" showErrorMessage="1" promptTitle="Seleccione su Régimen Fiscal" prompt="Si es Persona Jurídica u Obligado a IVA, seleccione 19%. Si es Persona Natural (No Responsable de IVA), seleccione 0%." sqref="F18" xr:uid="{0327AC48-6A0D-4651-ACFB-13A9388683AC}">
      <formula1>"19%,0%"</formula1>
    </dataValidation>
  </dataValidations>
  <pageMargins left="0.7" right="0.7" top="0.75" bottom="0.75" header="0.3" footer="0.3"/>
  <pageSetup scale="4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ED926B-3B7E-4331-8846-411C05630A83}">
  <ds:schemaRefs>
    <ds:schemaRef ds:uri="http://schemas.microsoft.com/office/2006/documentManagement/types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e4dd5c7c-ed7a-4d78-a66f-868743598329"/>
    <ds:schemaRef ds:uri="00e0fa48-20e2-4d72-88cf-7ad570a5fe6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350FB5C-7547-4574-AD69-3A2C7F00E4B1}"/>
</file>

<file path=customXml/itemProps3.xml><?xml version="1.0" encoding="utf-8"?>
<ds:datastoreItem xmlns:ds="http://schemas.openxmlformats.org/officeDocument/2006/customXml" ds:itemID="{21536947-8A52-4849-87E0-D1DA70ADA6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TÉCNICA</vt:lpstr>
      <vt:lpstr>'FICHA TÉCNICA'!Área_de_impresión</vt:lpstr>
    </vt:vector>
  </TitlesOfParts>
  <Manager/>
  <Company>Este Producto es propiedad del 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Lorena Perez Villamil</dc:creator>
  <cp:keywords/>
  <dc:description/>
  <cp:lastModifiedBy>carlos pelaez</cp:lastModifiedBy>
  <cp:revision/>
  <cp:lastPrinted>2025-09-08T22:56:58Z</cp:lastPrinted>
  <dcterms:created xsi:type="dcterms:W3CDTF">2022-06-09T23:01:05Z</dcterms:created>
  <dcterms:modified xsi:type="dcterms:W3CDTF">2026-07-07T02:05:40Z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2023-07-13T16:52:16Z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2128c0fc-5815-4f9b-b09f-5d2efabadbc4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