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its2sicgov-my.sharepoint.com/personal/ftristancho_sic_gov_co/Documents/Documentos/DIR ADMIN/Nuevos contratos/Mantenimiento vehículos/Documentos contrato mantenimiento vehiculos SIC 2026/"/>
    </mc:Choice>
  </mc:AlternateContent>
  <xr:revisionPtr revIDLastSave="1" documentId="13_ncr:1_{239F642F-D0EF-49E7-B4AE-8869C27637C7}" xr6:coauthVersionLast="47" xr6:coauthVersionMax="47" xr10:uidLastSave="{9040BA42-0F56-4A8C-B146-E7C4AB17BD62}"/>
  <bookViews>
    <workbookView xWindow="20370" yWindow="-120" windowWidth="29040" windowHeight="15720" activeTab="3" xr2:uid="{BEB437CA-68BD-4B51-8FC2-EC0E14830141}"/>
  </bookViews>
  <sheets>
    <sheet name="SERIE DE EMPALME" sheetId="5" r:id="rId1"/>
    <sheet name="OFERTA REPUESTOS" sheetId="1" state="hidden" r:id="rId2"/>
    <sheet name="OFERTA MANO DE OBRA" sheetId="2" state="hidden" r:id="rId3"/>
    <sheet name="OFERTA REPUESTOS  " sheetId="4" r:id="rId4"/>
    <sheet name="OFERTA MANO DE OBRA  " sheetId="6" r:id="rId5"/>
    <sheet name="OFERTA TOTAL PARA PONDERACION" sheetId="3" r:id="rId6"/>
  </sheets>
  <definedNames>
    <definedName name="_xlnm._FilterDatabase" localSheetId="2" hidden="1">'OFERTA MANO DE OBRA'!$A$5:$R$278</definedName>
    <definedName name="_xlnm._FilterDatabase" localSheetId="4" hidden="1">'OFERTA MANO DE OBRA  '!$A$5:$V$277</definedName>
    <definedName name="_xlnm._FilterDatabase" localSheetId="1" hidden="1">'OFERTA REPUESTOS'!$A$4:$S$299</definedName>
    <definedName name="_xlnm._FilterDatabase" localSheetId="3" hidden="1">'OFERTA REPUESTOS  '!$A$4:$S$299</definedName>
    <definedName name="_xlnm.Print_Area" localSheetId="2">'OFERTA MANO DE OBRA'!$A$1:$V$288</definedName>
    <definedName name="_xlnm.Print_Area" localSheetId="4">'OFERTA MANO DE OBRA  '!$A$1:$V$281</definedName>
    <definedName name="_xlnm.Print_Area" localSheetId="1">'OFERTA REPUESTOS'!$A$1:$W$302</definedName>
    <definedName name="_xlnm.Print_Area" localSheetId="3">'OFERTA REPUESTOS  '!$A$1:$W$302</definedName>
    <definedName name="_xlnm.Print_Area" localSheetId="5">'OFERTA TOTAL PARA PONDERACION'!$A$1:$E$10</definedName>
    <definedName name="_xlnm.Print_Titles" localSheetId="2">'OFERTA MANO DE OBRA'!$1:$5</definedName>
    <definedName name="_xlnm.Print_Titles" localSheetId="4">'OFERTA MANO DE OBRA  '!$1:$5</definedName>
    <definedName name="_xlnm.Print_Titles" localSheetId="1">'OFERTA REPUESTOS'!$1:$4</definedName>
    <definedName name="_xlnm.Print_Titles" localSheetId="3">'OFERTA REPUESTOS  '!$1:$4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80" i="6" l="1"/>
  <c r="S275" i="6"/>
  <c r="E297" i="4"/>
  <c r="Q297" i="4"/>
  <c r="H5" i="4"/>
  <c r="V132" i="6"/>
  <c r="V133" i="6"/>
  <c r="V134" i="6"/>
  <c r="V135" i="6"/>
  <c r="V136" i="6"/>
  <c r="V137" i="6"/>
  <c r="V138" i="6"/>
  <c r="V139" i="6"/>
  <c r="V140" i="6"/>
  <c r="V141" i="6"/>
  <c r="V142" i="6"/>
  <c r="V143" i="6"/>
  <c r="V144" i="6"/>
  <c r="V145" i="6"/>
  <c r="V146" i="6"/>
  <c r="V147" i="6"/>
  <c r="V148" i="6"/>
  <c r="V149" i="6"/>
  <c r="V150" i="6"/>
  <c r="V151" i="6"/>
  <c r="V152" i="6"/>
  <c r="V153" i="6"/>
  <c r="V154" i="6"/>
  <c r="V155" i="6"/>
  <c r="V156" i="6"/>
  <c r="V157" i="6"/>
  <c r="V158" i="6"/>
  <c r="V159" i="6"/>
  <c r="V160" i="6"/>
  <c r="V161" i="6"/>
  <c r="V163" i="6"/>
  <c r="V164" i="6"/>
  <c r="V165" i="6"/>
  <c r="V166" i="6"/>
  <c r="V167" i="6"/>
  <c r="V168" i="6"/>
  <c r="V169" i="6"/>
  <c r="V170" i="6"/>
  <c r="V171" i="6"/>
  <c r="V172" i="6"/>
  <c r="V173" i="6"/>
  <c r="V174" i="6"/>
  <c r="V175" i="6"/>
  <c r="V176" i="6"/>
  <c r="V177" i="6"/>
  <c r="V178" i="6"/>
  <c r="V179" i="6"/>
  <c r="V180" i="6"/>
  <c r="V181" i="6"/>
  <c r="V182" i="6"/>
  <c r="V183" i="6"/>
  <c r="V184" i="6"/>
  <c r="V185" i="6"/>
  <c r="V186" i="6"/>
  <c r="V187" i="6"/>
  <c r="V188" i="6"/>
  <c r="V190" i="6"/>
  <c r="V191" i="6"/>
  <c r="V192" i="6"/>
  <c r="V193" i="6"/>
  <c r="V194" i="6"/>
  <c r="V195" i="6"/>
  <c r="V196" i="6"/>
  <c r="V197" i="6"/>
  <c r="V198" i="6"/>
  <c r="V199" i="6"/>
  <c r="V200" i="6"/>
  <c r="V201" i="6"/>
  <c r="V202" i="6"/>
  <c r="V203" i="6"/>
  <c r="V204" i="6"/>
  <c r="V205" i="6"/>
  <c r="V206" i="6"/>
  <c r="V207" i="6"/>
  <c r="V208" i="6"/>
  <c r="V209" i="6"/>
  <c r="V210" i="6"/>
  <c r="V211" i="6"/>
  <c r="V212" i="6"/>
  <c r="V214" i="6"/>
  <c r="V215" i="6"/>
  <c r="V216" i="6"/>
  <c r="V217" i="6"/>
  <c r="V218" i="6"/>
  <c r="V219" i="6"/>
  <c r="V220" i="6"/>
  <c r="V221" i="6"/>
  <c r="V222" i="6"/>
  <c r="V223" i="6"/>
  <c r="V224" i="6"/>
  <c r="V225" i="6"/>
  <c r="V226" i="6"/>
  <c r="V227" i="6"/>
  <c r="V228" i="6"/>
  <c r="V229" i="6"/>
  <c r="V230" i="6"/>
  <c r="V231" i="6"/>
  <c r="V232" i="6"/>
  <c r="V233" i="6"/>
  <c r="V234" i="6"/>
  <c r="V235" i="6"/>
  <c r="V236" i="6"/>
  <c r="V238" i="6"/>
  <c r="V239" i="6"/>
  <c r="V240" i="6"/>
  <c r="V241" i="6"/>
  <c r="V242" i="6"/>
  <c r="V243" i="6"/>
  <c r="V244" i="6"/>
  <c r="V245" i="6"/>
  <c r="V246" i="6"/>
  <c r="V247" i="6"/>
  <c r="V248" i="6"/>
  <c r="V249" i="6"/>
  <c r="V250" i="6"/>
  <c r="V251" i="6"/>
  <c r="V252" i="6"/>
  <c r="V253" i="6"/>
  <c r="V254" i="6"/>
  <c r="V256" i="6"/>
  <c r="V258" i="6"/>
  <c r="V259" i="6"/>
  <c r="V260" i="6"/>
  <c r="V261" i="6"/>
  <c r="V262" i="6"/>
  <c r="V263" i="6"/>
  <c r="V264" i="6"/>
  <c r="V265" i="6"/>
  <c r="V266" i="6"/>
  <c r="V267" i="6"/>
  <c r="V268" i="6"/>
  <c r="V269" i="6"/>
  <c r="V270" i="6"/>
  <c r="V271" i="6"/>
  <c r="V272" i="6"/>
  <c r="V273" i="6"/>
  <c r="V275" i="6"/>
  <c r="V276" i="6"/>
  <c r="V131" i="6"/>
  <c r="A4" i="3"/>
  <c r="A3" i="3"/>
  <c r="S7" i="6"/>
  <c r="S8" i="6"/>
  <c r="T8" i="6" s="1"/>
  <c r="S9" i="6"/>
  <c r="T9" i="6" s="1"/>
  <c r="S10" i="6"/>
  <c r="T10" i="6" s="1"/>
  <c r="S11" i="6"/>
  <c r="T11" i="6" s="1"/>
  <c r="S12" i="6"/>
  <c r="T12" i="6" s="1"/>
  <c r="S13" i="6"/>
  <c r="T13" i="6" s="1"/>
  <c r="S14" i="6"/>
  <c r="T14" i="6" s="1"/>
  <c r="S15" i="6"/>
  <c r="T15" i="6" s="1"/>
  <c r="S16" i="6"/>
  <c r="T16" i="6" s="1"/>
  <c r="S17" i="6"/>
  <c r="S18" i="6"/>
  <c r="T18" i="6" s="1"/>
  <c r="S19" i="6"/>
  <c r="T19" i="6" s="1"/>
  <c r="S21" i="6"/>
  <c r="T21" i="6" s="1"/>
  <c r="S22" i="6"/>
  <c r="T22" i="6" s="1"/>
  <c r="S23" i="6"/>
  <c r="T23" i="6" s="1"/>
  <c r="S25" i="6"/>
  <c r="T25" i="6" s="1"/>
  <c r="S26" i="6"/>
  <c r="T26" i="6" s="1"/>
  <c r="S27" i="6"/>
  <c r="S28" i="6"/>
  <c r="T28" i="6" s="1"/>
  <c r="S29" i="6"/>
  <c r="T29" i="6" s="1"/>
  <c r="S30" i="6"/>
  <c r="T30" i="6" s="1"/>
  <c r="S31" i="6"/>
  <c r="T31" i="6" s="1"/>
  <c r="S33" i="6"/>
  <c r="T33" i="6" s="1"/>
  <c r="S34" i="6"/>
  <c r="T34" i="6" s="1"/>
  <c r="S35" i="6"/>
  <c r="T35" i="6" s="1"/>
  <c r="S36" i="6"/>
  <c r="T36" i="6" s="1"/>
  <c r="S37" i="6"/>
  <c r="T37" i="6" s="1"/>
  <c r="S38" i="6"/>
  <c r="T38" i="6" s="1"/>
  <c r="S39" i="6"/>
  <c r="T39" i="6" s="1"/>
  <c r="S40" i="6"/>
  <c r="T40" i="6" s="1"/>
  <c r="S41" i="6"/>
  <c r="T41" i="6" s="1"/>
  <c r="S42" i="6"/>
  <c r="T42" i="6" s="1"/>
  <c r="S43" i="6"/>
  <c r="T43" i="6" s="1"/>
  <c r="S44" i="6"/>
  <c r="T44" i="6" s="1"/>
  <c r="S45" i="6"/>
  <c r="T45" i="6" s="1"/>
  <c r="S46" i="6"/>
  <c r="T46" i="6" s="1"/>
  <c r="S47" i="6"/>
  <c r="T47" i="6" s="1"/>
  <c r="S48" i="6"/>
  <c r="T48" i="6" s="1"/>
  <c r="S49" i="6"/>
  <c r="T49" i="6" s="1"/>
  <c r="S50" i="6"/>
  <c r="T50" i="6" s="1"/>
  <c r="S51" i="6"/>
  <c r="T51" i="6" s="1"/>
  <c r="S52" i="6"/>
  <c r="T52" i="6" s="1"/>
  <c r="S53" i="6"/>
  <c r="T53" i="6" s="1"/>
  <c r="S54" i="6"/>
  <c r="T54" i="6" s="1"/>
  <c r="S55" i="6"/>
  <c r="T55" i="6" s="1"/>
  <c r="S58" i="6"/>
  <c r="T58" i="6" s="1"/>
  <c r="S59" i="6"/>
  <c r="T59" i="6" s="1"/>
  <c r="S60" i="6"/>
  <c r="T60" i="6" s="1"/>
  <c r="S61" i="6"/>
  <c r="T61" i="6" s="1"/>
  <c r="S62" i="6"/>
  <c r="T62" i="6" s="1"/>
  <c r="S63" i="6"/>
  <c r="T63" i="6" s="1"/>
  <c r="S64" i="6"/>
  <c r="T64" i="6" s="1"/>
  <c r="S67" i="6"/>
  <c r="T67" i="6" s="1"/>
  <c r="S68" i="6"/>
  <c r="T68" i="6" s="1"/>
  <c r="S69" i="6"/>
  <c r="T69" i="6" s="1"/>
  <c r="S70" i="6"/>
  <c r="T70" i="6" s="1"/>
  <c r="S71" i="6"/>
  <c r="T71" i="6" s="1"/>
  <c r="S72" i="6"/>
  <c r="T72" i="6" s="1"/>
  <c r="S73" i="6"/>
  <c r="T73" i="6" s="1"/>
  <c r="S74" i="6"/>
  <c r="T74" i="6" s="1"/>
  <c r="S75" i="6"/>
  <c r="T75" i="6" s="1"/>
  <c r="S77" i="6"/>
  <c r="T77" i="6" s="1"/>
  <c r="S78" i="6"/>
  <c r="T78" i="6" s="1"/>
  <c r="S79" i="6"/>
  <c r="T79" i="6" s="1"/>
  <c r="S80" i="6"/>
  <c r="T80" i="6" s="1"/>
  <c r="S81" i="6"/>
  <c r="T81" i="6" s="1"/>
  <c r="S82" i="6"/>
  <c r="T82" i="6" s="1"/>
  <c r="S83" i="6"/>
  <c r="T83" i="6" s="1"/>
  <c r="S84" i="6"/>
  <c r="T84" i="6" s="1"/>
  <c r="S86" i="6"/>
  <c r="T86" i="6" s="1"/>
  <c r="S87" i="6"/>
  <c r="T87" i="6" s="1"/>
  <c r="S88" i="6"/>
  <c r="T88" i="6" s="1"/>
  <c r="S89" i="6"/>
  <c r="T89" i="6" s="1"/>
  <c r="S90" i="6"/>
  <c r="T90" i="6" s="1"/>
  <c r="S91" i="6"/>
  <c r="T91" i="6" s="1"/>
  <c r="S92" i="6"/>
  <c r="T92" i="6" s="1"/>
  <c r="S93" i="6"/>
  <c r="T93" i="6" s="1"/>
  <c r="S94" i="6"/>
  <c r="T94" i="6" s="1"/>
  <c r="S95" i="6"/>
  <c r="T95" i="6" s="1"/>
  <c r="S96" i="6"/>
  <c r="T96" i="6" s="1"/>
  <c r="S97" i="6"/>
  <c r="T97" i="6" s="1"/>
  <c r="S99" i="6"/>
  <c r="T99" i="6" s="1"/>
  <c r="S100" i="6"/>
  <c r="T100" i="6" s="1"/>
  <c r="S101" i="6"/>
  <c r="T101" i="6" s="1"/>
  <c r="S102" i="6"/>
  <c r="T102" i="6" s="1"/>
  <c r="S103" i="6"/>
  <c r="T103" i="6" s="1"/>
  <c r="S104" i="6"/>
  <c r="S105" i="6"/>
  <c r="S106" i="6"/>
  <c r="T106" i="6" s="1"/>
  <c r="S107" i="6"/>
  <c r="T107" i="6" s="1"/>
  <c r="S108" i="6"/>
  <c r="T108" i="6" s="1"/>
  <c r="S109" i="6"/>
  <c r="T109" i="6" s="1"/>
  <c r="S110" i="6"/>
  <c r="T110" i="6" s="1"/>
  <c r="S111" i="6"/>
  <c r="T111" i="6" s="1"/>
  <c r="S112" i="6"/>
  <c r="S113" i="6"/>
  <c r="T113" i="6" s="1"/>
  <c r="S114" i="6"/>
  <c r="S115" i="6"/>
  <c r="T115" i="6" s="1"/>
  <c r="S116" i="6"/>
  <c r="T116" i="6" s="1"/>
  <c r="S117" i="6"/>
  <c r="T117" i="6" s="1"/>
  <c r="S118" i="6"/>
  <c r="T118" i="6" s="1"/>
  <c r="S119" i="6"/>
  <c r="T119" i="6" s="1"/>
  <c r="S120" i="6"/>
  <c r="S122" i="6"/>
  <c r="T122" i="6" s="1"/>
  <c r="S123" i="6"/>
  <c r="T123" i="6" s="1"/>
  <c r="S124" i="6"/>
  <c r="T124" i="6" s="1"/>
  <c r="S125" i="6"/>
  <c r="T125" i="6" s="1"/>
  <c r="S126" i="6"/>
  <c r="T126" i="6" s="1"/>
  <c r="S127" i="6"/>
  <c r="T127" i="6" s="1"/>
  <c r="S128" i="6"/>
  <c r="T128" i="6" s="1"/>
  <c r="S129" i="6"/>
  <c r="S130" i="6"/>
  <c r="T130" i="6" s="1"/>
  <c r="S131" i="6"/>
  <c r="T131" i="6" s="1"/>
  <c r="S132" i="6"/>
  <c r="T132" i="6" s="1"/>
  <c r="S133" i="6"/>
  <c r="T133" i="6" s="1"/>
  <c r="S134" i="6"/>
  <c r="T134" i="6" s="1"/>
  <c r="S135" i="6"/>
  <c r="T135" i="6" s="1"/>
  <c r="S136" i="6"/>
  <c r="T136" i="6" s="1"/>
  <c r="S137" i="6"/>
  <c r="S138" i="6"/>
  <c r="T138" i="6" s="1"/>
  <c r="S139" i="6"/>
  <c r="T139" i="6" s="1"/>
  <c r="S140" i="6"/>
  <c r="T140" i="6" s="1"/>
  <c r="S141" i="6"/>
  <c r="T141" i="6" s="1"/>
  <c r="S142" i="6"/>
  <c r="T142" i="6" s="1"/>
  <c r="S143" i="6"/>
  <c r="T143" i="6" s="1"/>
  <c r="S144" i="6"/>
  <c r="T144" i="6" s="1"/>
  <c r="S145" i="6"/>
  <c r="T145" i="6" s="1"/>
  <c r="S146" i="6"/>
  <c r="T146" i="6" s="1"/>
  <c r="S147" i="6"/>
  <c r="T147" i="6" s="1"/>
  <c r="S148" i="6"/>
  <c r="T148" i="6" s="1"/>
  <c r="S149" i="6"/>
  <c r="T149" i="6" s="1"/>
  <c r="S150" i="6"/>
  <c r="T150" i="6" s="1"/>
  <c r="S151" i="6"/>
  <c r="T151" i="6" s="1"/>
  <c r="S152" i="6"/>
  <c r="T152" i="6" s="1"/>
  <c r="S153" i="6"/>
  <c r="T153" i="6" s="1"/>
  <c r="S154" i="6"/>
  <c r="S155" i="6"/>
  <c r="T155" i="6" s="1"/>
  <c r="S156" i="6"/>
  <c r="T156" i="6" s="1"/>
  <c r="S157" i="6"/>
  <c r="T157" i="6" s="1"/>
  <c r="S158" i="6"/>
  <c r="T158" i="6" s="1"/>
  <c r="S159" i="6"/>
  <c r="T159" i="6" s="1"/>
  <c r="S160" i="6"/>
  <c r="T160" i="6" s="1"/>
  <c r="S161" i="6"/>
  <c r="T161" i="6" s="1"/>
  <c r="S163" i="6"/>
  <c r="T163" i="6" s="1"/>
  <c r="S164" i="6"/>
  <c r="T164" i="6" s="1"/>
  <c r="S165" i="6"/>
  <c r="T165" i="6" s="1"/>
  <c r="S166" i="6"/>
  <c r="T166" i="6" s="1"/>
  <c r="S167" i="6"/>
  <c r="T167" i="6" s="1"/>
  <c r="S168" i="6"/>
  <c r="T168" i="6" s="1"/>
  <c r="S169" i="6"/>
  <c r="T169" i="6" s="1"/>
  <c r="S170" i="6"/>
  <c r="T170" i="6" s="1"/>
  <c r="S171" i="6"/>
  <c r="T171" i="6" s="1"/>
  <c r="S172" i="6"/>
  <c r="T172" i="6" s="1"/>
  <c r="S173" i="6"/>
  <c r="T173" i="6" s="1"/>
  <c r="S174" i="6"/>
  <c r="T174" i="6" s="1"/>
  <c r="S175" i="6"/>
  <c r="T175" i="6" s="1"/>
  <c r="S176" i="6"/>
  <c r="T176" i="6" s="1"/>
  <c r="S177" i="6"/>
  <c r="T177" i="6" s="1"/>
  <c r="S178" i="6"/>
  <c r="T178" i="6" s="1"/>
  <c r="S179" i="6"/>
  <c r="T179" i="6" s="1"/>
  <c r="S180" i="6"/>
  <c r="T180" i="6" s="1"/>
  <c r="S181" i="6"/>
  <c r="T181" i="6" s="1"/>
  <c r="S182" i="6"/>
  <c r="T182" i="6" s="1"/>
  <c r="S183" i="6"/>
  <c r="T183" i="6" s="1"/>
  <c r="S184" i="6"/>
  <c r="T184" i="6" s="1"/>
  <c r="S185" i="6"/>
  <c r="T185" i="6" s="1"/>
  <c r="S186" i="6"/>
  <c r="T186" i="6" s="1"/>
  <c r="S187" i="6"/>
  <c r="T187" i="6" s="1"/>
  <c r="S188" i="6"/>
  <c r="T188" i="6" s="1"/>
  <c r="S190" i="6"/>
  <c r="T190" i="6" s="1"/>
  <c r="S191" i="6"/>
  <c r="T191" i="6" s="1"/>
  <c r="S192" i="6"/>
  <c r="T192" i="6" s="1"/>
  <c r="S193" i="6"/>
  <c r="T193" i="6" s="1"/>
  <c r="S194" i="6"/>
  <c r="T194" i="6" s="1"/>
  <c r="S195" i="6"/>
  <c r="T195" i="6" s="1"/>
  <c r="S196" i="6"/>
  <c r="T196" i="6" s="1"/>
  <c r="S197" i="6"/>
  <c r="T197" i="6" s="1"/>
  <c r="S198" i="6"/>
  <c r="T198" i="6" s="1"/>
  <c r="S199" i="6"/>
  <c r="T199" i="6" s="1"/>
  <c r="S200" i="6"/>
  <c r="T200" i="6" s="1"/>
  <c r="S201" i="6"/>
  <c r="T201" i="6" s="1"/>
  <c r="S202" i="6"/>
  <c r="T202" i="6" s="1"/>
  <c r="S203" i="6"/>
  <c r="T203" i="6" s="1"/>
  <c r="S204" i="6"/>
  <c r="T204" i="6" s="1"/>
  <c r="S205" i="6"/>
  <c r="T205" i="6" s="1"/>
  <c r="S206" i="6"/>
  <c r="T206" i="6" s="1"/>
  <c r="S207" i="6"/>
  <c r="T207" i="6" s="1"/>
  <c r="S208" i="6"/>
  <c r="T208" i="6" s="1"/>
  <c r="S209" i="6"/>
  <c r="T209" i="6" s="1"/>
  <c r="S210" i="6"/>
  <c r="T210" i="6" s="1"/>
  <c r="S211" i="6"/>
  <c r="T211" i="6" s="1"/>
  <c r="S212" i="6"/>
  <c r="T212" i="6" s="1"/>
  <c r="S214" i="6"/>
  <c r="T214" i="6" s="1"/>
  <c r="S215" i="6"/>
  <c r="T215" i="6" s="1"/>
  <c r="S216" i="6"/>
  <c r="S217" i="6"/>
  <c r="T217" i="6" s="1"/>
  <c r="S218" i="6"/>
  <c r="T218" i="6" s="1"/>
  <c r="S219" i="6"/>
  <c r="T219" i="6" s="1"/>
  <c r="S220" i="6"/>
  <c r="T220" i="6" s="1"/>
  <c r="S221" i="6"/>
  <c r="T221" i="6" s="1"/>
  <c r="S222" i="6"/>
  <c r="T222" i="6" s="1"/>
  <c r="S223" i="6"/>
  <c r="T223" i="6" s="1"/>
  <c r="S224" i="6"/>
  <c r="T224" i="6" s="1"/>
  <c r="S225" i="6"/>
  <c r="T225" i="6" s="1"/>
  <c r="S226" i="6"/>
  <c r="T226" i="6" s="1"/>
  <c r="S227" i="6"/>
  <c r="T227" i="6" s="1"/>
  <c r="S228" i="6"/>
  <c r="T228" i="6" s="1"/>
  <c r="S229" i="6"/>
  <c r="T229" i="6" s="1"/>
  <c r="S230" i="6"/>
  <c r="T230" i="6" s="1"/>
  <c r="S231" i="6"/>
  <c r="T231" i="6" s="1"/>
  <c r="S232" i="6"/>
  <c r="T232" i="6" s="1"/>
  <c r="S233" i="6"/>
  <c r="T233" i="6" s="1"/>
  <c r="S234" i="6"/>
  <c r="T234" i="6" s="1"/>
  <c r="S235" i="6"/>
  <c r="T235" i="6" s="1"/>
  <c r="S236" i="6"/>
  <c r="T236" i="6" s="1"/>
  <c r="S238" i="6"/>
  <c r="T238" i="6" s="1"/>
  <c r="S239" i="6"/>
  <c r="T239" i="6" s="1"/>
  <c r="S240" i="6"/>
  <c r="T240" i="6" s="1"/>
  <c r="S241" i="6"/>
  <c r="T241" i="6" s="1"/>
  <c r="S242" i="6"/>
  <c r="T242" i="6" s="1"/>
  <c r="S243" i="6"/>
  <c r="T243" i="6" s="1"/>
  <c r="S244" i="6"/>
  <c r="T244" i="6" s="1"/>
  <c r="S245" i="6"/>
  <c r="T245" i="6" s="1"/>
  <c r="S246" i="6"/>
  <c r="T246" i="6" s="1"/>
  <c r="S247" i="6"/>
  <c r="T247" i="6" s="1"/>
  <c r="S248" i="6"/>
  <c r="T248" i="6" s="1"/>
  <c r="S249" i="6"/>
  <c r="T249" i="6" s="1"/>
  <c r="S250" i="6"/>
  <c r="T250" i="6" s="1"/>
  <c r="S251" i="6"/>
  <c r="T251" i="6" s="1"/>
  <c r="S252" i="6"/>
  <c r="T252" i="6" s="1"/>
  <c r="S253" i="6"/>
  <c r="T253" i="6" s="1"/>
  <c r="S254" i="6"/>
  <c r="T254" i="6" s="1"/>
  <c r="S256" i="6"/>
  <c r="S258" i="6"/>
  <c r="T258" i="6" s="1"/>
  <c r="S259" i="6"/>
  <c r="T259" i="6" s="1"/>
  <c r="S260" i="6"/>
  <c r="T260" i="6" s="1"/>
  <c r="S261" i="6"/>
  <c r="T261" i="6" s="1"/>
  <c r="S262" i="6"/>
  <c r="T262" i="6" s="1"/>
  <c r="S263" i="6"/>
  <c r="T263" i="6" s="1"/>
  <c r="S264" i="6"/>
  <c r="S265" i="6"/>
  <c r="T265" i="6" s="1"/>
  <c r="S266" i="6"/>
  <c r="T266" i="6" s="1"/>
  <c r="S267" i="6"/>
  <c r="T267" i="6" s="1"/>
  <c r="S268" i="6"/>
  <c r="T268" i="6" s="1"/>
  <c r="S269" i="6"/>
  <c r="T269" i="6" s="1"/>
  <c r="S270" i="6"/>
  <c r="T270" i="6" s="1"/>
  <c r="S271" i="6"/>
  <c r="T271" i="6" s="1"/>
  <c r="S272" i="6"/>
  <c r="T272" i="6" s="1"/>
  <c r="S273" i="6"/>
  <c r="S276" i="6"/>
  <c r="T276" i="6" s="1"/>
  <c r="S6" i="6"/>
  <c r="T6" i="6" s="1"/>
  <c r="T5" i="4"/>
  <c r="P7" i="6"/>
  <c r="Q7" i="6" s="1"/>
  <c r="P8" i="6"/>
  <c r="Q8" i="6" s="1"/>
  <c r="P9" i="6"/>
  <c r="P10" i="6"/>
  <c r="Q10" i="6" s="1"/>
  <c r="P11" i="6"/>
  <c r="Q11" i="6" s="1"/>
  <c r="P12" i="6"/>
  <c r="Q12" i="6" s="1"/>
  <c r="P13" i="6"/>
  <c r="Q13" i="6" s="1"/>
  <c r="P14" i="6"/>
  <c r="Q14" i="6" s="1"/>
  <c r="P15" i="6"/>
  <c r="Q15" i="6" s="1"/>
  <c r="P16" i="6"/>
  <c r="Q16" i="6" s="1"/>
  <c r="P17" i="6"/>
  <c r="P18" i="6"/>
  <c r="P19" i="6"/>
  <c r="P21" i="6"/>
  <c r="Q21" i="6" s="1"/>
  <c r="P22" i="6"/>
  <c r="Q22" i="6" s="1"/>
  <c r="P23" i="6"/>
  <c r="Q23" i="6" s="1"/>
  <c r="P25" i="6"/>
  <c r="Q25" i="6" s="1"/>
  <c r="P26" i="6"/>
  <c r="P27" i="6"/>
  <c r="Q27" i="6" s="1"/>
  <c r="P28" i="6"/>
  <c r="P29" i="6"/>
  <c r="Q29" i="6" s="1"/>
  <c r="P30" i="6"/>
  <c r="Q30" i="6" s="1"/>
  <c r="P31" i="6"/>
  <c r="Q31" i="6" s="1"/>
  <c r="P33" i="6"/>
  <c r="Q33" i="6" s="1"/>
  <c r="P34" i="6"/>
  <c r="Q34" i="6" s="1"/>
  <c r="P35" i="6"/>
  <c r="P36" i="6"/>
  <c r="P37" i="6"/>
  <c r="Q37" i="6" s="1"/>
  <c r="P38" i="6"/>
  <c r="Q38" i="6" s="1"/>
  <c r="P39" i="6"/>
  <c r="Q39" i="6" s="1"/>
  <c r="P40" i="6"/>
  <c r="Q40" i="6" s="1"/>
  <c r="P41" i="6"/>
  <c r="Q41" i="6" s="1"/>
  <c r="P42" i="6"/>
  <c r="Q42" i="6" s="1"/>
  <c r="P43" i="6"/>
  <c r="P44" i="6"/>
  <c r="Q44" i="6" s="1"/>
  <c r="P45" i="6"/>
  <c r="Q45" i="6" s="1"/>
  <c r="P46" i="6"/>
  <c r="Q46" i="6" s="1"/>
  <c r="P47" i="6"/>
  <c r="Q47" i="6" s="1"/>
  <c r="P48" i="6"/>
  <c r="Q48" i="6" s="1"/>
  <c r="P49" i="6"/>
  <c r="Q49" i="6" s="1"/>
  <c r="P50" i="6"/>
  <c r="Q50" i="6" s="1"/>
  <c r="P51" i="6"/>
  <c r="Q51" i="6" s="1"/>
  <c r="P52" i="6"/>
  <c r="P53" i="6"/>
  <c r="Q53" i="6" s="1"/>
  <c r="P54" i="6"/>
  <c r="Q54" i="6" s="1"/>
  <c r="P55" i="6"/>
  <c r="Q55" i="6" s="1"/>
  <c r="P58" i="6"/>
  <c r="Q58" i="6" s="1"/>
  <c r="P59" i="6"/>
  <c r="Q59" i="6" s="1"/>
  <c r="P60" i="6"/>
  <c r="Q60" i="6" s="1"/>
  <c r="P61" i="6"/>
  <c r="Q61" i="6" s="1"/>
  <c r="P62" i="6"/>
  <c r="Q62" i="6" s="1"/>
  <c r="P63" i="6"/>
  <c r="Q63" i="6" s="1"/>
  <c r="P64" i="6"/>
  <c r="P67" i="6"/>
  <c r="Q67" i="6" s="1"/>
  <c r="P68" i="6"/>
  <c r="Q68" i="6" s="1"/>
  <c r="P69" i="6"/>
  <c r="Q69" i="6" s="1"/>
  <c r="P70" i="6"/>
  <c r="Q70" i="6" s="1"/>
  <c r="P71" i="6"/>
  <c r="Q71" i="6" s="1"/>
  <c r="P72" i="6"/>
  <c r="Q72" i="6" s="1"/>
  <c r="P73" i="6"/>
  <c r="Q73" i="6" s="1"/>
  <c r="P74" i="6"/>
  <c r="Q74" i="6" s="1"/>
  <c r="P75" i="6"/>
  <c r="Q75" i="6" s="1"/>
  <c r="P77" i="6"/>
  <c r="Q77" i="6" s="1"/>
  <c r="P78" i="6"/>
  <c r="Q78" i="6" s="1"/>
  <c r="P79" i="6"/>
  <c r="Q79" i="6" s="1"/>
  <c r="P80" i="6"/>
  <c r="P81" i="6"/>
  <c r="Q81" i="6" s="1"/>
  <c r="P82" i="6"/>
  <c r="Q82" i="6" s="1"/>
  <c r="P83" i="6"/>
  <c r="Q83" i="6" s="1"/>
  <c r="P84" i="6"/>
  <c r="Q84" i="6" s="1"/>
  <c r="P86" i="6"/>
  <c r="Q86" i="6" s="1"/>
  <c r="P87" i="6"/>
  <c r="Q87" i="6" s="1"/>
  <c r="P88" i="6"/>
  <c r="Q88" i="6" s="1"/>
  <c r="P89" i="6"/>
  <c r="Q89" i="6" s="1"/>
  <c r="P90" i="6"/>
  <c r="Q90" i="6" s="1"/>
  <c r="P91" i="6"/>
  <c r="Q91" i="6" s="1"/>
  <c r="P92" i="6"/>
  <c r="Q92" i="6" s="1"/>
  <c r="P93" i="6"/>
  <c r="Q93" i="6" s="1"/>
  <c r="P94" i="6"/>
  <c r="Q94" i="6" s="1"/>
  <c r="P95" i="6"/>
  <c r="Q95" i="6" s="1"/>
  <c r="P96" i="6"/>
  <c r="Q96" i="6" s="1"/>
  <c r="P97" i="6"/>
  <c r="Q97" i="6" s="1"/>
  <c r="P99" i="6"/>
  <c r="Q99" i="6" s="1"/>
  <c r="P100" i="6"/>
  <c r="Q100" i="6" s="1"/>
  <c r="P101" i="6"/>
  <c r="Q101" i="6" s="1"/>
  <c r="P102" i="6"/>
  <c r="Q102" i="6" s="1"/>
  <c r="P103" i="6"/>
  <c r="Q103" i="6" s="1"/>
  <c r="P104" i="6"/>
  <c r="Q104" i="6" s="1"/>
  <c r="P105" i="6"/>
  <c r="Q105" i="6" s="1"/>
  <c r="P106" i="6"/>
  <c r="Q106" i="6" s="1"/>
  <c r="P107" i="6"/>
  <c r="Q107" i="6" s="1"/>
  <c r="P108" i="6"/>
  <c r="Q108" i="6" s="1"/>
  <c r="P109" i="6"/>
  <c r="Q109" i="6" s="1"/>
  <c r="P110" i="6"/>
  <c r="Q110" i="6" s="1"/>
  <c r="P111" i="6"/>
  <c r="Q111" i="6" s="1"/>
  <c r="P112" i="6"/>
  <c r="Q112" i="6" s="1"/>
  <c r="P113" i="6"/>
  <c r="Q113" i="6" s="1"/>
  <c r="P114" i="6"/>
  <c r="P115" i="6"/>
  <c r="Q115" i="6" s="1"/>
  <c r="P116" i="6"/>
  <c r="Q116" i="6" s="1"/>
  <c r="P117" i="6"/>
  <c r="Q117" i="6" s="1"/>
  <c r="P118" i="6"/>
  <c r="Q118" i="6" s="1"/>
  <c r="P119" i="6"/>
  <c r="Q119" i="6" s="1"/>
  <c r="P120" i="6"/>
  <c r="Q120" i="6" s="1"/>
  <c r="P122" i="6"/>
  <c r="Q122" i="6" s="1"/>
  <c r="P123" i="6"/>
  <c r="Q123" i="6" s="1"/>
  <c r="P124" i="6"/>
  <c r="Q124" i="6" s="1"/>
  <c r="P125" i="6"/>
  <c r="P126" i="6"/>
  <c r="Q126" i="6" s="1"/>
  <c r="P127" i="6"/>
  <c r="Q127" i="6" s="1"/>
  <c r="P128" i="6"/>
  <c r="Q128" i="6" s="1"/>
  <c r="P129" i="6"/>
  <c r="Q129" i="6" s="1"/>
  <c r="P130" i="6"/>
  <c r="Q130" i="6" s="1"/>
  <c r="P131" i="6"/>
  <c r="Q131" i="6" s="1"/>
  <c r="P132" i="6"/>
  <c r="Q132" i="6" s="1"/>
  <c r="P133" i="6"/>
  <c r="P134" i="6"/>
  <c r="Q134" i="6" s="1"/>
  <c r="P135" i="6"/>
  <c r="Q135" i="6" s="1"/>
  <c r="P136" i="6"/>
  <c r="Q136" i="6" s="1"/>
  <c r="P137" i="6"/>
  <c r="Q137" i="6" s="1"/>
  <c r="P138" i="6"/>
  <c r="Q138" i="6" s="1"/>
  <c r="P139" i="6"/>
  <c r="Q139" i="6" s="1"/>
  <c r="P140" i="6"/>
  <c r="Q140" i="6" s="1"/>
  <c r="P141" i="6"/>
  <c r="Q141" i="6" s="1"/>
  <c r="P142" i="6"/>
  <c r="Q142" i="6" s="1"/>
  <c r="P143" i="6"/>
  <c r="Q143" i="6" s="1"/>
  <c r="P144" i="6"/>
  <c r="Q144" i="6" s="1"/>
  <c r="P145" i="6"/>
  <c r="Q145" i="6" s="1"/>
  <c r="P146" i="6"/>
  <c r="Q146" i="6" s="1"/>
  <c r="P147" i="6"/>
  <c r="Q147" i="6" s="1"/>
  <c r="P148" i="6"/>
  <c r="Q148" i="6" s="1"/>
  <c r="P149" i="6"/>
  <c r="Q149" i="6" s="1"/>
  <c r="P150" i="6"/>
  <c r="Q150" i="6" s="1"/>
  <c r="P151" i="6"/>
  <c r="Q151" i="6" s="1"/>
  <c r="P152" i="6"/>
  <c r="Q152" i="6" s="1"/>
  <c r="P153" i="6"/>
  <c r="Q153" i="6" s="1"/>
  <c r="P154" i="6"/>
  <c r="Q154" i="6" s="1"/>
  <c r="P155" i="6"/>
  <c r="Q155" i="6" s="1"/>
  <c r="P156" i="6"/>
  <c r="Q156" i="6" s="1"/>
  <c r="P157" i="6"/>
  <c r="Q157" i="6" s="1"/>
  <c r="P158" i="6"/>
  <c r="Q158" i="6" s="1"/>
  <c r="P159" i="6"/>
  <c r="Q159" i="6" s="1"/>
  <c r="P160" i="6"/>
  <c r="Q160" i="6" s="1"/>
  <c r="P161" i="6"/>
  <c r="Q161" i="6" s="1"/>
  <c r="P163" i="6"/>
  <c r="Q163" i="6" s="1"/>
  <c r="P164" i="6"/>
  <c r="Q164" i="6" s="1"/>
  <c r="P165" i="6"/>
  <c r="Q165" i="6" s="1"/>
  <c r="P166" i="6"/>
  <c r="Q166" i="6" s="1"/>
  <c r="P167" i="6"/>
  <c r="Q167" i="6" s="1"/>
  <c r="P168" i="6"/>
  <c r="Q168" i="6" s="1"/>
  <c r="P169" i="6"/>
  <c r="Q169" i="6" s="1"/>
  <c r="P170" i="6"/>
  <c r="Q170" i="6" s="1"/>
  <c r="P171" i="6"/>
  <c r="Q171" i="6" s="1"/>
  <c r="P172" i="6"/>
  <c r="Q172" i="6" s="1"/>
  <c r="P173" i="6"/>
  <c r="Q173" i="6" s="1"/>
  <c r="P174" i="6"/>
  <c r="Q174" i="6" s="1"/>
  <c r="P175" i="6"/>
  <c r="Q175" i="6" s="1"/>
  <c r="P176" i="6"/>
  <c r="Q176" i="6" s="1"/>
  <c r="P177" i="6"/>
  <c r="Q177" i="6" s="1"/>
  <c r="P178" i="6"/>
  <c r="Q178" i="6" s="1"/>
  <c r="P179" i="6"/>
  <c r="Q179" i="6" s="1"/>
  <c r="P180" i="6"/>
  <c r="Q180" i="6" s="1"/>
  <c r="P181" i="6"/>
  <c r="Q181" i="6" s="1"/>
  <c r="P182" i="6"/>
  <c r="Q182" i="6" s="1"/>
  <c r="P183" i="6"/>
  <c r="Q183" i="6" s="1"/>
  <c r="P184" i="6"/>
  <c r="Q184" i="6" s="1"/>
  <c r="P185" i="6"/>
  <c r="Q185" i="6" s="1"/>
  <c r="P186" i="6"/>
  <c r="Q186" i="6" s="1"/>
  <c r="P187" i="6"/>
  <c r="Q187" i="6" s="1"/>
  <c r="P188" i="6"/>
  <c r="Q188" i="6" s="1"/>
  <c r="P190" i="6"/>
  <c r="Q190" i="6" s="1"/>
  <c r="P191" i="6"/>
  <c r="Q191" i="6" s="1"/>
  <c r="P192" i="6"/>
  <c r="Q192" i="6" s="1"/>
  <c r="P193" i="6"/>
  <c r="Q193" i="6" s="1"/>
  <c r="P194" i="6"/>
  <c r="Q194" i="6" s="1"/>
  <c r="P195" i="6"/>
  <c r="Q195" i="6" s="1"/>
  <c r="P196" i="6"/>
  <c r="Q196" i="6" s="1"/>
  <c r="P197" i="6"/>
  <c r="Q197" i="6" s="1"/>
  <c r="P198" i="6"/>
  <c r="Q198" i="6" s="1"/>
  <c r="P199" i="6"/>
  <c r="Q199" i="6" s="1"/>
  <c r="P200" i="6"/>
  <c r="Q200" i="6" s="1"/>
  <c r="P201" i="6"/>
  <c r="Q201" i="6" s="1"/>
  <c r="P202" i="6"/>
  <c r="Q202" i="6" s="1"/>
  <c r="P203" i="6"/>
  <c r="Q203" i="6" s="1"/>
  <c r="P204" i="6"/>
  <c r="Q204" i="6" s="1"/>
  <c r="P205" i="6"/>
  <c r="P206" i="6"/>
  <c r="Q206" i="6" s="1"/>
  <c r="P207" i="6"/>
  <c r="Q207" i="6" s="1"/>
  <c r="P208" i="6"/>
  <c r="Q208" i="6" s="1"/>
  <c r="P209" i="6"/>
  <c r="Q209" i="6" s="1"/>
  <c r="P210" i="6"/>
  <c r="Q210" i="6" s="1"/>
  <c r="P211" i="6"/>
  <c r="Q211" i="6" s="1"/>
  <c r="P212" i="6"/>
  <c r="Q212" i="6" s="1"/>
  <c r="P214" i="6"/>
  <c r="Q214" i="6" s="1"/>
  <c r="P215" i="6"/>
  <c r="Q215" i="6" s="1"/>
  <c r="P216" i="6"/>
  <c r="Q216" i="6" s="1"/>
  <c r="P217" i="6"/>
  <c r="Q217" i="6" s="1"/>
  <c r="P218" i="6"/>
  <c r="Q218" i="6" s="1"/>
  <c r="P219" i="6"/>
  <c r="Q219" i="6" s="1"/>
  <c r="P220" i="6"/>
  <c r="Q220" i="6" s="1"/>
  <c r="P221" i="6"/>
  <c r="Q221" i="6" s="1"/>
  <c r="P222" i="6"/>
  <c r="Q222" i="6" s="1"/>
  <c r="P223" i="6"/>
  <c r="Q223" i="6" s="1"/>
  <c r="P224" i="6"/>
  <c r="Q224" i="6" s="1"/>
  <c r="P225" i="6"/>
  <c r="Q225" i="6" s="1"/>
  <c r="P226" i="6"/>
  <c r="Q226" i="6" s="1"/>
  <c r="P227" i="6"/>
  <c r="Q227" i="6" s="1"/>
  <c r="P228" i="6"/>
  <c r="Q228" i="6" s="1"/>
  <c r="P229" i="6"/>
  <c r="Q229" i="6" s="1"/>
  <c r="P230" i="6"/>
  <c r="Q230" i="6" s="1"/>
  <c r="P231" i="6"/>
  <c r="Q231" i="6" s="1"/>
  <c r="P232" i="6"/>
  <c r="Q232" i="6" s="1"/>
  <c r="P233" i="6"/>
  <c r="Q233" i="6" s="1"/>
  <c r="P234" i="6"/>
  <c r="Q234" i="6" s="1"/>
  <c r="P235" i="6"/>
  <c r="Q235" i="6" s="1"/>
  <c r="P236" i="6"/>
  <c r="Q236" i="6" s="1"/>
  <c r="P238" i="6"/>
  <c r="Q238" i="6" s="1"/>
  <c r="P239" i="6"/>
  <c r="Q239" i="6" s="1"/>
  <c r="P240" i="6"/>
  <c r="Q240" i="6" s="1"/>
  <c r="P241" i="6"/>
  <c r="Q241" i="6" s="1"/>
  <c r="P242" i="6"/>
  <c r="Q242" i="6" s="1"/>
  <c r="P243" i="6"/>
  <c r="Q243" i="6" s="1"/>
  <c r="P244" i="6"/>
  <c r="Q244" i="6" s="1"/>
  <c r="P245" i="6"/>
  <c r="Q245" i="6" s="1"/>
  <c r="P246" i="6"/>
  <c r="Q246" i="6" s="1"/>
  <c r="P247" i="6"/>
  <c r="Q247" i="6" s="1"/>
  <c r="P248" i="6"/>
  <c r="Q248" i="6" s="1"/>
  <c r="P249" i="6"/>
  <c r="Q249" i="6" s="1"/>
  <c r="P250" i="6"/>
  <c r="Q250" i="6" s="1"/>
  <c r="P251" i="6"/>
  <c r="Q251" i="6" s="1"/>
  <c r="P252" i="6"/>
  <c r="Q252" i="6" s="1"/>
  <c r="P253" i="6"/>
  <c r="Q253" i="6" s="1"/>
  <c r="P254" i="6"/>
  <c r="Q254" i="6" s="1"/>
  <c r="P256" i="6"/>
  <c r="Q256" i="6" s="1"/>
  <c r="P258" i="6"/>
  <c r="Q258" i="6" s="1"/>
  <c r="P259" i="6"/>
  <c r="Q259" i="6" s="1"/>
  <c r="P260" i="6"/>
  <c r="Q260" i="6" s="1"/>
  <c r="P261" i="6"/>
  <c r="Q261" i="6" s="1"/>
  <c r="P262" i="6"/>
  <c r="Q262" i="6" s="1"/>
  <c r="P263" i="6"/>
  <c r="Q263" i="6" s="1"/>
  <c r="P264" i="6"/>
  <c r="Q264" i="6" s="1"/>
  <c r="P265" i="6"/>
  <c r="Q265" i="6" s="1"/>
  <c r="P266" i="6"/>
  <c r="Q266" i="6" s="1"/>
  <c r="P267" i="6"/>
  <c r="Q267" i="6" s="1"/>
  <c r="P268" i="6"/>
  <c r="Q268" i="6" s="1"/>
  <c r="P269" i="6"/>
  <c r="Q269" i="6" s="1"/>
  <c r="P270" i="6"/>
  <c r="Q270" i="6" s="1"/>
  <c r="P271" i="6"/>
  <c r="Q271" i="6" s="1"/>
  <c r="P272" i="6"/>
  <c r="Q272" i="6" s="1"/>
  <c r="P273" i="6"/>
  <c r="Q273" i="6" s="1"/>
  <c r="P275" i="6"/>
  <c r="Q275" i="6" s="1"/>
  <c r="P276" i="6"/>
  <c r="P6" i="6"/>
  <c r="M7" i="6"/>
  <c r="N7" i="6" s="1"/>
  <c r="M8" i="6"/>
  <c r="N8" i="6" s="1"/>
  <c r="M9" i="6"/>
  <c r="N9" i="6" s="1"/>
  <c r="M10" i="6"/>
  <c r="N10" i="6" s="1"/>
  <c r="M11" i="6"/>
  <c r="N11" i="6" s="1"/>
  <c r="M12" i="6"/>
  <c r="N12" i="6" s="1"/>
  <c r="M13" i="6"/>
  <c r="N13" i="6" s="1"/>
  <c r="M14" i="6"/>
  <c r="N14" i="6" s="1"/>
  <c r="M15" i="6"/>
  <c r="N15" i="6" s="1"/>
  <c r="M16" i="6"/>
  <c r="N16" i="6" s="1"/>
  <c r="M17" i="6"/>
  <c r="N17" i="6" s="1"/>
  <c r="M18" i="6"/>
  <c r="N18" i="6" s="1"/>
  <c r="M19" i="6"/>
  <c r="N19" i="6" s="1"/>
  <c r="M21" i="6"/>
  <c r="N21" i="6" s="1"/>
  <c r="M22" i="6"/>
  <c r="N22" i="6" s="1"/>
  <c r="M23" i="6"/>
  <c r="N23" i="6" s="1"/>
  <c r="M25" i="6"/>
  <c r="N25" i="6" s="1"/>
  <c r="M26" i="6"/>
  <c r="N26" i="6" s="1"/>
  <c r="M27" i="6"/>
  <c r="N27" i="6" s="1"/>
  <c r="M28" i="6"/>
  <c r="N28" i="6" s="1"/>
  <c r="M29" i="6"/>
  <c r="N29" i="6" s="1"/>
  <c r="M30" i="6"/>
  <c r="N30" i="6" s="1"/>
  <c r="M31" i="6"/>
  <c r="N31" i="6" s="1"/>
  <c r="M32" i="6"/>
  <c r="N32" i="6" s="1"/>
  <c r="M33" i="6"/>
  <c r="N33" i="6" s="1"/>
  <c r="M34" i="6"/>
  <c r="N34" i="6" s="1"/>
  <c r="M35" i="6"/>
  <c r="N35" i="6" s="1"/>
  <c r="M36" i="6"/>
  <c r="M37" i="6"/>
  <c r="N37" i="6" s="1"/>
  <c r="M38" i="6"/>
  <c r="N38" i="6" s="1"/>
  <c r="M39" i="6"/>
  <c r="N39" i="6" s="1"/>
  <c r="M40" i="6"/>
  <c r="N40" i="6" s="1"/>
  <c r="M41" i="6"/>
  <c r="N41" i="6" s="1"/>
  <c r="M42" i="6"/>
  <c r="N42" i="6" s="1"/>
  <c r="M43" i="6"/>
  <c r="N43" i="6" s="1"/>
  <c r="M44" i="6"/>
  <c r="N44" i="6" s="1"/>
  <c r="M45" i="6"/>
  <c r="N45" i="6" s="1"/>
  <c r="M46" i="6"/>
  <c r="N46" i="6" s="1"/>
  <c r="M47" i="6"/>
  <c r="N47" i="6" s="1"/>
  <c r="M48" i="6"/>
  <c r="N48" i="6" s="1"/>
  <c r="M49" i="6"/>
  <c r="N49" i="6" s="1"/>
  <c r="M51" i="6"/>
  <c r="N51" i="6" s="1"/>
  <c r="M52" i="6"/>
  <c r="M53" i="6"/>
  <c r="N53" i="6" s="1"/>
  <c r="M54" i="6"/>
  <c r="M55" i="6"/>
  <c r="N55" i="6" s="1"/>
  <c r="M56" i="6"/>
  <c r="N56" i="6" s="1"/>
  <c r="M57" i="6"/>
  <c r="N57" i="6" s="1"/>
  <c r="M58" i="6"/>
  <c r="N58" i="6" s="1"/>
  <c r="M59" i="6"/>
  <c r="N59" i="6" s="1"/>
  <c r="M60" i="6"/>
  <c r="N60" i="6" s="1"/>
  <c r="M61" i="6"/>
  <c r="N61" i="6" s="1"/>
  <c r="M62" i="6"/>
  <c r="N62" i="6" s="1"/>
  <c r="M63" i="6"/>
  <c r="N63" i="6" s="1"/>
  <c r="M64" i="6"/>
  <c r="N64" i="6" s="1"/>
  <c r="M65" i="6"/>
  <c r="N65" i="6" s="1"/>
  <c r="M66" i="6"/>
  <c r="N66" i="6" s="1"/>
  <c r="M67" i="6"/>
  <c r="N67" i="6" s="1"/>
  <c r="M68" i="6"/>
  <c r="N68" i="6" s="1"/>
  <c r="M69" i="6"/>
  <c r="N69" i="6" s="1"/>
  <c r="M70" i="6"/>
  <c r="N70" i="6" s="1"/>
  <c r="M71" i="6"/>
  <c r="N71" i="6" s="1"/>
  <c r="M72" i="6"/>
  <c r="N72" i="6" s="1"/>
  <c r="M73" i="6"/>
  <c r="N73" i="6" s="1"/>
  <c r="M74" i="6"/>
  <c r="N74" i="6" s="1"/>
  <c r="M75" i="6"/>
  <c r="N75" i="6" s="1"/>
  <c r="M77" i="6"/>
  <c r="N77" i="6" s="1"/>
  <c r="M78" i="6"/>
  <c r="N78" i="6" s="1"/>
  <c r="M79" i="6"/>
  <c r="N79" i="6" s="1"/>
  <c r="M80" i="6"/>
  <c r="N80" i="6" s="1"/>
  <c r="M81" i="6"/>
  <c r="N81" i="6" s="1"/>
  <c r="M82" i="6"/>
  <c r="N82" i="6" s="1"/>
  <c r="M83" i="6"/>
  <c r="N83" i="6" s="1"/>
  <c r="M84" i="6"/>
  <c r="N84" i="6" s="1"/>
  <c r="M85" i="6"/>
  <c r="N85" i="6" s="1"/>
  <c r="M86" i="6"/>
  <c r="N86" i="6" s="1"/>
  <c r="M87" i="6"/>
  <c r="N87" i="6" s="1"/>
  <c r="M88" i="6"/>
  <c r="N88" i="6" s="1"/>
  <c r="M89" i="6"/>
  <c r="N89" i="6" s="1"/>
  <c r="M90" i="6"/>
  <c r="N90" i="6" s="1"/>
  <c r="M91" i="6"/>
  <c r="N91" i="6" s="1"/>
  <c r="M92" i="6"/>
  <c r="N92" i="6" s="1"/>
  <c r="M93" i="6"/>
  <c r="N93" i="6" s="1"/>
  <c r="M94" i="6"/>
  <c r="N94" i="6" s="1"/>
  <c r="M95" i="6"/>
  <c r="N95" i="6" s="1"/>
  <c r="M96" i="6"/>
  <c r="N96" i="6" s="1"/>
  <c r="M97" i="6"/>
  <c r="N97" i="6" s="1"/>
  <c r="M99" i="6"/>
  <c r="N99" i="6" s="1"/>
  <c r="M100" i="6"/>
  <c r="N100" i="6" s="1"/>
  <c r="M101" i="6"/>
  <c r="N101" i="6" s="1"/>
  <c r="M102" i="6"/>
  <c r="N102" i="6" s="1"/>
  <c r="M103" i="6"/>
  <c r="N103" i="6" s="1"/>
  <c r="M104" i="6"/>
  <c r="N104" i="6" s="1"/>
  <c r="M105" i="6"/>
  <c r="M106" i="6"/>
  <c r="N106" i="6" s="1"/>
  <c r="M107" i="6"/>
  <c r="N107" i="6" s="1"/>
  <c r="M108" i="6"/>
  <c r="N108" i="6" s="1"/>
  <c r="M109" i="6"/>
  <c r="N109" i="6" s="1"/>
  <c r="M110" i="6"/>
  <c r="N110" i="6" s="1"/>
  <c r="M111" i="6"/>
  <c r="N111" i="6" s="1"/>
  <c r="M112" i="6"/>
  <c r="N112" i="6" s="1"/>
  <c r="M113" i="6"/>
  <c r="N113" i="6" s="1"/>
  <c r="M114" i="6"/>
  <c r="N114" i="6" s="1"/>
  <c r="M115" i="6"/>
  <c r="N115" i="6" s="1"/>
  <c r="M116" i="6"/>
  <c r="N116" i="6" s="1"/>
  <c r="M117" i="6"/>
  <c r="N117" i="6" s="1"/>
  <c r="M118" i="6"/>
  <c r="N118" i="6" s="1"/>
  <c r="M119" i="6"/>
  <c r="N119" i="6" s="1"/>
  <c r="M120" i="6"/>
  <c r="N120" i="6" s="1"/>
  <c r="M121" i="6"/>
  <c r="N121" i="6" s="1"/>
  <c r="M122" i="6"/>
  <c r="N122" i="6" s="1"/>
  <c r="M123" i="6"/>
  <c r="N123" i="6" s="1"/>
  <c r="M124" i="6"/>
  <c r="N124" i="6" s="1"/>
  <c r="M125" i="6"/>
  <c r="N125" i="6" s="1"/>
  <c r="M126" i="6"/>
  <c r="N126" i="6" s="1"/>
  <c r="M127" i="6"/>
  <c r="N127" i="6" s="1"/>
  <c r="M128" i="6"/>
  <c r="N128" i="6" s="1"/>
  <c r="M129" i="6"/>
  <c r="N129" i="6" s="1"/>
  <c r="M130" i="6"/>
  <c r="M131" i="6"/>
  <c r="N131" i="6" s="1"/>
  <c r="M132" i="6"/>
  <c r="N132" i="6" s="1"/>
  <c r="M133" i="6"/>
  <c r="N133" i="6" s="1"/>
  <c r="M134" i="6"/>
  <c r="N134" i="6" s="1"/>
  <c r="M135" i="6"/>
  <c r="N135" i="6" s="1"/>
  <c r="M136" i="6"/>
  <c r="N136" i="6" s="1"/>
  <c r="M137" i="6"/>
  <c r="N137" i="6" s="1"/>
  <c r="M138" i="6"/>
  <c r="N138" i="6" s="1"/>
  <c r="M139" i="6"/>
  <c r="N139" i="6" s="1"/>
  <c r="M140" i="6"/>
  <c r="N140" i="6" s="1"/>
  <c r="M141" i="6"/>
  <c r="N141" i="6" s="1"/>
  <c r="M142" i="6"/>
  <c r="N142" i="6" s="1"/>
  <c r="M143" i="6"/>
  <c r="N143" i="6" s="1"/>
  <c r="M144" i="6"/>
  <c r="N144" i="6" s="1"/>
  <c r="M145" i="6"/>
  <c r="N145" i="6" s="1"/>
  <c r="M146" i="6"/>
  <c r="N146" i="6" s="1"/>
  <c r="M147" i="6"/>
  <c r="N147" i="6" s="1"/>
  <c r="M148" i="6"/>
  <c r="N148" i="6" s="1"/>
  <c r="M149" i="6"/>
  <c r="N149" i="6" s="1"/>
  <c r="M150" i="6"/>
  <c r="N150" i="6" s="1"/>
  <c r="M151" i="6"/>
  <c r="N151" i="6" s="1"/>
  <c r="M152" i="6"/>
  <c r="N152" i="6" s="1"/>
  <c r="M153" i="6"/>
  <c r="N153" i="6" s="1"/>
  <c r="M154" i="6"/>
  <c r="N154" i="6" s="1"/>
  <c r="M155" i="6"/>
  <c r="N155" i="6" s="1"/>
  <c r="M156" i="6"/>
  <c r="N156" i="6" s="1"/>
  <c r="M157" i="6"/>
  <c r="N157" i="6" s="1"/>
  <c r="M158" i="6"/>
  <c r="N158" i="6" s="1"/>
  <c r="M159" i="6"/>
  <c r="N159" i="6" s="1"/>
  <c r="M160" i="6"/>
  <c r="N160" i="6" s="1"/>
  <c r="M161" i="6"/>
  <c r="N161" i="6" s="1"/>
  <c r="M163" i="6"/>
  <c r="N163" i="6" s="1"/>
  <c r="M164" i="6"/>
  <c r="N164" i="6" s="1"/>
  <c r="M165" i="6"/>
  <c r="N165" i="6" s="1"/>
  <c r="M166" i="6"/>
  <c r="N166" i="6" s="1"/>
  <c r="M167" i="6"/>
  <c r="N167" i="6" s="1"/>
  <c r="M168" i="6"/>
  <c r="N168" i="6" s="1"/>
  <c r="M169" i="6"/>
  <c r="N169" i="6" s="1"/>
  <c r="M170" i="6"/>
  <c r="N170" i="6" s="1"/>
  <c r="M171" i="6"/>
  <c r="N171" i="6" s="1"/>
  <c r="M172" i="6"/>
  <c r="M173" i="6"/>
  <c r="N173" i="6" s="1"/>
  <c r="M174" i="6"/>
  <c r="N174" i="6" s="1"/>
  <c r="M175" i="6"/>
  <c r="N175" i="6" s="1"/>
  <c r="M176" i="6"/>
  <c r="N176" i="6" s="1"/>
  <c r="M177" i="6"/>
  <c r="N177" i="6" s="1"/>
  <c r="M178" i="6"/>
  <c r="N178" i="6" s="1"/>
  <c r="M179" i="6"/>
  <c r="N179" i="6" s="1"/>
  <c r="M180" i="6"/>
  <c r="N180" i="6" s="1"/>
  <c r="M181" i="6"/>
  <c r="N181" i="6" s="1"/>
  <c r="M182" i="6"/>
  <c r="N182" i="6" s="1"/>
  <c r="M183" i="6"/>
  <c r="N183" i="6" s="1"/>
  <c r="M184" i="6"/>
  <c r="N184" i="6" s="1"/>
  <c r="M185" i="6"/>
  <c r="N185" i="6" s="1"/>
  <c r="M186" i="6"/>
  <c r="N186" i="6" s="1"/>
  <c r="M187" i="6"/>
  <c r="N187" i="6" s="1"/>
  <c r="M188" i="6"/>
  <c r="N188" i="6" s="1"/>
  <c r="M190" i="6"/>
  <c r="N190" i="6" s="1"/>
  <c r="M191" i="6"/>
  <c r="N191" i="6" s="1"/>
  <c r="M192" i="6"/>
  <c r="N192" i="6" s="1"/>
  <c r="M193" i="6"/>
  <c r="N193" i="6" s="1"/>
  <c r="M194" i="6"/>
  <c r="M195" i="6"/>
  <c r="N195" i="6" s="1"/>
  <c r="M196" i="6"/>
  <c r="N196" i="6" s="1"/>
  <c r="M197" i="6"/>
  <c r="N197" i="6" s="1"/>
  <c r="M198" i="6"/>
  <c r="N198" i="6" s="1"/>
  <c r="M199" i="6"/>
  <c r="N199" i="6" s="1"/>
  <c r="M200" i="6"/>
  <c r="N200" i="6" s="1"/>
  <c r="M201" i="6"/>
  <c r="N201" i="6" s="1"/>
  <c r="M202" i="6"/>
  <c r="M203" i="6"/>
  <c r="N203" i="6" s="1"/>
  <c r="M204" i="6"/>
  <c r="N204" i="6" s="1"/>
  <c r="M205" i="6"/>
  <c r="N205" i="6" s="1"/>
  <c r="M206" i="6"/>
  <c r="N206" i="6" s="1"/>
  <c r="M207" i="6"/>
  <c r="N207" i="6" s="1"/>
  <c r="M208" i="6"/>
  <c r="N208" i="6" s="1"/>
  <c r="M209" i="6"/>
  <c r="N209" i="6" s="1"/>
  <c r="M210" i="6"/>
  <c r="M211" i="6"/>
  <c r="N211" i="6" s="1"/>
  <c r="M212" i="6"/>
  <c r="N212" i="6" s="1"/>
  <c r="M214" i="6"/>
  <c r="N214" i="6" s="1"/>
  <c r="M215" i="6"/>
  <c r="N215" i="6" s="1"/>
  <c r="M216" i="6"/>
  <c r="N216" i="6" s="1"/>
  <c r="M217" i="6"/>
  <c r="N217" i="6" s="1"/>
  <c r="M218" i="6"/>
  <c r="M219" i="6"/>
  <c r="N219" i="6" s="1"/>
  <c r="M220" i="6"/>
  <c r="N220" i="6" s="1"/>
  <c r="M221" i="6"/>
  <c r="N221" i="6" s="1"/>
  <c r="M223" i="6"/>
  <c r="N223" i="6" s="1"/>
  <c r="M224" i="6"/>
  <c r="N224" i="6" s="1"/>
  <c r="M226" i="6"/>
  <c r="M227" i="6"/>
  <c r="M228" i="6"/>
  <c r="N228" i="6" s="1"/>
  <c r="M229" i="6"/>
  <c r="N229" i="6" s="1"/>
  <c r="M230" i="6"/>
  <c r="N230" i="6" s="1"/>
  <c r="M231" i="6"/>
  <c r="N231" i="6" s="1"/>
  <c r="M232" i="6"/>
  <c r="N232" i="6" s="1"/>
  <c r="M233" i="6"/>
  <c r="N233" i="6" s="1"/>
  <c r="M234" i="6"/>
  <c r="M235" i="6"/>
  <c r="M236" i="6"/>
  <c r="N236" i="6" s="1"/>
  <c r="M238" i="6"/>
  <c r="N238" i="6" s="1"/>
  <c r="M239" i="6"/>
  <c r="N239" i="6" s="1"/>
  <c r="M240" i="6"/>
  <c r="N240" i="6" s="1"/>
  <c r="M241" i="6"/>
  <c r="N241" i="6" s="1"/>
  <c r="M242" i="6"/>
  <c r="N242" i="6" s="1"/>
  <c r="M243" i="6"/>
  <c r="M244" i="6"/>
  <c r="M245" i="6"/>
  <c r="N245" i="6" s="1"/>
  <c r="M246" i="6"/>
  <c r="N246" i="6" s="1"/>
  <c r="M247" i="6"/>
  <c r="N247" i="6" s="1"/>
  <c r="M248" i="6"/>
  <c r="N248" i="6" s="1"/>
  <c r="M249" i="6"/>
  <c r="N249" i="6" s="1"/>
  <c r="M250" i="6"/>
  <c r="N250" i="6" s="1"/>
  <c r="M251" i="6"/>
  <c r="N251" i="6" s="1"/>
  <c r="M252" i="6"/>
  <c r="M253" i="6"/>
  <c r="M254" i="6"/>
  <c r="N254" i="6" s="1"/>
  <c r="M256" i="6"/>
  <c r="N256" i="6" s="1"/>
  <c r="M258" i="6"/>
  <c r="N258" i="6" s="1"/>
  <c r="M259" i="6"/>
  <c r="N259" i="6" s="1"/>
  <c r="M260" i="6"/>
  <c r="M261" i="6"/>
  <c r="M262" i="6"/>
  <c r="N262" i="6" s="1"/>
  <c r="M263" i="6"/>
  <c r="M264" i="6"/>
  <c r="N264" i="6" s="1"/>
  <c r="M265" i="6"/>
  <c r="N265" i="6" s="1"/>
  <c r="M266" i="6"/>
  <c r="N266" i="6" s="1"/>
  <c r="M267" i="6"/>
  <c r="N267" i="6" s="1"/>
  <c r="M268" i="6"/>
  <c r="N268" i="6" s="1"/>
  <c r="M269" i="6"/>
  <c r="N269" i="6" s="1"/>
  <c r="M270" i="6"/>
  <c r="N270" i="6" s="1"/>
  <c r="M271" i="6"/>
  <c r="N271" i="6" s="1"/>
  <c r="M272" i="6"/>
  <c r="N272" i="6" s="1"/>
  <c r="M273" i="6"/>
  <c r="N273" i="6" s="1"/>
  <c r="M274" i="6"/>
  <c r="N274" i="6" s="1"/>
  <c r="M275" i="6"/>
  <c r="N275" i="6" s="1"/>
  <c r="M276" i="6"/>
  <c r="M6" i="6"/>
  <c r="J7" i="6"/>
  <c r="K7" i="6" s="1"/>
  <c r="J8" i="6"/>
  <c r="K8" i="6" s="1"/>
  <c r="J9" i="6"/>
  <c r="K9" i="6" s="1"/>
  <c r="J10" i="6"/>
  <c r="K10" i="6" s="1"/>
  <c r="J11" i="6"/>
  <c r="K11" i="6" s="1"/>
  <c r="J12" i="6"/>
  <c r="K12" i="6" s="1"/>
  <c r="J13" i="6"/>
  <c r="J14" i="6"/>
  <c r="J15" i="6"/>
  <c r="K15" i="6" s="1"/>
  <c r="J16" i="6"/>
  <c r="K16" i="6" s="1"/>
  <c r="J17" i="6"/>
  <c r="K17" i="6" s="1"/>
  <c r="J18" i="6"/>
  <c r="K18" i="6" s="1"/>
  <c r="J19" i="6"/>
  <c r="K19" i="6" s="1"/>
  <c r="J21" i="6"/>
  <c r="K21" i="6" s="1"/>
  <c r="J22" i="6"/>
  <c r="J23" i="6"/>
  <c r="K23" i="6" s="1"/>
  <c r="J24" i="6"/>
  <c r="K24" i="6" s="1"/>
  <c r="J25" i="6"/>
  <c r="K25" i="6" s="1"/>
  <c r="J26" i="6"/>
  <c r="K26" i="6" s="1"/>
  <c r="J27" i="6"/>
  <c r="K27" i="6" s="1"/>
  <c r="J28" i="6"/>
  <c r="K28" i="6" s="1"/>
  <c r="J29" i="6"/>
  <c r="K29" i="6" s="1"/>
  <c r="J30" i="6"/>
  <c r="J31" i="6"/>
  <c r="K31" i="6" s="1"/>
  <c r="J32" i="6"/>
  <c r="K32" i="6" s="1"/>
  <c r="J33" i="6"/>
  <c r="K33" i="6" s="1"/>
  <c r="J34" i="6"/>
  <c r="K34" i="6" s="1"/>
  <c r="J35" i="6"/>
  <c r="K35" i="6" s="1"/>
  <c r="J36" i="6"/>
  <c r="K36" i="6" s="1"/>
  <c r="J37" i="6"/>
  <c r="K37" i="6" s="1"/>
  <c r="J38" i="6"/>
  <c r="J39" i="6"/>
  <c r="K39" i="6" s="1"/>
  <c r="J40" i="6"/>
  <c r="K40" i="6" s="1"/>
  <c r="J41" i="6"/>
  <c r="K41" i="6" s="1"/>
  <c r="J42" i="6"/>
  <c r="K42" i="6" s="1"/>
  <c r="J43" i="6"/>
  <c r="K43" i="6" s="1"/>
  <c r="J44" i="6"/>
  <c r="K44" i="6" s="1"/>
  <c r="J45" i="6"/>
  <c r="K45" i="6" s="1"/>
  <c r="J46" i="6"/>
  <c r="J47" i="6"/>
  <c r="J48" i="6"/>
  <c r="K48" i="6" s="1"/>
  <c r="J49" i="6"/>
  <c r="K49" i="6" s="1"/>
  <c r="J50" i="6"/>
  <c r="K50" i="6" s="1"/>
  <c r="J51" i="6"/>
  <c r="K51" i="6" s="1"/>
  <c r="J52" i="6"/>
  <c r="K52" i="6" s="1"/>
  <c r="J53" i="6"/>
  <c r="K53" i="6" s="1"/>
  <c r="J54" i="6"/>
  <c r="J55" i="6"/>
  <c r="J56" i="6"/>
  <c r="K56" i="6" s="1"/>
  <c r="J57" i="6"/>
  <c r="K57" i="6" s="1"/>
  <c r="J58" i="6"/>
  <c r="K58" i="6" s="1"/>
  <c r="J59" i="6"/>
  <c r="K59" i="6" s="1"/>
  <c r="J60" i="6"/>
  <c r="K60" i="6" s="1"/>
  <c r="J61" i="6"/>
  <c r="K61" i="6" s="1"/>
  <c r="J62" i="6"/>
  <c r="J63" i="6"/>
  <c r="J64" i="6"/>
  <c r="K64" i="6" s="1"/>
  <c r="J65" i="6"/>
  <c r="K65" i="6" s="1"/>
  <c r="J66" i="6"/>
  <c r="K66" i="6" s="1"/>
  <c r="J67" i="6"/>
  <c r="K67" i="6" s="1"/>
  <c r="J68" i="6"/>
  <c r="K68" i="6" s="1"/>
  <c r="J69" i="6"/>
  <c r="K69" i="6" s="1"/>
  <c r="J70" i="6"/>
  <c r="J71" i="6"/>
  <c r="K71" i="6" s="1"/>
  <c r="J72" i="6"/>
  <c r="K72" i="6" s="1"/>
  <c r="J73" i="6"/>
  <c r="K73" i="6" s="1"/>
  <c r="J74" i="6"/>
  <c r="K74" i="6" s="1"/>
  <c r="J75" i="6"/>
  <c r="K75" i="6" s="1"/>
  <c r="J77" i="6"/>
  <c r="K77" i="6" s="1"/>
  <c r="J78" i="6"/>
  <c r="K78" i="6" s="1"/>
  <c r="J79" i="6"/>
  <c r="J80" i="6"/>
  <c r="K80" i="6" s="1"/>
  <c r="J81" i="6"/>
  <c r="K81" i="6" s="1"/>
  <c r="J82" i="6"/>
  <c r="K82" i="6" s="1"/>
  <c r="J83" i="6"/>
  <c r="K83" i="6" s="1"/>
  <c r="J84" i="6"/>
  <c r="K84" i="6" s="1"/>
  <c r="J85" i="6"/>
  <c r="K85" i="6" s="1"/>
  <c r="J86" i="6"/>
  <c r="K86" i="6" s="1"/>
  <c r="J87" i="6"/>
  <c r="K87" i="6" s="1"/>
  <c r="J88" i="6"/>
  <c r="K88" i="6" s="1"/>
  <c r="J89" i="6"/>
  <c r="K89" i="6" s="1"/>
  <c r="J90" i="6"/>
  <c r="K90" i="6" s="1"/>
  <c r="J91" i="6"/>
  <c r="K91" i="6" s="1"/>
  <c r="J92" i="6"/>
  <c r="K92" i="6" s="1"/>
  <c r="J93" i="6"/>
  <c r="K93" i="6" s="1"/>
  <c r="J94" i="6"/>
  <c r="K94" i="6" s="1"/>
  <c r="J95" i="6"/>
  <c r="J96" i="6"/>
  <c r="K96" i="6" s="1"/>
  <c r="J97" i="6"/>
  <c r="J99" i="6"/>
  <c r="K99" i="6" s="1"/>
  <c r="J100" i="6"/>
  <c r="K100" i="6" s="1"/>
  <c r="J101" i="6"/>
  <c r="K101" i="6" s="1"/>
  <c r="J102" i="6"/>
  <c r="K102" i="6" s="1"/>
  <c r="J103" i="6"/>
  <c r="K103" i="6" s="1"/>
  <c r="J104" i="6"/>
  <c r="K104" i="6" s="1"/>
  <c r="J105" i="6"/>
  <c r="K105" i="6" s="1"/>
  <c r="J106" i="6"/>
  <c r="K106" i="6" s="1"/>
  <c r="J107" i="6"/>
  <c r="K107" i="6" s="1"/>
  <c r="J108" i="6"/>
  <c r="K108" i="6" s="1"/>
  <c r="J109" i="6"/>
  <c r="K109" i="6" s="1"/>
  <c r="J110" i="6"/>
  <c r="K110" i="6" s="1"/>
  <c r="J111" i="6"/>
  <c r="K111" i="6" s="1"/>
  <c r="J112" i="6"/>
  <c r="J113" i="6"/>
  <c r="K113" i="6" s="1"/>
  <c r="J114" i="6"/>
  <c r="K114" i="6" s="1"/>
  <c r="J115" i="6"/>
  <c r="K115" i="6" s="1"/>
  <c r="J116" i="6"/>
  <c r="K116" i="6" s="1"/>
  <c r="J117" i="6"/>
  <c r="K117" i="6" s="1"/>
  <c r="J118" i="6"/>
  <c r="K118" i="6" s="1"/>
  <c r="J119" i="6"/>
  <c r="K119" i="6" s="1"/>
  <c r="J120" i="6"/>
  <c r="K120" i="6" s="1"/>
  <c r="J122" i="6"/>
  <c r="K122" i="6" s="1"/>
  <c r="J123" i="6"/>
  <c r="K123" i="6" s="1"/>
  <c r="J124" i="6"/>
  <c r="K124" i="6" s="1"/>
  <c r="J125" i="6"/>
  <c r="K125" i="6" s="1"/>
  <c r="J126" i="6"/>
  <c r="K126" i="6" s="1"/>
  <c r="J127" i="6"/>
  <c r="K127" i="6" s="1"/>
  <c r="J128" i="6"/>
  <c r="K128" i="6" s="1"/>
  <c r="J129" i="6"/>
  <c r="K129" i="6" s="1"/>
  <c r="J130" i="6"/>
  <c r="K130" i="6" s="1"/>
  <c r="J131" i="6"/>
  <c r="K131" i="6" s="1"/>
  <c r="J132" i="6"/>
  <c r="K132" i="6" s="1"/>
  <c r="J133" i="6"/>
  <c r="K133" i="6" s="1"/>
  <c r="J134" i="6"/>
  <c r="K134" i="6" s="1"/>
  <c r="J135" i="6"/>
  <c r="K135" i="6" s="1"/>
  <c r="J136" i="6"/>
  <c r="K136" i="6" s="1"/>
  <c r="J137" i="6"/>
  <c r="K137" i="6" s="1"/>
  <c r="J138" i="6"/>
  <c r="K138" i="6" s="1"/>
  <c r="J139" i="6"/>
  <c r="K139" i="6" s="1"/>
  <c r="J140" i="6"/>
  <c r="K140" i="6" s="1"/>
  <c r="J141" i="6"/>
  <c r="K141" i="6" s="1"/>
  <c r="J142" i="6"/>
  <c r="K142" i="6" s="1"/>
  <c r="J143" i="6"/>
  <c r="K143" i="6" s="1"/>
  <c r="J144" i="6"/>
  <c r="K144" i="6" s="1"/>
  <c r="J145" i="6"/>
  <c r="K145" i="6" s="1"/>
  <c r="J146" i="6"/>
  <c r="K146" i="6" s="1"/>
  <c r="J147" i="6"/>
  <c r="K147" i="6" s="1"/>
  <c r="J148" i="6"/>
  <c r="K148" i="6" s="1"/>
  <c r="J149" i="6"/>
  <c r="K149" i="6" s="1"/>
  <c r="J150" i="6"/>
  <c r="K150" i="6" s="1"/>
  <c r="J151" i="6"/>
  <c r="K151" i="6" s="1"/>
  <c r="J152" i="6"/>
  <c r="K152" i="6" s="1"/>
  <c r="J153" i="6"/>
  <c r="K153" i="6" s="1"/>
  <c r="J154" i="6"/>
  <c r="K154" i="6" s="1"/>
  <c r="J155" i="6"/>
  <c r="K155" i="6" s="1"/>
  <c r="J156" i="6"/>
  <c r="K156" i="6" s="1"/>
  <c r="J157" i="6"/>
  <c r="K157" i="6" s="1"/>
  <c r="J158" i="6"/>
  <c r="K158" i="6" s="1"/>
  <c r="J159" i="6"/>
  <c r="K159" i="6" s="1"/>
  <c r="J160" i="6"/>
  <c r="K160" i="6" s="1"/>
  <c r="J161" i="6"/>
  <c r="K161" i="6" s="1"/>
  <c r="J163" i="6"/>
  <c r="K163" i="6" s="1"/>
  <c r="J164" i="6"/>
  <c r="K164" i="6" s="1"/>
  <c r="J165" i="6"/>
  <c r="K165" i="6" s="1"/>
  <c r="J166" i="6"/>
  <c r="K166" i="6" s="1"/>
  <c r="J167" i="6"/>
  <c r="K167" i="6" s="1"/>
  <c r="J168" i="6"/>
  <c r="K168" i="6" s="1"/>
  <c r="J169" i="6"/>
  <c r="K169" i="6" s="1"/>
  <c r="J170" i="6"/>
  <c r="K170" i="6" s="1"/>
  <c r="J171" i="6"/>
  <c r="K171" i="6" s="1"/>
  <c r="J172" i="6"/>
  <c r="K172" i="6" s="1"/>
  <c r="J173" i="6"/>
  <c r="K173" i="6" s="1"/>
  <c r="J174" i="6"/>
  <c r="K174" i="6" s="1"/>
  <c r="J175" i="6"/>
  <c r="J176" i="6"/>
  <c r="K176" i="6" s="1"/>
  <c r="J177" i="6"/>
  <c r="K177" i="6" s="1"/>
  <c r="J178" i="6"/>
  <c r="J179" i="6"/>
  <c r="K179" i="6" s="1"/>
  <c r="J180" i="6"/>
  <c r="K180" i="6" s="1"/>
  <c r="J181" i="6"/>
  <c r="K181" i="6" s="1"/>
  <c r="J182" i="6"/>
  <c r="K182" i="6" s="1"/>
  <c r="J183" i="6"/>
  <c r="K183" i="6" s="1"/>
  <c r="J184" i="6"/>
  <c r="K184" i="6" s="1"/>
  <c r="J185" i="6"/>
  <c r="K185" i="6" s="1"/>
  <c r="J186" i="6"/>
  <c r="K186" i="6" s="1"/>
  <c r="J187" i="6"/>
  <c r="K187" i="6" s="1"/>
  <c r="J188" i="6"/>
  <c r="K188" i="6" s="1"/>
  <c r="J190" i="6"/>
  <c r="K190" i="6" s="1"/>
  <c r="J191" i="6"/>
  <c r="K191" i="6" s="1"/>
  <c r="J192" i="6"/>
  <c r="K192" i="6" s="1"/>
  <c r="J193" i="6"/>
  <c r="K193" i="6" s="1"/>
  <c r="J194" i="6"/>
  <c r="K194" i="6" s="1"/>
  <c r="J195" i="6"/>
  <c r="K195" i="6" s="1"/>
  <c r="J196" i="6"/>
  <c r="K196" i="6" s="1"/>
  <c r="J197" i="6"/>
  <c r="K197" i="6" s="1"/>
  <c r="J198" i="6"/>
  <c r="K198" i="6" s="1"/>
  <c r="J199" i="6"/>
  <c r="J200" i="6"/>
  <c r="K200" i="6" s="1"/>
  <c r="J201" i="6"/>
  <c r="K201" i="6" s="1"/>
  <c r="J202" i="6"/>
  <c r="K202" i="6" s="1"/>
  <c r="J203" i="6"/>
  <c r="K203" i="6" s="1"/>
  <c r="J204" i="6"/>
  <c r="K204" i="6" s="1"/>
  <c r="J205" i="6"/>
  <c r="K205" i="6" s="1"/>
  <c r="J206" i="6"/>
  <c r="K206" i="6" s="1"/>
  <c r="J207" i="6"/>
  <c r="K207" i="6" s="1"/>
  <c r="J208" i="6"/>
  <c r="K208" i="6" s="1"/>
  <c r="J209" i="6"/>
  <c r="K209" i="6" s="1"/>
  <c r="J210" i="6"/>
  <c r="K210" i="6" s="1"/>
  <c r="J211" i="6"/>
  <c r="K211" i="6" s="1"/>
  <c r="J212" i="6"/>
  <c r="K212" i="6" s="1"/>
  <c r="J214" i="6"/>
  <c r="K214" i="6" s="1"/>
  <c r="J215" i="6"/>
  <c r="J216" i="6"/>
  <c r="J217" i="6"/>
  <c r="K217" i="6" s="1"/>
  <c r="J218" i="6"/>
  <c r="K218" i="6" s="1"/>
  <c r="J219" i="6"/>
  <c r="K219" i="6" s="1"/>
  <c r="J220" i="6"/>
  <c r="K220" i="6" s="1"/>
  <c r="J221" i="6"/>
  <c r="K221" i="6" s="1"/>
  <c r="J223" i="6"/>
  <c r="K223" i="6" s="1"/>
  <c r="J224" i="6"/>
  <c r="K224" i="6" s="1"/>
  <c r="J226" i="6"/>
  <c r="K226" i="6" s="1"/>
  <c r="J227" i="6"/>
  <c r="K227" i="6" s="1"/>
  <c r="J228" i="6"/>
  <c r="K228" i="6" s="1"/>
  <c r="J229" i="6"/>
  <c r="K229" i="6" s="1"/>
  <c r="J230" i="6"/>
  <c r="K230" i="6" s="1"/>
  <c r="J231" i="6"/>
  <c r="K231" i="6" s="1"/>
  <c r="J232" i="6"/>
  <c r="J233" i="6"/>
  <c r="K233" i="6" s="1"/>
  <c r="J234" i="6"/>
  <c r="K234" i="6" s="1"/>
  <c r="J235" i="6"/>
  <c r="K235" i="6" s="1"/>
  <c r="J236" i="6"/>
  <c r="K236" i="6" s="1"/>
  <c r="J238" i="6"/>
  <c r="K238" i="6" s="1"/>
  <c r="J239" i="6"/>
  <c r="K239" i="6" s="1"/>
  <c r="J240" i="6"/>
  <c r="K240" i="6" s="1"/>
  <c r="J241" i="6"/>
  <c r="K241" i="6" s="1"/>
  <c r="J242" i="6"/>
  <c r="K242" i="6" s="1"/>
  <c r="J243" i="6"/>
  <c r="K243" i="6" s="1"/>
  <c r="J244" i="6"/>
  <c r="K244" i="6" s="1"/>
  <c r="J245" i="6"/>
  <c r="K245" i="6" s="1"/>
  <c r="J246" i="6"/>
  <c r="K246" i="6" s="1"/>
  <c r="J247" i="6"/>
  <c r="K247" i="6" s="1"/>
  <c r="J248" i="6"/>
  <c r="J249" i="6"/>
  <c r="K249" i="6" s="1"/>
  <c r="J250" i="6"/>
  <c r="K250" i="6" s="1"/>
  <c r="J251" i="6"/>
  <c r="K251" i="6" s="1"/>
  <c r="J252" i="6"/>
  <c r="K252" i="6" s="1"/>
  <c r="J253" i="6"/>
  <c r="K253" i="6" s="1"/>
  <c r="J254" i="6"/>
  <c r="K254" i="6" s="1"/>
  <c r="J256" i="6"/>
  <c r="J258" i="6"/>
  <c r="K258" i="6" s="1"/>
  <c r="J259" i="6"/>
  <c r="K259" i="6" s="1"/>
  <c r="J260" i="6"/>
  <c r="K260" i="6" s="1"/>
  <c r="J261" i="6"/>
  <c r="K261" i="6" s="1"/>
  <c r="J262" i="6"/>
  <c r="K262" i="6" s="1"/>
  <c r="J263" i="6"/>
  <c r="K263" i="6" s="1"/>
  <c r="J264" i="6"/>
  <c r="J265" i="6"/>
  <c r="K265" i="6" s="1"/>
  <c r="J266" i="6"/>
  <c r="K266" i="6" s="1"/>
  <c r="J267" i="6"/>
  <c r="K267" i="6" s="1"/>
  <c r="J268" i="6"/>
  <c r="K268" i="6" s="1"/>
  <c r="J269" i="6"/>
  <c r="K269" i="6" s="1"/>
  <c r="J270" i="6"/>
  <c r="K270" i="6" s="1"/>
  <c r="J271" i="6"/>
  <c r="K271" i="6" s="1"/>
  <c r="J272" i="6"/>
  <c r="J273" i="6"/>
  <c r="K273" i="6" s="1"/>
  <c r="J274" i="6"/>
  <c r="J275" i="6"/>
  <c r="K275" i="6" s="1"/>
  <c r="J276" i="6"/>
  <c r="K276" i="6" s="1"/>
  <c r="J6" i="6"/>
  <c r="G7" i="6"/>
  <c r="H7" i="6" s="1"/>
  <c r="G8" i="6"/>
  <c r="H8" i="6" s="1"/>
  <c r="G9" i="6"/>
  <c r="G10" i="6"/>
  <c r="H10" i="6" s="1"/>
  <c r="G11" i="6"/>
  <c r="H11" i="6" s="1"/>
  <c r="G12" i="6"/>
  <c r="H12" i="6" s="1"/>
  <c r="G13" i="6"/>
  <c r="H13" i="6" s="1"/>
  <c r="G14" i="6"/>
  <c r="H14" i="6" s="1"/>
  <c r="G15" i="6"/>
  <c r="H15" i="6" s="1"/>
  <c r="G16" i="6"/>
  <c r="H16" i="6" s="1"/>
  <c r="G17" i="6"/>
  <c r="H17" i="6" s="1"/>
  <c r="G18" i="6"/>
  <c r="H18" i="6" s="1"/>
  <c r="G19" i="6"/>
  <c r="H19" i="6" s="1"/>
  <c r="G21" i="6"/>
  <c r="H21" i="6" s="1"/>
  <c r="G22" i="6"/>
  <c r="H22" i="6" s="1"/>
  <c r="G23" i="6"/>
  <c r="H23" i="6" s="1"/>
  <c r="G24" i="6"/>
  <c r="H24" i="6" s="1"/>
  <c r="G25" i="6"/>
  <c r="H25" i="6" s="1"/>
  <c r="G26" i="6"/>
  <c r="H26" i="6" s="1"/>
  <c r="G27" i="6"/>
  <c r="G28" i="6"/>
  <c r="H28" i="6" s="1"/>
  <c r="G29" i="6"/>
  <c r="H29" i="6" s="1"/>
  <c r="G30" i="6"/>
  <c r="H30" i="6" s="1"/>
  <c r="G31" i="6"/>
  <c r="H31" i="6" s="1"/>
  <c r="G33" i="6"/>
  <c r="H33" i="6" s="1"/>
  <c r="G34" i="6"/>
  <c r="H34" i="6" s="1"/>
  <c r="G35" i="6"/>
  <c r="G36" i="6"/>
  <c r="G37" i="6"/>
  <c r="H37" i="6" s="1"/>
  <c r="G38" i="6"/>
  <c r="H38" i="6" s="1"/>
  <c r="G39" i="6"/>
  <c r="H39" i="6" s="1"/>
  <c r="G40" i="6"/>
  <c r="H40" i="6" s="1"/>
  <c r="G41" i="6"/>
  <c r="H41" i="6" s="1"/>
  <c r="G42" i="6"/>
  <c r="H42" i="6" s="1"/>
  <c r="G43" i="6"/>
  <c r="H43" i="6" s="1"/>
  <c r="G44" i="6"/>
  <c r="H44" i="6" s="1"/>
  <c r="G45" i="6"/>
  <c r="H45" i="6" s="1"/>
  <c r="G46" i="6"/>
  <c r="H46" i="6" s="1"/>
  <c r="G47" i="6"/>
  <c r="H47" i="6" s="1"/>
  <c r="G48" i="6"/>
  <c r="H48" i="6" s="1"/>
  <c r="G49" i="6"/>
  <c r="H49" i="6" s="1"/>
  <c r="G50" i="6"/>
  <c r="H50" i="6" s="1"/>
  <c r="G51" i="6"/>
  <c r="H51" i="6" s="1"/>
  <c r="G52" i="6"/>
  <c r="H52" i="6" s="1"/>
  <c r="G53" i="6"/>
  <c r="H53" i="6" s="1"/>
  <c r="G54" i="6"/>
  <c r="H54" i="6" s="1"/>
  <c r="G55" i="6"/>
  <c r="H55" i="6" s="1"/>
  <c r="G57" i="6"/>
  <c r="H57" i="6" s="1"/>
  <c r="G58" i="6"/>
  <c r="H58" i="6" s="1"/>
  <c r="G59" i="6"/>
  <c r="H59" i="6" s="1"/>
  <c r="G60" i="6"/>
  <c r="H60" i="6" s="1"/>
  <c r="G61" i="6"/>
  <c r="H61" i="6" s="1"/>
  <c r="G62" i="6"/>
  <c r="H62" i="6" s="1"/>
  <c r="G63" i="6"/>
  <c r="H63" i="6" s="1"/>
  <c r="G64" i="6"/>
  <c r="G65" i="6"/>
  <c r="H65" i="6" s="1"/>
  <c r="G66" i="6"/>
  <c r="H66" i="6" s="1"/>
  <c r="G67" i="6"/>
  <c r="H67" i="6" s="1"/>
  <c r="G68" i="6"/>
  <c r="H68" i="6" s="1"/>
  <c r="G69" i="6"/>
  <c r="H69" i="6" s="1"/>
  <c r="G70" i="6"/>
  <c r="H70" i="6" s="1"/>
  <c r="G71" i="6"/>
  <c r="H71" i="6" s="1"/>
  <c r="G72" i="6"/>
  <c r="H72" i="6" s="1"/>
  <c r="G73" i="6"/>
  <c r="H73" i="6" s="1"/>
  <c r="G74" i="6"/>
  <c r="H74" i="6" s="1"/>
  <c r="G75" i="6"/>
  <c r="H75" i="6" s="1"/>
  <c r="G77" i="6"/>
  <c r="H77" i="6" s="1"/>
  <c r="G78" i="6"/>
  <c r="H78" i="6" s="1"/>
  <c r="G79" i="6"/>
  <c r="H79" i="6" s="1"/>
  <c r="G80" i="6"/>
  <c r="G81" i="6"/>
  <c r="H81" i="6" s="1"/>
  <c r="G82" i="6"/>
  <c r="H82" i="6" s="1"/>
  <c r="G83" i="6"/>
  <c r="H83" i="6" s="1"/>
  <c r="G84" i="6"/>
  <c r="H84" i="6" s="1"/>
  <c r="G86" i="6"/>
  <c r="H86" i="6" s="1"/>
  <c r="G87" i="6"/>
  <c r="G88" i="6"/>
  <c r="H88" i="6" s="1"/>
  <c r="G89" i="6"/>
  <c r="H89" i="6" s="1"/>
  <c r="G90" i="6"/>
  <c r="H90" i="6" s="1"/>
  <c r="G91" i="6"/>
  <c r="H91" i="6" s="1"/>
  <c r="G92" i="6"/>
  <c r="H92" i="6" s="1"/>
  <c r="G93" i="6"/>
  <c r="H93" i="6" s="1"/>
  <c r="G94" i="6"/>
  <c r="H94" i="6" s="1"/>
  <c r="G95" i="6"/>
  <c r="G96" i="6"/>
  <c r="H96" i="6" s="1"/>
  <c r="G97" i="6"/>
  <c r="H97" i="6" s="1"/>
  <c r="G99" i="6"/>
  <c r="H99" i="6" s="1"/>
  <c r="G100" i="6"/>
  <c r="H100" i="6" s="1"/>
  <c r="G101" i="6"/>
  <c r="H101" i="6" s="1"/>
  <c r="G102" i="6"/>
  <c r="H102" i="6" s="1"/>
  <c r="G103" i="6"/>
  <c r="H103" i="6" s="1"/>
  <c r="G104" i="6"/>
  <c r="H104" i="6" s="1"/>
  <c r="G105" i="6"/>
  <c r="H105" i="6" s="1"/>
  <c r="G106" i="6"/>
  <c r="H106" i="6" s="1"/>
  <c r="G107" i="6"/>
  <c r="H107" i="6" s="1"/>
  <c r="G108" i="6"/>
  <c r="H108" i="6" s="1"/>
  <c r="G109" i="6"/>
  <c r="H109" i="6" s="1"/>
  <c r="G110" i="6"/>
  <c r="H110" i="6" s="1"/>
  <c r="G111" i="6"/>
  <c r="H111" i="6" s="1"/>
  <c r="G112" i="6"/>
  <c r="H112" i="6" s="1"/>
  <c r="G113" i="6"/>
  <c r="H113" i="6" s="1"/>
  <c r="G114" i="6"/>
  <c r="H114" i="6" s="1"/>
  <c r="G115" i="6"/>
  <c r="H115" i="6" s="1"/>
  <c r="G116" i="6"/>
  <c r="H116" i="6" s="1"/>
  <c r="G117" i="6"/>
  <c r="H117" i="6" s="1"/>
  <c r="G118" i="6"/>
  <c r="H118" i="6" s="1"/>
  <c r="G119" i="6"/>
  <c r="H119" i="6" s="1"/>
  <c r="G120" i="6"/>
  <c r="G122" i="6"/>
  <c r="H122" i="6" s="1"/>
  <c r="G123" i="6"/>
  <c r="H123" i="6" s="1"/>
  <c r="G124" i="6"/>
  <c r="H124" i="6" s="1"/>
  <c r="G125" i="6"/>
  <c r="H125" i="6" s="1"/>
  <c r="G126" i="6"/>
  <c r="H126" i="6" s="1"/>
  <c r="G127" i="6"/>
  <c r="H127" i="6" s="1"/>
  <c r="G128" i="6"/>
  <c r="H128" i="6" s="1"/>
  <c r="G129" i="6"/>
  <c r="H129" i="6" s="1"/>
  <c r="G130" i="6"/>
  <c r="H130" i="6" s="1"/>
  <c r="G131" i="6"/>
  <c r="H131" i="6" s="1"/>
  <c r="G132" i="6"/>
  <c r="H132" i="6" s="1"/>
  <c r="G133" i="6"/>
  <c r="H133" i="6" s="1"/>
  <c r="G134" i="6"/>
  <c r="H134" i="6" s="1"/>
  <c r="G135" i="6"/>
  <c r="H135" i="6" s="1"/>
  <c r="G136" i="6"/>
  <c r="H136" i="6" s="1"/>
  <c r="G137" i="6"/>
  <c r="H137" i="6" s="1"/>
  <c r="G138" i="6"/>
  <c r="H138" i="6" s="1"/>
  <c r="G139" i="6"/>
  <c r="H139" i="6" s="1"/>
  <c r="G140" i="6"/>
  <c r="H140" i="6" s="1"/>
  <c r="G141" i="6"/>
  <c r="H141" i="6" s="1"/>
  <c r="G142" i="6"/>
  <c r="H142" i="6" s="1"/>
  <c r="G143" i="6"/>
  <c r="H143" i="6" s="1"/>
  <c r="G144" i="6"/>
  <c r="H144" i="6" s="1"/>
  <c r="G145" i="6"/>
  <c r="G146" i="6"/>
  <c r="H146" i="6" s="1"/>
  <c r="G147" i="6"/>
  <c r="H147" i="6" s="1"/>
  <c r="G148" i="6"/>
  <c r="H148" i="6" s="1"/>
  <c r="G149" i="6"/>
  <c r="H149" i="6" s="1"/>
  <c r="G150" i="6"/>
  <c r="H150" i="6" s="1"/>
  <c r="G151" i="6"/>
  <c r="H151" i="6" s="1"/>
  <c r="G152" i="6"/>
  <c r="H152" i="6" s="1"/>
  <c r="G153" i="6"/>
  <c r="H153" i="6" s="1"/>
  <c r="G154" i="6"/>
  <c r="H154" i="6" s="1"/>
  <c r="G155" i="6"/>
  <c r="H155" i="6" s="1"/>
  <c r="G156" i="6"/>
  <c r="H156" i="6" s="1"/>
  <c r="G157" i="6"/>
  <c r="H157" i="6" s="1"/>
  <c r="G158" i="6"/>
  <c r="H158" i="6" s="1"/>
  <c r="G159" i="6"/>
  <c r="H159" i="6" s="1"/>
  <c r="G160" i="6"/>
  <c r="H160" i="6" s="1"/>
  <c r="G161" i="6"/>
  <c r="H161" i="6" s="1"/>
  <c r="G163" i="6"/>
  <c r="H163" i="6" s="1"/>
  <c r="G164" i="6"/>
  <c r="H164" i="6" s="1"/>
  <c r="G165" i="6"/>
  <c r="H165" i="6" s="1"/>
  <c r="G166" i="6"/>
  <c r="H166" i="6" s="1"/>
  <c r="G167" i="6"/>
  <c r="H167" i="6" s="1"/>
  <c r="G168" i="6"/>
  <c r="H168" i="6" s="1"/>
  <c r="G169" i="6"/>
  <c r="H169" i="6" s="1"/>
  <c r="G170" i="6"/>
  <c r="G171" i="6"/>
  <c r="H171" i="6" s="1"/>
  <c r="G172" i="6"/>
  <c r="H172" i="6" s="1"/>
  <c r="G173" i="6"/>
  <c r="H173" i="6" s="1"/>
  <c r="G174" i="6"/>
  <c r="H174" i="6" s="1"/>
  <c r="G175" i="6"/>
  <c r="H175" i="6" s="1"/>
  <c r="G176" i="6"/>
  <c r="H176" i="6" s="1"/>
  <c r="G177" i="6"/>
  <c r="H177" i="6" s="1"/>
  <c r="G178" i="6"/>
  <c r="H178" i="6" s="1"/>
  <c r="G179" i="6"/>
  <c r="H179" i="6" s="1"/>
  <c r="G180" i="6"/>
  <c r="H180" i="6" s="1"/>
  <c r="G181" i="6"/>
  <c r="H181" i="6" s="1"/>
  <c r="G182" i="6"/>
  <c r="H182" i="6" s="1"/>
  <c r="G183" i="6"/>
  <c r="H183" i="6" s="1"/>
  <c r="G184" i="6"/>
  <c r="H184" i="6" s="1"/>
  <c r="G185" i="6"/>
  <c r="H185" i="6" s="1"/>
  <c r="G186" i="6"/>
  <c r="G187" i="6"/>
  <c r="H187" i="6" s="1"/>
  <c r="G188" i="6"/>
  <c r="H188" i="6" s="1"/>
  <c r="G190" i="6"/>
  <c r="H190" i="6" s="1"/>
  <c r="G191" i="6"/>
  <c r="H191" i="6" s="1"/>
  <c r="G192" i="6"/>
  <c r="H192" i="6" s="1"/>
  <c r="G193" i="6"/>
  <c r="H193" i="6" s="1"/>
  <c r="G194" i="6"/>
  <c r="H194" i="6" s="1"/>
  <c r="G195" i="6"/>
  <c r="H195" i="6" s="1"/>
  <c r="G196" i="6"/>
  <c r="H196" i="6" s="1"/>
  <c r="G197" i="6"/>
  <c r="H197" i="6" s="1"/>
  <c r="G198" i="6"/>
  <c r="H198" i="6" s="1"/>
  <c r="G199" i="6"/>
  <c r="H199" i="6" s="1"/>
  <c r="G200" i="6"/>
  <c r="H200" i="6" s="1"/>
  <c r="G201" i="6"/>
  <c r="H201" i="6" s="1"/>
  <c r="G202" i="6"/>
  <c r="H202" i="6" s="1"/>
  <c r="G203" i="6"/>
  <c r="G204" i="6"/>
  <c r="H204" i="6" s="1"/>
  <c r="G205" i="6"/>
  <c r="H205" i="6" s="1"/>
  <c r="G206" i="6"/>
  <c r="H206" i="6" s="1"/>
  <c r="G207" i="6"/>
  <c r="H207" i="6" s="1"/>
  <c r="G208" i="6"/>
  <c r="H208" i="6" s="1"/>
  <c r="G209" i="6"/>
  <c r="H209" i="6" s="1"/>
  <c r="G210" i="6"/>
  <c r="H210" i="6" s="1"/>
  <c r="G211" i="6"/>
  <c r="H211" i="6" s="1"/>
  <c r="G212" i="6"/>
  <c r="H212" i="6" s="1"/>
  <c r="G214" i="6"/>
  <c r="H214" i="6" s="1"/>
  <c r="G215" i="6"/>
  <c r="H215" i="6" s="1"/>
  <c r="G216" i="6"/>
  <c r="H216" i="6" s="1"/>
  <c r="G218" i="6"/>
  <c r="H218" i="6" s="1"/>
  <c r="G219" i="6"/>
  <c r="G220" i="6"/>
  <c r="H220" i="6" s="1"/>
  <c r="G221" i="6"/>
  <c r="H221" i="6" s="1"/>
  <c r="G222" i="6"/>
  <c r="H222" i="6" s="1"/>
  <c r="G223" i="6"/>
  <c r="H223" i="6" s="1"/>
  <c r="G224" i="6"/>
  <c r="H224" i="6" s="1"/>
  <c r="G225" i="6"/>
  <c r="H225" i="6" s="1"/>
  <c r="G226" i="6"/>
  <c r="H226" i="6" s="1"/>
  <c r="G227" i="6"/>
  <c r="G228" i="6"/>
  <c r="H228" i="6" s="1"/>
  <c r="G229" i="6"/>
  <c r="H229" i="6" s="1"/>
  <c r="G230" i="6"/>
  <c r="H230" i="6" s="1"/>
  <c r="G231" i="6"/>
  <c r="H231" i="6" s="1"/>
  <c r="G232" i="6"/>
  <c r="H232" i="6" s="1"/>
  <c r="G235" i="6"/>
  <c r="H235" i="6" s="1"/>
  <c r="G236" i="6"/>
  <c r="H236" i="6" s="1"/>
  <c r="G238" i="6"/>
  <c r="G239" i="6"/>
  <c r="H239" i="6" s="1"/>
  <c r="G240" i="6"/>
  <c r="H240" i="6" s="1"/>
  <c r="G241" i="6"/>
  <c r="H241" i="6" s="1"/>
  <c r="G242" i="6"/>
  <c r="H242" i="6" s="1"/>
  <c r="G243" i="6"/>
  <c r="H243" i="6" s="1"/>
  <c r="G244" i="6"/>
  <c r="H244" i="6" s="1"/>
  <c r="G245" i="6"/>
  <c r="H245" i="6" s="1"/>
  <c r="G246" i="6"/>
  <c r="G247" i="6"/>
  <c r="H247" i="6" s="1"/>
  <c r="G248" i="6"/>
  <c r="H248" i="6" s="1"/>
  <c r="G249" i="6"/>
  <c r="H249" i="6" s="1"/>
  <c r="G250" i="6"/>
  <c r="H250" i="6" s="1"/>
  <c r="G251" i="6"/>
  <c r="H251" i="6" s="1"/>
  <c r="G252" i="6"/>
  <c r="H252" i="6" s="1"/>
  <c r="G253" i="6"/>
  <c r="H253" i="6" s="1"/>
  <c r="G254" i="6"/>
  <c r="G256" i="6"/>
  <c r="G257" i="6"/>
  <c r="H257" i="6" s="1"/>
  <c r="G258" i="6"/>
  <c r="H258" i="6" s="1"/>
  <c r="G259" i="6"/>
  <c r="H259" i="6" s="1"/>
  <c r="G260" i="6"/>
  <c r="H260" i="6" s="1"/>
  <c r="G261" i="6"/>
  <c r="H261" i="6" s="1"/>
  <c r="G262" i="6"/>
  <c r="H262" i="6" s="1"/>
  <c r="G263" i="6"/>
  <c r="H263" i="6" s="1"/>
  <c r="G264" i="6"/>
  <c r="G265" i="6"/>
  <c r="H265" i="6" s="1"/>
  <c r="G266" i="6"/>
  <c r="H266" i="6" s="1"/>
  <c r="G267" i="6"/>
  <c r="H267" i="6" s="1"/>
  <c r="G268" i="6"/>
  <c r="H268" i="6" s="1"/>
  <c r="G269" i="6"/>
  <c r="H269" i="6" s="1"/>
  <c r="G270" i="6"/>
  <c r="H270" i="6" s="1"/>
  <c r="G271" i="6"/>
  <c r="H271" i="6" s="1"/>
  <c r="G272" i="6"/>
  <c r="H272" i="6" s="1"/>
  <c r="G273" i="6"/>
  <c r="H273" i="6" s="1"/>
  <c r="G275" i="6"/>
  <c r="H275" i="6" s="1"/>
  <c r="G276" i="6"/>
  <c r="H276" i="6" s="1"/>
  <c r="G6" i="6"/>
  <c r="D7" i="6"/>
  <c r="E7" i="6" s="1"/>
  <c r="D8" i="6"/>
  <c r="E8" i="6" s="1"/>
  <c r="D10" i="6"/>
  <c r="E10" i="6" s="1"/>
  <c r="D11" i="6"/>
  <c r="D12" i="6"/>
  <c r="E12" i="6" s="1"/>
  <c r="D13" i="6"/>
  <c r="E13" i="6" s="1"/>
  <c r="D14" i="6"/>
  <c r="E14" i="6" s="1"/>
  <c r="D15" i="6"/>
  <c r="E15" i="6" s="1"/>
  <c r="D17" i="6"/>
  <c r="E17" i="6" s="1"/>
  <c r="D18" i="6"/>
  <c r="E18" i="6" s="1"/>
  <c r="D19" i="6"/>
  <c r="E19" i="6" s="1"/>
  <c r="D21" i="6"/>
  <c r="D22" i="6"/>
  <c r="E22" i="6" s="1"/>
  <c r="D23" i="6"/>
  <c r="E23" i="6" s="1"/>
  <c r="D24" i="6"/>
  <c r="E24" i="6" s="1"/>
  <c r="D25" i="6"/>
  <c r="E25" i="6" s="1"/>
  <c r="D26" i="6"/>
  <c r="E26" i="6" s="1"/>
  <c r="D27" i="6"/>
  <c r="E27" i="6" s="1"/>
  <c r="D28" i="6"/>
  <c r="E28" i="6" s="1"/>
  <c r="D29" i="6"/>
  <c r="D30" i="6"/>
  <c r="D31" i="6"/>
  <c r="E31" i="6" s="1"/>
  <c r="D32" i="6"/>
  <c r="E32" i="6" s="1"/>
  <c r="D33" i="6"/>
  <c r="E33" i="6" s="1"/>
  <c r="D34" i="6"/>
  <c r="E34" i="6" s="1"/>
  <c r="D35" i="6"/>
  <c r="E35" i="6" s="1"/>
  <c r="D36" i="6"/>
  <c r="E36" i="6" s="1"/>
  <c r="D37" i="6"/>
  <c r="D38" i="6"/>
  <c r="E38" i="6" s="1"/>
  <c r="D39" i="6"/>
  <c r="E39" i="6" s="1"/>
  <c r="D40" i="6"/>
  <c r="E40" i="6" s="1"/>
  <c r="D41" i="6"/>
  <c r="E41" i="6" s="1"/>
  <c r="D42" i="6"/>
  <c r="E42" i="6" s="1"/>
  <c r="D43" i="6"/>
  <c r="E43" i="6" s="1"/>
  <c r="D44" i="6"/>
  <c r="E44" i="6" s="1"/>
  <c r="D45" i="6"/>
  <c r="D46" i="6"/>
  <c r="E46" i="6" s="1"/>
  <c r="D47" i="6"/>
  <c r="E47" i="6" s="1"/>
  <c r="D48" i="6"/>
  <c r="E48" i="6" s="1"/>
  <c r="D49" i="6"/>
  <c r="E49" i="6" s="1"/>
  <c r="D50" i="6"/>
  <c r="E50" i="6" s="1"/>
  <c r="D51" i="6"/>
  <c r="E51" i="6" s="1"/>
  <c r="D52" i="6"/>
  <c r="E52" i="6" s="1"/>
  <c r="D53" i="6"/>
  <c r="E53" i="6" s="1"/>
  <c r="D54" i="6"/>
  <c r="E54" i="6" s="1"/>
  <c r="D55" i="6"/>
  <c r="E55" i="6" s="1"/>
  <c r="D57" i="6"/>
  <c r="E57" i="6" s="1"/>
  <c r="D58" i="6"/>
  <c r="E58" i="6" s="1"/>
  <c r="D59" i="6"/>
  <c r="E59" i="6" s="1"/>
  <c r="D60" i="6"/>
  <c r="E60" i="6" s="1"/>
  <c r="D61" i="6"/>
  <c r="D62" i="6"/>
  <c r="D63" i="6"/>
  <c r="E63" i="6" s="1"/>
  <c r="D64" i="6"/>
  <c r="E64" i="6" s="1"/>
  <c r="D65" i="6"/>
  <c r="E65" i="6" s="1"/>
  <c r="D66" i="6"/>
  <c r="E66" i="6" s="1"/>
  <c r="D67" i="6"/>
  <c r="E67" i="6" s="1"/>
  <c r="D68" i="6"/>
  <c r="E68" i="6" s="1"/>
  <c r="D69" i="6"/>
  <c r="D70" i="6"/>
  <c r="E70" i="6" s="1"/>
  <c r="D71" i="6"/>
  <c r="E71" i="6" s="1"/>
  <c r="D72" i="6"/>
  <c r="E72" i="6" s="1"/>
  <c r="D73" i="6"/>
  <c r="E73" i="6" s="1"/>
  <c r="D74" i="6"/>
  <c r="E74" i="6" s="1"/>
  <c r="D75" i="6"/>
  <c r="E75" i="6" s="1"/>
  <c r="D77" i="6"/>
  <c r="E77" i="6" s="1"/>
  <c r="D78" i="6"/>
  <c r="E78" i="6" s="1"/>
  <c r="D79" i="6"/>
  <c r="E79" i="6" s="1"/>
  <c r="D80" i="6"/>
  <c r="E80" i="6" s="1"/>
  <c r="D81" i="6"/>
  <c r="E81" i="6" s="1"/>
  <c r="D82" i="6"/>
  <c r="E82" i="6" s="1"/>
  <c r="D83" i="6"/>
  <c r="E83" i="6" s="1"/>
  <c r="D84" i="6"/>
  <c r="E84" i="6" s="1"/>
  <c r="D86" i="6"/>
  <c r="E86" i="6" s="1"/>
  <c r="D87" i="6"/>
  <c r="E87" i="6" s="1"/>
  <c r="D88" i="6"/>
  <c r="E88" i="6" s="1"/>
  <c r="D89" i="6"/>
  <c r="E89" i="6" s="1"/>
  <c r="D90" i="6"/>
  <c r="E90" i="6" s="1"/>
  <c r="D91" i="6"/>
  <c r="E91" i="6" s="1"/>
  <c r="D92" i="6"/>
  <c r="E92" i="6" s="1"/>
  <c r="D93" i="6"/>
  <c r="E93" i="6" s="1"/>
  <c r="D94" i="6"/>
  <c r="E94" i="6" s="1"/>
  <c r="D95" i="6"/>
  <c r="D96" i="6"/>
  <c r="E96" i="6" s="1"/>
  <c r="D97" i="6"/>
  <c r="E97" i="6" s="1"/>
  <c r="D99" i="6"/>
  <c r="E99" i="6" s="1"/>
  <c r="D100" i="6"/>
  <c r="E100" i="6" s="1"/>
  <c r="D101" i="6"/>
  <c r="E101" i="6" s="1"/>
  <c r="D102" i="6"/>
  <c r="E102" i="6" s="1"/>
  <c r="D103" i="6"/>
  <c r="E103" i="6" s="1"/>
  <c r="D104" i="6"/>
  <c r="E104" i="6" s="1"/>
  <c r="D105" i="6"/>
  <c r="E105" i="6" s="1"/>
  <c r="D106" i="6"/>
  <c r="E106" i="6" s="1"/>
  <c r="D107" i="6"/>
  <c r="E107" i="6" s="1"/>
  <c r="D108" i="6"/>
  <c r="E108" i="6" s="1"/>
  <c r="D109" i="6"/>
  <c r="E109" i="6" s="1"/>
  <c r="D110" i="6"/>
  <c r="E110" i="6" s="1"/>
  <c r="D111" i="6"/>
  <c r="E111" i="6" s="1"/>
  <c r="D112" i="6"/>
  <c r="E112" i="6" s="1"/>
  <c r="D113" i="6"/>
  <c r="E113" i="6" s="1"/>
  <c r="D114" i="6"/>
  <c r="E114" i="6" s="1"/>
  <c r="D115" i="6"/>
  <c r="D116" i="6"/>
  <c r="E116" i="6" s="1"/>
  <c r="D117" i="6"/>
  <c r="E117" i="6" s="1"/>
  <c r="D118" i="6"/>
  <c r="E118" i="6" s="1"/>
  <c r="D119" i="6"/>
  <c r="E119" i="6" s="1"/>
  <c r="D120" i="6"/>
  <c r="E120" i="6" s="1"/>
  <c r="D122" i="6"/>
  <c r="E122" i="6" s="1"/>
  <c r="D123" i="6"/>
  <c r="E123" i="6" s="1"/>
  <c r="D124" i="6"/>
  <c r="E124" i="6" s="1"/>
  <c r="D125" i="6"/>
  <c r="E125" i="6" s="1"/>
  <c r="D126" i="6"/>
  <c r="E126" i="6" s="1"/>
  <c r="D127" i="6"/>
  <c r="E127" i="6" s="1"/>
  <c r="D128" i="6"/>
  <c r="E128" i="6" s="1"/>
  <c r="D129" i="6"/>
  <c r="E129" i="6" s="1"/>
  <c r="D130" i="6"/>
  <c r="E130" i="6" s="1"/>
  <c r="D131" i="6"/>
  <c r="E131" i="6" s="1"/>
  <c r="D132" i="6"/>
  <c r="E132" i="6" s="1"/>
  <c r="D133" i="6"/>
  <c r="E133" i="6" s="1"/>
  <c r="D134" i="6"/>
  <c r="E134" i="6" s="1"/>
  <c r="D135" i="6"/>
  <c r="E135" i="6" s="1"/>
  <c r="D136" i="6"/>
  <c r="E136" i="6" s="1"/>
  <c r="D137" i="6"/>
  <c r="E137" i="6" s="1"/>
  <c r="D138" i="6"/>
  <c r="E138" i="6" s="1"/>
  <c r="D139" i="6"/>
  <c r="E139" i="6" s="1"/>
  <c r="D140" i="6"/>
  <c r="E140" i="6" s="1"/>
  <c r="D141" i="6"/>
  <c r="E141" i="6" s="1"/>
  <c r="D142" i="6"/>
  <c r="E142" i="6" s="1"/>
  <c r="D143" i="6"/>
  <c r="E143" i="6" s="1"/>
  <c r="D144" i="6"/>
  <c r="E144" i="6" s="1"/>
  <c r="D145" i="6"/>
  <c r="E145" i="6" s="1"/>
  <c r="D146" i="6"/>
  <c r="E146" i="6" s="1"/>
  <c r="D147" i="6"/>
  <c r="E147" i="6" s="1"/>
  <c r="D148" i="6"/>
  <c r="E148" i="6" s="1"/>
  <c r="D149" i="6"/>
  <c r="E149" i="6" s="1"/>
  <c r="D150" i="6"/>
  <c r="E150" i="6" s="1"/>
  <c r="D151" i="6"/>
  <c r="E151" i="6" s="1"/>
  <c r="D152" i="6"/>
  <c r="E152" i="6" s="1"/>
  <c r="D153" i="6"/>
  <c r="E153" i="6" s="1"/>
  <c r="D154" i="6"/>
  <c r="E154" i="6" s="1"/>
  <c r="D155" i="6"/>
  <c r="E155" i="6" s="1"/>
  <c r="D156" i="6"/>
  <c r="E156" i="6" s="1"/>
  <c r="D157" i="6"/>
  <c r="E157" i="6" s="1"/>
  <c r="D158" i="6"/>
  <c r="E158" i="6" s="1"/>
  <c r="D159" i="6"/>
  <c r="E159" i="6" s="1"/>
  <c r="D160" i="6"/>
  <c r="E160" i="6" s="1"/>
  <c r="D161" i="6"/>
  <c r="E161" i="6" s="1"/>
  <c r="D163" i="6"/>
  <c r="E163" i="6" s="1"/>
  <c r="D164" i="6"/>
  <c r="E164" i="6" s="1"/>
  <c r="D165" i="6"/>
  <c r="E165" i="6" s="1"/>
  <c r="D166" i="6"/>
  <c r="E166" i="6" s="1"/>
  <c r="D167" i="6"/>
  <c r="E167" i="6" s="1"/>
  <c r="D168" i="6"/>
  <c r="E168" i="6" s="1"/>
  <c r="D169" i="6"/>
  <c r="E169" i="6" s="1"/>
  <c r="D170" i="6"/>
  <c r="E170" i="6" s="1"/>
  <c r="D171" i="6"/>
  <c r="E171" i="6" s="1"/>
  <c r="D172" i="6"/>
  <c r="E172" i="6" s="1"/>
  <c r="D173" i="6"/>
  <c r="E173" i="6" s="1"/>
  <c r="D174" i="6"/>
  <c r="E174" i="6" s="1"/>
  <c r="D175" i="6"/>
  <c r="E175" i="6" s="1"/>
  <c r="D176" i="6"/>
  <c r="E176" i="6" s="1"/>
  <c r="D177" i="6"/>
  <c r="E177" i="6" s="1"/>
  <c r="D178" i="6"/>
  <c r="E178" i="6" s="1"/>
  <c r="D179" i="6"/>
  <c r="E179" i="6" s="1"/>
  <c r="D180" i="6"/>
  <c r="E180" i="6" s="1"/>
  <c r="D181" i="6"/>
  <c r="E181" i="6" s="1"/>
  <c r="D182" i="6"/>
  <c r="E182" i="6" s="1"/>
  <c r="D183" i="6"/>
  <c r="E183" i="6" s="1"/>
  <c r="D184" i="6"/>
  <c r="E184" i="6" s="1"/>
  <c r="D185" i="6"/>
  <c r="E185" i="6" s="1"/>
  <c r="D186" i="6"/>
  <c r="E186" i="6" s="1"/>
  <c r="D187" i="6"/>
  <c r="E187" i="6" s="1"/>
  <c r="D188" i="6"/>
  <c r="E188" i="6" s="1"/>
  <c r="D190" i="6"/>
  <c r="E190" i="6" s="1"/>
  <c r="D191" i="6"/>
  <c r="E191" i="6" s="1"/>
  <c r="D192" i="6"/>
  <c r="E192" i="6" s="1"/>
  <c r="D193" i="6"/>
  <c r="E193" i="6" s="1"/>
  <c r="D194" i="6"/>
  <c r="E194" i="6" s="1"/>
  <c r="D195" i="6"/>
  <c r="D196" i="6"/>
  <c r="E196" i="6" s="1"/>
  <c r="D197" i="6"/>
  <c r="E197" i="6" s="1"/>
  <c r="D198" i="6"/>
  <c r="E198" i="6" s="1"/>
  <c r="D199" i="6"/>
  <c r="E199" i="6" s="1"/>
  <c r="D200" i="6"/>
  <c r="E200" i="6" s="1"/>
  <c r="D201" i="6"/>
  <c r="E201" i="6" s="1"/>
  <c r="D202" i="6"/>
  <c r="E202" i="6" s="1"/>
  <c r="D203" i="6"/>
  <c r="D204" i="6"/>
  <c r="E204" i="6" s="1"/>
  <c r="D205" i="6"/>
  <c r="E205" i="6" s="1"/>
  <c r="D206" i="6"/>
  <c r="E206" i="6" s="1"/>
  <c r="D207" i="6"/>
  <c r="E207" i="6" s="1"/>
  <c r="D208" i="6"/>
  <c r="E208" i="6" s="1"/>
  <c r="D209" i="6"/>
  <c r="E209" i="6" s="1"/>
  <c r="D210" i="6"/>
  <c r="E210" i="6" s="1"/>
  <c r="D211" i="6"/>
  <c r="D212" i="6"/>
  <c r="E212" i="6" s="1"/>
  <c r="D214" i="6"/>
  <c r="E214" i="6" s="1"/>
  <c r="D215" i="6"/>
  <c r="E215" i="6" s="1"/>
  <c r="D216" i="6"/>
  <c r="E216" i="6" s="1"/>
  <c r="D218" i="6"/>
  <c r="E218" i="6" s="1"/>
  <c r="D219" i="6"/>
  <c r="E219" i="6" s="1"/>
  <c r="D220" i="6"/>
  <c r="E220" i="6" s="1"/>
  <c r="D221" i="6"/>
  <c r="E221" i="6" s="1"/>
  <c r="D222" i="6"/>
  <c r="E222" i="6" s="1"/>
  <c r="D223" i="6"/>
  <c r="E223" i="6" s="1"/>
  <c r="D224" i="6"/>
  <c r="E224" i="6" s="1"/>
  <c r="D225" i="6"/>
  <c r="E225" i="6" s="1"/>
  <c r="D226" i="6"/>
  <c r="E226" i="6" s="1"/>
  <c r="D227" i="6"/>
  <c r="E227" i="6" s="1"/>
  <c r="D228" i="6"/>
  <c r="E228" i="6" s="1"/>
  <c r="D229" i="6"/>
  <c r="E229" i="6" s="1"/>
  <c r="D230" i="6"/>
  <c r="E230" i="6" s="1"/>
  <c r="D231" i="6"/>
  <c r="E231" i="6" s="1"/>
  <c r="D232" i="6"/>
  <c r="E232" i="6" s="1"/>
  <c r="D235" i="6"/>
  <c r="E235" i="6" s="1"/>
  <c r="D236" i="6"/>
  <c r="E236" i="6" s="1"/>
  <c r="D238" i="6"/>
  <c r="E238" i="6" s="1"/>
  <c r="D239" i="6"/>
  <c r="E239" i="6" s="1"/>
  <c r="D240" i="6"/>
  <c r="E240" i="6" s="1"/>
  <c r="D241" i="6"/>
  <c r="E241" i="6" s="1"/>
  <c r="D242" i="6"/>
  <c r="E242" i="6" s="1"/>
  <c r="D243" i="6"/>
  <c r="E243" i="6" s="1"/>
  <c r="D244" i="6"/>
  <c r="E244" i="6" s="1"/>
  <c r="D245" i="6"/>
  <c r="E245" i="6" s="1"/>
  <c r="D246" i="6"/>
  <c r="E246" i="6" s="1"/>
  <c r="D247" i="6"/>
  <c r="E247" i="6" s="1"/>
  <c r="D248" i="6"/>
  <c r="E248" i="6" s="1"/>
  <c r="D249" i="6"/>
  <c r="E249" i="6" s="1"/>
  <c r="D250" i="6"/>
  <c r="E250" i="6" s="1"/>
  <c r="D251" i="6"/>
  <c r="E251" i="6" s="1"/>
  <c r="D252" i="6"/>
  <c r="E252" i="6" s="1"/>
  <c r="D253" i="6"/>
  <c r="E253" i="6" s="1"/>
  <c r="D254" i="6"/>
  <c r="E254" i="6" s="1"/>
  <c r="D256" i="6"/>
  <c r="E256" i="6" s="1"/>
  <c r="D258" i="6"/>
  <c r="E258" i="6" s="1"/>
  <c r="D259" i="6"/>
  <c r="E259" i="6" s="1"/>
  <c r="D260" i="6"/>
  <c r="E260" i="6" s="1"/>
  <c r="D261" i="6"/>
  <c r="E261" i="6" s="1"/>
  <c r="D262" i="6"/>
  <c r="E262" i="6" s="1"/>
  <c r="D263" i="6"/>
  <c r="E263" i="6" s="1"/>
  <c r="D264" i="6"/>
  <c r="E264" i="6" s="1"/>
  <c r="D265" i="6"/>
  <c r="E265" i="6" s="1"/>
  <c r="D266" i="6"/>
  <c r="E266" i="6" s="1"/>
  <c r="D267" i="6"/>
  <c r="E267" i="6" s="1"/>
  <c r="D268" i="6"/>
  <c r="E268" i="6" s="1"/>
  <c r="D269" i="6"/>
  <c r="E269" i="6" s="1"/>
  <c r="D270" i="6"/>
  <c r="E270" i="6" s="1"/>
  <c r="D271" i="6"/>
  <c r="E271" i="6" s="1"/>
  <c r="D272" i="6"/>
  <c r="E272" i="6" s="1"/>
  <c r="D273" i="6"/>
  <c r="E273" i="6" s="1"/>
  <c r="D275" i="6"/>
  <c r="E275" i="6" s="1"/>
  <c r="D276" i="6"/>
  <c r="D6" i="6"/>
  <c r="E6" i="6" s="1"/>
  <c r="U277" i="6"/>
  <c r="R277" i="6"/>
  <c r="O277" i="6"/>
  <c r="L277" i="6"/>
  <c r="I277" i="6"/>
  <c r="F277" i="6"/>
  <c r="C277" i="6"/>
  <c r="Q276" i="6"/>
  <c r="N276" i="6"/>
  <c r="E276" i="6"/>
  <c r="T275" i="6"/>
  <c r="K274" i="6"/>
  <c r="T273" i="6"/>
  <c r="K272" i="6"/>
  <c r="T264" i="6"/>
  <c r="K264" i="6"/>
  <c r="H264" i="6"/>
  <c r="N263" i="6"/>
  <c r="N261" i="6"/>
  <c r="N260" i="6"/>
  <c r="T256" i="6"/>
  <c r="K256" i="6"/>
  <c r="H256" i="6"/>
  <c r="H254" i="6"/>
  <c r="N253" i="6"/>
  <c r="N252" i="6"/>
  <c r="K248" i="6"/>
  <c r="H246" i="6"/>
  <c r="N244" i="6"/>
  <c r="N243" i="6"/>
  <c r="H238" i="6"/>
  <c r="N235" i="6"/>
  <c r="N234" i="6"/>
  <c r="K232" i="6"/>
  <c r="N227" i="6"/>
  <c r="H227" i="6"/>
  <c r="N226" i="6"/>
  <c r="H219" i="6"/>
  <c r="N218" i="6"/>
  <c r="T216" i="6"/>
  <c r="K216" i="6"/>
  <c r="K215" i="6"/>
  <c r="E211" i="6"/>
  <c r="N210" i="6"/>
  <c r="Q205" i="6"/>
  <c r="H203" i="6"/>
  <c r="E203" i="6"/>
  <c r="N202" i="6"/>
  <c r="K199" i="6"/>
  <c r="E195" i="6"/>
  <c r="N194" i="6"/>
  <c r="H186" i="6"/>
  <c r="K178" i="6"/>
  <c r="K175" i="6"/>
  <c r="N172" i="6"/>
  <c r="H170" i="6"/>
  <c r="T154" i="6"/>
  <c r="H145" i="6"/>
  <c r="T137" i="6"/>
  <c r="Q133" i="6"/>
  <c r="N130" i="6"/>
  <c r="T129" i="6"/>
  <c r="Q125" i="6"/>
  <c r="T120" i="6"/>
  <c r="H120" i="6"/>
  <c r="E115" i="6"/>
  <c r="T114" i="6"/>
  <c r="Q114" i="6"/>
  <c r="T112" i="6"/>
  <c r="K112" i="6"/>
  <c r="T105" i="6"/>
  <c r="N105" i="6"/>
  <c r="T104" i="6"/>
  <c r="K97" i="6"/>
  <c r="K95" i="6"/>
  <c r="H95" i="6"/>
  <c r="E95" i="6"/>
  <c r="H87" i="6"/>
  <c r="Q80" i="6"/>
  <c r="H80" i="6"/>
  <c r="K79" i="6"/>
  <c r="K70" i="6"/>
  <c r="E69" i="6"/>
  <c r="Q64" i="6"/>
  <c r="H64" i="6"/>
  <c r="K63" i="6"/>
  <c r="K62" i="6"/>
  <c r="E62" i="6"/>
  <c r="E61" i="6"/>
  <c r="K55" i="6"/>
  <c r="N54" i="6"/>
  <c r="K54" i="6"/>
  <c r="Q52" i="6"/>
  <c r="N52" i="6"/>
  <c r="K47" i="6"/>
  <c r="K46" i="6"/>
  <c r="E45" i="6"/>
  <c r="Q43" i="6"/>
  <c r="K38" i="6"/>
  <c r="E37" i="6"/>
  <c r="Q36" i="6"/>
  <c r="N36" i="6"/>
  <c r="H36" i="6"/>
  <c r="Q35" i="6"/>
  <c r="H35" i="6"/>
  <c r="K30" i="6"/>
  <c r="E30" i="6"/>
  <c r="E29" i="6"/>
  <c r="Q28" i="6"/>
  <c r="T27" i="6"/>
  <c r="H27" i="6"/>
  <c r="Q26" i="6"/>
  <c r="K22" i="6"/>
  <c r="E21" i="6"/>
  <c r="Q19" i="6"/>
  <c r="Q18" i="6"/>
  <c r="T17" i="6"/>
  <c r="Q17" i="6"/>
  <c r="K14" i="6"/>
  <c r="K13" i="6"/>
  <c r="E11" i="6"/>
  <c r="Q9" i="6"/>
  <c r="H9" i="6"/>
  <c r="W6" i="4"/>
  <c r="W7" i="4"/>
  <c r="W8" i="4"/>
  <c r="W9" i="4"/>
  <c r="W10" i="4"/>
  <c r="W11" i="4"/>
  <c r="W12" i="4"/>
  <c r="W13" i="4"/>
  <c r="W14" i="4"/>
  <c r="W15" i="4"/>
  <c r="W16" i="4"/>
  <c r="W17" i="4"/>
  <c r="W18" i="4"/>
  <c r="W19" i="4"/>
  <c r="W20" i="4"/>
  <c r="W21" i="4"/>
  <c r="W22" i="4"/>
  <c r="W23" i="4"/>
  <c r="W24" i="4"/>
  <c r="W25" i="4"/>
  <c r="W26" i="4"/>
  <c r="W27" i="4"/>
  <c r="W28" i="4"/>
  <c r="W29" i="4"/>
  <c r="W30" i="4"/>
  <c r="W31" i="4"/>
  <c r="W32" i="4"/>
  <c r="W33" i="4"/>
  <c r="W34" i="4"/>
  <c r="W35" i="4"/>
  <c r="W36" i="4"/>
  <c r="W37" i="4"/>
  <c r="W38" i="4"/>
  <c r="W39" i="4"/>
  <c r="W40" i="4"/>
  <c r="W41" i="4"/>
  <c r="W42" i="4"/>
  <c r="W43" i="4"/>
  <c r="W44" i="4"/>
  <c r="W45" i="4"/>
  <c r="W46" i="4"/>
  <c r="W47" i="4"/>
  <c r="W48" i="4"/>
  <c r="W49" i="4"/>
  <c r="W50" i="4"/>
  <c r="W51" i="4"/>
  <c r="W52" i="4"/>
  <c r="W53" i="4"/>
  <c r="W54" i="4"/>
  <c r="W55" i="4"/>
  <c r="W56" i="4"/>
  <c r="W57" i="4"/>
  <c r="W58" i="4"/>
  <c r="W59" i="4"/>
  <c r="W60" i="4"/>
  <c r="W61" i="4"/>
  <c r="W62" i="4"/>
  <c r="W63" i="4"/>
  <c r="W64" i="4"/>
  <c r="W65" i="4"/>
  <c r="W66" i="4"/>
  <c r="W67" i="4"/>
  <c r="W68" i="4"/>
  <c r="W69" i="4"/>
  <c r="W70" i="4"/>
  <c r="W71" i="4"/>
  <c r="W72" i="4"/>
  <c r="W73" i="4"/>
  <c r="W74" i="4"/>
  <c r="W75" i="4"/>
  <c r="W76" i="4"/>
  <c r="W77" i="4"/>
  <c r="W78" i="4"/>
  <c r="W79" i="4"/>
  <c r="W80" i="4"/>
  <c r="W81" i="4"/>
  <c r="W82" i="4"/>
  <c r="W83" i="4"/>
  <c r="W84" i="4"/>
  <c r="W85" i="4"/>
  <c r="W86" i="4"/>
  <c r="W87" i="4"/>
  <c r="W88" i="4"/>
  <c r="W89" i="4"/>
  <c r="W90" i="4"/>
  <c r="W91" i="4"/>
  <c r="W92" i="4"/>
  <c r="W93" i="4"/>
  <c r="W94" i="4"/>
  <c r="W95" i="4"/>
  <c r="W96" i="4"/>
  <c r="W97" i="4"/>
  <c r="W98" i="4"/>
  <c r="W99" i="4"/>
  <c r="W100" i="4"/>
  <c r="W101" i="4"/>
  <c r="W102" i="4"/>
  <c r="W103" i="4"/>
  <c r="W104" i="4"/>
  <c r="W105" i="4"/>
  <c r="W106" i="4"/>
  <c r="W107" i="4"/>
  <c r="W108" i="4"/>
  <c r="W109" i="4"/>
  <c r="W110" i="4"/>
  <c r="W111" i="4"/>
  <c r="W112" i="4"/>
  <c r="W113" i="4"/>
  <c r="W114" i="4"/>
  <c r="W115" i="4"/>
  <c r="W116" i="4"/>
  <c r="W117" i="4"/>
  <c r="W118" i="4"/>
  <c r="W119" i="4"/>
  <c r="W120" i="4"/>
  <c r="W121" i="4"/>
  <c r="W122" i="4"/>
  <c r="W123" i="4"/>
  <c r="W124" i="4"/>
  <c r="W125" i="4"/>
  <c r="W126" i="4"/>
  <c r="W127" i="4"/>
  <c r="W128" i="4"/>
  <c r="W129" i="4"/>
  <c r="W130" i="4"/>
  <c r="W131" i="4"/>
  <c r="W132" i="4"/>
  <c r="W133" i="4"/>
  <c r="W134" i="4"/>
  <c r="W135" i="4"/>
  <c r="W136" i="4"/>
  <c r="W137" i="4"/>
  <c r="W138" i="4"/>
  <c r="W139" i="4"/>
  <c r="W140" i="4"/>
  <c r="W141" i="4"/>
  <c r="W142" i="4"/>
  <c r="W143" i="4"/>
  <c r="W144" i="4"/>
  <c r="W145" i="4"/>
  <c r="W146" i="4"/>
  <c r="W147" i="4"/>
  <c r="W148" i="4"/>
  <c r="W149" i="4"/>
  <c r="W150" i="4"/>
  <c r="W151" i="4"/>
  <c r="W152" i="4"/>
  <c r="W153" i="4"/>
  <c r="W154" i="4"/>
  <c r="W155" i="4"/>
  <c r="W156" i="4"/>
  <c r="W157" i="4"/>
  <c r="W158" i="4"/>
  <c r="W159" i="4"/>
  <c r="W160" i="4"/>
  <c r="W161" i="4"/>
  <c r="W162" i="4"/>
  <c r="W163" i="4"/>
  <c r="W164" i="4"/>
  <c r="W165" i="4"/>
  <c r="W166" i="4"/>
  <c r="W167" i="4"/>
  <c r="W168" i="4"/>
  <c r="W169" i="4"/>
  <c r="W170" i="4"/>
  <c r="W171" i="4"/>
  <c r="W172" i="4"/>
  <c r="W173" i="4"/>
  <c r="W174" i="4"/>
  <c r="W175" i="4"/>
  <c r="W176" i="4"/>
  <c r="W177" i="4"/>
  <c r="W178" i="4"/>
  <c r="W179" i="4"/>
  <c r="W180" i="4"/>
  <c r="W181" i="4"/>
  <c r="W182" i="4"/>
  <c r="W183" i="4"/>
  <c r="W184" i="4"/>
  <c r="W185" i="4"/>
  <c r="W186" i="4"/>
  <c r="W187" i="4"/>
  <c r="W188" i="4"/>
  <c r="W189" i="4"/>
  <c r="W190" i="4"/>
  <c r="W191" i="4"/>
  <c r="W192" i="4"/>
  <c r="W193" i="4"/>
  <c r="W194" i="4"/>
  <c r="W195" i="4"/>
  <c r="W196" i="4"/>
  <c r="W197" i="4"/>
  <c r="W198" i="4"/>
  <c r="W199" i="4"/>
  <c r="W200" i="4"/>
  <c r="W201" i="4"/>
  <c r="W202" i="4"/>
  <c r="W203" i="4"/>
  <c r="W204" i="4"/>
  <c r="W205" i="4"/>
  <c r="W206" i="4"/>
  <c r="W207" i="4"/>
  <c r="W208" i="4"/>
  <c r="W209" i="4"/>
  <c r="W210" i="4"/>
  <c r="W211" i="4"/>
  <c r="W212" i="4"/>
  <c r="W213" i="4"/>
  <c r="W214" i="4"/>
  <c r="W215" i="4"/>
  <c r="W216" i="4"/>
  <c r="W217" i="4"/>
  <c r="W218" i="4"/>
  <c r="W219" i="4"/>
  <c r="W220" i="4"/>
  <c r="W221" i="4"/>
  <c r="W222" i="4"/>
  <c r="W223" i="4"/>
  <c r="W224" i="4"/>
  <c r="W225" i="4"/>
  <c r="W226" i="4"/>
  <c r="W227" i="4"/>
  <c r="W228" i="4"/>
  <c r="W229" i="4"/>
  <c r="W230" i="4"/>
  <c r="W231" i="4"/>
  <c r="W232" i="4"/>
  <c r="W233" i="4"/>
  <c r="W234" i="4"/>
  <c r="W235" i="4"/>
  <c r="W236" i="4"/>
  <c r="W237" i="4"/>
  <c r="W238" i="4"/>
  <c r="W239" i="4"/>
  <c r="W240" i="4"/>
  <c r="W241" i="4"/>
  <c r="W242" i="4"/>
  <c r="W243" i="4"/>
  <c r="W244" i="4"/>
  <c r="W245" i="4"/>
  <c r="W246" i="4"/>
  <c r="W247" i="4"/>
  <c r="W248" i="4"/>
  <c r="W249" i="4"/>
  <c r="W250" i="4"/>
  <c r="W251" i="4"/>
  <c r="W252" i="4"/>
  <c r="W253" i="4"/>
  <c r="W254" i="4"/>
  <c r="W255" i="4"/>
  <c r="W256" i="4"/>
  <c r="W257" i="4"/>
  <c r="W258" i="4"/>
  <c r="W259" i="4"/>
  <c r="W260" i="4"/>
  <c r="W261" i="4"/>
  <c r="W262" i="4"/>
  <c r="W263" i="4"/>
  <c r="W264" i="4"/>
  <c r="W265" i="4"/>
  <c r="W266" i="4"/>
  <c r="W267" i="4"/>
  <c r="W268" i="4"/>
  <c r="W269" i="4"/>
  <c r="W270" i="4"/>
  <c r="W271" i="4"/>
  <c r="W272" i="4"/>
  <c r="W273" i="4"/>
  <c r="W274" i="4"/>
  <c r="W275" i="4"/>
  <c r="W276" i="4"/>
  <c r="W277" i="4"/>
  <c r="W278" i="4"/>
  <c r="W279" i="4"/>
  <c r="W280" i="4"/>
  <c r="W281" i="4"/>
  <c r="W282" i="4"/>
  <c r="W283" i="4"/>
  <c r="W284" i="4"/>
  <c r="W285" i="4"/>
  <c r="W286" i="4"/>
  <c r="W287" i="4"/>
  <c r="W288" i="4"/>
  <c r="W289" i="4"/>
  <c r="W290" i="4"/>
  <c r="W291" i="4"/>
  <c r="W292" i="4"/>
  <c r="W293" i="4"/>
  <c r="W294" i="4"/>
  <c r="W295" i="4"/>
  <c r="W296" i="4"/>
  <c r="W5" i="4"/>
  <c r="T6" i="4"/>
  <c r="T7" i="4"/>
  <c r="T8" i="4"/>
  <c r="T9" i="4"/>
  <c r="T10" i="4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4" i="4"/>
  <c r="T45" i="4"/>
  <c r="T46" i="4"/>
  <c r="T47" i="4"/>
  <c r="T48" i="4"/>
  <c r="T49" i="4"/>
  <c r="T50" i="4"/>
  <c r="T51" i="4"/>
  <c r="T52" i="4"/>
  <c r="T53" i="4"/>
  <c r="T54" i="4"/>
  <c r="T55" i="4"/>
  <c r="T56" i="4"/>
  <c r="T57" i="4"/>
  <c r="T58" i="4"/>
  <c r="T59" i="4"/>
  <c r="T60" i="4"/>
  <c r="T61" i="4"/>
  <c r="T62" i="4"/>
  <c r="T63" i="4"/>
  <c r="T64" i="4"/>
  <c r="T65" i="4"/>
  <c r="T66" i="4"/>
  <c r="T67" i="4"/>
  <c r="T68" i="4"/>
  <c r="T69" i="4"/>
  <c r="T70" i="4"/>
  <c r="T71" i="4"/>
  <c r="T72" i="4"/>
  <c r="T73" i="4"/>
  <c r="T74" i="4"/>
  <c r="T75" i="4"/>
  <c r="T76" i="4"/>
  <c r="T77" i="4"/>
  <c r="T78" i="4"/>
  <c r="T79" i="4"/>
  <c r="T80" i="4"/>
  <c r="T81" i="4"/>
  <c r="T82" i="4"/>
  <c r="T83" i="4"/>
  <c r="T84" i="4"/>
  <c r="T85" i="4"/>
  <c r="T86" i="4"/>
  <c r="T87" i="4"/>
  <c r="T88" i="4"/>
  <c r="T89" i="4"/>
  <c r="T90" i="4"/>
  <c r="T91" i="4"/>
  <c r="T92" i="4"/>
  <c r="T93" i="4"/>
  <c r="T94" i="4"/>
  <c r="T95" i="4"/>
  <c r="T96" i="4"/>
  <c r="T97" i="4"/>
  <c r="T98" i="4"/>
  <c r="T99" i="4"/>
  <c r="T100" i="4"/>
  <c r="T101" i="4"/>
  <c r="T102" i="4"/>
  <c r="T103" i="4"/>
  <c r="T104" i="4"/>
  <c r="T105" i="4"/>
  <c r="T106" i="4"/>
  <c r="T107" i="4"/>
  <c r="T108" i="4"/>
  <c r="T109" i="4"/>
  <c r="T110" i="4"/>
  <c r="T111" i="4"/>
  <c r="T112" i="4"/>
  <c r="T113" i="4"/>
  <c r="T114" i="4"/>
  <c r="T115" i="4"/>
  <c r="T116" i="4"/>
  <c r="T117" i="4"/>
  <c r="T118" i="4"/>
  <c r="T119" i="4"/>
  <c r="T120" i="4"/>
  <c r="T121" i="4"/>
  <c r="T122" i="4"/>
  <c r="T123" i="4"/>
  <c r="T124" i="4"/>
  <c r="T125" i="4"/>
  <c r="T126" i="4"/>
  <c r="T127" i="4"/>
  <c r="T128" i="4"/>
  <c r="T129" i="4"/>
  <c r="T130" i="4"/>
  <c r="T131" i="4"/>
  <c r="T132" i="4"/>
  <c r="T133" i="4"/>
  <c r="T134" i="4"/>
  <c r="T135" i="4"/>
  <c r="T136" i="4"/>
  <c r="T137" i="4"/>
  <c r="T138" i="4"/>
  <c r="T139" i="4"/>
  <c r="T140" i="4"/>
  <c r="T141" i="4"/>
  <c r="T142" i="4"/>
  <c r="T143" i="4"/>
  <c r="T144" i="4"/>
  <c r="T145" i="4"/>
  <c r="T146" i="4"/>
  <c r="T147" i="4"/>
  <c r="T148" i="4"/>
  <c r="T149" i="4"/>
  <c r="T150" i="4"/>
  <c r="T151" i="4"/>
  <c r="T152" i="4"/>
  <c r="T153" i="4"/>
  <c r="T154" i="4"/>
  <c r="T155" i="4"/>
  <c r="T156" i="4"/>
  <c r="T157" i="4"/>
  <c r="T158" i="4"/>
  <c r="T159" i="4"/>
  <c r="T160" i="4"/>
  <c r="T161" i="4"/>
  <c r="T162" i="4"/>
  <c r="T163" i="4"/>
  <c r="T164" i="4"/>
  <c r="T165" i="4"/>
  <c r="T166" i="4"/>
  <c r="T167" i="4"/>
  <c r="T168" i="4"/>
  <c r="T169" i="4"/>
  <c r="T170" i="4"/>
  <c r="T171" i="4"/>
  <c r="T172" i="4"/>
  <c r="T173" i="4"/>
  <c r="T174" i="4"/>
  <c r="T175" i="4"/>
  <c r="T176" i="4"/>
  <c r="T177" i="4"/>
  <c r="T178" i="4"/>
  <c r="T179" i="4"/>
  <c r="T180" i="4"/>
  <c r="T181" i="4"/>
  <c r="T182" i="4"/>
  <c r="T183" i="4"/>
  <c r="T184" i="4"/>
  <c r="T185" i="4"/>
  <c r="T186" i="4"/>
  <c r="T187" i="4"/>
  <c r="T188" i="4"/>
  <c r="T189" i="4"/>
  <c r="T190" i="4"/>
  <c r="T191" i="4"/>
  <c r="T192" i="4"/>
  <c r="T193" i="4"/>
  <c r="T194" i="4"/>
  <c r="T195" i="4"/>
  <c r="T196" i="4"/>
  <c r="T197" i="4"/>
  <c r="T198" i="4"/>
  <c r="T199" i="4"/>
  <c r="T200" i="4"/>
  <c r="T201" i="4"/>
  <c r="T202" i="4"/>
  <c r="T203" i="4"/>
  <c r="T204" i="4"/>
  <c r="T205" i="4"/>
  <c r="T206" i="4"/>
  <c r="T207" i="4"/>
  <c r="T208" i="4"/>
  <c r="T209" i="4"/>
  <c r="T210" i="4"/>
  <c r="T211" i="4"/>
  <c r="T212" i="4"/>
  <c r="T213" i="4"/>
  <c r="T214" i="4"/>
  <c r="T215" i="4"/>
  <c r="T216" i="4"/>
  <c r="T217" i="4"/>
  <c r="T218" i="4"/>
  <c r="T219" i="4"/>
  <c r="T220" i="4"/>
  <c r="T221" i="4"/>
  <c r="T222" i="4"/>
  <c r="T223" i="4"/>
  <c r="T224" i="4"/>
  <c r="T225" i="4"/>
  <c r="T226" i="4"/>
  <c r="T227" i="4"/>
  <c r="T228" i="4"/>
  <c r="T229" i="4"/>
  <c r="T230" i="4"/>
  <c r="T231" i="4"/>
  <c r="T232" i="4"/>
  <c r="T233" i="4"/>
  <c r="T234" i="4"/>
  <c r="T235" i="4"/>
  <c r="T236" i="4"/>
  <c r="T237" i="4"/>
  <c r="T238" i="4"/>
  <c r="T239" i="4"/>
  <c r="T240" i="4"/>
  <c r="T241" i="4"/>
  <c r="T242" i="4"/>
  <c r="T243" i="4"/>
  <c r="T244" i="4"/>
  <c r="T245" i="4"/>
  <c r="T246" i="4"/>
  <c r="T247" i="4"/>
  <c r="T248" i="4"/>
  <c r="T249" i="4"/>
  <c r="T250" i="4"/>
  <c r="T251" i="4"/>
  <c r="T252" i="4"/>
  <c r="T253" i="4"/>
  <c r="T254" i="4"/>
  <c r="T255" i="4"/>
  <c r="T256" i="4"/>
  <c r="T257" i="4"/>
  <c r="T258" i="4"/>
  <c r="T259" i="4"/>
  <c r="T260" i="4"/>
  <c r="T261" i="4"/>
  <c r="T262" i="4"/>
  <c r="T263" i="4"/>
  <c r="T264" i="4"/>
  <c r="T265" i="4"/>
  <c r="T266" i="4"/>
  <c r="T267" i="4"/>
  <c r="T268" i="4"/>
  <c r="T269" i="4"/>
  <c r="T270" i="4"/>
  <c r="T271" i="4"/>
  <c r="T272" i="4"/>
  <c r="T273" i="4"/>
  <c r="T274" i="4"/>
  <c r="T275" i="4"/>
  <c r="T276" i="4"/>
  <c r="T277" i="4"/>
  <c r="T278" i="4"/>
  <c r="T279" i="4"/>
  <c r="T280" i="4"/>
  <c r="T281" i="4"/>
  <c r="T282" i="4"/>
  <c r="T283" i="4"/>
  <c r="T284" i="4"/>
  <c r="T285" i="4"/>
  <c r="T286" i="4"/>
  <c r="T287" i="4"/>
  <c r="T288" i="4"/>
  <c r="T289" i="4"/>
  <c r="T290" i="4"/>
  <c r="T291" i="4"/>
  <c r="T292" i="4"/>
  <c r="T293" i="4"/>
  <c r="T294" i="4"/>
  <c r="T295" i="4"/>
  <c r="T296" i="4"/>
  <c r="T298" i="4"/>
  <c r="T299" i="4"/>
  <c r="U16" i="4"/>
  <c r="U20" i="4"/>
  <c r="U24" i="4"/>
  <c r="U28" i="4"/>
  <c r="U32" i="4"/>
  <c r="U45" i="4"/>
  <c r="U52" i="4"/>
  <c r="U53" i="4"/>
  <c r="U60" i="4"/>
  <c r="U82" i="4"/>
  <c r="U84" i="4"/>
  <c r="U229" i="4"/>
  <c r="U295" i="4"/>
  <c r="U36" i="4"/>
  <c r="U68" i="4"/>
  <c r="U76" i="4"/>
  <c r="U92" i="4"/>
  <c r="U100" i="4"/>
  <c r="U108" i="4"/>
  <c r="U116" i="4"/>
  <c r="U124" i="4"/>
  <c r="U132" i="4"/>
  <c r="U140" i="4"/>
  <c r="U148" i="4"/>
  <c r="U156" i="4"/>
  <c r="U164" i="4"/>
  <c r="U172" i="4"/>
  <c r="U180" i="4"/>
  <c r="U188" i="4"/>
  <c r="U196" i="4"/>
  <c r="U204" i="4"/>
  <c r="U212" i="4"/>
  <c r="U220" i="4"/>
  <c r="U228" i="4"/>
  <c r="U236" i="4"/>
  <c r="U244" i="4"/>
  <c r="U260" i="4"/>
  <c r="U268" i="4"/>
  <c r="U283" i="4"/>
  <c r="U284" i="4"/>
  <c r="U287" i="4"/>
  <c r="U289" i="4"/>
  <c r="U292" i="4"/>
  <c r="Q6" i="4"/>
  <c r="Q7" i="4"/>
  <c r="Q8" i="4"/>
  <c r="Q9" i="4"/>
  <c r="Q10" i="4"/>
  <c r="Q11" i="4"/>
  <c r="Q12" i="4"/>
  <c r="Q13" i="4"/>
  <c r="Q14" i="4"/>
  <c r="Q15" i="4"/>
  <c r="Q16" i="4"/>
  <c r="Q17" i="4"/>
  <c r="Q18" i="4"/>
  <c r="Q19" i="4"/>
  <c r="Q20" i="4"/>
  <c r="Q21" i="4"/>
  <c r="R21" i="4" s="1"/>
  <c r="Q22" i="4"/>
  <c r="Q23" i="4"/>
  <c r="Q24" i="4"/>
  <c r="Q25" i="4"/>
  <c r="Q26" i="4"/>
  <c r="Q27" i="4"/>
  <c r="Q28" i="4"/>
  <c r="Q29" i="4"/>
  <c r="R29" i="4" s="1"/>
  <c r="Q30" i="4"/>
  <c r="Q31" i="4"/>
  <c r="Q32" i="4"/>
  <c r="Q33" i="4"/>
  <c r="Q34" i="4"/>
  <c r="Q35" i="4"/>
  <c r="Q36" i="4"/>
  <c r="Q37" i="4"/>
  <c r="R37" i="4" s="1"/>
  <c r="Q38" i="4"/>
  <c r="Q39" i="4"/>
  <c r="Q40" i="4"/>
  <c r="Q41" i="4"/>
  <c r="Q42" i="4"/>
  <c r="Q43" i="4"/>
  <c r="Q44" i="4"/>
  <c r="Q45" i="4"/>
  <c r="R45" i="4" s="1"/>
  <c r="Q46" i="4"/>
  <c r="Q47" i="4"/>
  <c r="Q48" i="4"/>
  <c r="Q49" i="4"/>
  <c r="Q50" i="4"/>
  <c r="Q51" i="4"/>
  <c r="Q52" i="4"/>
  <c r="Q53" i="4"/>
  <c r="R53" i="4" s="1"/>
  <c r="Q54" i="4"/>
  <c r="Q55" i="4"/>
  <c r="Q56" i="4"/>
  <c r="Q57" i="4"/>
  <c r="Q58" i="4"/>
  <c r="Q59" i="4"/>
  <c r="Q60" i="4"/>
  <c r="Q61" i="4"/>
  <c r="R61" i="4" s="1"/>
  <c r="Q62" i="4"/>
  <c r="Q63" i="4"/>
  <c r="Q64" i="4"/>
  <c r="Q65" i="4"/>
  <c r="Q66" i="4"/>
  <c r="Q67" i="4"/>
  <c r="Q68" i="4"/>
  <c r="Q69" i="4"/>
  <c r="Q70" i="4"/>
  <c r="Q71" i="4"/>
  <c r="Q72" i="4"/>
  <c r="Q73" i="4"/>
  <c r="Q74" i="4"/>
  <c r="Q75" i="4"/>
  <c r="Q76" i="4"/>
  <c r="Q77" i="4"/>
  <c r="Q78" i="4"/>
  <c r="Q79" i="4"/>
  <c r="Q80" i="4"/>
  <c r="Q81" i="4"/>
  <c r="Q82" i="4"/>
  <c r="Q83" i="4"/>
  <c r="Q84" i="4"/>
  <c r="Q85" i="4"/>
  <c r="R85" i="4" s="1"/>
  <c r="Q86" i="4"/>
  <c r="Q87" i="4"/>
  <c r="Q88" i="4"/>
  <c r="Q89" i="4"/>
  <c r="Q90" i="4"/>
  <c r="Q91" i="4"/>
  <c r="Q92" i="4"/>
  <c r="Q93" i="4"/>
  <c r="Q94" i="4"/>
  <c r="Q95" i="4"/>
  <c r="Q96" i="4"/>
  <c r="Q97" i="4"/>
  <c r="Q98" i="4"/>
  <c r="Q99" i="4"/>
  <c r="Q100" i="4"/>
  <c r="Q101" i="4"/>
  <c r="R101" i="4" s="1"/>
  <c r="Q102" i="4"/>
  <c r="Q103" i="4"/>
  <c r="Q104" i="4"/>
  <c r="Q105" i="4"/>
  <c r="Q106" i="4"/>
  <c r="Q107" i="4"/>
  <c r="Q108" i="4"/>
  <c r="Q109" i="4"/>
  <c r="R109" i="4" s="1"/>
  <c r="Q110" i="4"/>
  <c r="Q111" i="4"/>
  <c r="Q112" i="4"/>
  <c r="Q113" i="4"/>
  <c r="Q114" i="4"/>
  <c r="Q115" i="4"/>
  <c r="Q116" i="4"/>
  <c r="Q117" i="4"/>
  <c r="R117" i="4" s="1"/>
  <c r="Q118" i="4"/>
  <c r="Q119" i="4"/>
  <c r="Q120" i="4"/>
  <c r="Q121" i="4"/>
  <c r="Q122" i="4"/>
  <c r="Q123" i="4"/>
  <c r="Q124" i="4"/>
  <c r="Q125" i="4"/>
  <c r="R125" i="4" s="1"/>
  <c r="Q126" i="4"/>
  <c r="Q127" i="4"/>
  <c r="Q128" i="4"/>
  <c r="Q129" i="4"/>
  <c r="Q130" i="4"/>
  <c r="Q131" i="4"/>
  <c r="Q132" i="4"/>
  <c r="Q133" i="4"/>
  <c r="R133" i="4" s="1"/>
  <c r="Q134" i="4"/>
  <c r="Q135" i="4"/>
  <c r="Q136" i="4"/>
  <c r="Q137" i="4"/>
  <c r="Q138" i="4"/>
  <c r="Q139" i="4"/>
  <c r="Q140" i="4"/>
  <c r="Q141" i="4"/>
  <c r="R141" i="4" s="1"/>
  <c r="Q142" i="4"/>
  <c r="Q143" i="4"/>
  <c r="Q144" i="4"/>
  <c r="Q145" i="4"/>
  <c r="Q146" i="4"/>
  <c r="Q147" i="4"/>
  <c r="Q148" i="4"/>
  <c r="Q149" i="4"/>
  <c r="R149" i="4" s="1"/>
  <c r="Q150" i="4"/>
  <c r="Q151" i="4"/>
  <c r="Q152" i="4"/>
  <c r="Q153" i="4"/>
  <c r="Q154" i="4"/>
  <c r="Q155" i="4"/>
  <c r="Q156" i="4"/>
  <c r="Q157" i="4"/>
  <c r="R157" i="4" s="1"/>
  <c r="Q158" i="4"/>
  <c r="Q159" i="4"/>
  <c r="Q160" i="4"/>
  <c r="Q161" i="4"/>
  <c r="Q162" i="4"/>
  <c r="Q163" i="4"/>
  <c r="Q164" i="4"/>
  <c r="Q165" i="4"/>
  <c r="R165" i="4" s="1"/>
  <c r="Q166" i="4"/>
  <c r="Q167" i="4"/>
  <c r="Q168" i="4"/>
  <c r="Q169" i="4"/>
  <c r="Q170" i="4"/>
  <c r="Q171" i="4"/>
  <c r="Q172" i="4"/>
  <c r="Q173" i="4"/>
  <c r="R173" i="4" s="1"/>
  <c r="Q174" i="4"/>
  <c r="Q175" i="4"/>
  <c r="Q176" i="4"/>
  <c r="Q177" i="4"/>
  <c r="Q178" i="4"/>
  <c r="Q179" i="4"/>
  <c r="Q180" i="4"/>
  <c r="Q181" i="4"/>
  <c r="R181" i="4" s="1"/>
  <c r="Q182" i="4"/>
  <c r="Q183" i="4"/>
  <c r="Q184" i="4"/>
  <c r="Q185" i="4"/>
  <c r="Q186" i="4"/>
  <c r="Q187" i="4"/>
  <c r="Q188" i="4"/>
  <c r="Q189" i="4"/>
  <c r="R189" i="4" s="1"/>
  <c r="Q190" i="4"/>
  <c r="Q191" i="4"/>
  <c r="Q192" i="4"/>
  <c r="Q193" i="4"/>
  <c r="Q194" i="4"/>
  <c r="Q195" i="4"/>
  <c r="Q196" i="4"/>
  <c r="Q197" i="4"/>
  <c r="R197" i="4" s="1"/>
  <c r="Q198" i="4"/>
  <c r="Q199" i="4"/>
  <c r="Q200" i="4"/>
  <c r="Q201" i="4"/>
  <c r="Q202" i="4"/>
  <c r="Q203" i="4"/>
  <c r="Q204" i="4"/>
  <c r="Q205" i="4"/>
  <c r="R205" i="4" s="1"/>
  <c r="Q206" i="4"/>
  <c r="Q207" i="4"/>
  <c r="Q208" i="4"/>
  <c r="Q209" i="4"/>
  <c r="Q210" i="4"/>
  <c r="Q211" i="4"/>
  <c r="Q212" i="4"/>
  <c r="Q213" i="4"/>
  <c r="R213" i="4" s="1"/>
  <c r="Q214" i="4"/>
  <c r="Q215" i="4"/>
  <c r="Q216" i="4"/>
  <c r="Q217" i="4"/>
  <c r="Q218" i="4"/>
  <c r="Q219" i="4"/>
  <c r="Q220" i="4"/>
  <c r="Q221" i="4"/>
  <c r="R221" i="4" s="1"/>
  <c r="Q222" i="4"/>
  <c r="Q223" i="4"/>
  <c r="Q224" i="4"/>
  <c r="Q225" i="4"/>
  <c r="Q226" i="4"/>
  <c r="Q227" i="4"/>
  <c r="Q228" i="4"/>
  <c r="Q229" i="4"/>
  <c r="R229" i="4" s="1"/>
  <c r="Q230" i="4"/>
  <c r="Q231" i="4"/>
  <c r="Q232" i="4"/>
  <c r="Q233" i="4"/>
  <c r="Q234" i="4"/>
  <c r="Q235" i="4"/>
  <c r="Q236" i="4"/>
  <c r="Q237" i="4"/>
  <c r="R237" i="4" s="1"/>
  <c r="Q238" i="4"/>
  <c r="Q239" i="4"/>
  <c r="Q240" i="4"/>
  <c r="Q241" i="4"/>
  <c r="Q242" i="4"/>
  <c r="Q243" i="4"/>
  <c r="Q244" i="4"/>
  <c r="Q245" i="4"/>
  <c r="R245" i="4" s="1"/>
  <c r="Q246" i="4"/>
  <c r="Q247" i="4"/>
  <c r="Q248" i="4"/>
  <c r="Q249" i="4"/>
  <c r="Q250" i="4"/>
  <c r="Q251" i="4"/>
  <c r="Q252" i="4"/>
  <c r="Q253" i="4"/>
  <c r="R253" i="4" s="1"/>
  <c r="Q254" i="4"/>
  <c r="Q255" i="4"/>
  <c r="Q256" i="4"/>
  <c r="Q257" i="4"/>
  <c r="Q258" i="4"/>
  <c r="Q259" i="4"/>
  <c r="Q260" i="4"/>
  <c r="Q261" i="4"/>
  <c r="R261" i="4" s="1"/>
  <c r="Q262" i="4"/>
  <c r="Q263" i="4"/>
  <c r="Q264" i="4"/>
  <c r="Q265" i="4"/>
  <c r="Q266" i="4"/>
  <c r="Q267" i="4"/>
  <c r="Q268" i="4"/>
  <c r="Q269" i="4"/>
  <c r="R269" i="4" s="1"/>
  <c r="Q270" i="4"/>
  <c r="Q271" i="4"/>
  <c r="Q272" i="4"/>
  <c r="Q273" i="4"/>
  <c r="Q274" i="4"/>
  <c r="Q275" i="4"/>
  <c r="Q276" i="4"/>
  <c r="Q277" i="4"/>
  <c r="R277" i="4" s="1"/>
  <c r="Q278" i="4"/>
  <c r="Q279" i="4"/>
  <c r="Q280" i="4"/>
  <c r="Q281" i="4"/>
  <c r="Q282" i="4"/>
  <c r="Q283" i="4"/>
  <c r="Q284" i="4"/>
  <c r="Q285" i="4"/>
  <c r="R285" i="4" s="1"/>
  <c r="Q286" i="4"/>
  <c r="Q287" i="4"/>
  <c r="Q288" i="4"/>
  <c r="Q289" i="4"/>
  <c r="Q290" i="4"/>
  <c r="Q291" i="4"/>
  <c r="Q292" i="4"/>
  <c r="Q293" i="4"/>
  <c r="R293" i="4" s="1"/>
  <c r="Q294" i="4"/>
  <c r="Q295" i="4"/>
  <c r="Q296" i="4"/>
  <c r="Q5" i="4"/>
  <c r="N6" i="4"/>
  <c r="N7" i="4"/>
  <c r="N8" i="4"/>
  <c r="N9" i="4"/>
  <c r="N10" i="4"/>
  <c r="N11" i="4"/>
  <c r="N12" i="4"/>
  <c r="N13" i="4"/>
  <c r="N14" i="4"/>
  <c r="N15" i="4"/>
  <c r="N16" i="4"/>
  <c r="N17" i="4"/>
  <c r="N18" i="4"/>
  <c r="N19" i="4"/>
  <c r="N20" i="4"/>
  <c r="N21" i="4"/>
  <c r="O21" i="4" s="1"/>
  <c r="N22" i="4"/>
  <c r="N23" i="4"/>
  <c r="N24" i="4"/>
  <c r="N25" i="4"/>
  <c r="N26" i="4"/>
  <c r="N27" i="4"/>
  <c r="N28" i="4"/>
  <c r="N29" i="4"/>
  <c r="N30" i="4"/>
  <c r="N31" i="4"/>
  <c r="N32" i="4"/>
  <c r="N33" i="4"/>
  <c r="N34" i="4"/>
  <c r="N35" i="4"/>
  <c r="N36" i="4"/>
  <c r="N37" i="4"/>
  <c r="O37" i="4" s="1"/>
  <c r="N38" i="4"/>
  <c r="N39" i="4"/>
  <c r="N40" i="4"/>
  <c r="N41" i="4"/>
  <c r="N42" i="4"/>
  <c r="N43" i="4"/>
  <c r="N44" i="4"/>
  <c r="N45" i="4"/>
  <c r="O45" i="4" s="1"/>
  <c r="N46" i="4"/>
  <c r="N47" i="4"/>
  <c r="N48" i="4"/>
  <c r="N49" i="4"/>
  <c r="N50" i="4"/>
  <c r="N51" i="4"/>
  <c r="N52" i="4"/>
  <c r="N53" i="4"/>
  <c r="O53" i="4" s="1"/>
  <c r="N54" i="4"/>
  <c r="N55" i="4"/>
  <c r="N56" i="4"/>
  <c r="N57" i="4"/>
  <c r="N58" i="4"/>
  <c r="N59" i="4"/>
  <c r="N60" i="4"/>
  <c r="N61" i="4"/>
  <c r="N62" i="4"/>
  <c r="N63" i="4"/>
  <c r="N64" i="4"/>
  <c r="N65" i="4"/>
  <c r="N66" i="4"/>
  <c r="N67" i="4"/>
  <c r="N68" i="4"/>
  <c r="N69" i="4"/>
  <c r="O69" i="4" s="1"/>
  <c r="N70" i="4"/>
  <c r="N71" i="4"/>
  <c r="N72" i="4"/>
  <c r="N73" i="4"/>
  <c r="N74" i="4"/>
  <c r="N75" i="4"/>
  <c r="N76" i="4"/>
  <c r="N77" i="4"/>
  <c r="N78" i="4"/>
  <c r="N79" i="4"/>
  <c r="N80" i="4"/>
  <c r="N81" i="4"/>
  <c r="N82" i="4"/>
  <c r="N83" i="4"/>
  <c r="N84" i="4"/>
  <c r="N85" i="4"/>
  <c r="O85" i="4" s="1"/>
  <c r="N86" i="4"/>
  <c r="N87" i="4"/>
  <c r="N88" i="4"/>
  <c r="N89" i="4"/>
  <c r="N90" i="4"/>
  <c r="N91" i="4"/>
  <c r="N92" i="4"/>
  <c r="N93" i="4"/>
  <c r="O93" i="4" s="1"/>
  <c r="N94" i="4"/>
  <c r="N95" i="4"/>
  <c r="N96" i="4"/>
  <c r="N97" i="4"/>
  <c r="N98" i="4"/>
  <c r="N99" i="4"/>
  <c r="N100" i="4"/>
  <c r="N101" i="4"/>
  <c r="N102" i="4"/>
  <c r="N103" i="4"/>
  <c r="N104" i="4"/>
  <c r="N105" i="4"/>
  <c r="N106" i="4"/>
  <c r="N107" i="4"/>
  <c r="N108" i="4"/>
  <c r="N109" i="4"/>
  <c r="O109" i="4" s="1"/>
  <c r="N110" i="4"/>
  <c r="N111" i="4"/>
  <c r="N112" i="4"/>
  <c r="N113" i="4"/>
  <c r="N114" i="4"/>
  <c r="N115" i="4"/>
  <c r="N116" i="4"/>
  <c r="N117" i="4"/>
  <c r="O117" i="4" s="1"/>
  <c r="N118" i="4"/>
  <c r="N119" i="4"/>
  <c r="N120" i="4"/>
  <c r="N121" i="4"/>
  <c r="N122" i="4"/>
  <c r="N123" i="4"/>
  <c r="N124" i="4"/>
  <c r="N125" i="4"/>
  <c r="O125" i="4" s="1"/>
  <c r="N126" i="4"/>
  <c r="N127" i="4"/>
  <c r="N128" i="4"/>
  <c r="N129" i="4"/>
  <c r="N130" i="4"/>
  <c r="N131" i="4"/>
  <c r="N132" i="4"/>
  <c r="N133" i="4"/>
  <c r="O133" i="4" s="1"/>
  <c r="N134" i="4"/>
  <c r="N135" i="4"/>
  <c r="N136" i="4"/>
  <c r="N137" i="4"/>
  <c r="N138" i="4"/>
  <c r="N139" i="4"/>
  <c r="N140" i="4"/>
  <c r="N141" i="4"/>
  <c r="O141" i="4" s="1"/>
  <c r="N142" i="4"/>
  <c r="N143" i="4"/>
  <c r="N144" i="4"/>
  <c r="N145" i="4"/>
  <c r="N146" i="4"/>
  <c r="N147" i="4"/>
  <c r="N148" i="4"/>
  <c r="N149" i="4"/>
  <c r="O149" i="4" s="1"/>
  <c r="N150" i="4"/>
  <c r="N151" i="4"/>
  <c r="N152" i="4"/>
  <c r="N153" i="4"/>
  <c r="N154" i="4"/>
  <c r="N155" i="4"/>
  <c r="N156" i="4"/>
  <c r="N157" i="4"/>
  <c r="O157" i="4" s="1"/>
  <c r="N158" i="4"/>
  <c r="N159" i="4"/>
  <c r="N160" i="4"/>
  <c r="N161" i="4"/>
  <c r="N162" i="4"/>
  <c r="N163" i="4"/>
  <c r="N164" i="4"/>
  <c r="N165" i="4"/>
  <c r="O165" i="4" s="1"/>
  <c r="N166" i="4"/>
  <c r="N167" i="4"/>
  <c r="N168" i="4"/>
  <c r="N169" i="4"/>
  <c r="N170" i="4"/>
  <c r="N171" i="4"/>
  <c r="N172" i="4"/>
  <c r="N173" i="4"/>
  <c r="O173" i="4" s="1"/>
  <c r="N174" i="4"/>
  <c r="N175" i="4"/>
  <c r="N176" i="4"/>
  <c r="N177" i="4"/>
  <c r="N178" i="4"/>
  <c r="N179" i="4"/>
  <c r="N180" i="4"/>
  <c r="N181" i="4"/>
  <c r="O181" i="4" s="1"/>
  <c r="N182" i="4"/>
  <c r="N183" i="4"/>
  <c r="N184" i="4"/>
  <c r="N185" i="4"/>
  <c r="N186" i="4"/>
  <c r="N187" i="4"/>
  <c r="N188" i="4"/>
  <c r="N189" i="4"/>
  <c r="O189" i="4" s="1"/>
  <c r="N190" i="4"/>
  <c r="N191" i="4"/>
  <c r="N192" i="4"/>
  <c r="N193" i="4"/>
  <c r="N194" i="4"/>
  <c r="N195" i="4"/>
  <c r="N196" i="4"/>
  <c r="N197" i="4"/>
  <c r="O197" i="4" s="1"/>
  <c r="N198" i="4"/>
  <c r="N199" i="4"/>
  <c r="N200" i="4"/>
  <c r="N201" i="4"/>
  <c r="N202" i="4"/>
  <c r="N203" i="4"/>
  <c r="N204" i="4"/>
  <c r="N205" i="4"/>
  <c r="O205" i="4" s="1"/>
  <c r="N206" i="4"/>
  <c r="N207" i="4"/>
  <c r="N208" i="4"/>
  <c r="N209" i="4"/>
  <c r="N210" i="4"/>
  <c r="N211" i="4"/>
  <c r="N212" i="4"/>
  <c r="N213" i="4"/>
  <c r="O213" i="4" s="1"/>
  <c r="N214" i="4"/>
  <c r="N215" i="4"/>
  <c r="N216" i="4"/>
  <c r="N217" i="4"/>
  <c r="N218" i="4"/>
  <c r="N219" i="4"/>
  <c r="N220" i="4"/>
  <c r="N221" i="4"/>
  <c r="O221" i="4" s="1"/>
  <c r="N222" i="4"/>
  <c r="N223" i="4"/>
  <c r="N224" i="4"/>
  <c r="N225" i="4"/>
  <c r="N226" i="4"/>
  <c r="N227" i="4"/>
  <c r="N228" i="4"/>
  <c r="N229" i="4"/>
  <c r="O229" i="4" s="1"/>
  <c r="N230" i="4"/>
  <c r="N231" i="4"/>
  <c r="N232" i="4"/>
  <c r="N233" i="4"/>
  <c r="N234" i="4"/>
  <c r="N235" i="4"/>
  <c r="N236" i="4"/>
  <c r="N237" i="4"/>
  <c r="O237" i="4" s="1"/>
  <c r="N238" i="4"/>
  <c r="N239" i="4"/>
  <c r="N240" i="4"/>
  <c r="N241" i="4"/>
  <c r="N242" i="4"/>
  <c r="N243" i="4"/>
  <c r="N244" i="4"/>
  <c r="N245" i="4"/>
  <c r="N246" i="4"/>
  <c r="N247" i="4"/>
  <c r="N248" i="4"/>
  <c r="N249" i="4"/>
  <c r="N250" i="4"/>
  <c r="N251" i="4"/>
  <c r="N252" i="4"/>
  <c r="N253" i="4"/>
  <c r="O253" i="4" s="1"/>
  <c r="N254" i="4"/>
  <c r="N255" i="4"/>
  <c r="N256" i="4"/>
  <c r="N257" i="4"/>
  <c r="N258" i="4"/>
  <c r="N259" i="4"/>
  <c r="N260" i="4"/>
  <c r="N261" i="4"/>
  <c r="O261" i="4" s="1"/>
  <c r="N262" i="4"/>
  <c r="N263" i="4"/>
  <c r="N264" i="4"/>
  <c r="N265" i="4"/>
  <c r="N266" i="4"/>
  <c r="N267" i="4"/>
  <c r="N268" i="4"/>
  <c r="N269" i="4"/>
  <c r="O269" i="4" s="1"/>
  <c r="N270" i="4"/>
  <c r="N271" i="4"/>
  <c r="N272" i="4"/>
  <c r="N273" i="4"/>
  <c r="N274" i="4"/>
  <c r="N275" i="4"/>
  <c r="N276" i="4"/>
  <c r="N277" i="4"/>
  <c r="O277" i="4" s="1"/>
  <c r="N278" i="4"/>
  <c r="N279" i="4"/>
  <c r="N280" i="4"/>
  <c r="N281" i="4"/>
  <c r="N282" i="4"/>
  <c r="N283" i="4"/>
  <c r="N284" i="4"/>
  <c r="N285" i="4"/>
  <c r="O285" i="4" s="1"/>
  <c r="N286" i="4"/>
  <c r="N287" i="4"/>
  <c r="N288" i="4"/>
  <c r="N289" i="4"/>
  <c r="N290" i="4"/>
  <c r="N291" i="4"/>
  <c r="N292" i="4"/>
  <c r="N293" i="4"/>
  <c r="O293" i="4" s="1"/>
  <c r="N294" i="4"/>
  <c r="N295" i="4"/>
  <c r="N296" i="4"/>
  <c r="N5" i="4"/>
  <c r="K6" i="4"/>
  <c r="K7" i="4"/>
  <c r="K8" i="4"/>
  <c r="K9" i="4"/>
  <c r="K10" i="4"/>
  <c r="K11" i="4"/>
  <c r="K12" i="4"/>
  <c r="L12" i="4" s="1"/>
  <c r="K13" i="4"/>
  <c r="K14" i="4"/>
  <c r="K15" i="4"/>
  <c r="K16" i="4"/>
  <c r="K17" i="4"/>
  <c r="K18" i="4"/>
  <c r="K19" i="4"/>
  <c r="L19" i="4" s="1"/>
  <c r="K20" i="4"/>
  <c r="L20" i="4" s="1"/>
  <c r="K21" i="4"/>
  <c r="K22" i="4"/>
  <c r="K23" i="4"/>
  <c r="K24" i="4"/>
  <c r="K25" i="4"/>
  <c r="K26" i="4"/>
  <c r="K27" i="4"/>
  <c r="K28" i="4"/>
  <c r="L28" i="4" s="1"/>
  <c r="K29" i="4"/>
  <c r="K30" i="4"/>
  <c r="K31" i="4"/>
  <c r="K32" i="4"/>
  <c r="K33" i="4"/>
  <c r="K34" i="4"/>
  <c r="K35" i="4"/>
  <c r="L35" i="4" s="1"/>
  <c r="K36" i="4"/>
  <c r="L36" i="4" s="1"/>
  <c r="K37" i="4"/>
  <c r="K38" i="4"/>
  <c r="K39" i="4"/>
  <c r="K40" i="4"/>
  <c r="K41" i="4"/>
  <c r="K42" i="4"/>
  <c r="K43" i="4"/>
  <c r="L43" i="4" s="1"/>
  <c r="K44" i="4"/>
  <c r="L44" i="4" s="1"/>
  <c r="K45" i="4"/>
  <c r="K46" i="4"/>
  <c r="K47" i="4"/>
  <c r="K48" i="4"/>
  <c r="K49" i="4"/>
  <c r="K50" i="4"/>
  <c r="K51" i="4"/>
  <c r="L51" i="4" s="1"/>
  <c r="K52" i="4"/>
  <c r="L52" i="4" s="1"/>
  <c r="K53" i="4"/>
  <c r="K54" i="4"/>
  <c r="K55" i="4"/>
  <c r="K56" i="4"/>
  <c r="K57" i="4"/>
  <c r="K58" i="4"/>
  <c r="K59" i="4"/>
  <c r="L59" i="4" s="1"/>
  <c r="K60" i="4"/>
  <c r="K61" i="4"/>
  <c r="K62" i="4"/>
  <c r="K63" i="4"/>
  <c r="K64" i="4"/>
  <c r="K65" i="4"/>
  <c r="K66" i="4"/>
  <c r="K67" i="4"/>
  <c r="L67" i="4" s="1"/>
  <c r="K68" i="4"/>
  <c r="L68" i="4" s="1"/>
  <c r="K69" i="4"/>
  <c r="K70" i="4"/>
  <c r="K71" i="4"/>
  <c r="K72" i="4"/>
  <c r="K73" i="4"/>
  <c r="K74" i="4"/>
  <c r="K75" i="4"/>
  <c r="L75" i="4" s="1"/>
  <c r="K76" i="4"/>
  <c r="L76" i="4" s="1"/>
  <c r="K77" i="4"/>
  <c r="K78" i="4"/>
  <c r="K79" i="4"/>
  <c r="K80" i="4"/>
  <c r="K81" i="4"/>
  <c r="K82" i="4"/>
  <c r="K83" i="4"/>
  <c r="L83" i="4" s="1"/>
  <c r="K84" i="4"/>
  <c r="L84" i="4" s="1"/>
  <c r="K85" i="4"/>
  <c r="K86" i="4"/>
  <c r="K87" i="4"/>
  <c r="K88" i="4"/>
  <c r="K89" i="4"/>
  <c r="K90" i="4"/>
  <c r="K91" i="4"/>
  <c r="L91" i="4" s="1"/>
  <c r="K92" i="4"/>
  <c r="K93" i="4"/>
  <c r="K94" i="4"/>
  <c r="K95" i="4"/>
  <c r="K96" i="4"/>
  <c r="K97" i="4"/>
  <c r="K98" i="4"/>
  <c r="K99" i="4"/>
  <c r="L99" i="4" s="1"/>
  <c r="K100" i="4"/>
  <c r="L100" i="4" s="1"/>
  <c r="K101" i="4"/>
  <c r="K102" i="4"/>
  <c r="K103" i="4"/>
  <c r="K104" i="4"/>
  <c r="K105" i="4"/>
  <c r="K106" i="4"/>
  <c r="K107" i="4"/>
  <c r="L107" i="4" s="1"/>
  <c r="K108" i="4"/>
  <c r="K109" i="4"/>
  <c r="K110" i="4"/>
  <c r="K111" i="4"/>
  <c r="K112" i="4"/>
  <c r="K113" i="4"/>
  <c r="K114" i="4"/>
  <c r="K115" i="4"/>
  <c r="L115" i="4" s="1"/>
  <c r="K116" i="4"/>
  <c r="K117" i="4"/>
  <c r="K118" i="4"/>
  <c r="K119" i="4"/>
  <c r="K120" i="4"/>
  <c r="K121" i="4"/>
  <c r="K122" i="4"/>
  <c r="K123" i="4"/>
  <c r="L123" i="4" s="1"/>
  <c r="K124" i="4"/>
  <c r="L124" i="4" s="1"/>
  <c r="K125" i="4"/>
  <c r="K126" i="4"/>
  <c r="K127" i="4"/>
  <c r="K128" i="4"/>
  <c r="K129" i="4"/>
  <c r="K130" i="4"/>
  <c r="K131" i="4"/>
  <c r="L131" i="4" s="1"/>
  <c r="K132" i="4"/>
  <c r="L132" i="4" s="1"/>
  <c r="K133" i="4"/>
  <c r="K134" i="4"/>
  <c r="K135" i="4"/>
  <c r="K136" i="4"/>
  <c r="K137" i="4"/>
  <c r="K138" i="4"/>
  <c r="K139" i="4"/>
  <c r="K140" i="4"/>
  <c r="L140" i="4" s="1"/>
  <c r="K141" i="4"/>
  <c r="K142" i="4"/>
  <c r="K143" i="4"/>
  <c r="K144" i="4"/>
  <c r="K145" i="4"/>
  <c r="K146" i="4"/>
  <c r="K147" i="4"/>
  <c r="L147" i="4" s="1"/>
  <c r="K148" i="4"/>
  <c r="L148" i="4" s="1"/>
  <c r="K149" i="4"/>
  <c r="K150" i="4"/>
  <c r="K151" i="4"/>
  <c r="K152" i="4"/>
  <c r="K153" i="4"/>
  <c r="K154" i="4"/>
  <c r="K155" i="4"/>
  <c r="L155" i="4" s="1"/>
  <c r="K156" i="4"/>
  <c r="L156" i="4" s="1"/>
  <c r="K157" i="4"/>
  <c r="K158" i="4"/>
  <c r="K159" i="4"/>
  <c r="K160" i="4"/>
  <c r="K161" i="4"/>
  <c r="K162" i="4"/>
  <c r="K163" i="4"/>
  <c r="K164" i="4"/>
  <c r="L164" i="4" s="1"/>
  <c r="K165" i="4"/>
  <c r="K166" i="4"/>
  <c r="K167" i="4"/>
  <c r="K168" i="4"/>
  <c r="K169" i="4"/>
  <c r="K170" i="4"/>
  <c r="K171" i="4"/>
  <c r="K172" i="4"/>
  <c r="L172" i="4" s="1"/>
  <c r="K173" i="4"/>
  <c r="K174" i="4"/>
  <c r="K175" i="4"/>
  <c r="K176" i="4"/>
  <c r="K177" i="4"/>
  <c r="K178" i="4"/>
  <c r="K179" i="4"/>
  <c r="K180" i="4"/>
  <c r="L180" i="4" s="1"/>
  <c r="K181" i="4"/>
  <c r="K182" i="4"/>
  <c r="K183" i="4"/>
  <c r="K184" i="4"/>
  <c r="K185" i="4"/>
  <c r="K186" i="4"/>
  <c r="K187" i="4"/>
  <c r="K188" i="4"/>
  <c r="L188" i="4" s="1"/>
  <c r="K189" i="4"/>
  <c r="K190" i="4"/>
  <c r="K191" i="4"/>
  <c r="K192" i="4"/>
  <c r="K193" i="4"/>
  <c r="K194" i="4"/>
  <c r="K195" i="4"/>
  <c r="K196" i="4"/>
  <c r="L196" i="4" s="1"/>
  <c r="K197" i="4"/>
  <c r="K198" i="4"/>
  <c r="K199" i="4"/>
  <c r="K200" i="4"/>
  <c r="K201" i="4"/>
  <c r="K202" i="4"/>
  <c r="K203" i="4"/>
  <c r="K204" i="4"/>
  <c r="L204" i="4" s="1"/>
  <c r="K205" i="4"/>
  <c r="K206" i="4"/>
  <c r="K207" i="4"/>
  <c r="K208" i="4"/>
  <c r="K209" i="4"/>
  <c r="K210" i="4"/>
  <c r="K211" i="4"/>
  <c r="L211" i="4" s="1"/>
  <c r="K212" i="4"/>
  <c r="L212" i="4" s="1"/>
  <c r="K213" i="4"/>
  <c r="K214" i="4"/>
  <c r="K215" i="4"/>
  <c r="K216" i="4"/>
  <c r="K217" i="4"/>
  <c r="K218" i="4"/>
  <c r="K219" i="4"/>
  <c r="L219" i="4" s="1"/>
  <c r="K220" i="4"/>
  <c r="L220" i="4" s="1"/>
  <c r="K221" i="4"/>
  <c r="K222" i="4"/>
  <c r="K223" i="4"/>
  <c r="K224" i="4"/>
  <c r="K225" i="4"/>
  <c r="K226" i="4"/>
  <c r="K227" i="4"/>
  <c r="L227" i="4" s="1"/>
  <c r="K228" i="4"/>
  <c r="L228" i="4" s="1"/>
  <c r="K229" i="4"/>
  <c r="K230" i="4"/>
  <c r="K231" i="4"/>
  <c r="K232" i="4"/>
  <c r="K233" i="4"/>
  <c r="K234" i="4"/>
  <c r="K235" i="4"/>
  <c r="L235" i="4" s="1"/>
  <c r="K236" i="4"/>
  <c r="K237" i="4"/>
  <c r="K238" i="4"/>
  <c r="K239" i="4"/>
  <c r="K240" i="4"/>
  <c r="K241" i="4"/>
  <c r="K242" i="4"/>
  <c r="K243" i="4"/>
  <c r="L243" i="4" s="1"/>
  <c r="K244" i="4"/>
  <c r="L244" i="4" s="1"/>
  <c r="K245" i="4"/>
  <c r="K246" i="4"/>
  <c r="K247" i="4"/>
  <c r="K248" i="4"/>
  <c r="K249" i="4"/>
  <c r="K250" i="4"/>
  <c r="K251" i="4"/>
  <c r="L251" i="4" s="1"/>
  <c r="K252" i="4"/>
  <c r="L252" i="4" s="1"/>
  <c r="K253" i="4"/>
  <c r="K254" i="4"/>
  <c r="K255" i="4"/>
  <c r="K256" i="4"/>
  <c r="K257" i="4"/>
  <c r="K258" i="4"/>
  <c r="K259" i="4"/>
  <c r="L259" i="4" s="1"/>
  <c r="K260" i="4"/>
  <c r="L260" i="4" s="1"/>
  <c r="K261" i="4"/>
  <c r="K262" i="4"/>
  <c r="K263" i="4"/>
  <c r="K264" i="4"/>
  <c r="K265" i="4"/>
  <c r="K266" i="4"/>
  <c r="K267" i="4"/>
  <c r="L267" i="4" s="1"/>
  <c r="K268" i="4"/>
  <c r="K269" i="4"/>
  <c r="K270" i="4"/>
  <c r="K271" i="4"/>
  <c r="K272" i="4"/>
  <c r="K273" i="4"/>
  <c r="K274" i="4"/>
  <c r="K275" i="4"/>
  <c r="K276" i="4"/>
  <c r="L276" i="4" s="1"/>
  <c r="K277" i="4"/>
  <c r="K278" i="4"/>
  <c r="K279" i="4"/>
  <c r="K280" i="4"/>
  <c r="K281" i="4"/>
  <c r="K282" i="4"/>
  <c r="K283" i="4"/>
  <c r="L283" i="4" s="1"/>
  <c r="K284" i="4"/>
  <c r="L284" i="4" s="1"/>
  <c r="K285" i="4"/>
  <c r="K286" i="4"/>
  <c r="K287" i="4"/>
  <c r="K288" i="4"/>
  <c r="K289" i="4"/>
  <c r="K290" i="4"/>
  <c r="K291" i="4"/>
  <c r="L291" i="4" s="1"/>
  <c r="K292" i="4"/>
  <c r="L292" i="4" s="1"/>
  <c r="K293" i="4"/>
  <c r="K294" i="4"/>
  <c r="K295" i="4"/>
  <c r="K296" i="4"/>
  <c r="K5" i="4"/>
  <c r="G297" i="4"/>
  <c r="J297" i="4"/>
  <c r="M297" i="4"/>
  <c r="P297" i="4"/>
  <c r="S297" i="4"/>
  <c r="T297" i="4" s="1"/>
  <c r="V297" i="4"/>
  <c r="W297" i="4" s="1"/>
  <c r="D297" i="4"/>
  <c r="D299" i="4" s="1"/>
  <c r="E299" i="4" s="1"/>
  <c r="F299" i="4" s="1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I20" i="4" s="1"/>
  <c r="H21" i="4"/>
  <c r="H22" i="4"/>
  <c r="H23" i="4"/>
  <c r="H24" i="4"/>
  <c r="H25" i="4"/>
  <c r="H26" i="4"/>
  <c r="H27" i="4"/>
  <c r="H28" i="4"/>
  <c r="I28" i="4" s="1"/>
  <c r="H29" i="4"/>
  <c r="H30" i="4"/>
  <c r="H31" i="4"/>
  <c r="H32" i="4"/>
  <c r="H33" i="4"/>
  <c r="H34" i="4"/>
  <c r="H35" i="4"/>
  <c r="H36" i="4"/>
  <c r="I36" i="4" s="1"/>
  <c r="H37" i="4"/>
  <c r="H38" i="4"/>
  <c r="H39" i="4"/>
  <c r="H40" i="4"/>
  <c r="H41" i="4"/>
  <c r="H42" i="4"/>
  <c r="H43" i="4"/>
  <c r="H44" i="4"/>
  <c r="I44" i="4" s="1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I60" i="4" s="1"/>
  <c r="H61" i="4"/>
  <c r="H62" i="4"/>
  <c r="H63" i="4"/>
  <c r="H64" i="4"/>
  <c r="H65" i="4"/>
  <c r="H66" i="4"/>
  <c r="H67" i="4"/>
  <c r="H68" i="4"/>
  <c r="I68" i="4" s="1"/>
  <c r="H69" i="4"/>
  <c r="H70" i="4"/>
  <c r="H71" i="4"/>
  <c r="H72" i="4"/>
  <c r="H73" i="4"/>
  <c r="H74" i="4"/>
  <c r="H75" i="4"/>
  <c r="H76" i="4"/>
  <c r="I76" i="4" s="1"/>
  <c r="H77" i="4"/>
  <c r="H78" i="4"/>
  <c r="H79" i="4"/>
  <c r="H80" i="4"/>
  <c r="H81" i="4"/>
  <c r="H82" i="4"/>
  <c r="H83" i="4"/>
  <c r="H84" i="4"/>
  <c r="I84" i="4" s="1"/>
  <c r="H85" i="4"/>
  <c r="H86" i="4"/>
  <c r="H87" i="4"/>
  <c r="H88" i="4"/>
  <c r="H89" i="4"/>
  <c r="H90" i="4"/>
  <c r="H91" i="4"/>
  <c r="H92" i="4"/>
  <c r="I92" i="4" s="1"/>
  <c r="H93" i="4"/>
  <c r="H94" i="4"/>
  <c r="H95" i="4"/>
  <c r="H96" i="4"/>
  <c r="H97" i="4"/>
  <c r="H98" i="4"/>
  <c r="H99" i="4"/>
  <c r="H100" i="4"/>
  <c r="I100" i="4" s="1"/>
  <c r="H101" i="4"/>
  <c r="H102" i="4"/>
  <c r="H103" i="4"/>
  <c r="H104" i="4"/>
  <c r="H105" i="4"/>
  <c r="H106" i="4"/>
  <c r="H107" i="4"/>
  <c r="H108" i="4"/>
  <c r="I108" i="4" s="1"/>
  <c r="H109" i="4"/>
  <c r="H110" i="4"/>
  <c r="H111" i="4"/>
  <c r="H112" i="4"/>
  <c r="H113" i="4"/>
  <c r="H114" i="4"/>
  <c r="H115" i="4"/>
  <c r="H116" i="4"/>
  <c r="I116" i="4" s="1"/>
  <c r="H117" i="4"/>
  <c r="H118" i="4"/>
  <c r="H119" i="4"/>
  <c r="H120" i="4"/>
  <c r="H121" i="4"/>
  <c r="H122" i="4"/>
  <c r="H123" i="4"/>
  <c r="H124" i="4"/>
  <c r="I124" i="4" s="1"/>
  <c r="H125" i="4"/>
  <c r="H126" i="4"/>
  <c r="H127" i="4"/>
  <c r="H128" i="4"/>
  <c r="H129" i="4"/>
  <c r="H130" i="4"/>
  <c r="H131" i="4"/>
  <c r="H132" i="4"/>
  <c r="H133" i="4"/>
  <c r="H134" i="4"/>
  <c r="H135" i="4"/>
  <c r="H136" i="4"/>
  <c r="H137" i="4"/>
  <c r="H138" i="4"/>
  <c r="H139" i="4"/>
  <c r="H140" i="4"/>
  <c r="I140" i="4" s="1"/>
  <c r="H141" i="4"/>
  <c r="H142" i="4"/>
  <c r="H143" i="4"/>
  <c r="H144" i="4"/>
  <c r="H145" i="4"/>
  <c r="H146" i="4"/>
  <c r="H147" i="4"/>
  <c r="H148" i="4"/>
  <c r="I148" i="4" s="1"/>
  <c r="H149" i="4"/>
  <c r="H150" i="4"/>
  <c r="H151" i="4"/>
  <c r="H152" i="4"/>
  <c r="H153" i="4"/>
  <c r="H154" i="4"/>
  <c r="H155" i="4"/>
  <c r="H156" i="4"/>
  <c r="I156" i="4" s="1"/>
  <c r="H157" i="4"/>
  <c r="H158" i="4"/>
  <c r="H159" i="4"/>
  <c r="I159" i="4" s="1"/>
  <c r="H160" i="4"/>
  <c r="H161" i="4"/>
  <c r="H162" i="4"/>
  <c r="H163" i="4"/>
  <c r="H164" i="4"/>
  <c r="I164" i="4" s="1"/>
  <c r="H165" i="4"/>
  <c r="H166" i="4"/>
  <c r="H167" i="4"/>
  <c r="H168" i="4"/>
  <c r="H169" i="4"/>
  <c r="H170" i="4"/>
  <c r="H171" i="4"/>
  <c r="H172" i="4"/>
  <c r="H173" i="4"/>
  <c r="H174" i="4"/>
  <c r="H175" i="4"/>
  <c r="I175" i="4" s="1"/>
  <c r="H176" i="4"/>
  <c r="H177" i="4"/>
  <c r="H178" i="4"/>
  <c r="H179" i="4"/>
  <c r="H180" i="4"/>
  <c r="I180" i="4" s="1"/>
  <c r="H181" i="4"/>
  <c r="H182" i="4"/>
  <c r="H183" i="4"/>
  <c r="H184" i="4"/>
  <c r="H185" i="4"/>
  <c r="H186" i="4"/>
  <c r="H187" i="4"/>
  <c r="H188" i="4"/>
  <c r="I188" i="4" s="1"/>
  <c r="H189" i="4"/>
  <c r="H190" i="4"/>
  <c r="H191" i="4"/>
  <c r="H192" i="4"/>
  <c r="H193" i="4"/>
  <c r="H194" i="4"/>
  <c r="H195" i="4"/>
  <c r="H196" i="4"/>
  <c r="I196" i="4" s="1"/>
  <c r="H197" i="4"/>
  <c r="H198" i="4"/>
  <c r="H199" i="4"/>
  <c r="I199" i="4" s="1"/>
  <c r="H200" i="4"/>
  <c r="H201" i="4"/>
  <c r="H202" i="4"/>
  <c r="H203" i="4"/>
  <c r="H204" i="4"/>
  <c r="I204" i="4" s="1"/>
  <c r="H205" i="4"/>
  <c r="H206" i="4"/>
  <c r="H207" i="4"/>
  <c r="H208" i="4"/>
  <c r="H209" i="4"/>
  <c r="H210" i="4"/>
  <c r="H211" i="4"/>
  <c r="H212" i="4"/>
  <c r="I212" i="4" s="1"/>
  <c r="H213" i="4"/>
  <c r="H214" i="4"/>
  <c r="H215" i="4"/>
  <c r="H216" i="4"/>
  <c r="H217" i="4"/>
  <c r="H218" i="4"/>
  <c r="H219" i="4"/>
  <c r="H220" i="4"/>
  <c r="I220" i="4" s="1"/>
  <c r="H221" i="4"/>
  <c r="H222" i="4"/>
  <c r="H223" i="4"/>
  <c r="H224" i="4"/>
  <c r="H225" i="4"/>
  <c r="H226" i="4"/>
  <c r="H227" i="4"/>
  <c r="H228" i="4"/>
  <c r="H229" i="4"/>
  <c r="H230" i="4"/>
  <c r="H231" i="4"/>
  <c r="H232" i="4"/>
  <c r="I232" i="4" s="1"/>
  <c r="H233" i="4"/>
  <c r="H234" i="4"/>
  <c r="H235" i="4"/>
  <c r="H236" i="4"/>
  <c r="I236" i="4" s="1"/>
  <c r="H237" i="4"/>
  <c r="H238" i="4"/>
  <c r="H239" i="4"/>
  <c r="H240" i="4"/>
  <c r="H241" i="4"/>
  <c r="H242" i="4"/>
  <c r="H243" i="4"/>
  <c r="H244" i="4"/>
  <c r="I244" i="4" s="1"/>
  <c r="H245" i="4"/>
  <c r="H246" i="4"/>
  <c r="H247" i="4"/>
  <c r="I247" i="4" s="1"/>
  <c r="H248" i="4"/>
  <c r="H249" i="4"/>
  <c r="H250" i="4"/>
  <c r="H251" i="4"/>
  <c r="H252" i="4"/>
  <c r="H253" i="4"/>
  <c r="H254" i="4"/>
  <c r="H255" i="4"/>
  <c r="H256" i="4"/>
  <c r="H257" i="4"/>
  <c r="H258" i="4"/>
  <c r="H259" i="4"/>
  <c r="H260" i="4"/>
  <c r="I260" i="4" s="1"/>
  <c r="H261" i="4"/>
  <c r="H262" i="4"/>
  <c r="H263" i="4"/>
  <c r="H264" i="4"/>
  <c r="H265" i="4"/>
  <c r="H266" i="4"/>
  <c r="H267" i="4"/>
  <c r="H268" i="4"/>
  <c r="I268" i="4" s="1"/>
  <c r="H269" i="4"/>
  <c r="H270" i="4"/>
  <c r="H271" i="4"/>
  <c r="I271" i="4" s="1"/>
  <c r="H272" i="4"/>
  <c r="I272" i="4" s="1"/>
  <c r="H273" i="4"/>
  <c r="H274" i="4"/>
  <c r="H275" i="4"/>
  <c r="H276" i="4"/>
  <c r="H277" i="4"/>
  <c r="H278" i="4"/>
  <c r="H279" i="4"/>
  <c r="H280" i="4"/>
  <c r="I280" i="4" s="1"/>
  <c r="H281" i="4"/>
  <c r="H282" i="4"/>
  <c r="H283" i="4"/>
  <c r="H284" i="4"/>
  <c r="I284" i="4" s="1"/>
  <c r="H285" i="4"/>
  <c r="H286" i="4"/>
  <c r="H287" i="4"/>
  <c r="I287" i="4" s="1"/>
  <c r="H288" i="4"/>
  <c r="H289" i="4"/>
  <c r="H290" i="4"/>
  <c r="H291" i="4"/>
  <c r="H292" i="4"/>
  <c r="I292" i="4" s="1"/>
  <c r="H293" i="4"/>
  <c r="H294" i="4"/>
  <c r="H295" i="4"/>
  <c r="H296" i="4"/>
  <c r="H298" i="4"/>
  <c r="H299" i="4"/>
  <c r="H297" i="4"/>
  <c r="I8" i="4"/>
  <c r="I40" i="4"/>
  <c r="I47" i="4"/>
  <c r="I52" i="4"/>
  <c r="I55" i="4"/>
  <c r="I72" i="4"/>
  <c r="I79" i="4"/>
  <c r="I87" i="4"/>
  <c r="I119" i="4"/>
  <c r="I120" i="4"/>
  <c r="I132" i="4"/>
  <c r="I135" i="4"/>
  <c r="I167" i="4"/>
  <c r="I172" i="4"/>
  <c r="I192" i="4"/>
  <c r="I207" i="4"/>
  <c r="I209" i="4"/>
  <c r="I214" i="4"/>
  <c r="I215" i="4"/>
  <c r="I217" i="4"/>
  <c r="I222" i="4"/>
  <c r="I228" i="4"/>
  <c r="I233" i="4"/>
  <c r="I239" i="4"/>
  <c r="I246" i="4"/>
  <c r="I252" i="4"/>
  <c r="I254" i="4"/>
  <c r="I264" i="4"/>
  <c r="I265" i="4"/>
  <c r="I273" i="4"/>
  <c r="I276" i="4"/>
  <c r="I294" i="4"/>
  <c r="I7" i="4"/>
  <c r="I16" i="4"/>
  <c r="I23" i="4"/>
  <c r="I31" i="4"/>
  <c r="I32" i="4"/>
  <c r="I48" i="4"/>
  <c r="I56" i="4"/>
  <c r="I63" i="4"/>
  <c r="I64" i="4"/>
  <c r="I71" i="4"/>
  <c r="I80" i="4"/>
  <c r="I95" i="4"/>
  <c r="I96" i="4"/>
  <c r="I103" i="4"/>
  <c r="I112" i="4"/>
  <c r="I128" i="4"/>
  <c r="I136" i="4"/>
  <c r="I143" i="4"/>
  <c r="I144" i="4"/>
  <c r="I152" i="4"/>
  <c r="I168" i="4"/>
  <c r="I176" i="4"/>
  <c r="I183" i="4"/>
  <c r="I184" i="4"/>
  <c r="I191" i="4"/>
  <c r="I200" i="4"/>
  <c r="I208" i="4"/>
  <c r="I216" i="4"/>
  <c r="I224" i="4"/>
  <c r="I231" i="4"/>
  <c r="I240" i="4"/>
  <c r="I248" i="4"/>
  <c r="I255" i="4"/>
  <c r="I256" i="4"/>
  <c r="I263" i="4"/>
  <c r="I269" i="4"/>
  <c r="I288" i="4"/>
  <c r="I296" i="4"/>
  <c r="E6" i="4"/>
  <c r="E7" i="4"/>
  <c r="E8" i="4"/>
  <c r="F8" i="4" s="1"/>
  <c r="E9" i="4"/>
  <c r="E10" i="4"/>
  <c r="E11" i="4"/>
  <c r="F11" i="4" s="1"/>
  <c r="E12" i="4"/>
  <c r="F12" i="4" s="1"/>
  <c r="E13" i="4"/>
  <c r="F13" i="4" s="1"/>
  <c r="E14" i="4"/>
  <c r="E15" i="4"/>
  <c r="E16" i="4"/>
  <c r="F16" i="4" s="1"/>
  <c r="E17" i="4"/>
  <c r="E18" i="4"/>
  <c r="E19" i="4"/>
  <c r="F19" i="4" s="1"/>
  <c r="E20" i="4"/>
  <c r="F20" i="4" s="1"/>
  <c r="E21" i="4"/>
  <c r="E22" i="4"/>
  <c r="E23" i="4"/>
  <c r="E24" i="4"/>
  <c r="F24" i="4" s="1"/>
  <c r="E25" i="4"/>
  <c r="E26" i="4"/>
  <c r="E27" i="4"/>
  <c r="F27" i="4" s="1"/>
  <c r="E28" i="4"/>
  <c r="F28" i="4" s="1"/>
  <c r="E29" i="4"/>
  <c r="E30" i="4"/>
  <c r="E31" i="4"/>
  <c r="E32" i="4"/>
  <c r="F32" i="4" s="1"/>
  <c r="E33" i="4"/>
  <c r="E34" i="4"/>
  <c r="E35" i="4"/>
  <c r="E36" i="4"/>
  <c r="F36" i="4" s="1"/>
  <c r="E37" i="4"/>
  <c r="E38" i="4"/>
  <c r="E39" i="4"/>
  <c r="E40" i="4"/>
  <c r="F40" i="4" s="1"/>
  <c r="E41" i="4"/>
  <c r="E42" i="4"/>
  <c r="E43" i="4"/>
  <c r="F43" i="4" s="1"/>
  <c r="E44" i="4"/>
  <c r="F44" i="4" s="1"/>
  <c r="E45" i="4"/>
  <c r="F45" i="4" s="1"/>
  <c r="E46" i="4"/>
  <c r="E47" i="4"/>
  <c r="E48" i="4"/>
  <c r="F48" i="4" s="1"/>
  <c r="E49" i="4"/>
  <c r="E50" i="4"/>
  <c r="E51" i="4"/>
  <c r="F51" i="4" s="1"/>
  <c r="E52" i="4"/>
  <c r="F52" i="4" s="1"/>
  <c r="E53" i="4"/>
  <c r="F53" i="4" s="1"/>
  <c r="E54" i="4"/>
  <c r="E55" i="4"/>
  <c r="E56" i="4"/>
  <c r="F56" i="4" s="1"/>
  <c r="E57" i="4"/>
  <c r="E58" i="4"/>
  <c r="E59" i="4"/>
  <c r="F59" i="4" s="1"/>
  <c r="E60" i="4"/>
  <c r="F60" i="4" s="1"/>
  <c r="E61" i="4"/>
  <c r="E62" i="4"/>
  <c r="E63" i="4"/>
  <c r="E64" i="4"/>
  <c r="F64" i="4" s="1"/>
  <c r="E65" i="4"/>
  <c r="E66" i="4"/>
  <c r="E67" i="4"/>
  <c r="F67" i="4" s="1"/>
  <c r="E68" i="4"/>
  <c r="F68" i="4" s="1"/>
  <c r="E69" i="4"/>
  <c r="E70" i="4"/>
  <c r="E71" i="4"/>
  <c r="E72" i="4"/>
  <c r="F72" i="4" s="1"/>
  <c r="E73" i="4"/>
  <c r="E74" i="4"/>
  <c r="E75" i="4"/>
  <c r="F75" i="4" s="1"/>
  <c r="E76" i="4"/>
  <c r="F76" i="4" s="1"/>
  <c r="E77" i="4"/>
  <c r="E78" i="4"/>
  <c r="E79" i="4"/>
  <c r="E80" i="4"/>
  <c r="F80" i="4" s="1"/>
  <c r="E81" i="4"/>
  <c r="E82" i="4"/>
  <c r="E83" i="4"/>
  <c r="F83" i="4" s="1"/>
  <c r="E84" i="4"/>
  <c r="F84" i="4" s="1"/>
  <c r="E85" i="4"/>
  <c r="E86" i="4"/>
  <c r="E87" i="4"/>
  <c r="E88" i="4"/>
  <c r="F88" i="4" s="1"/>
  <c r="E89" i="4"/>
  <c r="E90" i="4"/>
  <c r="E91" i="4"/>
  <c r="E92" i="4"/>
  <c r="F92" i="4" s="1"/>
  <c r="E93" i="4"/>
  <c r="F93" i="4" s="1"/>
  <c r="E94" i="4"/>
  <c r="E95" i="4"/>
  <c r="E96" i="4"/>
  <c r="F96" i="4" s="1"/>
  <c r="E97" i="4"/>
  <c r="E98" i="4"/>
  <c r="E99" i="4"/>
  <c r="E100" i="4"/>
  <c r="F100" i="4" s="1"/>
  <c r="E101" i="4"/>
  <c r="E102" i="4"/>
  <c r="E103" i="4"/>
  <c r="E104" i="4"/>
  <c r="F104" i="4" s="1"/>
  <c r="E105" i="4"/>
  <c r="E106" i="4"/>
  <c r="E107" i="4"/>
  <c r="E108" i="4"/>
  <c r="E109" i="4"/>
  <c r="E110" i="4"/>
  <c r="E111" i="4"/>
  <c r="F111" i="4" s="1"/>
  <c r="E112" i="4"/>
  <c r="E113" i="4"/>
  <c r="E114" i="4"/>
  <c r="E115" i="4"/>
  <c r="F115" i="4" s="1"/>
  <c r="E116" i="4"/>
  <c r="E117" i="4"/>
  <c r="E118" i="4"/>
  <c r="E119" i="4"/>
  <c r="F119" i="4" s="1"/>
  <c r="E120" i="4"/>
  <c r="E121" i="4"/>
  <c r="E122" i="4"/>
  <c r="E123" i="4"/>
  <c r="F123" i="4" s="1"/>
  <c r="E124" i="4"/>
  <c r="E125" i="4"/>
  <c r="E126" i="4"/>
  <c r="E127" i="4"/>
  <c r="F127" i="4" s="1"/>
  <c r="E128" i="4"/>
  <c r="E129" i="4"/>
  <c r="E130" i="4"/>
  <c r="E131" i="4"/>
  <c r="F131" i="4" s="1"/>
  <c r="E132" i="4"/>
  <c r="F132" i="4" s="1"/>
  <c r="E133" i="4"/>
  <c r="F133" i="4" s="1"/>
  <c r="E134" i="4"/>
  <c r="E135" i="4"/>
  <c r="E136" i="4"/>
  <c r="F136" i="4" s="1"/>
  <c r="E137" i="4"/>
  <c r="E138" i="4"/>
  <c r="E139" i="4"/>
  <c r="F139" i="4" s="1"/>
  <c r="E140" i="4"/>
  <c r="F140" i="4" s="1"/>
  <c r="E141" i="4"/>
  <c r="F141" i="4" s="1"/>
  <c r="E142" i="4"/>
  <c r="E143" i="4"/>
  <c r="E144" i="4"/>
  <c r="F144" i="4" s="1"/>
  <c r="E145" i="4"/>
  <c r="E146" i="4"/>
  <c r="E147" i="4"/>
  <c r="F147" i="4" s="1"/>
  <c r="E148" i="4"/>
  <c r="F148" i="4" s="1"/>
  <c r="E149" i="4"/>
  <c r="F149" i="4" s="1"/>
  <c r="E150" i="4"/>
  <c r="E151" i="4"/>
  <c r="F151" i="4" s="1"/>
  <c r="E152" i="4"/>
  <c r="E153" i="4"/>
  <c r="E154" i="4"/>
  <c r="E155" i="4"/>
  <c r="E156" i="4"/>
  <c r="F156" i="4" s="1"/>
  <c r="E157" i="4"/>
  <c r="E158" i="4"/>
  <c r="E159" i="4"/>
  <c r="E160" i="4"/>
  <c r="E161" i="4"/>
  <c r="E162" i="4"/>
  <c r="E163" i="4"/>
  <c r="F163" i="4" s="1"/>
  <c r="E164" i="4"/>
  <c r="F164" i="4" s="1"/>
  <c r="E165" i="4"/>
  <c r="E166" i="4"/>
  <c r="E167" i="4"/>
  <c r="E168" i="4"/>
  <c r="E169" i="4"/>
  <c r="E170" i="4"/>
  <c r="E171" i="4"/>
  <c r="F171" i="4" s="1"/>
  <c r="E172" i="4"/>
  <c r="F172" i="4" s="1"/>
  <c r="E173" i="4"/>
  <c r="E174" i="4"/>
  <c r="E175" i="4"/>
  <c r="F175" i="4" s="1"/>
  <c r="E176" i="4"/>
  <c r="F176" i="4" s="1"/>
  <c r="E177" i="4"/>
  <c r="E178" i="4"/>
  <c r="E179" i="4"/>
  <c r="F179" i="4" s="1"/>
  <c r="E180" i="4"/>
  <c r="F180" i="4" s="1"/>
  <c r="E181" i="4"/>
  <c r="F181" i="4" s="1"/>
  <c r="E182" i="4"/>
  <c r="E183" i="4"/>
  <c r="F183" i="4" s="1"/>
  <c r="E184" i="4"/>
  <c r="F184" i="4" s="1"/>
  <c r="E185" i="4"/>
  <c r="E186" i="4"/>
  <c r="E187" i="4"/>
  <c r="E188" i="4"/>
  <c r="E189" i="4"/>
  <c r="E190" i="4"/>
  <c r="E191" i="4"/>
  <c r="E192" i="4"/>
  <c r="F192" i="4" s="1"/>
  <c r="E193" i="4"/>
  <c r="E194" i="4"/>
  <c r="E195" i="4"/>
  <c r="F195" i="4" s="1"/>
  <c r="E196" i="4"/>
  <c r="F196" i="4" s="1"/>
  <c r="E197" i="4"/>
  <c r="E198" i="4"/>
  <c r="E199" i="4"/>
  <c r="E200" i="4"/>
  <c r="F200" i="4" s="1"/>
  <c r="E201" i="4"/>
  <c r="E202" i="4"/>
  <c r="E203" i="4"/>
  <c r="F203" i="4" s="1"/>
  <c r="E204" i="4"/>
  <c r="F204" i="4" s="1"/>
  <c r="E205" i="4"/>
  <c r="E206" i="4"/>
  <c r="E207" i="4"/>
  <c r="F207" i="4" s="1"/>
  <c r="E208" i="4"/>
  <c r="F208" i="4" s="1"/>
  <c r="E209" i="4"/>
  <c r="E210" i="4"/>
  <c r="E211" i="4"/>
  <c r="F211" i="4" s="1"/>
  <c r="E212" i="4"/>
  <c r="F212" i="4" s="1"/>
  <c r="E213" i="4"/>
  <c r="F213" i="4" s="1"/>
  <c r="E214" i="4"/>
  <c r="E215" i="4"/>
  <c r="E216" i="4"/>
  <c r="E217" i="4"/>
  <c r="E218" i="4"/>
  <c r="E219" i="4"/>
  <c r="F219" i="4" s="1"/>
  <c r="E220" i="4"/>
  <c r="F220" i="4" s="1"/>
  <c r="E221" i="4"/>
  <c r="E222" i="4"/>
  <c r="E223" i="4"/>
  <c r="E224" i="4"/>
  <c r="F224" i="4" s="1"/>
  <c r="E225" i="4"/>
  <c r="E226" i="4"/>
  <c r="E227" i="4"/>
  <c r="F227" i="4" s="1"/>
  <c r="E228" i="4"/>
  <c r="F228" i="4" s="1"/>
  <c r="E229" i="4"/>
  <c r="E230" i="4"/>
  <c r="E231" i="4"/>
  <c r="E232" i="4"/>
  <c r="E233" i="4"/>
  <c r="E234" i="4"/>
  <c r="E235" i="4"/>
  <c r="F235" i="4" s="1"/>
  <c r="E236" i="4"/>
  <c r="F236" i="4" s="1"/>
  <c r="E237" i="4"/>
  <c r="E238" i="4"/>
  <c r="E239" i="4"/>
  <c r="F239" i="4" s="1"/>
  <c r="E240" i="4"/>
  <c r="F240" i="4" s="1"/>
  <c r="E241" i="4"/>
  <c r="E242" i="4"/>
  <c r="E243" i="4"/>
  <c r="F243" i="4" s="1"/>
  <c r="E244" i="4"/>
  <c r="F244" i="4" s="1"/>
  <c r="E245" i="4"/>
  <c r="F245" i="4" s="1"/>
  <c r="E246" i="4"/>
  <c r="E247" i="4"/>
  <c r="F247" i="4" s="1"/>
  <c r="E248" i="4"/>
  <c r="E249" i="4"/>
  <c r="E250" i="4"/>
  <c r="E251" i="4"/>
  <c r="F251" i="4" s="1"/>
  <c r="E252" i="4"/>
  <c r="F252" i="4" s="1"/>
  <c r="E253" i="4"/>
  <c r="F253" i="4" s="1"/>
  <c r="E254" i="4"/>
  <c r="E255" i="4"/>
  <c r="E256" i="4"/>
  <c r="E257" i="4"/>
  <c r="E258" i="4"/>
  <c r="E259" i="4"/>
  <c r="F259" i="4" s="1"/>
  <c r="E260" i="4"/>
  <c r="F260" i="4" s="1"/>
  <c r="E261" i="4"/>
  <c r="F261" i="4" s="1"/>
  <c r="E262" i="4"/>
  <c r="E263" i="4"/>
  <c r="E264" i="4"/>
  <c r="E265" i="4"/>
  <c r="E266" i="4"/>
  <c r="E267" i="4"/>
  <c r="F267" i="4" s="1"/>
  <c r="E268" i="4"/>
  <c r="F268" i="4" s="1"/>
  <c r="E269" i="4"/>
  <c r="F269" i="4" s="1"/>
  <c r="E270" i="4"/>
  <c r="E271" i="4"/>
  <c r="E272" i="4"/>
  <c r="E273" i="4"/>
  <c r="E274" i="4"/>
  <c r="E275" i="4"/>
  <c r="F275" i="4" s="1"/>
  <c r="E276" i="4"/>
  <c r="F276" i="4" s="1"/>
  <c r="E277" i="4"/>
  <c r="F277" i="4" s="1"/>
  <c r="E278" i="4"/>
  <c r="E279" i="4"/>
  <c r="F279" i="4" s="1"/>
  <c r="E280" i="4"/>
  <c r="F280" i="4" s="1"/>
  <c r="E281" i="4"/>
  <c r="E282" i="4"/>
  <c r="E283" i="4"/>
  <c r="F283" i="4" s="1"/>
  <c r="E284" i="4"/>
  <c r="F284" i="4" s="1"/>
  <c r="E285" i="4"/>
  <c r="F285" i="4" s="1"/>
  <c r="E286" i="4"/>
  <c r="E287" i="4"/>
  <c r="F287" i="4" s="1"/>
  <c r="E288" i="4"/>
  <c r="F288" i="4" s="1"/>
  <c r="E289" i="4"/>
  <c r="E290" i="4"/>
  <c r="E291" i="4"/>
  <c r="F291" i="4" s="1"/>
  <c r="E292" i="4"/>
  <c r="F292" i="4" s="1"/>
  <c r="E293" i="4"/>
  <c r="F293" i="4" s="1"/>
  <c r="E294" i="4"/>
  <c r="E295" i="4"/>
  <c r="E296" i="4"/>
  <c r="E5" i="4"/>
  <c r="U299" i="4"/>
  <c r="Q299" i="4"/>
  <c r="R299" i="4" s="1"/>
  <c r="N299" i="4"/>
  <c r="O299" i="4" s="1"/>
  <c r="K299" i="4"/>
  <c r="L299" i="4" s="1"/>
  <c r="I299" i="4"/>
  <c r="U298" i="4"/>
  <c r="Q298" i="4"/>
  <c r="R298" i="4" s="1"/>
  <c r="N298" i="4"/>
  <c r="O298" i="4" s="1"/>
  <c r="K298" i="4"/>
  <c r="L298" i="4" s="1"/>
  <c r="I298" i="4"/>
  <c r="E298" i="4"/>
  <c r="F298" i="4" s="1"/>
  <c r="U296" i="4"/>
  <c r="R296" i="4"/>
  <c r="O296" i="4"/>
  <c r="L296" i="4"/>
  <c r="F296" i="4"/>
  <c r="R295" i="4"/>
  <c r="O295" i="4"/>
  <c r="L295" i="4"/>
  <c r="I295" i="4"/>
  <c r="F295" i="4"/>
  <c r="U294" i="4"/>
  <c r="R294" i="4"/>
  <c r="O294" i="4"/>
  <c r="L294" i="4"/>
  <c r="F294" i="4"/>
  <c r="U293" i="4"/>
  <c r="L293" i="4"/>
  <c r="I293" i="4"/>
  <c r="R292" i="4"/>
  <c r="O292" i="4"/>
  <c r="U291" i="4"/>
  <c r="R291" i="4"/>
  <c r="O291" i="4"/>
  <c r="I291" i="4"/>
  <c r="U290" i="4"/>
  <c r="R290" i="4"/>
  <c r="O290" i="4"/>
  <c r="L290" i="4"/>
  <c r="I290" i="4"/>
  <c r="F290" i="4"/>
  <c r="R289" i="4"/>
  <c r="O289" i="4"/>
  <c r="L289" i="4"/>
  <c r="I289" i="4"/>
  <c r="F289" i="4"/>
  <c r="U288" i="4"/>
  <c r="R288" i="4"/>
  <c r="O288" i="4"/>
  <c r="L288" i="4"/>
  <c r="R287" i="4"/>
  <c r="O287" i="4"/>
  <c r="L287" i="4"/>
  <c r="U286" i="4"/>
  <c r="R286" i="4"/>
  <c r="O286" i="4"/>
  <c r="L286" i="4"/>
  <c r="I286" i="4"/>
  <c r="F286" i="4"/>
  <c r="U285" i="4"/>
  <c r="L285" i="4"/>
  <c r="I285" i="4"/>
  <c r="R284" i="4"/>
  <c r="O284" i="4"/>
  <c r="R283" i="4"/>
  <c r="O283" i="4"/>
  <c r="I283" i="4"/>
  <c r="U282" i="4"/>
  <c r="R282" i="4"/>
  <c r="O282" i="4"/>
  <c r="L282" i="4"/>
  <c r="I282" i="4"/>
  <c r="F282" i="4"/>
  <c r="U281" i="4"/>
  <c r="R281" i="4"/>
  <c r="O281" i="4"/>
  <c r="L281" i="4"/>
  <c r="I281" i="4"/>
  <c r="F281" i="4"/>
  <c r="U280" i="4"/>
  <c r="R280" i="4"/>
  <c r="O280" i="4"/>
  <c r="L280" i="4"/>
  <c r="U279" i="4"/>
  <c r="R279" i="4"/>
  <c r="O279" i="4"/>
  <c r="L279" i="4"/>
  <c r="I279" i="4"/>
  <c r="U278" i="4"/>
  <c r="R278" i="4"/>
  <c r="O278" i="4"/>
  <c r="L278" i="4"/>
  <c r="I278" i="4"/>
  <c r="F278" i="4"/>
  <c r="U277" i="4"/>
  <c r="L277" i="4"/>
  <c r="I277" i="4"/>
  <c r="U276" i="4"/>
  <c r="R276" i="4"/>
  <c r="O276" i="4"/>
  <c r="U275" i="4"/>
  <c r="R275" i="4"/>
  <c r="O275" i="4"/>
  <c r="L275" i="4"/>
  <c r="I275" i="4"/>
  <c r="U274" i="4"/>
  <c r="R274" i="4"/>
  <c r="O274" i="4"/>
  <c r="L274" i="4"/>
  <c r="I274" i="4"/>
  <c r="F274" i="4"/>
  <c r="U273" i="4"/>
  <c r="R273" i="4"/>
  <c r="O273" i="4"/>
  <c r="L273" i="4"/>
  <c r="F273" i="4"/>
  <c r="U272" i="4"/>
  <c r="R272" i="4"/>
  <c r="O272" i="4"/>
  <c r="L272" i="4"/>
  <c r="F272" i="4"/>
  <c r="U271" i="4"/>
  <c r="R271" i="4"/>
  <c r="O271" i="4"/>
  <c r="L271" i="4"/>
  <c r="F271" i="4"/>
  <c r="U270" i="4"/>
  <c r="R270" i="4"/>
  <c r="O270" i="4"/>
  <c r="L270" i="4"/>
  <c r="I270" i="4"/>
  <c r="F270" i="4"/>
  <c r="U269" i="4"/>
  <c r="L269" i="4"/>
  <c r="R268" i="4"/>
  <c r="O268" i="4"/>
  <c r="L268" i="4"/>
  <c r="U267" i="4"/>
  <c r="R267" i="4"/>
  <c r="O267" i="4"/>
  <c r="I267" i="4"/>
  <c r="U266" i="4"/>
  <c r="R266" i="4"/>
  <c r="O266" i="4"/>
  <c r="L266" i="4"/>
  <c r="I266" i="4"/>
  <c r="F266" i="4"/>
  <c r="U265" i="4"/>
  <c r="R265" i="4"/>
  <c r="O265" i="4"/>
  <c r="L265" i="4"/>
  <c r="F265" i="4"/>
  <c r="U264" i="4"/>
  <c r="R264" i="4"/>
  <c r="O264" i="4"/>
  <c r="L264" i="4"/>
  <c r="F264" i="4"/>
  <c r="U263" i="4"/>
  <c r="R263" i="4"/>
  <c r="O263" i="4"/>
  <c r="L263" i="4"/>
  <c r="F263" i="4"/>
  <c r="U262" i="4"/>
  <c r="R262" i="4"/>
  <c r="O262" i="4"/>
  <c r="L262" i="4"/>
  <c r="I262" i="4"/>
  <c r="F262" i="4"/>
  <c r="U261" i="4"/>
  <c r="L261" i="4"/>
  <c r="I261" i="4"/>
  <c r="R260" i="4"/>
  <c r="O260" i="4"/>
  <c r="U259" i="4"/>
  <c r="R259" i="4"/>
  <c r="O259" i="4"/>
  <c r="I259" i="4"/>
  <c r="U258" i="4"/>
  <c r="R258" i="4"/>
  <c r="O258" i="4"/>
  <c r="L258" i="4"/>
  <c r="I258" i="4"/>
  <c r="F258" i="4"/>
  <c r="U257" i="4"/>
  <c r="R257" i="4"/>
  <c r="O257" i="4"/>
  <c r="L257" i="4"/>
  <c r="I257" i="4"/>
  <c r="F257" i="4"/>
  <c r="U256" i="4"/>
  <c r="R256" i="4"/>
  <c r="O256" i="4"/>
  <c r="L256" i="4"/>
  <c r="F256" i="4"/>
  <c r="U255" i="4"/>
  <c r="R255" i="4"/>
  <c r="O255" i="4"/>
  <c r="L255" i="4"/>
  <c r="F255" i="4"/>
  <c r="U254" i="4"/>
  <c r="R254" i="4"/>
  <c r="O254" i="4"/>
  <c r="L254" i="4"/>
  <c r="F254" i="4"/>
  <c r="U253" i="4"/>
  <c r="L253" i="4"/>
  <c r="I253" i="4"/>
  <c r="U252" i="4"/>
  <c r="R252" i="4"/>
  <c r="O252" i="4"/>
  <c r="U251" i="4"/>
  <c r="R251" i="4"/>
  <c r="O251" i="4"/>
  <c r="I251" i="4"/>
  <c r="U250" i="4"/>
  <c r="R250" i="4"/>
  <c r="O250" i="4"/>
  <c r="L250" i="4"/>
  <c r="I250" i="4"/>
  <c r="F250" i="4"/>
  <c r="U249" i="4"/>
  <c r="R249" i="4"/>
  <c r="O249" i="4"/>
  <c r="L249" i="4"/>
  <c r="I249" i="4"/>
  <c r="F249" i="4"/>
  <c r="U248" i="4"/>
  <c r="R248" i="4"/>
  <c r="O248" i="4"/>
  <c r="L248" i="4"/>
  <c r="F248" i="4"/>
  <c r="U247" i="4"/>
  <c r="R247" i="4"/>
  <c r="O247" i="4"/>
  <c r="L247" i="4"/>
  <c r="U246" i="4"/>
  <c r="R246" i="4"/>
  <c r="O246" i="4"/>
  <c r="L246" i="4"/>
  <c r="F246" i="4"/>
  <c r="U245" i="4"/>
  <c r="O245" i="4"/>
  <c r="L245" i="4"/>
  <c r="I245" i="4"/>
  <c r="R244" i="4"/>
  <c r="O244" i="4"/>
  <c r="U243" i="4"/>
  <c r="R243" i="4"/>
  <c r="O243" i="4"/>
  <c r="I243" i="4"/>
  <c r="U242" i="4"/>
  <c r="R242" i="4"/>
  <c r="O242" i="4"/>
  <c r="L242" i="4"/>
  <c r="I242" i="4"/>
  <c r="F242" i="4"/>
  <c r="U241" i="4"/>
  <c r="R241" i="4"/>
  <c r="O241" i="4"/>
  <c r="L241" i="4"/>
  <c r="I241" i="4"/>
  <c r="F241" i="4"/>
  <c r="U240" i="4"/>
  <c r="R240" i="4"/>
  <c r="O240" i="4"/>
  <c r="L240" i="4"/>
  <c r="U239" i="4"/>
  <c r="R239" i="4"/>
  <c r="O239" i="4"/>
  <c r="L239" i="4"/>
  <c r="U238" i="4"/>
  <c r="R238" i="4"/>
  <c r="O238" i="4"/>
  <c r="L238" i="4"/>
  <c r="I238" i="4"/>
  <c r="F238" i="4"/>
  <c r="U237" i="4"/>
  <c r="L237" i="4"/>
  <c r="I237" i="4"/>
  <c r="F237" i="4"/>
  <c r="R236" i="4"/>
  <c r="O236" i="4"/>
  <c r="L236" i="4"/>
  <c r="U235" i="4"/>
  <c r="R235" i="4"/>
  <c r="O235" i="4"/>
  <c r="I235" i="4"/>
  <c r="U234" i="4"/>
  <c r="R234" i="4"/>
  <c r="O234" i="4"/>
  <c r="L234" i="4"/>
  <c r="I234" i="4"/>
  <c r="F234" i="4"/>
  <c r="U233" i="4"/>
  <c r="R233" i="4"/>
  <c r="O233" i="4"/>
  <c r="L233" i="4"/>
  <c r="F233" i="4"/>
  <c r="U232" i="4"/>
  <c r="R232" i="4"/>
  <c r="O232" i="4"/>
  <c r="L232" i="4"/>
  <c r="F232" i="4"/>
  <c r="U231" i="4"/>
  <c r="R231" i="4"/>
  <c r="O231" i="4"/>
  <c r="L231" i="4"/>
  <c r="F231" i="4"/>
  <c r="U230" i="4"/>
  <c r="R230" i="4"/>
  <c r="O230" i="4"/>
  <c r="L230" i="4"/>
  <c r="I230" i="4"/>
  <c r="F230" i="4"/>
  <c r="L229" i="4"/>
  <c r="I229" i="4"/>
  <c r="F229" i="4"/>
  <c r="R228" i="4"/>
  <c r="O228" i="4"/>
  <c r="U227" i="4"/>
  <c r="R227" i="4"/>
  <c r="O227" i="4"/>
  <c r="I227" i="4"/>
  <c r="U226" i="4"/>
  <c r="R226" i="4"/>
  <c r="O226" i="4"/>
  <c r="L226" i="4"/>
  <c r="I226" i="4"/>
  <c r="F226" i="4"/>
  <c r="U225" i="4"/>
  <c r="R225" i="4"/>
  <c r="O225" i="4"/>
  <c r="L225" i="4"/>
  <c r="I225" i="4"/>
  <c r="F225" i="4"/>
  <c r="U224" i="4"/>
  <c r="R224" i="4"/>
  <c r="O224" i="4"/>
  <c r="L224" i="4"/>
  <c r="U223" i="4"/>
  <c r="R223" i="4"/>
  <c r="O223" i="4"/>
  <c r="L223" i="4"/>
  <c r="I223" i="4"/>
  <c r="F223" i="4"/>
  <c r="U222" i="4"/>
  <c r="R222" i="4"/>
  <c r="O222" i="4"/>
  <c r="L222" i="4"/>
  <c r="F222" i="4"/>
  <c r="U221" i="4"/>
  <c r="L221" i="4"/>
  <c r="I221" i="4"/>
  <c r="F221" i="4"/>
  <c r="R220" i="4"/>
  <c r="O220" i="4"/>
  <c r="U219" i="4"/>
  <c r="R219" i="4"/>
  <c r="O219" i="4"/>
  <c r="I219" i="4"/>
  <c r="U218" i="4"/>
  <c r="R218" i="4"/>
  <c r="O218" i="4"/>
  <c r="L218" i="4"/>
  <c r="I218" i="4"/>
  <c r="F218" i="4"/>
  <c r="U217" i="4"/>
  <c r="R217" i="4"/>
  <c r="O217" i="4"/>
  <c r="L217" i="4"/>
  <c r="F217" i="4"/>
  <c r="U216" i="4"/>
  <c r="R216" i="4"/>
  <c r="O216" i="4"/>
  <c r="L216" i="4"/>
  <c r="F216" i="4"/>
  <c r="U215" i="4"/>
  <c r="R215" i="4"/>
  <c r="O215" i="4"/>
  <c r="L215" i="4"/>
  <c r="F215" i="4"/>
  <c r="U214" i="4"/>
  <c r="R214" i="4"/>
  <c r="O214" i="4"/>
  <c r="L214" i="4"/>
  <c r="F214" i="4"/>
  <c r="U213" i="4"/>
  <c r="L213" i="4"/>
  <c r="I213" i="4"/>
  <c r="R212" i="4"/>
  <c r="O212" i="4"/>
  <c r="U211" i="4"/>
  <c r="R211" i="4"/>
  <c r="O211" i="4"/>
  <c r="I211" i="4"/>
  <c r="U210" i="4"/>
  <c r="R210" i="4"/>
  <c r="O210" i="4"/>
  <c r="L210" i="4"/>
  <c r="I210" i="4"/>
  <c r="F210" i="4"/>
  <c r="U209" i="4"/>
  <c r="R209" i="4"/>
  <c r="O209" i="4"/>
  <c r="L209" i="4"/>
  <c r="F209" i="4"/>
  <c r="U208" i="4"/>
  <c r="R208" i="4"/>
  <c r="O208" i="4"/>
  <c r="L208" i="4"/>
  <c r="U207" i="4"/>
  <c r="R207" i="4"/>
  <c r="O207" i="4"/>
  <c r="L207" i="4"/>
  <c r="U206" i="4"/>
  <c r="R206" i="4"/>
  <c r="O206" i="4"/>
  <c r="L206" i="4"/>
  <c r="I206" i="4"/>
  <c r="F206" i="4"/>
  <c r="U205" i="4"/>
  <c r="L205" i="4"/>
  <c r="I205" i="4"/>
  <c r="F205" i="4"/>
  <c r="R204" i="4"/>
  <c r="O204" i="4"/>
  <c r="U203" i="4"/>
  <c r="R203" i="4"/>
  <c r="O203" i="4"/>
  <c r="L203" i="4"/>
  <c r="I203" i="4"/>
  <c r="U202" i="4"/>
  <c r="R202" i="4"/>
  <c r="O202" i="4"/>
  <c r="L202" i="4"/>
  <c r="I202" i="4"/>
  <c r="F202" i="4"/>
  <c r="U201" i="4"/>
  <c r="R201" i="4"/>
  <c r="O201" i="4"/>
  <c r="L201" i="4"/>
  <c r="I201" i="4"/>
  <c r="F201" i="4"/>
  <c r="U200" i="4"/>
  <c r="R200" i="4"/>
  <c r="O200" i="4"/>
  <c r="L200" i="4"/>
  <c r="U199" i="4"/>
  <c r="R199" i="4"/>
  <c r="O199" i="4"/>
  <c r="L199" i="4"/>
  <c r="F199" i="4"/>
  <c r="U198" i="4"/>
  <c r="R198" i="4"/>
  <c r="O198" i="4"/>
  <c r="L198" i="4"/>
  <c r="I198" i="4"/>
  <c r="F198" i="4"/>
  <c r="U197" i="4"/>
  <c r="L197" i="4"/>
  <c r="I197" i="4"/>
  <c r="F197" i="4"/>
  <c r="R196" i="4"/>
  <c r="O196" i="4"/>
  <c r="U195" i="4"/>
  <c r="R195" i="4"/>
  <c r="O195" i="4"/>
  <c r="L195" i="4"/>
  <c r="I195" i="4"/>
  <c r="U194" i="4"/>
  <c r="R194" i="4"/>
  <c r="O194" i="4"/>
  <c r="L194" i="4"/>
  <c r="I194" i="4"/>
  <c r="F194" i="4"/>
  <c r="U193" i="4"/>
  <c r="R193" i="4"/>
  <c r="O193" i="4"/>
  <c r="L193" i="4"/>
  <c r="I193" i="4"/>
  <c r="F193" i="4"/>
  <c r="U192" i="4"/>
  <c r="R192" i="4"/>
  <c r="O192" i="4"/>
  <c r="L192" i="4"/>
  <c r="U191" i="4"/>
  <c r="R191" i="4"/>
  <c r="O191" i="4"/>
  <c r="L191" i="4"/>
  <c r="F191" i="4"/>
  <c r="U190" i="4"/>
  <c r="R190" i="4"/>
  <c r="O190" i="4"/>
  <c r="L190" i="4"/>
  <c r="I190" i="4"/>
  <c r="F190" i="4"/>
  <c r="U189" i="4"/>
  <c r="L189" i="4"/>
  <c r="I189" i="4"/>
  <c r="F189" i="4"/>
  <c r="R188" i="4"/>
  <c r="O188" i="4"/>
  <c r="F188" i="4"/>
  <c r="U187" i="4"/>
  <c r="R187" i="4"/>
  <c r="O187" i="4"/>
  <c r="L187" i="4"/>
  <c r="I187" i="4"/>
  <c r="F187" i="4"/>
  <c r="U186" i="4"/>
  <c r="R186" i="4"/>
  <c r="O186" i="4"/>
  <c r="L186" i="4"/>
  <c r="I186" i="4"/>
  <c r="F186" i="4"/>
  <c r="U185" i="4"/>
  <c r="R185" i="4"/>
  <c r="O185" i="4"/>
  <c r="L185" i="4"/>
  <c r="I185" i="4"/>
  <c r="F185" i="4"/>
  <c r="U184" i="4"/>
  <c r="R184" i="4"/>
  <c r="O184" i="4"/>
  <c r="L184" i="4"/>
  <c r="U183" i="4"/>
  <c r="R183" i="4"/>
  <c r="O183" i="4"/>
  <c r="L183" i="4"/>
  <c r="U182" i="4"/>
  <c r="R182" i="4"/>
  <c r="O182" i="4"/>
  <c r="L182" i="4"/>
  <c r="I182" i="4"/>
  <c r="F182" i="4"/>
  <c r="U181" i="4"/>
  <c r="L181" i="4"/>
  <c r="I181" i="4"/>
  <c r="R180" i="4"/>
  <c r="O180" i="4"/>
  <c r="U179" i="4"/>
  <c r="R179" i="4"/>
  <c r="O179" i="4"/>
  <c r="L179" i="4"/>
  <c r="I179" i="4"/>
  <c r="U178" i="4"/>
  <c r="R178" i="4"/>
  <c r="O178" i="4"/>
  <c r="L178" i="4"/>
  <c r="I178" i="4"/>
  <c r="F178" i="4"/>
  <c r="U177" i="4"/>
  <c r="R177" i="4"/>
  <c r="O177" i="4"/>
  <c r="L177" i="4"/>
  <c r="I177" i="4"/>
  <c r="F177" i="4"/>
  <c r="U176" i="4"/>
  <c r="R176" i="4"/>
  <c r="O176" i="4"/>
  <c r="L176" i="4"/>
  <c r="U175" i="4"/>
  <c r="R175" i="4"/>
  <c r="O175" i="4"/>
  <c r="L175" i="4"/>
  <c r="U174" i="4"/>
  <c r="R174" i="4"/>
  <c r="O174" i="4"/>
  <c r="L174" i="4"/>
  <c r="I174" i="4"/>
  <c r="F174" i="4"/>
  <c r="U173" i="4"/>
  <c r="L173" i="4"/>
  <c r="I173" i="4"/>
  <c r="F173" i="4"/>
  <c r="R172" i="4"/>
  <c r="O172" i="4"/>
  <c r="U171" i="4"/>
  <c r="R171" i="4"/>
  <c r="O171" i="4"/>
  <c r="L171" i="4"/>
  <c r="I171" i="4"/>
  <c r="U170" i="4"/>
  <c r="R170" i="4"/>
  <c r="O170" i="4"/>
  <c r="L170" i="4"/>
  <c r="I170" i="4"/>
  <c r="F170" i="4"/>
  <c r="U169" i="4"/>
  <c r="R169" i="4"/>
  <c r="O169" i="4"/>
  <c r="L169" i="4"/>
  <c r="I169" i="4"/>
  <c r="F169" i="4"/>
  <c r="U168" i="4"/>
  <c r="R168" i="4"/>
  <c r="O168" i="4"/>
  <c r="L168" i="4"/>
  <c r="F168" i="4"/>
  <c r="U167" i="4"/>
  <c r="R167" i="4"/>
  <c r="O167" i="4"/>
  <c r="L167" i="4"/>
  <c r="F167" i="4"/>
  <c r="U166" i="4"/>
  <c r="R166" i="4"/>
  <c r="O166" i="4"/>
  <c r="L166" i="4"/>
  <c r="I166" i="4"/>
  <c r="F166" i="4"/>
  <c r="U165" i="4"/>
  <c r="L165" i="4"/>
  <c r="I165" i="4"/>
  <c r="F165" i="4"/>
  <c r="R164" i="4"/>
  <c r="O164" i="4"/>
  <c r="U163" i="4"/>
  <c r="R163" i="4"/>
  <c r="O163" i="4"/>
  <c r="L163" i="4"/>
  <c r="I163" i="4"/>
  <c r="U162" i="4"/>
  <c r="R162" i="4"/>
  <c r="O162" i="4"/>
  <c r="L162" i="4"/>
  <c r="I162" i="4"/>
  <c r="F162" i="4"/>
  <c r="U161" i="4"/>
  <c r="R161" i="4"/>
  <c r="O161" i="4"/>
  <c r="L161" i="4"/>
  <c r="I161" i="4"/>
  <c r="F161" i="4"/>
  <c r="U160" i="4"/>
  <c r="R160" i="4"/>
  <c r="O160" i="4"/>
  <c r="L160" i="4"/>
  <c r="I160" i="4"/>
  <c r="F160" i="4"/>
  <c r="U159" i="4"/>
  <c r="R159" i="4"/>
  <c r="O159" i="4"/>
  <c r="L159" i="4"/>
  <c r="F159" i="4"/>
  <c r="U158" i="4"/>
  <c r="R158" i="4"/>
  <c r="O158" i="4"/>
  <c r="L158" i="4"/>
  <c r="I158" i="4"/>
  <c r="F158" i="4"/>
  <c r="U157" i="4"/>
  <c r="L157" i="4"/>
  <c r="I157" i="4"/>
  <c r="F157" i="4"/>
  <c r="R156" i="4"/>
  <c r="O156" i="4"/>
  <c r="U155" i="4"/>
  <c r="R155" i="4"/>
  <c r="O155" i="4"/>
  <c r="I155" i="4"/>
  <c r="F155" i="4"/>
  <c r="U154" i="4"/>
  <c r="R154" i="4"/>
  <c r="O154" i="4"/>
  <c r="L154" i="4"/>
  <c r="I154" i="4"/>
  <c r="F154" i="4"/>
  <c r="U153" i="4"/>
  <c r="R153" i="4"/>
  <c r="O153" i="4"/>
  <c r="L153" i="4"/>
  <c r="I153" i="4"/>
  <c r="F153" i="4"/>
  <c r="U152" i="4"/>
  <c r="R152" i="4"/>
  <c r="O152" i="4"/>
  <c r="L152" i="4"/>
  <c r="F152" i="4"/>
  <c r="U151" i="4"/>
  <c r="R151" i="4"/>
  <c r="O151" i="4"/>
  <c r="L151" i="4"/>
  <c r="I151" i="4"/>
  <c r="U150" i="4"/>
  <c r="R150" i="4"/>
  <c r="O150" i="4"/>
  <c r="L150" i="4"/>
  <c r="I150" i="4"/>
  <c r="F150" i="4"/>
  <c r="U149" i="4"/>
  <c r="L149" i="4"/>
  <c r="I149" i="4"/>
  <c r="R148" i="4"/>
  <c r="O148" i="4"/>
  <c r="U147" i="4"/>
  <c r="R147" i="4"/>
  <c r="O147" i="4"/>
  <c r="I147" i="4"/>
  <c r="U146" i="4"/>
  <c r="R146" i="4"/>
  <c r="O146" i="4"/>
  <c r="L146" i="4"/>
  <c r="I146" i="4"/>
  <c r="F146" i="4"/>
  <c r="U145" i="4"/>
  <c r="R145" i="4"/>
  <c r="O145" i="4"/>
  <c r="L145" i="4"/>
  <c r="I145" i="4"/>
  <c r="F145" i="4"/>
  <c r="U144" i="4"/>
  <c r="R144" i="4"/>
  <c r="O144" i="4"/>
  <c r="L144" i="4"/>
  <c r="U143" i="4"/>
  <c r="R143" i="4"/>
  <c r="O143" i="4"/>
  <c r="L143" i="4"/>
  <c r="F143" i="4"/>
  <c r="U142" i="4"/>
  <c r="R142" i="4"/>
  <c r="O142" i="4"/>
  <c r="L142" i="4"/>
  <c r="I142" i="4"/>
  <c r="F142" i="4"/>
  <c r="U141" i="4"/>
  <c r="L141" i="4"/>
  <c r="I141" i="4"/>
  <c r="R140" i="4"/>
  <c r="O140" i="4"/>
  <c r="U139" i="4"/>
  <c r="R139" i="4"/>
  <c r="O139" i="4"/>
  <c r="L139" i="4"/>
  <c r="I139" i="4"/>
  <c r="U138" i="4"/>
  <c r="R138" i="4"/>
  <c r="O138" i="4"/>
  <c r="L138" i="4"/>
  <c r="I138" i="4"/>
  <c r="F138" i="4"/>
  <c r="U137" i="4"/>
  <c r="R137" i="4"/>
  <c r="O137" i="4"/>
  <c r="L137" i="4"/>
  <c r="I137" i="4"/>
  <c r="F137" i="4"/>
  <c r="U136" i="4"/>
  <c r="R136" i="4"/>
  <c r="O136" i="4"/>
  <c r="L136" i="4"/>
  <c r="U135" i="4"/>
  <c r="R135" i="4"/>
  <c r="O135" i="4"/>
  <c r="L135" i="4"/>
  <c r="F135" i="4"/>
  <c r="U134" i="4"/>
  <c r="R134" i="4"/>
  <c r="O134" i="4"/>
  <c r="L134" i="4"/>
  <c r="I134" i="4"/>
  <c r="F134" i="4"/>
  <c r="U133" i="4"/>
  <c r="L133" i="4"/>
  <c r="I133" i="4"/>
  <c r="R132" i="4"/>
  <c r="O132" i="4"/>
  <c r="U131" i="4"/>
  <c r="R131" i="4"/>
  <c r="O131" i="4"/>
  <c r="I131" i="4"/>
  <c r="U130" i="4"/>
  <c r="R130" i="4"/>
  <c r="O130" i="4"/>
  <c r="L130" i="4"/>
  <c r="I130" i="4"/>
  <c r="F130" i="4"/>
  <c r="U129" i="4"/>
  <c r="R129" i="4"/>
  <c r="O129" i="4"/>
  <c r="L129" i="4"/>
  <c r="I129" i="4"/>
  <c r="F129" i="4"/>
  <c r="U128" i="4"/>
  <c r="R128" i="4"/>
  <c r="O128" i="4"/>
  <c r="L128" i="4"/>
  <c r="F128" i="4"/>
  <c r="U127" i="4"/>
  <c r="R127" i="4"/>
  <c r="O127" i="4"/>
  <c r="L127" i="4"/>
  <c r="I127" i="4"/>
  <c r="U126" i="4"/>
  <c r="R126" i="4"/>
  <c r="O126" i="4"/>
  <c r="L126" i="4"/>
  <c r="I126" i="4"/>
  <c r="F126" i="4"/>
  <c r="U125" i="4"/>
  <c r="L125" i="4"/>
  <c r="I125" i="4"/>
  <c r="F125" i="4"/>
  <c r="R124" i="4"/>
  <c r="O124" i="4"/>
  <c r="F124" i="4"/>
  <c r="U123" i="4"/>
  <c r="R123" i="4"/>
  <c r="O123" i="4"/>
  <c r="I123" i="4"/>
  <c r="U122" i="4"/>
  <c r="R122" i="4"/>
  <c r="O122" i="4"/>
  <c r="L122" i="4"/>
  <c r="I122" i="4"/>
  <c r="F122" i="4"/>
  <c r="U121" i="4"/>
  <c r="R121" i="4"/>
  <c r="O121" i="4"/>
  <c r="L121" i="4"/>
  <c r="I121" i="4"/>
  <c r="F121" i="4"/>
  <c r="U120" i="4"/>
  <c r="R120" i="4"/>
  <c r="O120" i="4"/>
  <c r="L120" i="4"/>
  <c r="F120" i="4"/>
  <c r="U119" i="4"/>
  <c r="R119" i="4"/>
  <c r="O119" i="4"/>
  <c r="L119" i="4"/>
  <c r="U118" i="4"/>
  <c r="R118" i="4"/>
  <c r="O118" i="4"/>
  <c r="L118" i="4"/>
  <c r="I118" i="4"/>
  <c r="F118" i="4"/>
  <c r="U117" i="4"/>
  <c r="L117" i="4"/>
  <c r="I117" i="4"/>
  <c r="F117" i="4"/>
  <c r="R116" i="4"/>
  <c r="O116" i="4"/>
  <c r="L116" i="4"/>
  <c r="F116" i="4"/>
  <c r="U115" i="4"/>
  <c r="R115" i="4"/>
  <c r="O115" i="4"/>
  <c r="I115" i="4"/>
  <c r="U114" i="4"/>
  <c r="R114" i="4"/>
  <c r="O114" i="4"/>
  <c r="L114" i="4"/>
  <c r="I114" i="4"/>
  <c r="F114" i="4"/>
  <c r="U113" i="4"/>
  <c r="R113" i="4"/>
  <c r="O113" i="4"/>
  <c r="L113" i="4"/>
  <c r="I113" i="4"/>
  <c r="F113" i="4"/>
  <c r="U112" i="4"/>
  <c r="R112" i="4"/>
  <c r="O112" i="4"/>
  <c r="L112" i="4"/>
  <c r="F112" i="4"/>
  <c r="U111" i="4"/>
  <c r="R111" i="4"/>
  <c r="O111" i="4"/>
  <c r="L111" i="4"/>
  <c r="I111" i="4"/>
  <c r="U110" i="4"/>
  <c r="R110" i="4"/>
  <c r="O110" i="4"/>
  <c r="L110" i="4"/>
  <c r="I110" i="4"/>
  <c r="F110" i="4"/>
  <c r="U109" i="4"/>
  <c r="L109" i="4"/>
  <c r="I109" i="4"/>
  <c r="F109" i="4"/>
  <c r="R108" i="4"/>
  <c r="O108" i="4"/>
  <c r="L108" i="4"/>
  <c r="F108" i="4"/>
  <c r="U107" i="4"/>
  <c r="R107" i="4"/>
  <c r="O107" i="4"/>
  <c r="I107" i="4"/>
  <c r="F107" i="4"/>
  <c r="U106" i="4"/>
  <c r="R106" i="4"/>
  <c r="O106" i="4"/>
  <c r="L106" i="4"/>
  <c r="I106" i="4"/>
  <c r="F106" i="4"/>
  <c r="U105" i="4"/>
  <c r="R105" i="4"/>
  <c r="O105" i="4"/>
  <c r="L105" i="4"/>
  <c r="I105" i="4"/>
  <c r="F105" i="4"/>
  <c r="U104" i="4"/>
  <c r="R104" i="4"/>
  <c r="O104" i="4"/>
  <c r="L104" i="4"/>
  <c r="I104" i="4"/>
  <c r="U103" i="4"/>
  <c r="R103" i="4"/>
  <c r="O103" i="4"/>
  <c r="L103" i="4"/>
  <c r="F103" i="4"/>
  <c r="U102" i="4"/>
  <c r="R102" i="4"/>
  <c r="O102" i="4"/>
  <c r="L102" i="4"/>
  <c r="I102" i="4"/>
  <c r="F102" i="4"/>
  <c r="U101" i="4"/>
  <c r="O101" i="4"/>
  <c r="L101" i="4"/>
  <c r="I101" i="4"/>
  <c r="F101" i="4"/>
  <c r="R100" i="4"/>
  <c r="O100" i="4"/>
  <c r="U99" i="4"/>
  <c r="R99" i="4"/>
  <c r="O99" i="4"/>
  <c r="I99" i="4"/>
  <c r="F99" i="4"/>
  <c r="U98" i="4"/>
  <c r="R98" i="4"/>
  <c r="O98" i="4"/>
  <c r="L98" i="4"/>
  <c r="I98" i="4"/>
  <c r="F98" i="4"/>
  <c r="U97" i="4"/>
  <c r="R97" i="4"/>
  <c r="O97" i="4"/>
  <c r="L97" i="4"/>
  <c r="I97" i="4"/>
  <c r="F97" i="4"/>
  <c r="U96" i="4"/>
  <c r="R96" i="4"/>
  <c r="O96" i="4"/>
  <c r="L96" i="4"/>
  <c r="U95" i="4"/>
  <c r="R95" i="4"/>
  <c r="O95" i="4"/>
  <c r="L95" i="4"/>
  <c r="F95" i="4"/>
  <c r="U94" i="4"/>
  <c r="R94" i="4"/>
  <c r="O94" i="4"/>
  <c r="L94" i="4"/>
  <c r="I94" i="4"/>
  <c r="F94" i="4"/>
  <c r="U93" i="4"/>
  <c r="R93" i="4"/>
  <c r="L93" i="4"/>
  <c r="I93" i="4"/>
  <c r="R92" i="4"/>
  <c r="O92" i="4"/>
  <c r="L92" i="4"/>
  <c r="U91" i="4"/>
  <c r="R91" i="4"/>
  <c r="O91" i="4"/>
  <c r="I91" i="4"/>
  <c r="F91" i="4"/>
  <c r="U90" i="4"/>
  <c r="R90" i="4"/>
  <c r="O90" i="4"/>
  <c r="L90" i="4"/>
  <c r="I90" i="4"/>
  <c r="F90" i="4"/>
  <c r="U89" i="4"/>
  <c r="R89" i="4"/>
  <c r="O89" i="4"/>
  <c r="L89" i="4"/>
  <c r="I89" i="4"/>
  <c r="F89" i="4"/>
  <c r="U88" i="4"/>
  <c r="R88" i="4"/>
  <c r="O88" i="4"/>
  <c r="L88" i="4"/>
  <c r="I88" i="4"/>
  <c r="U87" i="4"/>
  <c r="R87" i="4"/>
  <c r="O87" i="4"/>
  <c r="L87" i="4"/>
  <c r="F87" i="4"/>
  <c r="U86" i="4"/>
  <c r="R86" i="4"/>
  <c r="O86" i="4"/>
  <c r="L86" i="4"/>
  <c r="I86" i="4"/>
  <c r="F86" i="4"/>
  <c r="U85" i="4"/>
  <c r="L85" i="4"/>
  <c r="I85" i="4"/>
  <c r="F85" i="4"/>
  <c r="R84" i="4"/>
  <c r="O84" i="4"/>
  <c r="U83" i="4"/>
  <c r="R83" i="4"/>
  <c r="O83" i="4"/>
  <c r="I83" i="4"/>
  <c r="R82" i="4"/>
  <c r="O82" i="4"/>
  <c r="L82" i="4"/>
  <c r="I82" i="4"/>
  <c r="F82" i="4"/>
  <c r="U81" i="4"/>
  <c r="R81" i="4"/>
  <c r="O81" i="4"/>
  <c r="L81" i="4"/>
  <c r="I81" i="4"/>
  <c r="F81" i="4"/>
  <c r="U80" i="4"/>
  <c r="R80" i="4"/>
  <c r="O80" i="4"/>
  <c r="L80" i="4"/>
  <c r="U79" i="4"/>
  <c r="R79" i="4"/>
  <c r="O79" i="4"/>
  <c r="L79" i="4"/>
  <c r="F79" i="4"/>
  <c r="U78" i="4"/>
  <c r="R78" i="4"/>
  <c r="O78" i="4"/>
  <c r="L78" i="4"/>
  <c r="I78" i="4"/>
  <c r="F78" i="4"/>
  <c r="U77" i="4"/>
  <c r="R77" i="4"/>
  <c r="O77" i="4"/>
  <c r="L77" i="4"/>
  <c r="I77" i="4"/>
  <c r="F77" i="4"/>
  <c r="R76" i="4"/>
  <c r="O76" i="4"/>
  <c r="U75" i="4"/>
  <c r="R75" i="4"/>
  <c r="O75" i="4"/>
  <c r="I75" i="4"/>
  <c r="U74" i="4"/>
  <c r="R74" i="4"/>
  <c r="O74" i="4"/>
  <c r="L74" i="4"/>
  <c r="I74" i="4"/>
  <c r="F74" i="4"/>
  <c r="U73" i="4"/>
  <c r="R73" i="4"/>
  <c r="O73" i="4"/>
  <c r="L73" i="4"/>
  <c r="I73" i="4"/>
  <c r="F73" i="4"/>
  <c r="U72" i="4"/>
  <c r="R72" i="4"/>
  <c r="O72" i="4"/>
  <c r="L72" i="4"/>
  <c r="U71" i="4"/>
  <c r="R71" i="4"/>
  <c r="O71" i="4"/>
  <c r="L71" i="4"/>
  <c r="F71" i="4"/>
  <c r="U70" i="4"/>
  <c r="R70" i="4"/>
  <c r="O70" i="4"/>
  <c r="L70" i="4"/>
  <c r="I70" i="4"/>
  <c r="F70" i="4"/>
  <c r="U69" i="4"/>
  <c r="R69" i="4"/>
  <c r="L69" i="4"/>
  <c r="I69" i="4"/>
  <c r="F69" i="4"/>
  <c r="R68" i="4"/>
  <c r="O68" i="4"/>
  <c r="U67" i="4"/>
  <c r="R67" i="4"/>
  <c r="O67" i="4"/>
  <c r="I67" i="4"/>
  <c r="U66" i="4"/>
  <c r="R66" i="4"/>
  <c r="O66" i="4"/>
  <c r="L66" i="4"/>
  <c r="I66" i="4"/>
  <c r="F66" i="4"/>
  <c r="U65" i="4"/>
  <c r="R65" i="4"/>
  <c r="O65" i="4"/>
  <c r="L65" i="4"/>
  <c r="I65" i="4"/>
  <c r="F65" i="4"/>
  <c r="U64" i="4"/>
  <c r="R64" i="4"/>
  <c r="O64" i="4"/>
  <c r="L64" i="4"/>
  <c r="U63" i="4"/>
  <c r="R63" i="4"/>
  <c r="O63" i="4"/>
  <c r="L63" i="4"/>
  <c r="F63" i="4"/>
  <c r="U62" i="4"/>
  <c r="R62" i="4"/>
  <c r="O62" i="4"/>
  <c r="L62" i="4"/>
  <c r="I62" i="4"/>
  <c r="F62" i="4"/>
  <c r="U61" i="4"/>
  <c r="O61" i="4"/>
  <c r="L61" i="4"/>
  <c r="I61" i="4"/>
  <c r="F61" i="4"/>
  <c r="R60" i="4"/>
  <c r="O60" i="4"/>
  <c r="L60" i="4"/>
  <c r="U59" i="4"/>
  <c r="R59" i="4"/>
  <c r="O59" i="4"/>
  <c r="I59" i="4"/>
  <c r="U58" i="4"/>
  <c r="R58" i="4"/>
  <c r="O58" i="4"/>
  <c r="L58" i="4"/>
  <c r="I58" i="4"/>
  <c r="F58" i="4"/>
  <c r="U57" i="4"/>
  <c r="R57" i="4"/>
  <c r="O57" i="4"/>
  <c r="L57" i="4"/>
  <c r="I57" i="4"/>
  <c r="F57" i="4"/>
  <c r="U56" i="4"/>
  <c r="R56" i="4"/>
  <c r="O56" i="4"/>
  <c r="L56" i="4"/>
  <c r="U55" i="4"/>
  <c r="R55" i="4"/>
  <c r="O55" i="4"/>
  <c r="L55" i="4"/>
  <c r="F55" i="4"/>
  <c r="U54" i="4"/>
  <c r="R54" i="4"/>
  <c r="O54" i="4"/>
  <c r="L54" i="4"/>
  <c r="I54" i="4"/>
  <c r="F54" i="4"/>
  <c r="L53" i="4"/>
  <c r="I53" i="4"/>
  <c r="R52" i="4"/>
  <c r="O52" i="4"/>
  <c r="U51" i="4"/>
  <c r="R51" i="4"/>
  <c r="O51" i="4"/>
  <c r="I51" i="4"/>
  <c r="U50" i="4"/>
  <c r="R50" i="4"/>
  <c r="O50" i="4"/>
  <c r="L50" i="4"/>
  <c r="I50" i="4"/>
  <c r="F50" i="4"/>
  <c r="U49" i="4"/>
  <c r="R49" i="4"/>
  <c r="O49" i="4"/>
  <c r="L49" i="4"/>
  <c r="I49" i="4"/>
  <c r="F49" i="4"/>
  <c r="U48" i="4"/>
  <c r="R48" i="4"/>
  <c r="O48" i="4"/>
  <c r="L48" i="4"/>
  <c r="U47" i="4"/>
  <c r="R47" i="4"/>
  <c r="O47" i="4"/>
  <c r="L47" i="4"/>
  <c r="F47" i="4"/>
  <c r="U46" i="4"/>
  <c r="R46" i="4"/>
  <c r="O46" i="4"/>
  <c r="L46" i="4"/>
  <c r="I46" i="4"/>
  <c r="F46" i="4"/>
  <c r="L45" i="4"/>
  <c r="I45" i="4"/>
  <c r="U44" i="4"/>
  <c r="R44" i="4"/>
  <c r="O44" i="4"/>
  <c r="U43" i="4"/>
  <c r="R43" i="4"/>
  <c r="O43" i="4"/>
  <c r="I43" i="4"/>
  <c r="U42" i="4"/>
  <c r="R42" i="4"/>
  <c r="O42" i="4"/>
  <c r="L42" i="4"/>
  <c r="I42" i="4"/>
  <c r="F42" i="4"/>
  <c r="U41" i="4"/>
  <c r="R41" i="4"/>
  <c r="O41" i="4"/>
  <c r="L41" i="4"/>
  <c r="I41" i="4"/>
  <c r="F41" i="4"/>
  <c r="U40" i="4"/>
  <c r="R40" i="4"/>
  <c r="O40" i="4"/>
  <c r="L40" i="4"/>
  <c r="U39" i="4"/>
  <c r="R39" i="4"/>
  <c r="O39" i="4"/>
  <c r="L39" i="4"/>
  <c r="I39" i="4"/>
  <c r="F39" i="4"/>
  <c r="U38" i="4"/>
  <c r="R38" i="4"/>
  <c r="O38" i="4"/>
  <c r="L38" i="4"/>
  <c r="I38" i="4"/>
  <c r="F38" i="4"/>
  <c r="U37" i="4"/>
  <c r="L37" i="4"/>
  <c r="I37" i="4"/>
  <c r="F37" i="4"/>
  <c r="R36" i="4"/>
  <c r="O36" i="4"/>
  <c r="U35" i="4"/>
  <c r="R35" i="4"/>
  <c r="O35" i="4"/>
  <c r="I35" i="4"/>
  <c r="F35" i="4"/>
  <c r="U34" i="4"/>
  <c r="R34" i="4"/>
  <c r="O34" i="4"/>
  <c r="L34" i="4"/>
  <c r="I34" i="4"/>
  <c r="F34" i="4"/>
  <c r="U33" i="4"/>
  <c r="R33" i="4"/>
  <c r="O33" i="4"/>
  <c r="L33" i="4"/>
  <c r="I33" i="4"/>
  <c r="F33" i="4"/>
  <c r="R32" i="4"/>
  <c r="O32" i="4"/>
  <c r="L32" i="4"/>
  <c r="U31" i="4"/>
  <c r="R31" i="4"/>
  <c r="O31" i="4"/>
  <c r="L31" i="4"/>
  <c r="F31" i="4"/>
  <c r="U30" i="4"/>
  <c r="R30" i="4"/>
  <c r="O30" i="4"/>
  <c r="L30" i="4"/>
  <c r="I30" i="4"/>
  <c r="F30" i="4"/>
  <c r="U29" i="4"/>
  <c r="O29" i="4"/>
  <c r="L29" i="4"/>
  <c r="I29" i="4"/>
  <c r="F29" i="4"/>
  <c r="R28" i="4"/>
  <c r="O28" i="4"/>
  <c r="U27" i="4"/>
  <c r="R27" i="4"/>
  <c r="O27" i="4"/>
  <c r="L27" i="4"/>
  <c r="I27" i="4"/>
  <c r="U26" i="4"/>
  <c r="R26" i="4"/>
  <c r="O26" i="4"/>
  <c r="L26" i="4"/>
  <c r="I26" i="4"/>
  <c r="F26" i="4"/>
  <c r="U25" i="4"/>
  <c r="R25" i="4"/>
  <c r="O25" i="4"/>
  <c r="L25" i="4"/>
  <c r="I25" i="4"/>
  <c r="F25" i="4"/>
  <c r="R24" i="4"/>
  <c r="O24" i="4"/>
  <c r="L24" i="4"/>
  <c r="I24" i="4"/>
  <c r="U23" i="4"/>
  <c r="R23" i="4"/>
  <c r="O23" i="4"/>
  <c r="L23" i="4"/>
  <c r="F23" i="4"/>
  <c r="U22" i="4"/>
  <c r="R22" i="4"/>
  <c r="O22" i="4"/>
  <c r="L22" i="4"/>
  <c r="I22" i="4"/>
  <c r="F22" i="4"/>
  <c r="U21" i="4"/>
  <c r="L21" i="4"/>
  <c r="I21" i="4"/>
  <c r="F21" i="4"/>
  <c r="R20" i="4"/>
  <c r="O20" i="4"/>
  <c r="U19" i="4"/>
  <c r="R19" i="4"/>
  <c r="O19" i="4"/>
  <c r="I19" i="4"/>
  <c r="U18" i="4"/>
  <c r="R18" i="4"/>
  <c r="O18" i="4"/>
  <c r="L18" i="4"/>
  <c r="I18" i="4"/>
  <c r="F18" i="4"/>
  <c r="U17" i="4"/>
  <c r="R17" i="4"/>
  <c r="O17" i="4"/>
  <c r="L17" i="4"/>
  <c r="I17" i="4"/>
  <c r="F17" i="4"/>
  <c r="R16" i="4"/>
  <c r="O16" i="4"/>
  <c r="L16" i="4"/>
  <c r="U15" i="4"/>
  <c r="R15" i="4"/>
  <c r="O15" i="4"/>
  <c r="L15" i="4"/>
  <c r="I15" i="4"/>
  <c r="F15" i="4"/>
  <c r="U14" i="4"/>
  <c r="R14" i="4"/>
  <c r="O14" i="4"/>
  <c r="L14" i="4"/>
  <c r="I14" i="4"/>
  <c r="F14" i="4"/>
  <c r="U13" i="4"/>
  <c r="R13" i="4"/>
  <c r="O13" i="4"/>
  <c r="L13" i="4"/>
  <c r="I13" i="4"/>
  <c r="R12" i="4"/>
  <c r="O12" i="4"/>
  <c r="U11" i="4"/>
  <c r="R11" i="4"/>
  <c r="O11" i="4"/>
  <c r="L11" i="4"/>
  <c r="I11" i="4"/>
  <c r="U10" i="4"/>
  <c r="R10" i="4"/>
  <c r="O10" i="4"/>
  <c r="L10" i="4"/>
  <c r="I10" i="4"/>
  <c r="F10" i="4"/>
  <c r="U9" i="4"/>
  <c r="R9" i="4"/>
  <c r="O9" i="4"/>
  <c r="L9" i="4"/>
  <c r="I9" i="4"/>
  <c r="F9" i="4"/>
  <c r="U8" i="4"/>
  <c r="R8" i="4"/>
  <c r="O8" i="4"/>
  <c r="L8" i="4"/>
  <c r="U7" i="4"/>
  <c r="R7" i="4"/>
  <c r="O7" i="4"/>
  <c r="L7" i="4"/>
  <c r="F7" i="4"/>
  <c r="U6" i="4"/>
  <c r="R6" i="4"/>
  <c r="O6" i="4"/>
  <c r="L6" i="4"/>
  <c r="I6" i="4"/>
  <c r="F6" i="4"/>
  <c r="U5" i="4"/>
  <c r="R5" i="4"/>
  <c r="O5" i="4"/>
  <c r="L5" i="4"/>
  <c r="F5" i="4"/>
  <c r="F297" i="4" s="1"/>
  <c r="V284" i="2"/>
  <c r="U284" i="2"/>
  <c r="V297" i="1"/>
  <c r="W297" i="1" s="1"/>
  <c r="T7" i="2"/>
  <c r="T8" i="2"/>
  <c r="T9" i="2"/>
  <c r="T10" i="2"/>
  <c r="T11" i="2"/>
  <c r="T12" i="2"/>
  <c r="T13" i="2"/>
  <c r="T14" i="2"/>
  <c r="T15" i="2"/>
  <c r="T16" i="2"/>
  <c r="T17" i="2"/>
  <c r="T18" i="2"/>
  <c r="T19" i="2"/>
  <c r="T20" i="2"/>
  <c r="T21" i="2"/>
  <c r="T22" i="2"/>
  <c r="T23" i="2"/>
  <c r="T24" i="2"/>
  <c r="T25" i="2"/>
  <c r="T26" i="2"/>
  <c r="T27" i="2"/>
  <c r="T28" i="2"/>
  <c r="T29" i="2"/>
  <c r="T30" i="2"/>
  <c r="T31" i="2"/>
  <c r="T32" i="2"/>
  <c r="T33" i="2"/>
  <c r="T34" i="2"/>
  <c r="T35" i="2"/>
  <c r="T36" i="2"/>
  <c r="T37" i="2"/>
  <c r="T38" i="2"/>
  <c r="T39" i="2"/>
  <c r="T40" i="2"/>
  <c r="T41" i="2"/>
  <c r="T42" i="2"/>
  <c r="T43" i="2"/>
  <c r="T44" i="2"/>
  <c r="T45" i="2"/>
  <c r="T46" i="2"/>
  <c r="T47" i="2"/>
  <c r="T48" i="2"/>
  <c r="T49" i="2"/>
  <c r="T50" i="2"/>
  <c r="T51" i="2"/>
  <c r="T52" i="2"/>
  <c r="T53" i="2"/>
  <c r="T54" i="2"/>
  <c r="T55" i="2"/>
  <c r="T56" i="2"/>
  <c r="T57" i="2"/>
  <c r="T58" i="2"/>
  <c r="T59" i="2"/>
  <c r="T60" i="2"/>
  <c r="T61" i="2"/>
  <c r="T62" i="2"/>
  <c r="T63" i="2"/>
  <c r="T64" i="2"/>
  <c r="T65" i="2"/>
  <c r="T66" i="2"/>
  <c r="T67" i="2"/>
  <c r="T68" i="2"/>
  <c r="T69" i="2"/>
  <c r="T70" i="2"/>
  <c r="T71" i="2"/>
  <c r="T72" i="2"/>
  <c r="T73" i="2"/>
  <c r="T74" i="2"/>
  <c r="T75" i="2"/>
  <c r="T76" i="2"/>
  <c r="T77" i="2"/>
  <c r="T78" i="2"/>
  <c r="T79" i="2"/>
  <c r="T80" i="2"/>
  <c r="T81" i="2"/>
  <c r="T82" i="2"/>
  <c r="T83" i="2"/>
  <c r="T84" i="2"/>
  <c r="T85" i="2"/>
  <c r="T86" i="2"/>
  <c r="T87" i="2"/>
  <c r="T88" i="2"/>
  <c r="T89" i="2"/>
  <c r="T90" i="2"/>
  <c r="T91" i="2"/>
  <c r="T92" i="2"/>
  <c r="T93" i="2"/>
  <c r="T94" i="2"/>
  <c r="T95" i="2"/>
  <c r="T96" i="2"/>
  <c r="T97" i="2"/>
  <c r="T98" i="2"/>
  <c r="T99" i="2"/>
  <c r="T100" i="2"/>
  <c r="T101" i="2"/>
  <c r="T102" i="2"/>
  <c r="T103" i="2"/>
  <c r="T104" i="2"/>
  <c r="T105" i="2"/>
  <c r="T106" i="2"/>
  <c r="T107" i="2"/>
  <c r="T108" i="2"/>
  <c r="T109" i="2"/>
  <c r="T110" i="2"/>
  <c r="T111" i="2"/>
  <c r="T112" i="2"/>
  <c r="T113" i="2"/>
  <c r="T114" i="2"/>
  <c r="T115" i="2"/>
  <c r="T116" i="2"/>
  <c r="T117" i="2"/>
  <c r="T118" i="2"/>
  <c r="T119" i="2"/>
  <c r="T120" i="2"/>
  <c r="T121" i="2"/>
  <c r="T122" i="2"/>
  <c r="T123" i="2"/>
  <c r="T124" i="2"/>
  <c r="T125" i="2"/>
  <c r="T126" i="2"/>
  <c r="T127" i="2"/>
  <c r="T128" i="2"/>
  <c r="T129" i="2"/>
  <c r="T130" i="2"/>
  <c r="T131" i="2"/>
  <c r="T132" i="2"/>
  <c r="T133" i="2"/>
  <c r="T134" i="2"/>
  <c r="T135" i="2"/>
  <c r="T136" i="2"/>
  <c r="T137" i="2"/>
  <c r="T138" i="2"/>
  <c r="T139" i="2"/>
  <c r="T140" i="2"/>
  <c r="T141" i="2"/>
  <c r="T142" i="2"/>
  <c r="T143" i="2"/>
  <c r="T144" i="2"/>
  <c r="T145" i="2"/>
  <c r="T146" i="2"/>
  <c r="T147" i="2"/>
  <c r="T148" i="2"/>
  <c r="T149" i="2"/>
  <c r="T150" i="2"/>
  <c r="T151" i="2"/>
  <c r="T152" i="2"/>
  <c r="T153" i="2"/>
  <c r="T154" i="2"/>
  <c r="T155" i="2"/>
  <c r="T156" i="2"/>
  <c r="T157" i="2"/>
  <c r="T158" i="2"/>
  <c r="T159" i="2"/>
  <c r="T160" i="2"/>
  <c r="T161" i="2"/>
  <c r="T162" i="2"/>
  <c r="T163" i="2"/>
  <c r="T164" i="2"/>
  <c r="T165" i="2"/>
  <c r="T166" i="2"/>
  <c r="T167" i="2"/>
  <c r="T168" i="2"/>
  <c r="T169" i="2"/>
  <c r="T170" i="2"/>
  <c r="T171" i="2"/>
  <c r="T172" i="2"/>
  <c r="T173" i="2"/>
  <c r="T174" i="2"/>
  <c r="T175" i="2"/>
  <c r="T176" i="2"/>
  <c r="T177" i="2"/>
  <c r="T178" i="2"/>
  <c r="T179" i="2"/>
  <c r="T180" i="2"/>
  <c r="T181" i="2"/>
  <c r="T182" i="2"/>
  <c r="T183" i="2"/>
  <c r="T184" i="2"/>
  <c r="T185" i="2"/>
  <c r="T186" i="2"/>
  <c r="T187" i="2"/>
  <c r="T188" i="2"/>
  <c r="T189" i="2"/>
  <c r="T190" i="2"/>
  <c r="T191" i="2"/>
  <c r="T192" i="2"/>
  <c r="T193" i="2"/>
  <c r="T194" i="2"/>
  <c r="T195" i="2"/>
  <c r="T196" i="2"/>
  <c r="T197" i="2"/>
  <c r="T198" i="2"/>
  <c r="T199" i="2"/>
  <c r="T200" i="2"/>
  <c r="T201" i="2"/>
  <c r="T202" i="2"/>
  <c r="T203" i="2"/>
  <c r="T204" i="2"/>
  <c r="T205" i="2"/>
  <c r="T206" i="2"/>
  <c r="T207" i="2"/>
  <c r="T208" i="2"/>
  <c r="T209" i="2"/>
  <c r="T210" i="2"/>
  <c r="T211" i="2"/>
  <c r="T212" i="2"/>
  <c r="T213" i="2"/>
  <c r="T214" i="2"/>
  <c r="T215" i="2"/>
  <c r="T216" i="2"/>
  <c r="T217" i="2"/>
  <c r="T218" i="2"/>
  <c r="T219" i="2"/>
  <c r="T220" i="2"/>
  <c r="T221" i="2"/>
  <c r="T222" i="2"/>
  <c r="T223" i="2"/>
  <c r="T224" i="2"/>
  <c r="T225" i="2"/>
  <c r="T226" i="2"/>
  <c r="T227" i="2"/>
  <c r="T228" i="2"/>
  <c r="T229" i="2"/>
  <c r="T230" i="2"/>
  <c r="T231" i="2"/>
  <c r="T232" i="2"/>
  <c r="T233" i="2"/>
  <c r="T234" i="2"/>
  <c r="T235" i="2"/>
  <c r="T236" i="2"/>
  <c r="T237" i="2"/>
  <c r="T238" i="2"/>
  <c r="T239" i="2"/>
  <c r="T240" i="2"/>
  <c r="T241" i="2"/>
  <c r="T242" i="2"/>
  <c r="T243" i="2"/>
  <c r="T244" i="2"/>
  <c r="T245" i="2"/>
  <c r="T246" i="2"/>
  <c r="T247" i="2"/>
  <c r="T248" i="2"/>
  <c r="T249" i="2"/>
  <c r="T250" i="2"/>
  <c r="T251" i="2"/>
  <c r="T252" i="2"/>
  <c r="T253" i="2"/>
  <c r="T254" i="2"/>
  <c r="T255" i="2"/>
  <c r="T256" i="2"/>
  <c r="T257" i="2"/>
  <c r="T258" i="2"/>
  <c r="T259" i="2"/>
  <c r="T260" i="2"/>
  <c r="T261" i="2"/>
  <c r="T262" i="2"/>
  <c r="T263" i="2"/>
  <c r="T264" i="2"/>
  <c r="T265" i="2"/>
  <c r="T266" i="2"/>
  <c r="T267" i="2"/>
  <c r="T268" i="2"/>
  <c r="T269" i="2"/>
  <c r="T270" i="2"/>
  <c r="T271" i="2"/>
  <c r="T272" i="2"/>
  <c r="T273" i="2"/>
  <c r="T274" i="2"/>
  <c r="T275" i="2"/>
  <c r="T276" i="2"/>
  <c r="S277" i="2"/>
  <c r="T277" i="2" s="1"/>
  <c r="S278" i="2"/>
  <c r="T278" i="2" s="1"/>
  <c r="P7" i="2"/>
  <c r="Q7" i="2"/>
  <c r="P8" i="2"/>
  <c r="Q8" i="2"/>
  <c r="P9" i="2"/>
  <c r="Q9" i="2"/>
  <c r="P10" i="2"/>
  <c r="Q10" i="2"/>
  <c r="P11" i="2"/>
  <c r="Q11" i="2"/>
  <c r="P12" i="2"/>
  <c r="Q12" i="2"/>
  <c r="P13" i="2"/>
  <c r="Q13" i="2" s="1"/>
  <c r="P14" i="2"/>
  <c r="Q14" i="2"/>
  <c r="P15" i="2"/>
  <c r="Q15" i="2" s="1"/>
  <c r="P16" i="2"/>
  <c r="Q16" i="2"/>
  <c r="P17" i="2"/>
  <c r="Q17" i="2" s="1"/>
  <c r="P18" i="2"/>
  <c r="Q18" i="2" s="1"/>
  <c r="P19" i="2"/>
  <c r="Q19" i="2"/>
  <c r="P20" i="2"/>
  <c r="Q20" i="2"/>
  <c r="P21" i="2"/>
  <c r="Q21" i="2"/>
  <c r="P22" i="2"/>
  <c r="Q22" i="2" s="1"/>
  <c r="P23" i="2"/>
  <c r="Q23" i="2" s="1"/>
  <c r="P24" i="2"/>
  <c r="Q24" i="2" s="1"/>
  <c r="P25" i="2"/>
  <c r="Q25" i="2" s="1"/>
  <c r="P26" i="2"/>
  <c r="Q26" i="2"/>
  <c r="P27" i="2"/>
  <c r="Q27" i="2"/>
  <c r="P28" i="2"/>
  <c r="Q28" i="2"/>
  <c r="P29" i="2"/>
  <c r="Q29" i="2"/>
  <c r="P30" i="2"/>
  <c r="Q30" i="2"/>
  <c r="P31" i="2"/>
  <c r="Q31" i="2" s="1"/>
  <c r="P32" i="2"/>
  <c r="Q32" i="2" s="1"/>
  <c r="P33" i="2"/>
  <c r="Q33" i="2" s="1"/>
  <c r="P34" i="2"/>
  <c r="Q34" i="2" s="1"/>
  <c r="P35" i="2"/>
  <c r="Q35" i="2" s="1"/>
  <c r="P36" i="2"/>
  <c r="Q36" i="2"/>
  <c r="P37" i="2"/>
  <c r="Q37" i="2"/>
  <c r="P38" i="2"/>
  <c r="Q38" i="2" s="1"/>
  <c r="P39" i="2"/>
  <c r="Q39" i="2"/>
  <c r="P40" i="2"/>
  <c r="Q40" i="2"/>
  <c r="P41" i="2"/>
  <c r="Q41" i="2"/>
  <c r="P42" i="2"/>
  <c r="Q42" i="2" s="1"/>
  <c r="P43" i="2"/>
  <c r="Q43" i="2"/>
  <c r="P44" i="2"/>
  <c r="Q44" i="2"/>
  <c r="P45" i="2"/>
  <c r="Q45" i="2"/>
  <c r="P46" i="2"/>
  <c r="Q46" i="2"/>
  <c r="P47" i="2"/>
  <c r="Q47" i="2"/>
  <c r="P48" i="2"/>
  <c r="Q48" i="2"/>
  <c r="P49" i="2"/>
  <c r="Q49" i="2"/>
  <c r="P50" i="2"/>
  <c r="Q50" i="2"/>
  <c r="P51" i="2"/>
  <c r="Q51" i="2" s="1"/>
  <c r="P52" i="2"/>
  <c r="Q52" i="2" s="1"/>
  <c r="P53" i="2"/>
  <c r="Q53" i="2"/>
  <c r="P54" i="2"/>
  <c r="Q54" i="2" s="1"/>
  <c r="P55" i="2"/>
  <c r="Q55" i="2"/>
  <c r="P56" i="2"/>
  <c r="Q56" i="2" s="1"/>
  <c r="P57" i="2"/>
  <c r="Q57" i="2"/>
  <c r="P58" i="2"/>
  <c r="Q58" i="2" s="1"/>
  <c r="P59" i="2"/>
  <c r="Q59" i="2" s="1"/>
  <c r="P60" i="2"/>
  <c r="Q60" i="2" s="1"/>
  <c r="P61" i="2"/>
  <c r="Q61" i="2"/>
  <c r="P62" i="2"/>
  <c r="Q62" i="2"/>
  <c r="P63" i="2"/>
  <c r="Q63" i="2" s="1"/>
  <c r="P64" i="2"/>
  <c r="Q64" i="2"/>
  <c r="P65" i="2"/>
  <c r="Q65" i="2" s="1"/>
  <c r="P66" i="2"/>
  <c r="Q66" i="2"/>
  <c r="P67" i="2"/>
  <c r="Q67" i="2" s="1"/>
  <c r="P68" i="2"/>
  <c r="Q68" i="2"/>
  <c r="P69" i="2"/>
  <c r="Q69" i="2"/>
  <c r="P70" i="2"/>
  <c r="Q70" i="2"/>
  <c r="P71" i="2"/>
  <c r="Q71" i="2" s="1"/>
  <c r="P72" i="2"/>
  <c r="Q72" i="2"/>
  <c r="P73" i="2"/>
  <c r="Q73" i="2"/>
  <c r="P74" i="2"/>
  <c r="Q74" i="2" s="1"/>
  <c r="P75" i="2"/>
  <c r="Q75" i="2" s="1"/>
  <c r="P76" i="2"/>
  <c r="Q76" i="2"/>
  <c r="P77" i="2"/>
  <c r="Q77" i="2"/>
  <c r="P78" i="2"/>
  <c r="Q78" i="2" s="1"/>
  <c r="P79" i="2"/>
  <c r="Q79" i="2"/>
  <c r="P80" i="2"/>
  <c r="Q80" i="2" s="1"/>
  <c r="P81" i="2"/>
  <c r="Q81" i="2" s="1"/>
  <c r="P82" i="2"/>
  <c r="Q82" i="2"/>
  <c r="P83" i="2"/>
  <c r="Q83" i="2"/>
  <c r="P84" i="2"/>
  <c r="Q84" i="2"/>
  <c r="P85" i="2"/>
  <c r="Q85" i="2"/>
  <c r="P86" i="2"/>
  <c r="Q86" i="2"/>
  <c r="P87" i="2"/>
  <c r="Q87" i="2"/>
  <c r="P88" i="2"/>
  <c r="Q88" i="2" s="1"/>
  <c r="P89" i="2"/>
  <c r="Q89" i="2" s="1"/>
  <c r="P90" i="2"/>
  <c r="Q90" i="2" s="1"/>
  <c r="P91" i="2"/>
  <c r="Q91" i="2" s="1"/>
  <c r="P92" i="2"/>
  <c r="Q92" i="2" s="1"/>
  <c r="P93" i="2"/>
  <c r="Q93" i="2" s="1"/>
  <c r="P94" i="2"/>
  <c r="Q94" i="2"/>
  <c r="P95" i="2"/>
  <c r="Q95" i="2"/>
  <c r="P96" i="2"/>
  <c r="Q96" i="2" s="1"/>
  <c r="P97" i="2"/>
  <c r="Q97" i="2" s="1"/>
  <c r="P98" i="2"/>
  <c r="Q98" i="2"/>
  <c r="P99" i="2"/>
  <c r="Q99" i="2"/>
  <c r="P100" i="2"/>
  <c r="Q100" i="2"/>
  <c r="P101" i="2"/>
  <c r="Q101" i="2"/>
  <c r="P102" i="2"/>
  <c r="Q102" i="2"/>
  <c r="P103" i="2"/>
  <c r="Q103" i="2"/>
  <c r="P104" i="2"/>
  <c r="Q104" i="2" s="1"/>
  <c r="P105" i="2"/>
  <c r="Q105" i="2" s="1"/>
  <c r="P106" i="2"/>
  <c r="Q106" i="2" s="1"/>
  <c r="P107" i="2"/>
  <c r="Q107" i="2"/>
  <c r="P108" i="2"/>
  <c r="Q108" i="2"/>
  <c r="P109" i="2"/>
  <c r="Q109" i="2" s="1"/>
  <c r="P110" i="2"/>
  <c r="Q110" i="2"/>
  <c r="P111" i="2"/>
  <c r="Q111" i="2" s="1"/>
  <c r="P112" i="2"/>
  <c r="Q112" i="2" s="1"/>
  <c r="P113" i="2"/>
  <c r="Q113" i="2" s="1"/>
  <c r="P114" i="2"/>
  <c r="Q114" i="2"/>
  <c r="P115" i="2"/>
  <c r="Q115" i="2" s="1"/>
  <c r="P116" i="2"/>
  <c r="Q116" i="2" s="1"/>
  <c r="P117" i="2"/>
  <c r="Q117" i="2" s="1"/>
  <c r="P118" i="2"/>
  <c r="Q118" i="2" s="1"/>
  <c r="P119" i="2"/>
  <c r="Q119" i="2" s="1"/>
  <c r="P120" i="2"/>
  <c r="Q120" i="2"/>
  <c r="P121" i="2"/>
  <c r="Q121" i="2" s="1"/>
  <c r="P122" i="2"/>
  <c r="Q122" i="2"/>
  <c r="P123" i="2"/>
  <c r="Q123" i="2" s="1"/>
  <c r="P124" i="2"/>
  <c r="Q124" i="2" s="1"/>
  <c r="P125" i="2"/>
  <c r="Q125" i="2"/>
  <c r="P126" i="2"/>
  <c r="Q126" i="2" s="1"/>
  <c r="P127" i="2"/>
  <c r="Q127" i="2" s="1"/>
  <c r="P128" i="2"/>
  <c r="Q128" i="2" s="1"/>
  <c r="P129" i="2"/>
  <c r="Q129" i="2" s="1"/>
  <c r="P130" i="2"/>
  <c r="Q130" i="2" s="1"/>
  <c r="P131" i="2"/>
  <c r="Q131" i="2" s="1"/>
  <c r="P132" i="2"/>
  <c r="Q132" i="2" s="1"/>
  <c r="P133" i="2"/>
  <c r="Q133" i="2" s="1"/>
  <c r="P134" i="2"/>
  <c r="Q134" i="2" s="1"/>
  <c r="P135" i="2"/>
  <c r="Q135" i="2" s="1"/>
  <c r="P136" i="2"/>
  <c r="Q136" i="2" s="1"/>
  <c r="P137" i="2"/>
  <c r="Q137" i="2" s="1"/>
  <c r="P138" i="2"/>
  <c r="Q138" i="2" s="1"/>
  <c r="P139" i="2"/>
  <c r="Q139" i="2"/>
  <c r="P140" i="2"/>
  <c r="Q140" i="2"/>
  <c r="P141" i="2"/>
  <c r="Q141" i="2" s="1"/>
  <c r="P142" i="2"/>
  <c r="Q142" i="2"/>
  <c r="P143" i="2"/>
  <c r="Q143" i="2" s="1"/>
  <c r="P144" i="2"/>
  <c r="Q144" i="2" s="1"/>
  <c r="P145" i="2"/>
  <c r="Q145" i="2" s="1"/>
  <c r="P146" i="2"/>
  <c r="Q146" i="2" s="1"/>
  <c r="P147" i="2"/>
  <c r="Q147" i="2" s="1"/>
  <c r="P148" i="2"/>
  <c r="Q148" i="2" s="1"/>
  <c r="P149" i="2"/>
  <c r="Q149" i="2" s="1"/>
  <c r="P150" i="2"/>
  <c r="Q150" i="2" s="1"/>
  <c r="P151" i="2"/>
  <c r="Q151" i="2"/>
  <c r="P152" i="2"/>
  <c r="Q152" i="2" s="1"/>
  <c r="P153" i="2"/>
  <c r="Q153" i="2" s="1"/>
  <c r="P154" i="2"/>
  <c r="Q154" i="2" s="1"/>
  <c r="P155" i="2"/>
  <c r="Q155" i="2" s="1"/>
  <c r="P156" i="2"/>
  <c r="Q156" i="2" s="1"/>
  <c r="P157" i="2"/>
  <c r="Q157" i="2" s="1"/>
  <c r="P158" i="2"/>
  <c r="Q158" i="2" s="1"/>
  <c r="P159" i="2"/>
  <c r="Q159" i="2"/>
  <c r="P160" i="2"/>
  <c r="Q160" i="2" s="1"/>
  <c r="P161" i="2"/>
  <c r="Q161" i="2" s="1"/>
  <c r="P162" i="2"/>
  <c r="Q162" i="2" s="1"/>
  <c r="P163" i="2"/>
  <c r="Q163" i="2"/>
  <c r="P164" i="2"/>
  <c r="Q164" i="2" s="1"/>
  <c r="P165" i="2"/>
  <c r="Q165" i="2"/>
  <c r="P166" i="2"/>
  <c r="Q166" i="2"/>
  <c r="P167" i="2"/>
  <c r="Q167" i="2" s="1"/>
  <c r="P168" i="2"/>
  <c r="Q168" i="2" s="1"/>
  <c r="P169" i="2"/>
  <c r="Q169" i="2" s="1"/>
  <c r="P170" i="2"/>
  <c r="Q170" i="2" s="1"/>
  <c r="P171" i="2"/>
  <c r="Q171" i="2"/>
  <c r="P172" i="2"/>
  <c r="Q172" i="2"/>
  <c r="P173" i="2"/>
  <c r="Q173" i="2"/>
  <c r="P174" i="2"/>
  <c r="Q174" i="2"/>
  <c r="P175" i="2"/>
  <c r="Q175" i="2" s="1"/>
  <c r="P176" i="2"/>
  <c r="Q176" i="2" s="1"/>
  <c r="P177" i="2"/>
  <c r="Q177" i="2" s="1"/>
  <c r="P178" i="2"/>
  <c r="Q178" i="2" s="1"/>
  <c r="P179" i="2"/>
  <c r="Q179" i="2"/>
  <c r="P180" i="2"/>
  <c r="Q180" i="2" s="1"/>
  <c r="P181" i="2"/>
  <c r="Q181" i="2"/>
  <c r="P182" i="2"/>
  <c r="Q182" i="2"/>
  <c r="P183" i="2"/>
  <c r="Q183" i="2"/>
  <c r="P184" i="2"/>
  <c r="Q184" i="2" s="1"/>
  <c r="P185" i="2"/>
  <c r="Q185" i="2" s="1"/>
  <c r="P186" i="2"/>
  <c r="Q186" i="2" s="1"/>
  <c r="P187" i="2"/>
  <c r="Q187" i="2" s="1"/>
  <c r="P188" i="2"/>
  <c r="Q188" i="2" s="1"/>
  <c r="P189" i="2"/>
  <c r="Q189" i="2" s="1"/>
  <c r="P190" i="2"/>
  <c r="Q190" i="2" s="1"/>
  <c r="P191" i="2"/>
  <c r="Q191" i="2"/>
  <c r="P192" i="2"/>
  <c r="Q192" i="2" s="1"/>
  <c r="P193" i="2"/>
  <c r="Q193" i="2" s="1"/>
  <c r="P194" i="2"/>
  <c r="Q194" i="2" s="1"/>
  <c r="P195" i="2"/>
  <c r="Q195" i="2" s="1"/>
  <c r="P196" i="2"/>
  <c r="Q196" i="2" s="1"/>
  <c r="P197" i="2"/>
  <c r="Q197" i="2" s="1"/>
  <c r="P198" i="2"/>
  <c r="Q198" i="2" s="1"/>
  <c r="P199" i="2"/>
  <c r="Q199" i="2" s="1"/>
  <c r="P200" i="2"/>
  <c r="Q200" i="2" s="1"/>
  <c r="P201" i="2"/>
  <c r="Q201" i="2"/>
  <c r="P202" i="2"/>
  <c r="Q202" i="2" s="1"/>
  <c r="P203" i="2"/>
  <c r="Q203" i="2" s="1"/>
  <c r="P204" i="2"/>
  <c r="Q204" i="2" s="1"/>
  <c r="P205" i="2"/>
  <c r="Q205" i="2" s="1"/>
  <c r="P206" i="2"/>
  <c r="Q206" i="2" s="1"/>
  <c r="P207" i="2"/>
  <c r="Q207" i="2" s="1"/>
  <c r="P208" i="2"/>
  <c r="Q208" i="2"/>
  <c r="P209" i="2"/>
  <c r="Q209" i="2"/>
  <c r="P210" i="2"/>
  <c r="Q210" i="2"/>
  <c r="P211" i="2"/>
  <c r="Q211" i="2" s="1"/>
  <c r="P212" i="2"/>
  <c r="Q212" i="2"/>
  <c r="P213" i="2"/>
  <c r="Q213" i="2"/>
  <c r="P214" i="2"/>
  <c r="Q214" i="2" s="1"/>
  <c r="P215" i="2"/>
  <c r="Q215" i="2"/>
  <c r="P216" i="2"/>
  <c r="Q216" i="2" s="1"/>
  <c r="P217" i="2"/>
  <c r="Q217" i="2" s="1"/>
  <c r="P218" i="2"/>
  <c r="Q218" i="2" s="1"/>
  <c r="P219" i="2"/>
  <c r="Q219" i="2" s="1"/>
  <c r="P220" i="2"/>
  <c r="Q220" i="2"/>
  <c r="P221" i="2"/>
  <c r="Q221" i="2"/>
  <c r="P222" i="2"/>
  <c r="Q222" i="2" s="1"/>
  <c r="P223" i="2"/>
  <c r="Q223" i="2"/>
  <c r="P224" i="2"/>
  <c r="Q224" i="2" s="1"/>
  <c r="P225" i="2"/>
  <c r="Q225" i="2" s="1"/>
  <c r="P226" i="2"/>
  <c r="Q226" i="2" s="1"/>
  <c r="P227" i="2"/>
  <c r="Q227" i="2" s="1"/>
  <c r="P228" i="2"/>
  <c r="Q228" i="2" s="1"/>
  <c r="P229" i="2"/>
  <c r="Q229" i="2" s="1"/>
  <c r="P230" i="2"/>
  <c r="Q230" i="2"/>
  <c r="P231" i="2"/>
  <c r="Q231" i="2" s="1"/>
  <c r="P232" i="2"/>
  <c r="Q232" i="2" s="1"/>
  <c r="P233" i="2"/>
  <c r="Q233" i="2" s="1"/>
  <c r="P234" i="2"/>
  <c r="Q234" i="2" s="1"/>
  <c r="P235" i="2"/>
  <c r="Q235" i="2" s="1"/>
  <c r="P236" i="2"/>
  <c r="Q236" i="2" s="1"/>
  <c r="P237" i="2"/>
  <c r="Q237" i="2" s="1"/>
  <c r="P238" i="2"/>
  <c r="Q238" i="2" s="1"/>
  <c r="P239" i="2"/>
  <c r="Q239" i="2" s="1"/>
  <c r="P240" i="2"/>
  <c r="Q240" i="2" s="1"/>
  <c r="P241" i="2"/>
  <c r="Q241" i="2" s="1"/>
  <c r="P242" i="2"/>
  <c r="Q242" i="2" s="1"/>
  <c r="P243" i="2"/>
  <c r="Q243" i="2" s="1"/>
  <c r="P244" i="2"/>
  <c r="Q244" i="2" s="1"/>
  <c r="P245" i="2"/>
  <c r="Q245" i="2"/>
  <c r="P246" i="2"/>
  <c r="Q246" i="2" s="1"/>
  <c r="P247" i="2"/>
  <c r="Q247" i="2"/>
  <c r="P248" i="2"/>
  <c r="Q248" i="2" s="1"/>
  <c r="P249" i="2"/>
  <c r="Q249" i="2" s="1"/>
  <c r="P250" i="2"/>
  <c r="Q250" i="2" s="1"/>
  <c r="P251" i="2"/>
  <c r="Q251" i="2" s="1"/>
  <c r="P252" i="2"/>
  <c r="Q252" i="2" s="1"/>
  <c r="P253" i="2"/>
  <c r="Q253" i="2" s="1"/>
  <c r="P254" i="2"/>
  <c r="Q254" i="2" s="1"/>
  <c r="P255" i="2"/>
  <c r="Q255" i="2" s="1"/>
  <c r="P256" i="2"/>
  <c r="Q256" i="2" s="1"/>
  <c r="P257" i="2"/>
  <c r="Q257" i="2" s="1"/>
  <c r="P258" i="2"/>
  <c r="Q258" i="2" s="1"/>
  <c r="P259" i="2"/>
  <c r="Q259" i="2" s="1"/>
  <c r="P260" i="2"/>
  <c r="Q260" i="2" s="1"/>
  <c r="P261" i="2"/>
  <c r="Q261" i="2" s="1"/>
  <c r="P262" i="2"/>
  <c r="Q262" i="2" s="1"/>
  <c r="P263" i="2"/>
  <c r="Q263" i="2" s="1"/>
  <c r="P264" i="2"/>
  <c r="Q264" i="2" s="1"/>
  <c r="P265" i="2"/>
  <c r="Q265" i="2" s="1"/>
  <c r="P266" i="2"/>
  <c r="Q266" i="2" s="1"/>
  <c r="P267" i="2"/>
  <c r="Q267" i="2" s="1"/>
  <c r="P268" i="2"/>
  <c r="Q268" i="2"/>
  <c r="P269" i="2"/>
  <c r="Q269" i="2" s="1"/>
  <c r="P270" i="2"/>
  <c r="Q270" i="2" s="1"/>
  <c r="P271" i="2"/>
  <c r="Q271" i="2" s="1"/>
  <c r="P272" i="2"/>
  <c r="Q272" i="2" s="1"/>
  <c r="P273" i="2"/>
  <c r="Q273" i="2" s="1"/>
  <c r="P274" i="2"/>
  <c r="Q274" i="2" s="1"/>
  <c r="P275" i="2"/>
  <c r="Q275" i="2" s="1"/>
  <c r="P276" i="2"/>
  <c r="Q276" i="2" s="1"/>
  <c r="P277" i="2"/>
  <c r="Q277" i="2" s="1"/>
  <c r="P278" i="2"/>
  <c r="Q278" i="2" s="1"/>
  <c r="P6" i="2"/>
  <c r="M7" i="2"/>
  <c r="N7" i="2" s="1"/>
  <c r="M8" i="2"/>
  <c r="N8" i="2" s="1"/>
  <c r="M9" i="2"/>
  <c r="N9" i="2" s="1"/>
  <c r="M10" i="2"/>
  <c r="N10" i="2"/>
  <c r="M11" i="2"/>
  <c r="N11" i="2" s="1"/>
  <c r="M12" i="2"/>
  <c r="N12" i="2" s="1"/>
  <c r="M13" i="2"/>
  <c r="N13" i="2"/>
  <c r="M14" i="2"/>
  <c r="N14" i="2" s="1"/>
  <c r="M15" i="2"/>
  <c r="N15" i="2" s="1"/>
  <c r="M16" i="2"/>
  <c r="N16" i="2" s="1"/>
  <c r="M17" i="2"/>
  <c r="N17" i="2" s="1"/>
  <c r="M18" i="2"/>
  <c r="N18" i="2" s="1"/>
  <c r="M19" i="2"/>
  <c r="N19" i="2"/>
  <c r="M20" i="2"/>
  <c r="N20" i="2" s="1"/>
  <c r="M21" i="2"/>
  <c r="N21" i="2"/>
  <c r="M22" i="2"/>
  <c r="N22" i="2" s="1"/>
  <c r="M23" i="2"/>
  <c r="N23" i="2" s="1"/>
  <c r="M24" i="2"/>
  <c r="N24" i="2" s="1"/>
  <c r="M25" i="2"/>
  <c r="N25" i="2" s="1"/>
  <c r="M26" i="2"/>
  <c r="N26" i="2" s="1"/>
  <c r="M27" i="2"/>
  <c r="N27" i="2" s="1"/>
  <c r="M28" i="2"/>
  <c r="N28" i="2"/>
  <c r="M29" i="2"/>
  <c r="N29" i="2"/>
  <c r="M30" i="2"/>
  <c r="N30" i="2"/>
  <c r="M31" i="2"/>
  <c r="N31" i="2" s="1"/>
  <c r="M32" i="2"/>
  <c r="N32" i="2" s="1"/>
  <c r="M33" i="2"/>
  <c r="N33" i="2" s="1"/>
  <c r="M34" i="2"/>
  <c r="N34" i="2" s="1"/>
  <c r="M35" i="2"/>
  <c r="N35" i="2" s="1"/>
  <c r="M36" i="2"/>
  <c r="N36" i="2"/>
  <c r="M37" i="2"/>
  <c r="N37" i="2" s="1"/>
  <c r="M38" i="2"/>
  <c r="N38" i="2" s="1"/>
  <c r="M39" i="2"/>
  <c r="N39" i="2" s="1"/>
  <c r="M40" i="2"/>
  <c r="N40" i="2" s="1"/>
  <c r="M41" i="2"/>
  <c r="N41" i="2" s="1"/>
  <c r="M42" i="2"/>
  <c r="N42" i="2" s="1"/>
  <c r="M43" i="2"/>
  <c r="N43" i="2" s="1"/>
  <c r="M44" i="2"/>
  <c r="N44" i="2" s="1"/>
  <c r="M45" i="2"/>
  <c r="N45" i="2" s="1"/>
  <c r="M46" i="2"/>
  <c r="N46" i="2" s="1"/>
  <c r="M47" i="2"/>
  <c r="N47" i="2"/>
  <c r="M48" i="2"/>
  <c r="N48" i="2" s="1"/>
  <c r="M49" i="2"/>
  <c r="N49" i="2" s="1"/>
  <c r="M50" i="2"/>
  <c r="N50" i="2" s="1"/>
  <c r="M51" i="2"/>
  <c r="N51" i="2" s="1"/>
  <c r="M52" i="2"/>
  <c r="N52" i="2" s="1"/>
  <c r="M53" i="2"/>
  <c r="N53" i="2"/>
  <c r="M54" i="2"/>
  <c r="N54" i="2" s="1"/>
  <c r="M55" i="2"/>
  <c r="N55" i="2" s="1"/>
  <c r="M56" i="2"/>
  <c r="N56" i="2" s="1"/>
  <c r="M57" i="2"/>
  <c r="N57" i="2"/>
  <c r="M58" i="2"/>
  <c r="N58" i="2" s="1"/>
  <c r="M59" i="2"/>
  <c r="N59" i="2" s="1"/>
  <c r="M60" i="2"/>
  <c r="N60" i="2" s="1"/>
  <c r="M61" i="2"/>
  <c r="N61" i="2"/>
  <c r="M62" i="2"/>
  <c r="N62" i="2"/>
  <c r="M63" i="2"/>
  <c r="N63" i="2"/>
  <c r="M64" i="2"/>
  <c r="N64" i="2" s="1"/>
  <c r="M65" i="2"/>
  <c r="N65" i="2" s="1"/>
  <c r="M66" i="2"/>
  <c r="N66" i="2"/>
  <c r="M67" i="2"/>
  <c r="N67" i="2" s="1"/>
  <c r="M68" i="2"/>
  <c r="N68" i="2" s="1"/>
  <c r="M69" i="2"/>
  <c r="N69" i="2" s="1"/>
  <c r="M70" i="2"/>
  <c r="N70" i="2" s="1"/>
  <c r="M71" i="2"/>
  <c r="N71" i="2" s="1"/>
  <c r="M72" i="2"/>
  <c r="N72" i="2" s="1"/>
  <c r="M73" i="2"/>
  <c r="N73" i="2" s="1"/>
  <c r="M74" i="2"/>
  <c r="N74" i="2" s="1"/>
  <c r="M75" i="2"/>
  <c r="N75" i="2"/>
  <c r="M76" i="2"/>
  <c r="N76" i="2" s="1"/>
  <c r="M77" i="2"/>
  <c r="N77" i="2"/>
  <c r="M78" i="2"/>
  <c r="N78" i="2" s="1"/>
  <c r="M79" i="2"/>
  <c r="N79" i="2" s="1"/>
  <c r="M80" i="2"/>
  <c r="N80" i="2" s="1"/>
  <c r="M81" i="2"/>
  <c r="N81" i="2" s="1"/>
  <c r="M82" i="2"/>
  <c r="N82" i="2" s="1"/>
  <c r="M83" i="2"/>
  <c r="N83" i="2" s="1"/>
  <c r="M84" i="2"/>
  <c r="N84" i="2"/>
  <c r="M85" i="2"/>
  <c r="N85" i="2"/>
  <c r="M86" i="2"/>
  <c r="N86" i="2" s="1"/>
  <c r="M87" i="2"/>
  <c r="N87" i="2"/>
  <c r="M88" i="2"/>
  <c r="N88" i="2" s="1"/>
  <c r="M89" i="2"/>
  <c r="N89" i="2" s="1"/>
  <c r="M90" i="2"/>
  <c r="N90" i="2" s="1"/>
  <c r="M91" i="2"/>
  <c r="N91" i="2"/>
  <c r="M92" i="2"/>
  <c r="N92" i="2" s="1"/>
  <c r="M93" i="2"/>
  <c r="N93" i="2" s="1"/>
  <c r="M94" i="2"/>
  <c r="N94" i="2" s="1"/>
  <c r="M95" i="2"/>
  <c r="N95" i="2" s="1"/>
  <c r="M96" i="2"/>
  <c r="N96" i="2"/>
  <c r="M97" i="2"/>
  <c r="N97" i="2" s="1"/>
  <c r="M98" i="2"/>
  <c r="N98" i="2"/>
  <c r="M99" i="2"/>
  <c r="N99" i="2"/>
  <c r="M100" i="2"/>
  <c r="N100" i="2"/>
  <c r="M101" i="2"/>
  <c r="N101" i="2"/>
  <c r="M102" i="2"/>
  <c r="N102" i="2"/>
  <c r="M103" i="2"/>
  <c r="N103" i="2"/>
  <c r="M104" i="2"/>
  <c r="N104" i="2"/>
  <c r="M105" i="2"/>
  <c r="N105" i="2"/>
  <c r="M106" i="2"/>
  <c r="N106" i="2"/>
  <c r="M107" i="2"/>
  <c r="N107" i="2"/>
  <c r="M108" i="2"/>
  <c r="N108" i="2"/>
  <c r="M109" i="2"/>
  <c r="N109" i="2"/>
  <c r="M110" i="2"/>
  <c r="N110" i="2"/>
  <c r="M111" i="2"/>
  <c r="N111" i="2"/>
  <c r="M112" i="2"/>
  <c r="N112" i="2"/>
  <c r="M113" i="2"/>
  <c r="N113" i="2"/>
  <c r="M114" i="2"/>
  <c r="N114" i="2"/>
  <c r="M115" i="2"/>
  <c r="N115" i="2"/>
  <c r="M116" i="2"/>
  <c r="N116" i="2"/>
  <c r="M117" i="2"/>
  <c r="N117" i="2"/>
  <c r="M118" i="2"/>
  <c r="N118" i="2"/>
  <c r="M119" i="2"/>
  <c r="N119" i="2"/>
  <c r="M120" i="2"/>
  <c r="N120" i="2" s="1"/>
  <c r="M121" i="2"/>
  <c r="N121" i="2"/>
  <c r="M122" i="2"/>
  <c r="N122" i="2"/>
  <c r="M123" i="2"/>
  <c r="N123" i="2"/>
  <c r="M124" i="2"/>
  <c r="N124" i="2"/>
  <c r="M125" i="2"/>
  <c r="N125" i="2"/>
  <c r="M126" i="2"/>
  <c r="N126" i="2"/>
  <c r="M127" i="2"/>
  <c r="N127" i="2"/>
  <c r="M128" i="2"/>
  <c r="N128" i="2"/>
  <c r="M129" i="2"/>
  <c r="N129" i="2"/>
  <c r="M130" i="2"/>
  <c r="N130" i="2"/>
  <c r="M131" i="2"/>
  <c r="N131" i="2"/>
  <c r="M132" i="2"/>
  <c r="N132" i="2"/>
  <c r="M133" i="2"/>
  <c r="N133" i="2"/>
  <c r="M134" i="2"/>
  <c r="N134" i="2" s="1"/>
  <c r="M135" i="2"/>
  <c r="N135" i="2"/>
  <c r="M136" i="2"/>
  <c r="N136" i="2"/>
  <c r="M137" i="2"/>
  <c r="N137" i="2"/>
  <c r="M138" i="2"/>
  <c r="N138" i="2"/>
  <c r="M139" i="2"/>
  <c r="N139" i="2"/>
  <c r="M140" i="2"/>
  <c r="N140" i="2"/>
  <c r="M141" i="2"/>
  <c r="N141" i="2"/>
  <c r="M142" i="2"/>
  <c r="N142" i="2" s="1"/>
  <c r="M143" i="2"/>
  <c r="N143" i="2" s="1"/>
  <c r="M144" i="2"/>
  <c r="N144" i="2" s="1"/>
  <c r="M145" i="2"/>
  <c r="N145" i="2"/>
  <c r="M146" i="2"/>
  <c r="N146" i="2" s="1"/>
  <c r="M147" i="2"/>
  <c r="N147" i="2"/>
  <c r="M148" i="2"/>
  <c r="N148" i="2" s="1"/>
  <c r="M149" i="2"/>
  <c r="N149" i="2"/>
  <c r="M150" i="2"/>
  <c r="N150" i="2" s="1"/>
  <c r="M151" i="2"/>
  <c r="N151" i="2" s="1"/>
  <c r="M152" i="2"/>
  <c r="N152" i="2" s="1"/>
  <c r="M153" i="2"/>
  <c r="N153" i="2"/>
  <c r="M154" i="2"/>
  <c r="N154" i="2" s="1"/>
  <c r="M155" i="2"/>
  <c r="N155" i="2" s="1"/>
  <c r="M156" i="2"/>
  <c r="N156" i="2" s="1"/>
  <c r="M157" i="2"/>
  <c r="N157" i="2"/>
  <c r="M158" i="2"/>
  <c r="N158" i="2"/>
  <c r="M159" i="2"/>
  <c r="N159" i="2"/>
  <c r="M160" i="2"/>
  <c r="N160" i="2"/>
  <c r="M161" i="2"/>
  <c r="N161" i="2" s="1"/>
  <c r="M162" i="2"/>
  <c r="N162" i="2"/>
  <c r="M163" i="2"/>
  <c r="N163" i="2"/>
  <c r="M164" i="2"/>
  <c r="N164" i="2"/>
  <c r="M165" i="2"/>
  <c r="N165" i="2" s="1"/>
  <c r="M166" i="2"/>
  <c r="N166" i="2"/>
  <c r="M167" i="2"/>
  <c r="N167" i="2"/>
  <c r="M168" i="2"/>
  <c r="N168" i="2"/>
  <c r="M169" i="2"/>
  <c r="N169" i="2"/>
  <c r="M170" i="2"/>
  <c r="N170" i="2"/>
  <c r="M171" i="2"/>
  <c r="N171" i="2"/>
  <c r="M172" i="2"/>
  <c r="N172" i="2" s="1"/>
  <c r="M173" i="2"/>
  <c r="N173" i="2" s="1"/>
  <c r="M174" i="2"/>
  <c r="N174" i="2"/>
  <c r="M175" i="2"/>
  <c r="N175" i="2"/>
  <c r="M176" i="2"/>
  <c r="N176" i="2" s="1"/>
  <c r="M177" i="2"/>
  <c r="N177" i="2"/>
  <c r="M178" i="2"/>
  <c r="N178" i="2"/>
  <c r="M179" i="2"/>
  <c r="N179" i="2" s="1"/>
  <c r="M180" i="2"/>
  <c r="N180" i="2"/>
  <c r="M181" i="2"/>
  <c r="N181" i="2" s="1"/>
  <c r="M182" i="2"/>
  <c r="N182" i="2"/>
  <c r="M183" i="2"/>
  <c r="N183" i="2"/>
  <c r="M184" i="2"/>
  <c r="N184" i="2"/>
  <c r="M185" i="2"/>
  <c r="N185" i="2" s="1"/>
  <c r="M186" i="2"/>
  <c r="N186" i="2" s="1"/>
  <c r="M187" i="2"/>
  <c r="N187" i="2" s="1"/>
  <c r="M188" i="2"/>
  <c r="N188" i="2" s="1"/>
  <c r="M189" i="2"/>
  <c r="N189" i="2" s="1"/>
  <c r="M190" i="2"/>
  <c r="N190" i="2"/>
  <c r="M191" i="2"/>
  <c r="N191" i="2" s="1"/>
  <c r="M192" i="2"/>
  <c r="N192" i="2" s="1"/>
  <c r="M193" i="2"/>
  <c r="N193" i="2" s="1"/>
  <c r="M194" i="2"/>
  <c r="N194" i="2" s="1"/>
  <c r="M195" i="2"/>
  <c r="N195" i="2" s="1"/>
  <c r="M196" i="2"/>
  <c r="N196" i="2" s="1"/>
  <c r="M197" i="2"/>
  <c r="N197" i="2" s="1"/>
  <c r="M198" i="2"/>
  <c r="N198" i="2" s="1"/>
  <c r="M199" i="2"/>
  <c r="N199" i="2"/>
  <c r="M200" i="2"/>
  <c r="N200" i="2" s="1"/>
  <c r="M201" i="2"/>
  <c r="N201" i="2" s="1"/>
  <c r="M202" i="2"/>
  <c r="N202" i="2" s="1"/>
  <c r="M203" i="2"/>
  <c r="N203" i="2" s="1"/>
  <c r="M204" i="2"/>
  <c r="N204" i="2" s="1"/>
  <c r="M205" i="2"/>
  <c r="N205" i="2" s="1"/>
  <c r="M206" i="2"/>
  <c r="N206" i="2" s="1"/>
  <c r="M207" i="2"/>
  <c r="N207" i="2" s="1"/>
  <c r="M208" i="2"/>
  <c r="N208" i="2" s="1"/>
  <c r="M209" i="2"/>
  <c r="N209" i="2" s="1"/>
  <c r="M210" i="2"/>
  <c r="N210" i="2" s="1"/>
  <c r="M211" i="2"/>
  <c r="N211" i="2" s="1"/>
  <c r="M212" i="2"/>
  <c r="N212" i="2"/>
  <c r="M213" i="2"/>
  <c r="N213" i="2" s="1"/>
  <c r="M214" i="2"/>
  <c r="N214" i="2" s="1"/>
  <c r="M215" i="2"/>
  <c r="N215" i="2" s="1"/>
  <c r="M216" i="2"/>
  <c r="N216" i="2"/>
  <c r="M217" i="2"/>
  <c r="N217" i="2" s="1"/>
  <c r="M218" i="2"/>
  <c r="N218" i="2" s="1"/>
  <c r="M219" i="2"/>
  <c r="N219" i="2"/>
  <c r="M220" i="2"/>
  <c r="N220" i="2" s="1"/>
  <c r="M221" i="2"/>
  <c r="N221" i="2" s="1"/>
  <c r="M222" i="2"/>
  <c r="N222" i="2" s="1"/>
  <c r="M223" i="2"/>
  <c r="N223" i="2" s="1"/>
  <c r="M224" i="2"/>
  <c r="N224" i="2" s="1"/>
  <c r="M225" i="2"/>
  <c r="N225" i="2" s="1"/>
  <c r="M226" i="2"/>
  <c r="N226" i="2" s="1"/>
  <c r="M227" i="2"/>
  <c r="N227" i="2"/>
  <c r="M228" i="2"/>
  <c r="N228" i="2" s="1"/>
  <c r="M229" i="2"/>
  <c r="N229" i="2" s="1"/>
  <c r="M230" i="2"/>
  <c r="N230" i="2" s="1"/>
  <c r="M231" i="2"/>
  <c r="N231" i="2" s="1"/>
  <c r="M232" i="2"/>
  <c r="N232" i="2"/>
  <c r="M233" i="2"/>
  <c r="N233" i="2" s="1"/>
  <c r="M234" i="2"/>
  <c r="N234" i="2" s="1"/>
  <c r="M235" i="2"/>
  <c r="N235" i="2" s="1"/>
  <c r="M236" i="2"/>
  <c r="N236" i="2" s="1"/>
  <c r="M237" i="2"/>
  <c r="N237" i="2" s="1"/>
  <c r="M238" i="2"/>
  <c r="N238" i="2" s="1"/>
  <c r="M239" i="2"/>
  <c r="N239" i="2" s="1"/>
  <c r="M240" i="2"/>
  <c r="N240" i="2" s="1"/>
  <c r="M241" i="2"/>
  <c r="N241" i="2" s="1"/>
  <c r="M242" i="2"/>
  <c r="N242" i="2" s="1"/>
  <c r="M243" i="2"/>
  <c r="N243" i="2" s="1"/>
  <c r="M244" i="2"/>
  <c r="N244" i="2" s="1"/>
  <c r="M245" i="2"/>
  <c r="N245" i="2" s="1"/>
  <c r="M246" i="2"/>
  <c r="N246" i="2"/>
  <c r="M247" i="2"/>
  <c r="N247" i="2" s="1"/>
  <c r="M248" i="2"/>
  <c r="N248" i="2" s="1"/>
  <c r="M249" i="2"/>
  <c r="N249" i="2"/>
  <c r="M250" i="2"/>
  <c r="N250" i="2" s="1"/>
  <c r="M251" i="2"/>
  <c r="N251" i="2"/>
  <c r="M252" i="2"/>
  <c r="N252" i="2" s="1"/>
  <c r="M253" i="2"/>
  <c r="N253" i="2" s="1"/>
  <c r="M254" i="2"/>
  <c r="N254" i="2" s="1"/>
  <c r="M255" i="2"/>
  <c r="N255" i="2" s="1"/>
  <c r="M256" i="2"/>
  <c r="N256" i="2" s="1"/>
  <c r="M257" i="2"/>
  <c r="N257" i="2" s="1"/>
  <c r="M258" i="2"/>
  <c r="N258" i="2" s="1"/>
  <c r="M259" i="2"/>
  <c r="N259" i="2"/>
  <c r="M260" i="2"/>
  <c r="N260" i="2" s="1"/>
  <c r="M261" i="2"/>
  <c r="N261" i="2" s="1"/>
  <c r="M262" i="2"/>
  <c r="N262" i="2" s="1"/>
  <c r="M263" i="2"/>
  <c r="N263" i="2" s="1"/>
  <c r="M264" i="2"/>
  <c r="N264" i="2" s="1"/>
  <c r="M265" i="2"/>
  <c r="N265" i="2" s="1"/>
  <c r="M266" i="2"/>
  <c r="N266" i="2" s="1"/>
  <c r="M267" i="2"/>
  <c r="N267" i="2" s="1"/>
  <c r="M268" i="2"/>
  <c r="N268" i="2" s="1"/>
  <c r="M269" i="2"/>
  <c r="N269" i="2" s="1"/>
  <c r="M270" i="2"/>
  <c r="N270" i="2" s="1"/>
  <c r="M271" i="2"/>
  <c r="N271" i="2" s="1"/>
  <c r="M272" i="2"/>
  <c r="N272" i="2" s="1"/>
  <c r="M273" i="2"/>
  <c r="N273" i="2" s="1"/>
  <c r="M274" i="2"/>
  <c r="N274" i="2"/>
  <c r="M275" i="2"/>
  <c r="N275" i="2" s="1"/>
  <c r="M276" i="2"/>
  <c r="N276" i="2" s="1"/>
  <c r="M277" i="2"/>
  <c r="N277" i="2" s="1"/>
  <c r="M278" i="2"/>
  <c r="N278" i="2" s="1"/>
  <c r="M6" i="2"/>
  <c r="J7" i="2"/>
  <c r="K7" i="2" s="1"/>
  <c r="J8" i="2"/>
  <c r="K8" i="2" s="1"/>
  <c r="J9" i="2"/>
  <c r="K9" i="2" s="1"/>
  <c r="J10" i="2"/>
  <c r="K10" i="2" s="1"/>
  <c r="J11" i="2"/>
  <c r="K11" i="2" s="1"/>
  <c r="J12" i="2"/>
  <c r="K12" i="2"/>
  <c r="J13" i="2"/>
  <c r="K13" i="2" s="1"/>
  <c r="J14" i="2"/>
  <c r="K14" i="2" s="1"/>
  <c r="J15" i="2"/>
  <c r="K15" i="2" s="1"/>
  <c r="J16" i="2"/>
  <c r="K16" i="2" s="1"/>
  <c r="J17" i="2"/>
  <c r="K17" i="2" s="1"/>
  <c r="J18" i="2"/>
  <c r="K18" i="2" s="1"/>
  <c r="J19" i="2"/>
  <c r="K19" i="2"/>
  <c r="J20" i="2"/>
  <c r="K20" i="2" s="1"/>
  <c r="J21" i="2"/>
  <c r="K21" i="2" s="1"/>
  <c r="J22" i="2"/>
  <c r="K22" i="2" s="1"/>
  <c r="J23" i="2"/>
  <c r="K23" i="2" s="1"/>
  <c r="J24" i="2"/>
  <c r="K24" i="2" s="1"/>
  <c r="J25" i="2"/>
  <c r="K25" i="2" s="1"/>
  <c r="J26" i="2"/>
  <c r="K26" i="2" s="1"/>
  <c r="J27" i="2"/>
  <c r="K27" i="2" s="1"/>
  <c r="J28" i="2"/>
  <c r="K28" i="2" s="1"/>
  <c r="J29" i="2"/>
  <c r="K29" i="2"/>
  <c r="J30" i="2"/>
  <c r="K30" i="2" s="1"/>
  <c r="J31" i="2"/>
  <c r="K31" i="2" s="1"/>
  <c r="J32" i="2"/>
  <c r="K32" i="2" s="1"/>
  <c r="J33" i="2"/>
  <c r="K33" i="2"/>
  <c r="J34" i="2"/>
  <c r="K34" i="2" s="1"/>
  <c r="J35" i="2"/>
  <c r="K35" i="2"/>
  <c r="J36" i="2"/>
  <c r="K36" i="2" s="1"/>
  <c r="J37" i="2"/>
  <c r="K37" i="2" s="1"/>
  <c r="J38" i="2"/>
  <c r="K38" i="2"/>
  <c r="J39" i="2"/>
  <c r="K39" i="2"/>
  <c r="J40" i="2"/>
  <c r="K40" i="2"/>
  <c r="J41" i="2"/>
  <c r="K41" i="2" s="1"/>
  <c r="J42" i="2"/>
  <c r="K42" i="2" s="1"/>
  <c r="J43" i="2"/>
  <c r="K43" i="2" s="1"/>
  <c r="J44" i="2"/>
  <c r="K44" i="2" s="1"/>
  <c r="J45" i="2"/>
  <c r="K45" i="2" s="1"/>
  <c r="J46" i="2"/>
  <c r="K46" i="2" s="1"/>
  <c r="J47" i="2"/>
  <c r="K47" i="2" s="1"/>
  <c r="J48" i="2"/>
  <c r="K48" i="2"/>
  <c r="J49" i="2"/>
  <c r="K49" i="2" s="1"/>
  <c r="J50" i="2"/>
  <c r="K50" i="2" s="1"/>
  <c r="J51" i="2"/>
  <c r="K51" i="2"/>
  <c r="J52" i="2"/>
  <c r="K52" i="2"/>
  <c r="J53" i="2"/>
  <c r="K53" i="2" s="1"/>
  <c r="J54" i="2"/>
  <c r="K54" i="2"/>
  <c r="J55" i="2"/>
  <c r="K55" i="2"/>
  <c r="J56" i="2"/>
  <c r="K56" i="2" s="1"/>
  <c r="J57" i="2"/>
  <c r="K57" i="2" s="1"/>
  <c r="J58" i="2"/>
  <c r="K58" i="2" s="1"/>
  <c r="J59" i="2"/>
  <c r="K59" i="2" s="1"/>
  <c r="J60" i="2"/>
  <c r="K60" i="2" s="1"/>
  <c r="J61" i="2"/>
  <c r="K61" i="2" s="1"/>
  <c r="J62" i="2"/>
  <c r="K62" i="2" s="1"/>
  <c r="J63" i="2"/>
  <c r="K63" i="2" s="1"/>
  <c r="J64" i="2"/>
  <c r="K64" i="2" s="1"/>
  <c r="J65" i="2"/>
  <c r="K65" i="2" s="1"/>
  <c r="J66" i="2"/>
  <c r="K66" i="2" s="1"/>
  <c r="J67" i="2"/>
  <c r="K67" i="2"/>
  <c r="J68" i="2"/>
  <c r="K68" i="2" s="1"/>
  <c r="J69" i="2"/>
  <c r="K69" i="2" s="1"/>
  <c r="J70" i="2"/>
  <c r="K70" i="2" s="1"/>
  <c r="J71" i="2"/>
  <c r="K71" i="2"/>
  <c r="J72" i="2"/>
  <c r="K72" i="2" s="1"/>
  <c r="J73" i="2"/>
  <c r="K73" i="2" s="1"/>
  <c r="J74" i="2"/>
  <c r="K74" i="2" s="1"/>
  <c r="J75" i="2"/>
  <c r="K75" i="2" s="1"/>
  <c r="J76" i="2"/>
  <c r="K76" i="2" s="1"/>
  <c r="J77" i="2"/>
  <c r="K77" i="2" s="1"/>
  <c r="J78" i="2"/>
  <c r="K78" i="2" s="1"/>
  <c r="J79" i="2"/>
  <c r="K79" i="2" s="1"/>
  <c r="J80" i="2"/>
  <c r="K80" i="2" s="1"/>
  <c r="J81" i="2"/>
  <c r="K81" i="2" s="1"/>
  <c r="J82" i="2"/>
  <c r="K82" i="2" s="1"/>
  <c r="J83" i="2"/>
  <c r="K83" i="2" s="1"/>
  <c r="J84" i="2"/>
  <c r="K84" i="2" s="1"/>
  <c r="J85" i="2"/>
  <c r="K85" i="2" s="1"/>
  <c r="J86" i="2"/>
  <c r="K86" i="2" s="1"/>
  <c r="J87" i="2"/>
  <c r="K87" i="2"/>
  <c r="J88" i="2"/>
  <c r="K88" i="2" s="1"/>
  <c r="J89" i="2"/>
  <c r="K89" i="2" s="1"/>
  <c r="J90" i="2"/>
  <c r="K90" i="2" s="1"/>
  <c r="J91" i="2"/>
  <c r="K91" i="2" s="1"/>
  <c r="J92" i="2"/>
  <c r="K92" i="2" s="1"/>
  <c r="J93" i="2"/>
  <c r="K93" i="2" s="1"/>
  <c r="J94" i="2"/>
  <c r="K94" i="2" s="1"/>
  <c r="J95" i="2"/>
  <c r="K95" i="2" s="1"/>
  <c r="J96" i="2"/>
  <c r="K96" i="2" s="1"/>
  <c r="J97" i="2"/>
  <c r="K97" i="2" s="1"/>
  <c r="J98" i="2"/>
  <c r="K98" i="2" s="1"/>
  <c r="J99" i="2"/>
  <c r="K99" i="2"/>
  <c r="J100" i="2"/>
  <c r="K100" i="2" s="1"/>
  <c r="J101" i="2"/>
  <c r="K101" i="2" s="1"/>
  <c r="J102" i="2"/>
  <c r="K102" i="2"/>
  <c r="J103" i="2"/>
  <c r="K103" i="2" s="1"/>
  <c r="J104" i="2"/>
  <c r="K104" i="2" s="1"/>
  <c r="J105" i="2"/>
  <c r="K105" i="2"/>
  <c r="J106" i="2"/>
  <c r="K106" i="2" s="1"/>
  <c r="J107" i="2"/>
  <c r="K107" i="2" s="1"/>
  <c r="J108" i="2"/>
  <c r="K108" i="2"/>
  <c r="J109" i="2"/>
  <c r="K109" i="2" s="1"/>
  <c r="J110" i="2"/>
  <c r="K110" i="2" s="1"/>
  <c r="J111" i="2"/>
  <c r="K111" i="2" s="1"/>
  <c r="J112" i="2"/>
  <c r="K112" i="2" s="1"/>
  <c r="J113" i="2"/>
  <c r="K113" i="2" s="1"/>
  <c r="J114" i="2"/>
  <c r="K114" i="2" s="1"/>
  <c r="J115" i="2"/>
  <c r="K115" i="2" s="1"/>
  <c r="J116" i="2"/>
  <c r="K116" i="2" s="1"/>
  <c r="J117" i="2"/>
  <c r="K117" i="2" s="1"/>
  <c r="J118" i="2"/>
  <c r="K118" i="2" s="1"/>
  <c r="J119" i="2"/>
  <c r="K119" i="2" s="1"/>
  <c r="J120" i="2"/>
  <c r="K120" i="2" s="1"/>
  <c r="J121" i="2"/>
  <c r="K121" i="2" s="1"/>
  <c r="J122" i="2"/>
  <c r="K122" i="2" s="1"/>
  <c r="J123" i="2"/>
  <c r="K123" i="2"/>
  <c r="J124" i="2"/>
  <c r="K124" i="2" s="1"/>
  <c r="J125" i="2"/>
  <c r="K125" i="2"/>
  <c r="J126" i="2"/>
  <c r="K126" i="2" s="1"/>
  <c r="J127" i="2"/>
  <c r="K127" i="2" s="1"/>
  <c r="J128" i="2"/>
  <c r="K128" i="2" s="1"/>
  <c r="J129" i="2"/>
  <c r="K129" i="2"/>
  <c r="J130" i="2"/>
  <c r="K130" i="2" s="1"/>
  <c r="J131" i="2"/>
  <c r="K131" i="2"/>
  <c r="J132" i="2"/>
  <c r="K132" i="2" s="1"/>
  <c r="J133" i="2"/>
  <c r="K133" i="2" s="1"/>
  <c r="J134" i="2"/>
  <c r="K134" i="2" s="1"/>
  <c r="J135" i="2"/>
  <c r="K135" i="2" s="1"/>
  <c r="J136" i="2"/>
  <c r="K136" i="2" s="1"/>
  <c r="J137" i="2"/>
  <c r="K137" i="2" s="1"/>
  <c r="J138" i="2"/>
  <c r="K138" i="2" s="1"/>
  <c r="J139" i="2"/>
  <c r="K139" i="2" s="1"/>
  <c r="J140" i="2"/>
  <c r="K140" i="2" s="1"/>
  <c r="J141" i="2"/>
  <c r="K141" i="2" s="1"/>
  <c r="J142" i="2"/>
  <c r="K142" i="2" s="1"/>
  <c r="J143" i="2"/>
  <c r="K143" i="2" s="1"/>
  <c r="J144" i="2"/>
  <c r="K144" i="2" s="1"/>
  <c r="J145" i="2"/>
  <c r="K145" i="2" s="1"/>
  <c r="J146" i="2"/>
  <c r="K146" i="2" s="1"/>
  <c r="J147" i="2"/>
  <c r="K147" i="2" s="1"/>
  <c r="J148" i="2"/>
  <c r="K148" i="2" s="1"/>
  <c r="J149" i="2"/>
  <c r="K149" i="2" s="1"/>
  <c r="J150" i="2"/>
  <c r="K150" i="2" s="1"/>
  <c r="J151" i="2"/>
  <c r="K151" i="2" s="1"/>
  <c r="J152" i="2"/>
  <c r="K152" i="2" s="1"/>
  <c r="J153" i="2"/>
  <c r="K153" i="2" s="1"/>
  <c r="J154" i="2"/>
  <c r="K154" i="2" s="1"/>
  <c r="J155" i="2"/>
  <c r="K155" i="2" s="1"/>
  <c r="J156" i="2"/>
  <c r="K156" i="2"/>
  <c r="J157" i="2"/>
  <c r="K157" i="2" s="1"/>
  <c r="J158" i="2"/>
  <c r="K158" i="2" s="1"/>
  <c r="J159" i="2"/>
  <c r="K159" i="2" s="1"/>
  <c r="J160" i="2"/>
  <c r="K160" i="2" s="1"/>
  <c r="J161" i="2"/>
  <c r="K161" i="2" s="1"/>
  <c r="J162" i="2"/>
  <c r="K162" i="2" s="1"/>
  <c r="J163" i="2"/>
  <c r="K163" i="2" s="1"/>
  <c r="J164" i="2"/>
  <c r="K164" i="2" s="1"/>
  <c r="J165" i="2"/>
  <c r="K165" i="2"/>
  <c r="J166" i="2"/>
  <c r="K166" i="2" s="1"/>
  <c r="J167" i="2"/>
  <c r="K167" i="2" s="1"/>
  <c r="J168" i="2"/>
  <c r="K168" i="2" s="1"/>
  <c r="J169" i="2"/>
  <c r="K169" i="2" s="1"/>
  <c r="J170" i="2"/>
  <c r="K170" i="2" s="1"/>
  <c r="J171" i="2"/>
  <c r="K171" i="2" s="1"/>
  <c r="J172" i="2"/>
  <c r="K172" i="2" s="1"/>
  <c r="J173" i="2"/>
  <c r="K173" i="2" s="1"/>
  <c r="J174" i="2"/>
  <c r="K174" i="2" s="1"/>
  <c r="J175" i="2"/>
  <c r="K175" i="2"/>
  <c r="J176" i="2"/>
  <c r="K176" i="2" s="1"/>
  <c r="J177" i="2"/>
  <c r="K177" i="2" s="1"/>
  <c r="J178" i="2"/>
  <c r="K178" i="2" s="1"/>
  <c r="J179" i="2"/>
  <c r="K179" i="2" s="1"/>
  <c r="J180" i="2"/>
  <c r="K180" i="2" s="1"/>
  <c r="J181" i="2"/>
  <c r="K181" i="2"/>
  <c r="J182" i="2"/>
  <c r="K182" i="2" s="1"/>
  <c r="J183" i="2"/>
  <c r="K183" i="2" s="1"/>
  <c r="J184" i="2"/>
  <c r="K184" i="2" s="1"/>
  <c r="J185" i="2"/>
  <c r="K185" i="2" s="1"/>
  <c r="J186" i="2"/>
  <c r="K186" i="2" s="1"/>
  <c r="J187" i="2"/>
  <c r="K187" i="2"/>
  <c r="J188" i="2"/>
  <c r="K188" i="2" s="1"/>
  <c r="J189" i="2"/>
  <c r="K189" i="2" s="1"/>
  <c r="J190" i="2"/>
  <c r="K190" i="2" s="1"/>
  <c r="J191" i="2"/>
  <c r="K191" i="2" s="1"/>
  <c r="J192" i="2"/>
  <c r="K192" i="2" s="1"/>
  <c r="J193" i="2"/>
  <c r="K193" i="2" s="1"/>
  <c r="J194" i="2"/>
  <c r="K194" i="2" s="1"/>
  <c r="J195" i="2"/>
  <c r="K195" i="2" s="1"/>
  <c r="J196" i="2"/>
  <c r="K196" i="2" s="1"/>
  <c r="J197" i="2"/>
  <c r="K197" i="2" s="1"/>
  <c r="J198" i="2"/>
  <c r="K198" i="2" s="1"/>
  <c r="J199" i="2"/>
  <c r="K199" i="2" s="1"/>
  <c r="J200" i="2"/>
  <c r="K200" i="2" s="1"/>
  <c r="J201" i="2"/>
  <c r="K201" i="2" s="1"/>
  <c r="J202" i="2"/>
  <c r="K202" i="2"/>
  <c r="J203" i="2"/>
  <c r="K203" i="2" s="1"/>
  <c r="J204" i="2"/>
  <c r="K204" i="2" s="1"/>
  <c r="J205" i="2"/>
  <c r="K205" i="2" s="1"/>
  <c r="J206" i="2"/>
  <c r="K206" i="2"/>
  <c r="J207" i="2"/>
  <c r="K207" i="2" s="1"/>
  <c r="J208" i="2"/>
  <c r="K208" i="2" s="1"/>
  <c r="J209" i="2"/>
  <c r="K209" i="2" s="1"/>
  <c r="J210" i="2"/>
  <c r="K210" i="2" s="1"/>
  <c r="J211" i="2"/>
  <c r="K211" i="2" s="1"/>
  <c r="J212" i="2"/>
  <c r="K212" i="2" s="1"/>
  <c r="J213" i="2"/>
  <c r="K213" i="2" s="1"/>
  <c r="J214" i="2"/>
  <c r="K214" i="2" s="1"/>
  <c r="J215" i="2"/>
  <c r="K215" i="2" s="1"/>
  <c r="J216" i="2"/>
  <c r="K216" i="2" s="1"/>
  <c r="J217" i="2"/>
  <c r="K217" i="2" s="1"/>
  <c r="J218" i="2"/>
  <c r="K218" i="2" s="1"/>
  <c r="J219" i="2"/>
  <c r="K219" i="2" s="1"/>
  <c r="J220" i="2"/>
  <c r="K220" i="2" s="1"/>
  <c r="J221" i="2"/>
  <c r="K221" i="2"/>
  <c r="J222" i="2"/>
  <c r="K222" i="2"/>
  <c r="J223" i="2"/>
  <c r="K223" i="2" s="1"/>
  <c r="J224" i="2"/>
  <c r="K224" i="2" s="1"/>
  <c r="J225" i="2"/>
  <c r="K225" i="2" s="1"/>
  <c r="J226" i="2"/>
  <c r="K226" i="2" s="1"/>
  <c r="J227" i="2"/>
  <c r="K227" i="2" s="1"/>
  <c r="J228" i="2"/>
  <c r="K228" i="2"/>
  <c r="J229" i="2"/>
  <c r="K229" i="2" s="1"/>
  <c r="J230" i="2"/>
  <c r="K230" i="2" s="1"/>
  <c r="J231" i="2"/>
  <c r="K231" i="2"/>
  <c r="J232" i="2"/>
  <c r="K232" i="2" s="1"/>
  <c r="J233" i="2"/>
  <c r="K233" i="2" s="1"/>
  <c r="J234" i="2"/>
  <c r="K234" i="2" s="1"/>
  <c r="J235" i="2"/>
  <c r="K235" i="2" s="1"/>
  <c r="J236" i="2"/>
  <c r="K236" i="2" s="1"/>
  <c r="J237" i="2"/>
  <c r="K237" i="2" s="1"/>
  <c r="J238" i="2"/>
  <c r="K238" i="2" s="1"/>
  <c r="J239" i="2"/>
  <c r="K239" i="2" s="1"/>
  <c r="J240" i="2"/>
  <c r="K240" i="2" s="1"/>
  <c r="J241" i="2"/>
  <c r="K241" i="2" s="1"/>
  <c r="J242" i="2"/>
  <c r="K242" i="2"/>
  <c r="J243" i="2"/>
  <c r="K243" i="2" s="1"/>
  <c r="J244" i="2"/>
  <c r="K244" i="2" s="1"/>
  <c r="J245" i="2"/>
  <c r="K245" i="2" s="1"/>
  <c r="J246" i="2"/>
  <c r="K246" i="2" s="1"/>
  <c r="J247" i="2"/>
  <c r="K247" i="2"/>
  <c r="J248" i="2"/>
  <c r="K248" i="2" s="1"/>
  <c r="J249" i="2"/>
  <c r="K249" i="2" s="1"/>
  <c r="J250" i="2"/>
  <c r="K250" i="2" s="1"/>
  <c r="J251" i="2"/>
  <c r="K251" i="2"/>
  <c r="J252" i="2"/>
  <c r="K252" i="2" s="1"/>
  <c r="J253" i="2"/>
  <c r="K253" i="2" s="1"/>
  <c r="J254" i="2"/>
  <c r="K254" i="2" s="1"/>
  <c r="J255" i="2"/>
  <c r="K255" i="2"/>
  <c r="J256" i="2"/>
  <c r="K256" i="2"/>
  <c r="J257" i="2"/>
  <c r="K257" i="2"/>
  <c r="J258" i="2"/>
  <c r="K258" i="2"/>
  <c r="J259" i="2"/>
  <c r="K259" i="2"/>
  <c r="J260" i="2"/>
  <c r="K260" i="2" s="1"/>
  <c r="J261" i="2"/>
  <c r="K261" i="2" s="1"/>
  <c r="J262" i="2"/>
  <c r="K262" i="2"/>
  <c r="J263" i="2"/>
  <c r="K263" i="2"/>
  <c r="J264" i="2"/>
  <c r="K264" i="2"/>
  <c r="J265" i="2"/>
  <c r="K265" i="2"/>
  <c r="J266" i="2"/>
  <c r="K266" i="2"/>
  <c r="J267" i="2"/>
  <c r="K267" i="2"/>
  <c r="J268" i="2"/>
  <c r="K268" i="2"/>
  <c r="J269" i="2"/>
  <c r="K269" i="2" s="1"/>
  <c r="J270" i="2"/>
  <c r="K270" i="2" s="1"/>
  <c r="J271" i="2"/>
  <c r="K271" i="2"/>
  <c r="J272" i="2"/>
  <c r="K272" i="2"/>
  <c r="J273" i="2"/>
  <c r="K273" i="2" s="1"/>
  <c r="J274" i="2"/>
  <c r="K274" i="2"/>
  <c r="J275" i="2"/>
  <c r="K275" i="2"/>
  <c r="J276" i="2"/>
  <c r="K276" i="2"/>
  <c r="J277" i="2"/>
  <c r="K277" i="2"/>
  <c r="J278" i="2"/>
  <c r="K278" i="2" s="1"/>
  <c r="J6" i="2"/>
  <c r="G7" i="2"/>
  <c r="H7" i="2" s="1"/>
  <c r="G8" i="2"/>
  <c r="H8" i="2" s="1"/>
  <c r="G9" i="2"/>
  <c r="H9" i="2"/>
  <c r="G10" i="2"/>
  <c r="H10" i="2"/>
  <c r="G11" i="2"/>
  <c r="H11" i="2"/>
  <c r="G12" i="2"/>
  <c r="H12" i="2"/>
  <c r="G13" i="2"/>
  <c r="H13" i="2" s="1"/>
  <c r="G14" i="2"/>
  <c r="H14" i="2"/>
  <c r="G15" i="2"/>
  <c r="H15" i="2"/>
  <c r="G16" i="2"/>
  <c r="H16" i="2" s="1"/>
  <c r="G17" i="2"/>
  <c r="H17" i="2"/>
  <c r="G18" i="2"/>
  <c r="H18" i="2" s="1"/>
  <c r="G19" i="2"/>
  <c r="H19" i="2" s="1"/>
  <c r="G20" i="2"/>
  <c r="H20" i="2" s="1"/>
  <c r="G21" i="2"/>
  <c r="H21" i="2" s="1"/>
  <c r="G22" i="2"/>
  <c r="H22" i="2"/>
  <c r="G23" i="2"/>
  <c r="H23" i="2" s="1"/>
  <c r="G24" i="2"/>
  <c r="H24" i="2"/>
  <c r="G25" i="2"/>
  <c r="H25" i="2" s="1"/>
  <c r="G26" i="2"/>
  <c r="H26" i="2" s="1"/>
  <c r="G27" i="2"/>
  <c r="H27" i="2"/>
  <c r="G28" i="2"/>
  <c r="H28" i="2"/>
  <c r="G29" i="2"/>
  <c r="H29" i="2"/>
  <c r="G30" i="2"/>
  <c r="H30" i="2"/>
  <c r="G31" i="2"/>
  <c r="H31" i="2"/>
  <c r="G32" i="2"/>
  <c r="H32" i="2"/>
  <c r="G33" i="2"/>
  <c r="H33" i="2" s="1"/>
  <c r="G34" i="2"/>
  <c r="H34" i="2"/>
  <c r="G35" i="2"/>
  <c r="H35" i="2"/>
  <c r="G36" i="2"/>
  <c r="H36" i="2"/>
  <c r="G37" i="2"/>
  <c r="H37" i="2"/>
  <c r="G38" i="2"/>
  <c r="H38" i="2"/>
  <c r="G39" i="2"/>
  <c r="H39" i="2"/>
  <c r="G40" i="2"/>
  <c r="H40" i="2"/>
  <c r="G41" i="2"/>
  <c r="H41" i="2" s="1"/>
  <c r="G42" i="2"/>
  <c r="H42" i="2"/>
  <c r="G43" i="2"/>
  <c r="H43" i="2" s="1"/>
  <c r="G44" i="2"/>
  <c r="H44" i="2"/>
  <c r="G45" i="2"/>
  <c r="H45" i="2"/>
  <c r="G46" i="2"/>
  <c r="H46" i="2" s="1"/>
  <c r="G47" i="2"/>
  <c r="H47" i="2" s="1"/>
  <c r="G48" i="2"/>
  <c r="H48" i="2" s="1"/>
  <c r="G49" i="2"/>
  <c r="H49" i="2"/>
  <c r="G50" i="2"/>
  <c r="H50" i="2"/>
  <c r="G51" i="2"/>
  <c r="H51" i="2"/>
  <c r="G52" i="2"/>
  <c r="H52" i="2"/>
  <c r="G53" i="2"/>
  <c r="H53" i="2" s="1"/>
  <c r="G54" i="2"/>
  <c r="H54" i="2"/>
  <c r="G55" i="2"/>
  <c r="H55" i="2" s="1"/>
  <c r="G56" i="2"/>
  <c r="H56" i="2"/>
  <c r="G57" i="2"/>
  <c r="H57" i="2" s="1"/>
  <c r="G58" i="2"/>
  <c r="H58" i="2"/>
  <c r="G59" i="2"/>
  <c r="H59" i="2" s="1"/>
  <c r="G60" i="2"/>
  <c r="H60" i="2" s="1"/>
  <c r="G61" i="2"/>
  <c r="H61" i="2"/>
  <c r="G62" i="2"/>
  <c r="H62" i="2"/>
  <c r="G63" i="2"/>
  <c r="H63" i="2"/>
  <c r="G64" i="2"/>
  <c r="H64" i="2"/>
  <c r="G65" i="2"/>
  <c r="H65" i="2" s="1"/>
  <c r="G66" i="2"/>
  <c r="H66" i="2"/>
  <c r="G67" i="2"/>
  <c r="H67" i="2"/>
  <c r="G68" i="2"/>
  <c r="H68" i="2"/>
  <c r="G69" i="2"/>
  <c r="H69" i="2"/>
  <c r="G70" i="2"/>
  <c r="H70" i="2"/>
  <c r="G71" i="2"/>
  <c r="H71" i="2"/>
  <c r="G72" i="2"/>
  <c r="H72" i="2"/>
  <c r="G73" i="2"/>
  <c r="H73" i="2"/>
  <c r="G74" i="2"/>
  <c r="H74" i="2"/>
  <c r="G75" i="2"/>
  <c r="H75" i="2"/>
  <c r="G76" i="2"/>
  <c r="H76" i="2" s="1"/>
  <c r="G77" i="2"/>
  <c r="H77" i="2" s="1"/>
  <c r="G78" i="2"/>
  <c r="H78" i="2" s="1"/>
  <c r="G79" i="2"/>
  <c r="H79" i="2" s="1"/>
  <c r="G80" i="2"/>
  <c r="H80" i="2" s="1"/>
  <c r="G81" i="2"/>
  <c r="H81" i="2" s="1"/>
  <c r="G82" i="2"/>
  <c r="H82" i="2"/>
  <c r="G83" i="2"/>
  <c r="H83" i="2"/>
  <c r="G84" i="2"/>
  <c r="H84" i="2"/>
  <c r="G85" i="2"/>
  <c r="H85" i="2" s="1"/>
  <c r="G86" i="2"/>
  <c r="H86" i="2"/>
  <c r="G87" i="2"/>
  <c r="H87" i="2" s="1"/>
  <c r="G88" i="2"/>
  <c r="H88" i="2"/>
  <c r="G89" i="2"/>
  <c r="H89" i="2" s="1"/>
  <c r="G90" i="2"/>
  <c r="H90" i="2" s="1"/>
  <c r="G91" i="2"/>
  <c r="H91" i="2"/>
  <c r="G92" i="2"/>
  <c r="H92" i="2" s="1"/>
  <c r="G93" i="2"/>
  <c r="H93" i="2" s="1"/>
  <c r="G94" i="2"/>
  <c r="H94" i="2"/>
  <c r="G95" i="2"/>
  <c r="H95" i="2"/>
  <c r="G96" i="2"/>
  <c r="H96" i="2" s="1"/>
  <c r="G97" i="2"/>
  <c r="H97" i="2"/>
  <c r="G98" i="2"/>
  <c r="H98" i="2" s="1"/>
  <c r="G99" i="2"/>
  <c r="H99" i="2"/>
  <c r="G100" i="2"/>
  <c r="H100" i="2" s="1"/>
  <c r="G101" i="2"/>
  <c r="H101" i="2" s="1"/>
  <c r="G102" i="2"/>
  <c r="H102" i="2"/>
  <c r="G103" i="2"/>
  <c r="H103" i="2"/>
  <c r="G104" i="2"/>
  <c r="H104" i="2" s="1"/>
  <c r="G105" i="2"/>
  <c r="H105" i="2" s="1"/>
  <c r="G106" i="2"/>
  <c r="H106" i="2" s="1"/>
  <c r="G107" i="2"/>
  <c r="H107" i="2" s="1"/>
  <c r="G108" i="2"/>
  <c r="H108" i="2"/>
  <c r="G109" i="2"/>
  <c r="H109" i="2"/>
  <c r="G110" i="2"/>
  <c r="H110" i="2" s="1"/>
  <c r="G111" i="2"/>
  <c r="H111" i="2" s="1"/>
  <c r="G112" i="2"/>
  <c r="H112" i="2"/>
  <c r="G113" i="2"/>
  <c r="H113" i="2"/>
  <c r="G114" i="2"/>
  <c r="H114" i="2" s="1"/>
  <c r="G115" i="2"/>
  <c r="H115" i="2" s="1"/>
  <c r="G116" i="2"/>
  <c r="H116" i="2" s="1"/>
  <c r="G117" i="2"/>
  <c r="H117" i="2" s="1"/>
  <c r="G118" i="2"/>
  <c r="H118" i="2"/>
  <c r="G119" i="2"/>
  <c r="H119" i="2" s="1"/>
  <c r="G120" i="2"/>
  <c r="H120" i="2" s="1"/>
  <c r="G121" i="2"/>
  <c r="H121" i="2"/>
  <c r="G122" i="2"/>
  <c r="H122" i="2"/>
  <c r="G123" i="2"/>
  <c r="H123" i="2" s="1"/>
  <c r="G124" i="2"/>
  <c r="H124" i="2" s="1"/>
  <c r="G125" i="2"/>
  <c r="H125" i="2" s="1"/>
  <c r="G126" i="2"/>
  <c r="H126" i="2"/>
  <c r="G127" i="2"/>
  <c r="H127" i="2" s="1"/>
  <c r="G128" i="2"/>
  <c r="H128" i="2" s="1"/>
  <c r="G129" i="2"/>
  <c r="H129" i="2" s="1"/>
  <c r="G130" i="2"/>
  <c r="H130" i="2" s="1"/>
  <c r="G131" i="2"/>
  <c r="H131" i="2" s="1"/>
  <c r="G132" i="2"/>
  <c r="H132" i="2"/>
  <c r="G133" i="2"/>
  <c r="H133" i="2"/>
  <c r="G134" i="2"/>
  <c r="H134" i="2" s="1"/>
  <c r="G135" i="2"/>
  <c r="H135" i="2"/>
  <c r="G136" i="2"/>
  <c r="H136" i="2"/>
  <c r="G137" i="2"/>
  <c r="H137" i="2"/>
  <c r="G138" i="2"/>
  <c r="H138" i="2"/>
  <c r="G139" i="2"/>
  <c r="H139" i="2"/>
  <c r="G140" i="2"/>
  <c r="H140" i="2"/>
  <c r="G141" i="2"/>
  <c r="H141" i="2" s="1"/>
  <c r="G142" i="2"/>
  <c r="H142" i="2" s="1"/>
  <c r="G143" i="2"/>
  <c r="H143" i="2"/>
  <c r="G144" i="2"/>
  <c r="H144" i="2" s="1"/>
  <c r="G145" i="2"/>
  <c r="H145" i="2" s="1"/>
  <c r="G146" i="2"/>
  <c r="H146" i="2"/>
  <c r="G147" i="2"/>
  <c r="H147" i="2" s="1"/>
  <c r="G148" i="2"/>
  <c r="H148" i="2" s="1"/>
  <c r="G149" i="2"/>
  <c r="H149" i="2"/>
  <c r="G150" i="2"/>
  <c r="H150" i="2"/>
  <c r="G151" i="2"/>
  <c r="H151" i="2"/>
  <c r="G152" i="2"/>
  <c r="H152" i="2"/>
  <c r="G153" i="2"/>
  <c r="H153" i="2"/>
  <c r="G154" i="2"/>
  <c r="H154" i="2" s="1"/>
  <c r="G155" i="2"/>
  <c r="H155" i="2" s="1"/>
  <c r="G156" i="2"/>
  <c r="H156" i="2" s="1"/>
  <c r="G157" i="2"/>
  <c r="H157" i="2"/>
  <c r="G158" i="2"/>
  <c r="H158" i="2" s="1"/>
  <c r="G159" i="2"/>
  <c r="H159" i="2"/>
  <c r="G160" i="2"/>
  <c r="H160" i="2"/>
  <c r="G161" i="2"/>
  <c r="H161" i="2" s="1"/>
  <c r="G162" i="2"/>
  <c r="H162" i="2"/>
  <c r="G163" i="2"/>
  <c r="H163" i="2" s="1"/>
  <c r="G164" i="2"/>
  <c r="H164" i="2"/>
  <c r="G165" i="2"/>
  <c r="H165" i="2" s="1"/>
  <c r="G166" i="2"/>
  <c r="H166" i="2"/>
  <c r="G167" i="2"/>
  <c r="H167" i="2" s="1"/>
  <c r="G168" i="2"/>
  <c r="H168" i="2" s="1"/>
  <c r="G169" i="2"/>
  <c r="H169" i="2" s="1"/>
  <c r="G170" i="2"/>
  <c r="H170" i="2"/>
  <c r="G171" i="2"/>
  <c r="H171" i="2"/>
  <c r="G172" i="2"/>
  <c r="H172" i="2" s="1"/>
  <c r="G173" i="2"/>
  <c r="H173" i="2"/>
  <c r="G174" i="2"/>
  <c r="H174" i="2" s="1"/>
  <c r="G175" i="2"/>
  <c r="H175" i="2" s="1"/>
  <c r="G176" i="2"/>
  <c r="H176" i="2"/>
  <c r="G177" i="2"/>
  <c r="H177" i="2"/>
  <c r="G178" i="2"/>
  <c r="H178" i="2" s="1"/>
  <c r="G179" i="2"/>
  <c r="H179" i="2"/>
  <c r="G180" i="2"/>
  <c r="H180" i="2"/>
  <c r="G181" i="2"/>
  <c r="H181" i="2"/>
  <c r="G182" i="2"/>
  <c r="H182" i="2"/>
  <c r="G183" i="2"/>
  <c r="H183" i="2" s="1"/>
  <c r="G184" i="2"/>
  <c r="H184" i="2" s="1"/>
  <c r="G185" i="2"/>
  <c r="H185" i="2" s="1"/>
  <c r="G186" i="2"/>
  <c r="H186" i="2" s="1"/>
  <c r="G187" i="2"/>
  <c r="H187" i="2" s="1"/>
  <c r="G188" i="2"/>
  <c r="H188" i="2" s="1"/>
  <c r="G189" i="2"/>
  <c r="H189" i="2"/>
  <c r="G190" i="2"/>
  <c r="H190" i="2" s="1"/>
  <c r="G191" i="2"/>
  <c r="H191" i="2"/>
  <c r="G192" i="2"/>
  <c r="H192" i="2"/>
  <c r="G193" i="2"/>
  <c r="H193" i="2"/>
  <c r="G194" i="2"/>
  <c r="H194" i="2"/>
  <c r="G195" i="2"/>
  <c r="H195" i="2"/>
  <c r="G196" i="2"/>
  <c r="H196" i="2"/>
  <c r="G197" i="2"/>
  <c r="H197" i="2"/>
  <c r="G198" i="2"/>
  <c r="H198" i="2"/>
  <c r="G199" i="2"/>
  <c r="H199" i="2"/>
  <c r="G200" i="2"/>
  <c r="H200" i="2"/>
  <c r="G201" i="2"/>
  <c r="H201" i="2"/>
  <c r="G202" i="2"/>
  <c r="H202" i="2"/>
  <c r="G203" i="2"/>
  <c r="H203" i="2"/>
  <c r="G204" i="2"/>
  <c r="H204" i="2"/>
  <c r="G205" i="2"/>
  <c r="H205" i="2"/>
  <c r="G206" i="2"/>
  <c r="H206" i="2"/>
  <c r="G207" i="2"/>
  <c r="H207" i="2"/>
  <c r="G208" i="2"/>
  <c r="H208" i="2"/>
  <c r="G209" i="2"/>
  <c r="H209" i="2"/>
  <c r="G210" i="2"/>
  <c r="H210" i="2"/>
  <c r="G211" i="2"/>
  <c r="H211" i="2" s="1"/>
  <c r="G212" i="2"/>
  <c r="H212" i="2"/>
  <c r="G213" i="2"/>
  <c r="H213" i="2"/>
  <c r="G214" i="2"/>
  <c r="H214" i="2" s="1"/>
  <c r="G215" i="2"/>
  <c r="H215" i="2"/>
  <c r="G216" i="2"/>
  <c r="H216" i="2"/>
  <c r="G217" i="2"/>
  <c r="H217" i="2"/>
  <c r="G218" i="2"/>
  <c r="H218" i="2"/>
  <c r="G219" i="2"/>
  <c r="H219" i="2" s="1"/>
  <c r="G220" i="2"/>
  <c r="H220" i="2"/>
  <c r="G221" i="2"/>
  <c r="H221" i="2"/>
  <c r="G222" i="2"/>
  <c r="H222" i="2" s="1"/>
  <c r="G223" i="2"/>
  <c r="H223" i="2"/>
  <c r="G224" i="2"/>
  <c r="H224" i="2"/>
  <c r="G225" i="2"/>
  <c r="H225" i="2"/>
  <c r="G226" i="2"/>
  <c r="H226" i="2" s="1"/>
  <c r="G227" i="2"/>
  <c r="H227" i="2"/>
  <c r="G228" i="2"/>
  <c r="H228" i="2"/>
  <c r="G229" i="2"/>
  <c r="H229" i="2" s="1"/>
  <c r="G230" i="2"/>
  <c r="H230" i="2"/>
  <c r="G231" i="2"/>
  <c r="H231" i="2"/>
  <c r="G232" i="2"/>
  <c r="H232" i="2"/>
  <c r="G233" i="2"/>
  <c r="H233" i="2" s="1"/>
  <c r="G234" i="2"/>
  <c r="H234" i="2"/>
  <c r="G235" i="2"/>
  <c r="H235" i="2" s="1"/>
  <c r="G236" i="2"/>
  <c r="H236" i="2"/>
  <c r="G237" i="2"/>
  <c r="H237" i="2" s="1"/>
  <c r="G238" i="2"/>
  <c r="H238" i="2"/>
  <c r="G239" i="2"/>
  <c r="H239" i="2" s="1"/>
  <c r="G240" i="2"/>
  <c r="H240" i="2" s="1"/>
  <c r="G241" i="2"/>
  <c r="H241" i="2" s="1"/>
  <c r="G242" i="2"/>
  <c r="H242" i="2" s="1"/>
  <c r="G243" i="2"/>
  <c r="H243" i="2"/>
  <c r="G244" i="2"/>
  <c r="H244" i="2"/>
  <c r="G245" i="2"/>
  <c r="H245" i="2"/>
  <c r="G246" i="2"/>
  <c r="H246" i="2" s="1"/>
  <c r="G247" i="2"/>
  <c r="H247" i="2" s="1"/>
  <c r="G248" i="2"/>
  <c r="H248" i="2" s="1"/>
  <c r="G249" i="2"/>
  <c r="H249" i="2"/>
  <c r="G250" i="2"/>
  <c r="H250" i="2"/>
  <c r="G251" i="2"/>
  <c r="H251" i="2" s="1"/>
  <c r="G252" i="2"/>
  <c r="H252" i="2" s="1"/>
  <c r="G253" i="2"/>
  <c r="H253" i="2" s="1"/>
  <c r="G254" i="2"/>
  <c r="H254" i="2"/>
  <c r="G255" i="2"/>
  <c r="H255" i="2" s="1"/>
  <c r="G256" i="2"/>
  <c r="H256" i="2" s="1"/>
  <c r="G257" i="2"/>
  <c r="H257" i="2" s="1"/>
  <c r="G258" i="2"/>
  <c r="H258" i="2" s="1"/>
  <c r="G259" i="2"/>
  <c r="H259" i="2"/>
  <c r="G260" i="2"/>
  <c r="H260" i="2" s="1"/>
  <c r="G261" i="2"/>
  <c r="H261" i="2"/>
  <c r="G262" i="2"/>
  <c r="H262" i="2"/>
  <c r="G263" i="2"/>
  <c r="H263" i="2"/>
  <c r="G264" i="2"/>
  <c r="H264" i="2"/>
  <c r="G265" i="2"/>
  <c r="H265" i="2" s="1"/>
  <c r="G266" i="2"/>
  <c r="H266" i="2" s="1"/>
  <c r="G267" i="2"/>
  <c r="H267" i="2" s="1"/>
  <c r="G268" i="2"/>
  <c r="H268" i="2" s="1"/>
  <c r="G269" i="2"/>
  <c r="H269" i="2" s="1"/>
  <c r="G270" i="2"/>
  <c r="H270" i="2" s="1"/>
  <c r="G271" i="2"/>
  <c r="H271" i="2" s="1"/>
  <c r="G272" i="2"/>
  <c r="H272" i="2" s="1"/>
  <c r="G273" i="2"/>
  <c r="H273" i="2" s="1"/>
  <c r="G274" i="2"/>
  <c r="H274" i="2" s="1"/>
  <c r="G275" i="2"/>
  <c r="H275" i="2" s="1"/>
  <c r="G276" i="2"/>
  <c r="H276" i="2" s="1"/>
  <c r="G277" i="2"/>
  <c r="H277" i="2" s="1"/>
  <c r="G278" i="2"/>
  <c r="H278" i="2" s="1"/>
  <c r="G6" i="2"/>
  <c r="D7" i="2"/>
  <c r="E7" i="2"/>
  <c r="D8" i="2"/>
  <c r="E8" i="2" s="1"/>
  <c r="D9" i="2"/>
  <c r="E9" i="2"/>
  <c r="D10" i="2"/>
  <c r="E10" i="2" s="1"/>
  <c r="D11" i="2"/>
  <c r="E11" i="2" s="1"/>
  <c r="D12" i="2"/>
  <c r="E12" i="2" s="1"/>
  <c r="D13" i="2"/>
  <c r="E13" i="2" s="1"/>
  <c r="D14" i="2"/>
  <c r="E14" i="2" s="1"/>
  <c r="D15" i="2"/>
  <c r="E15" i="2"/>
  <c r="D16" i="2"/>
  <c r="E16" i="2"/>
  <c r="D17" i="2"/>
  <c r="E17" i="2"/>
  <c r="D18" i="2"/>
  <c r="E18" i="2"/>
  <c r="D19" i="2"/>
  <c r="E19" i="2"/>
  <c r="D20" i="2"/>
  <c r="E20" i="2"/>
  <c r="D21" i="2"/>
  <c r="E21" i="2"/>
  <c r="D22" i="2"/>
  <c r="E22" i="2" s="1"/>
  <c r="D23" i="2"/>
  <c r="E23" i="2" s="1"/>
  <c r="D24" i="2"/>
  <c r="E24" i="2" s="1"/>
  <c r="D25" i="2"/>
  <c r="E25" i="2" s="1"/>
  <c r="D26" i="2"/>
  <c r="E26" i="2" s="1"/>
  <c r="D27" i="2"/>
  <c r="E27" i="2" s="1"/>
  <c r="D28" i="2"/>
  <c r="E28" i="2" s="1"/>
  <c r="D29" i="2"/>
  <c r="E29" i="2" s="1"/>
  <c r="D30" i="2"/>
  <c r="E30" i="2" s="1"/>
  <c r="D31" i="2"/>
  <c r="E31" i="2" s="1"/>
  <c r="D32" i="2"/>
  <c r="E32" i="2"/>
  <c r="D33" i="2"/>
  <c r="E33" i="2" s="1"/>
  <c r="D34" i="2"/>
  <c r="E34" i="2" s="1"/>
  <c r="D35" i="2"/>
  <c r="E35" i="2" s="1"/>
  <c r="D36" i="2"/>
  <c r="E36" i="2" s="1"/>
  <c r="D37" i="2"/>
  <c r="E37" i="2" s="1"/>
  <c r="D38" i="2"/>
  <c r="E38" i="2" s="1"/>
  <c r="D39" i="2"/>
  <c r="E39" i="2"/>
  <c r="D40" i="2"/>
  <c r="E40" i="2" s="1"/>
  <c r="D41" i="2"/>
  <c r="E41" i="2" s="1"/>
  <c r="D42" i="2"/>
  <c r="E42" i="2" s="1"/>
  <c r="D43" i="2"/>
  <c r="E43" i="2" s="1"/>
  <c r="D44" i="2"/>
  <c r="E44" i="2" s="1"/>
  <c r="D45" i="2"/>
  <c r="E45" i="2" s="1"/>
  <c r="D46" i="2"/>
  <c r="E46" i="2" s="1"/>
  <c r="D47" i="2"/>
  <c r="E47" i="2" s="1"/>
  <c r="D48" i="2"/>
  <c r="E48" i="2"/>
  <c r="D49" i="2"/>
  <c r="E49" i="2" s="1"/>
  <c r="D50" i="2"/>
  <c r="E50" i="2" s="1"/>
  <c r="D51" i="2"/>
  <c r="E51" i="2" s="1"/>
  <c r="D52" i="2"/>
  <c r="E52" i="2" s="1"/>
  <c r="D53" i="2"/>
  <c r="E53" i="2" s="1"/>
  <c r="D54" i="2"/>
  <c r="E54" i="2"/>
  <c r="D55" i="2"/>
  <c r="E55" i="2"/>
  <c r="D56" i="2"/>
  <c r="E56" i="2"/>
  <c r="D57" i="2"/>
  <c r="E57" i="2" s="1"/>
  <c r="D58" i="2"/>
  <c r="E58" i="2"/>
  <c r="D59" i="2"/>
  <c r="E59" i="2"/>
  <c r="D60" i="2"/>
  <c r="E60" i="2" s="1"/>
  <c r="D61" i="2"/>
  <c r="E61" i="2" s="1"/>
  <c r="D62" i="2"/>
  <c r="E62" i="2" s="1"/>
  <c r="D63" i="2"/>
  <c r="E63" i="2" s="1"/>
  <c r="D64" i="2"/>
  <c r="E64" i="2" s="1"/>
  <c r="D65" i="2"/>
  <c r="E65" i="2" s="1"/>
  <c r="D66" i="2"/>
  <c r="E66" i="2" s="1"/>
  <c r="D67" i="2"/>
  <c r="E67" i="2"/>
  <c r="D68" i="2"/>
  <c r="E68" i="2"/>
  <c r="D69" i="2"/>
  <c r="E69" i="2" s="1"/>
  <c r="D70" i="2"/>
  <c r="E70" i="2" s="1"/>
  <c r="D71" i="2"/>
  <c r="E71" i="2"/>
  <c r="D72" i="2"/>
  <c r="E72" i="2" s="1"/>
  <c r="D73" i="2"/>
  <c r="E73" i="2" s="1"/>
  <c r="D74" i="2"/>
  <c r="E74" i="2"/>
  <c r="D75" i="2"/>
  <c r="E75" i="2" s="1"/>
  <c r="D76" i="2"/>
  <c r="E76" i="2" s="1"/>
  <c r="D77" i="2"/>
  <c r="E77" i="2" s="1"/>
  <c r="D78" i="2"/>
  <c r="E78" i="2"/>
  <c r="D79" i="2"/>
  <c r="E79" i="2" s="1"/>
  <c r="D80" i="2"/>
  <c r="E80" i="2" s="1"/>
  <c r="D81" i="2"/>
  <c r="E81" i="2" s="1"/>
  <c r="D82" i="2"/>
  <c r="E82" i="2" s="1"/>
  <c r="D83" i="2"/>
  <c r="E83" i="2" s="1"/>
  <c r="D84" i="2"/>
  <c r="E84" i="2" s="1"/>
  <c r="D85" i="2"/>
  <c r="E85" i="2" s="1"/>
  <c r="D86" i="2"/>
  <c r="E86" i="2" s="1"/>
  <c r="D87" i="2"/>
  <c r="E87" i="2" s="1"/>
  <c r="D88" i="2"/>
  <c r="E88" i="2" s="1"/>
  <c r="D89" i="2"/>
  <c r="E89" i="2" s="1"/>
  <c r="D90" i="2"/>
  <c r="E90" i="2"/>
  <c r="D91" i="2"/>
  <c r="E91" i="2" s="1"/>
  <c r="D92" i="2"/>
  <c r="E92" i="2" s="1"/>
  <c r="D93" i="2"/>
  <c r="E93" i="2"/>
  <c r="D94" i="2"/>
  <c r="E94" i="2"/>
  <c r="D95" i="2"/>
  <c r="E95" i="2" s="1"/>
  <c r="D96" i="2"/>
  <c r="E96" i="2" s="1"/>
  <c r="D97" i="2"/>
  <c r="E97" i="2" s="1"/>
  <c r="D98" i="2"/>
  <c r="E98" i="2" s="1"/>
  <c r="D99" i="2"/>
  <c r="E99" i="2" s="1"/>
  <c r="D100" i="2"/>
  <c r="E100" i="2" s="1"/>
  <c r="D101" i="2"/>
  <c r="E101" i="2" s="1"/>
  <c r="D102" i="2"/>
  <c r="E102" i="2"/>
  <c r="D103" i="2"/>
  <c r="E103" i="2" s="1"/>
  <c r="D104" i="2"/>
  <c r="E104" i="2" s="1"/>
  <c r="D105" i="2"/>
  <c r="E105" i="2" s="1"/>
  <c r="D106" i="2"/>
  <c r="E106" i="2" s="1"/>
  <c r="D107" i="2"/>
  <c r="E107" i="2" s="1"/>
  <c r="D108" i="2"/>
  <c r="E108" i="2" s="1"/>
  <c r="D109" i="2"/>
  <c r="E109" i="2" s="1"/>
  <c r="D110" i="2"/>
  <c r="E110" i="2" s="1"/>
  <c r="D111" i="2"/>
  <c r="E111" i="2" s="1"/>
  <c r="D112" i="2"/>
  <c r="E112" i="2" s="1"/>
  <c r="D113" i="2"/>
  <c r="E113" i="2" s="1"/>
  <c r="D114" i="2"/>
  <c r="E114" i="2" s="1"/>
  <c r="D115" i="2"/>
  <c r="E115" i="2" s="1"/>
  <c r="D116" i="2"/>
  <c r="E116" i="2" s="1"/>
  <c r="D117" i="2"/>
  <c r="E117" i="2" s="1"/>
  <c r="D118" i="2"/>
  <c r="E118" i="2" s="1"/>
  <c r="D119" i="2"/>
  <c r="E119" i="2" s="1"/>
  <c r="D120" i="2"/>
  <c r="E120" i="2" s="1"/>
  <c r="D121" i="2"/>
  <c r="E121" i="2" s="1"/>
  <c r="D122" i="2"/>
  <c r="E122" i="2" s="1"/>
  <c r="D123" i="2"/>
  <c r="E123" i="2"/>
  <c r="D124" i="2"/>
  <c r="E124" i="2" s="1"/>
  <c r="D125" i="2"/>
  <c r="E125" i="2" s="1"/>
  <c r="D126" i="2"/>
  <c r="E126" i="2"/>
  <c r="D127" i="2"/>
  <c r="E127" i="2" s="1"/>
  <c r="D128" i="2"/>
  <c r="E128" i="2" s="1"/>
  <c r="D129" i="2"/>
  <c r="E129" i="2"/>
  <c r="D130" i="2"/>
  <c r="E130" i="2" s="1"/>
  <c r="D131" i="2"/>
  <c r="E131" i="2" s="1"/>
  <c r="D132" i="2"/>
  <c r="E132" i="2" s="1"/>
  <c r="D133" i="2"/>
  <c r="E133" i="2" s="1"/>
  <c r="D134" i="2"/>
  <c r="E134" i="2" s="1"/>
  <c r="D135" i="2"/>
  <c r="E135" i="2"/>
  <c r="D136" i="2"/>
  <c r="E136" i="2"/>
  <c r="D137" i="2"/>
  <c r="E137" i="2"/>
  <c r="D138" i="2"/>
  <c r="E138" i="2"/>
  <c r="D139" i="2"/>
  <c r="E139" i="2"/>
  <c r="D140" i="2"/>
  <c r="E140" i="2"/>
  <c r="D141" i="2"/>
  <c r="E141" i="2"/>
  <c r="D142" i="2"/>
  <c r="E142" i="2"/>
  <c r="D143" i="2"/>
  <c r="E143" i="2"/>
  <c r="D144" i="2"/>
  <c r="E144" i="2"/>
  <c r="D145" i="2"/>
  <c r="E145" i="2"/>
  <c r="D146" i="2"/>
  <c r="E146" i="2"/>
  <c r="D147" i="2"/>
  <c r="E147" i="2"/>
  <c r="D148" i="2"/>
  <c r="E148" i="2"/>
  <c r="D149" i="2"/>
  <c r="E149" i="2"/>
  <c r="D150" i="2"/>
  <c r="E150" i="2"/>
  <c r="D151" i="2"/>
  <c r="E151" i="2"/>
  <c r="D152" i="2"/>
  <c r="E152" i="2"/>
  <c r="D153" i="2"/>
  <c r="E153" i="2"/>
  <c r="D154" i="2"/>
  <c r="E154" i="2"/>
  <c r="D155" i="2"/>
  <c r="E155" i="2"/>
  <c r="D156" i="2"/>
  <c r="E156" i="2"/>
  <c r="D157" i="2"/>
  <c r="E157" i="2"/>
  <c r="D158" i="2"/>
  <c r="E158" i="2"/>
  <c r="D159" i="2"/>
  <c r="E159" i="2"/>
  <c r="D160" i="2"/>
  <c r="E160" i="2"/>
  <c r="D161" i="2"/>
  <c r="E161" i="2"/>
  <c r="D162" i="2"/>
  <c r="E162" i="2"/>
  <c r="D163" i="2"/>
  <c r="E163" i="2"/>
  <c r="D164" i="2"/>
  <c r="E164" i="2"/>
  <c r="D165" i="2"/>
  <c r="E165" i="2"/>
  <c r="D166" i="2"/>
  <c r="E166" i="2"/>
  <c r="D167" i="2"/>
  <c r="E167" i="2"/>
  <c r="D168" i="2"/>
  <c r="E168" i="2"/>
  <c r="D169" i="2"/>
  <c r="E169" i="2"/>
  <c r="D170" i="2"/>
  <c r="E170" i="2"/>
  <c r="D171" i="2"/>
  <c r="E171" i="2"/>
  <c r="D172" i="2"/>
  <c r="E172" i="2"/>
  <c r="D173" i="2"/>
  <c r="E173" i="2"/>
  <c r="D174" i="2"/>
  <c r="E174" i="2"/>
  <c r="D175" i="2"/>
  <c r="E175" i="2"/>
  <c r="D176" i="2"/>
  <c r="E176" i="2"/>
  <c r="D177" i="2"/>
  <c r="E177" i="2"/>
  <c r="D178" i="2"/>
  <c r="E178" i="2"/>
  <c r="D179" i="2"/>
  <c r="E179" i="2"/>
  <c r="D180" i="2"/>
  <c r="E180" i="2"/>
  <c r="D181" i="2"/>
  <c r="E181" i="2"/>
  <c r="D182" i="2"/>
  <c r="E182" i="2"/>
  <c r="D183" i="2"/>
  <c r="E183" i="2"/>
  <c r="D184" i="2"/>
  <c r="E184" i="2"/>
  <c r="D185" i="2"/>
  <c r="E185" i="2"/>
  <c r="D186" i="2"/>
  <c r="E186" i="2"/>
  <c r="D187" i="2"/>
  <c r="E187" i="2"/>
  <c r="D188" i="2"/>
  <c r="E188" i="2"/>
  <c r="D189" i="2"/>
  <c r="E189" i="2"/>
  <c r="D190" i="2"/>
  <c r="E190" i="2"/>
  <c r="D191" i="2"/>
  <c r="E191" i="2"/>
  <c r="D192" i="2"/>
  <c r="E192" i="2"/>
  <c r="D193" i="2"/>
  <c r="E193" i="2"/>
  <c r="D194" i="2"/>
  <c r="E194" i="2"/>
  <c r="D195" i="2"/>
  <c r="E195" i="2"/>
  <c r="D196" i="2"/>
  <c r="E196" i="2"/>
  <c r="D197" i="2"/>
  <c r="E197" i="2"/>
  <c r="D198" i="2"/>
  <c r="E198" i="2"/>
  <c r="D199" i="2"/>
  <c r="E199" i="2"/>
  <c r="D200" i="2"/>
  <c r="E200" i="2"/>
  <c r="D201" i="2"/>
  <c r="E201" i="2"/>
  <c r="D202" i="2"/>
  <c r="E202" i="2"/>
  <c r="D203" i="2"/>
  <c r="E203" i="2"/>
  <c r="D204" i="2"/>
  <c r="E204" i="2"/>
  <c r="D205" i="2"/>
  <c r="E205" i="2" s="1"/>
  <c r="D206" i="2"/>
  <c r="E206" i="2" s="1"/>
  <c r="D207" i="2"/>
  <c r="E207" i="2" s="1"/>
  <c r="D208" i="2"/>
  <c r="E208" i="2"/>
  <c r="D209" i="2"/>
  <c r="E209" i="2"/>
  <c r="D210" i="2"/>
  <c r="E210" i="2"/>
  <c r="D211" i="2"/>
  <c r="E211" i="2" s="1"/>
  <c r="D212" i="2"/>
  <c r="E212" i="2" s="1"/>
  <c r="D213" i="2"/>
  <c r="E213" i="2"/>
  <c r="D214" i="2"/>
  <c r="E214" i="2"/>
  <c r="D215" i="2"/>
  <c r="E215" i="2"/>
  <c r="D216" i="2"/>
  <c r="E216" i="2" s="1"/>
  <c r="D217" i="2"/>
  <c r="E217" i="2" s="1"/>
  <c r="D218" i="2"/>
  <c r="E218" i="2"/>
  <c r="D219" i="2"/>
  <c r="E219" i="2"/>
  <c r="D220" i="2"/>
  <c r="E220" i="2"/>
  <c r="D221" i="2"/>
  <c r="E221" i="2"/>
  <c r="D222" i="2"/>
  <c r="E222" i="2"/>
  <c r="D223" i="2"/>
  <c r="E223" i="2" s="1"/>
  <c r="D224" i="2"/>
  <c r="E224" i="2" s="1"/>
  <c r="D225" i="2"/>
  <c r="E225" i="2" s="1"/>
  <c r="D226" i="2"/>
  <c r="E226" i="2" s="1"/>
  <c r="D227" i="2"/>
  <c r="E227" i="2" s="1"/>
  <c r="D228" i="2"/>
  <c r="E228" i="2"/>
  <c r="D229" i="2"/>
  <c r="E229" i="2"/>
  <c r="D230" i="2"/>
  <c r="E230" i="2"/>
  <c r="D231" i="2"/>
  <c r="E231" i="2"/>
  <c r="D232" i="2"/>
  <c r="E232" i="2"/>
  <c r="D233" i="2"/>
  <c r="E233" i="2" s="1"/>
  <c r="D234" i="2"/>
  <c r="E234" i="2"/>
  <c r="D235" i="2"/>
  <c r="E235" i="2"/>
  <c r="D236" i="2"/>
  <c r="E236" i="2"/>
  <c r="D237" i="2"/>
  <c r="E237" i="2"/>
  <c r="D238" i="2"/>
  <c r="E238" i="2"/>
  <c r="D239" i="2"/>
  <c r="E239" i="2"/>
  <c r="D240" i="2"/>
  <c r="E240" i="2"/>
  <c r="D241" i="2"/>
  <c r="E241" i="2"/>
  <c r="D242" i="2"/>
  <c r="E242" i="2"/>
  <c r="D243" i="2"/>
  <c r="E243" i="2"/>
  <c r="D244" i="2"/>
  <c r="E244" i="2" s="1"/>
  <c r="D245" i="2"/>
  <c r="E245" i="2" s="1"/>
  <c r="D246" i="2"/>
  <c r="E246" i="2" s="1"/>
  <c r="D247" i="2"/>
  <c r="E247" i="2"/>
  <c r="D248" i="2"/>
  <c r="E248" i="2" s="1"/>
  <c r="D249" i="2"/>
  <c r="E249" i="2" s="1"/>
  <c r="D250" i="2"/>
  <c r="E250" i="2" s="1"/>
  <c r="D251" i="2"/>
  <c r="E251" i="2" s="1"/>
  <c r="D252" i="2"/>
  <c r="E252" i="2"/>
  <c r="D253" i="2"/>
  <c r="E253" i="2" s="1"/>
  <c r="D254" i="2"/>
  <c r="E254" i="2" s="1"/>
  <c r="D255" i="2"/>
  <c r="E255" i="2"/>
  <c r="D256" i="2"/>
  <c r="E256" i="2" s="1"/>
  <c r="D257" i="2"/>
  <c r="E257" i="2"/>
  <c r="D258" i="2"/>
  <c r="E258" i="2" s="1"/>
  <c r="D259" i="2"/>
  <c r="E259" i="2" s="1"/>
  <c r="D260" i="2"/>
  <c r="E260" i="2" s="1"/>
  <c r="D261" i="2"/>
  <c r="E261" i="2" s="1"/>
  <c r="D262" i="2"/>
  <c r="E262" i="2" s="1"/>
  <c r="D263" i="2"/>
  <c r="E263" i="2"/>
  <c r="D264" i="2"/>
  <c r="E264" i="2"/>
  <c r="D265" i="2"/>
  <c r="E265" i="2"/>
  <c r="D266" i="2"/>
  <c r="E266" i="2" s="1"/>
  <c r="D267" i="2"/>
  <c r="E267" i="2" s="1"/>
  <c r="D268" i="2"/>
  <c r="E268" i="2" s="1"/>
  <c r="D269" i="2"/>
  <c r="E269" i="2" s="1"/>
  <c r="D270" i="2"/>
  <c r="E270" i="2" s="1"/>
  <c r="D271" i="2"/>
  <c r="E271" i="2"/>
  <c r="D272" i="2"/>
  <c r="E272" i="2"/>
  <c r="D273" i="2"/>
  <c r="E273" i="2" s="1"/>
  <c r="D274" i="2"/>
  <c r="E274" i="2" s="1"/>
  <c r="D275" i="2"/>
  <c r="E275" i="2" s="1"/>
  <c r="D276" i="2"/>
  <c r="E276" i="2" s="1"/>
  <c r="D277" i="2"/>
  <c r="E277" i="2" s="1"/>
  <c r="D278" i="2"/>
  <c r="E278" i="2" s="1"/>
  <c r="D6" i="2"/>
  <c r="U6" i="1"/>
  <c r="U7" i="1"/>
  <c r="U8" i="1"/>
  <c r="U9" i="1"/>
  <c r="T10" i="1"/>
  <c r="U10" i="1" s="1"/>
  <c r="T11" i="1"/>
  <c r="U11" i="1" s="1"/>
  <c r="T12" i="1"/>
  <c r="U12" i="1" s="1"/>
  <c r="T13" i="1"/>
  <c r="U13" i="1"/>
  <c r="T14" i="1"/>
  <c r="U14" i="1" s="1"/>
  <c r="T15" i="1"/>
  <c r="U15" i="1" s="1"/>
  <c r="T16" i="1"/>
  <c r="U16" i="1" s="1"/>
  <c r="T17" i="1"/>
  <c r="U17" i="1" s="1"/>
  <c r="T18" i="1"/>
  <c r="U18" i="1" s="1"/>
  <c r="T19" i="1"/>
  <c r="U19" i="1" s="1"/>
  <c r="T20" i="1"/>
  <c r="U20" i="1"/>
  <c r="T21" i="1"/>
  <c r="U21" i="1" s="1"/>
  <c r="T22" i="1"/>
  <c r="U22" i="1" s="1"/>
  <c r="T23" i="1"/>
  <c r="U23" i="1"/>
  <c r="T24" i="1"/>
  <c r="U24" i="1" s="1"/>
  <c r="T25" i="1"/>
  <c r="U25" i="1" s="1"/>
  <c r="T26" i="1"/>
  <c r="U26" i="1" s="1"/>
  <c r="T27" i="1"/>
  <c r="U27" i="1" s="1"/>
  <c r="T28" i="1"/>
  <c r="U28" i="1" s="1"/>
  <c r="T29" i="1"/>
  <c r="U29" i="1" s="1"/>
  <c r="T30" i="1"/>
  <c r="U30" i="1" s="1"/>
  <c r="T31" i="1"/>
  <c r="U31" i="1" s="1"/>
  <c r="T32" i="1"/>
  <c r="U32" i="1" s="1"/>
  <c r="T33" i="1"/>
  <c r="U33" i="1" s="1"/>
  <c r="T34" i="1"/>
  <c r="U34" i="1" s="1"/>
  <c r="U35" i="1"/>
  <c r="U36" i="1"/>
  <c r="U37" i="1"/>
  <c r="U38" i="1"/>
  <c r="U39" i="1"/>
  <c r="T40" i="1"/>
  <c r="U40" i="1" s="1"/>
  <c r="T41" i="1"/>
  <c r="U41" i="1" s="1"/>
  <c r="T42" i="1"/>
  <c r="U42" i="1" s="1"/>
  <c r="T43" i="1"/>
  <c r="U43" i="1" s="1"/>
  <c r="T44" i="1"/>
  <c r="U44" i="1" s="1"/>
  <c r="T45" i="1"/>
  <c r="U45" i="1" s="1"/>
  <c r="T46" i="1"/>
  <c r="U46" i="1" s="1"/>
  <c r="T47" i="1"/>
  <c r="U47" i="1" s="1"/>
  <c r="T48" i="1"/>
  <c r="U48" i="1" s="1"/>
  <c r="T49" i="1"/>
  <c r="U49" i="1" s="1"/>
  <c r="T50" i="1"/>
  <c r="U50" i="1" s="1"/>
  <c r="T51" i="1"/>
  <c r="U51" i="1" s="1"/>
  <c r="T52" i="1"/>
  <c r="U52" i="1" s="1"/>
  <c r="T53" i="1"/>
  <c r="U53" i="1" s="1"/>
  <c r="T54" i="1"/>
  <c r="U54" i="1" s="1"/>
  <c r="T55" i="1"/>
  <c r="U55" i="1" s="1"/>
  <c r="U56" i="1"/>
  <c r="U57" i="1"/>
  <c r="U58" i="1"/>
  <c r="U59" i="1"/>
  <c r="T60" i="1"/>
  <c r="U60" i="1" s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T78" i="1"/>
  <c r="U78" i="1" s="1"/>
  <c r="T79" i="1"/>
  <c r="U79" i="1" s="1"/>
  <c r="T80" i="1"/>
  <c r="U80" i="1" s="1"/>
  <c r="T81" i="1"/>
  <c r="U81" i="1" s="1"/>
  <c r="T82" i="1"/>
  <c r="U82" i="1" s="1"/>
  <c r="T83" i="1"/>
  <c r="U83" i="1" s="1"/>
  <c r="T84" i="1"/>
  <c r="U84" i="1" s="1"/>
  <c r="T85" i="1"/>
  <c r="U85" i="1" s="1"/>
  <c r="T86" i="1"/>
  <c r="U86" i="1" s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02" i="1"/>
  <c r="U203" i="1"/>
  <c r="U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T217" i="1"/>
  <c r="U217" i="1" s="1"/>
  <c r="U218" i="1"/>
  <c r="U219" i="1"/>
  <c r="U220" i="1"/>
  <c r="U221" i="1"/>
  <c r="U222" i="1"/>
  <c r="U223" i="1"/>
  <c r="U224" i="1"/>
  <c r="U225" i="1"/>
  <c r="U226" i="1"/>
  <c r="T227" i="1"/>
  <c r="U227" i="1" s="1"/>
  <c r="T228" i="1"/>
  <c r="U228" i="1" s="1"/>
  <c r="T229" i="1"/>
  <c r="U229" i="1" s="1"/>
  <c r="U230" i="1"/>
  <c r="U231" i="1"/>
  <c r="U232" i="1"/>
  <c r="U233" i="1"/>
  <c r="U234" i="1"/>
  <c r="U235" i="1"/>
  <c r="U236" i="1"/>
  <c r="U237" i="1"/>
  <c r="U238" i="1"/>
  <c r="U239" i="1"/>
  <c r="U240" i="1"/>
  <c r="U241" i="1"/>
  <c r="U242" i="1"/>
  <c r="U243" i="1"/>
  <c r="U244" i="1"/>
  <c r="U245" i="1"/>
  <c r="U246" i="1"/>
  <c r="U247" i="1"/>
  <c r="U248" i="1"/>
  <c r="U249" i="1"/>
  <c r="U250" i="1"/>
  <c r="U251" i="1"/>
  <c r="U252" i="1"/>
  <c r="U253" i="1"/>
  <c r="U254" i="1"/>
  <c r="U255" i="1"/>
  <c r="U256" i="1"/>
  <c r="U257" i="1"/>
  <c r="U258" i="1"/>
  <c r="U259" i="1"/>
  <c r="U260" i="1"/>
  <c r="U261" i="1"/>
  <c r="U262" i="1"/>
  <c r="U263" i="1"/>
  <c r="U264" i="1"/>
  <c r="U265" i="1"/>
  <c r="U266" i="1"/>
  <c r="U267" i="1"/>
  <c r="U268" i="1"/>
  <c r="U269" i="1"/>
  <c r="U270" i="1"/>
  <c r="U271" i="1"/>
  <c r="U272" i="1"/>
  <c r="U273" i="1"/>
  <c r="U274" i="1"/>
  <c r="U275" i="1"/>
  <c r="U276" i="1"/>
  <c r="U277" i="1"/>
  <c r="U278" i="1"/>
  <c r="U279" i="1"/>
  <c r="U280" i="1"/>
  <c r="U281" i="1"/>
  <c r="U282" i="1"/>
  <c r="U283" i="1"/>
  <c r="U284" i="1"/>
  <c r="U285" i="1"/>
  <c r="U286" i="1"/>
  <c r="U287" i="1"/>
  <c r="U288" i="1"/>
  <c r="U289" i="1"/>
  <c r="U290" i="1"/>
  <c r="U291" i="1"/>
  <c r="U292" i="1"/>
  <c r="T293" i="1"/>
  <c r="U293" i="1" s="1"/>
  <c r="T294" i="1"/>
  <c r="U294" i="1" s="1"/>
  <c r="T295" i="1"/>
  <c r="U295" i="1" s="1"/>
  <c r="T296" i="1"/>
  <c r="U296" i="1" s="1"/>
  <c r="T298" i="1"/>
  <c r="U298" i="1" s="1"/>
  <c r="T299" i="1"/>
  <c r="U299" i="1" s="1"/>
  <c r="Q6" i="1"/>
  <c r="R6" i="1" s="1"/>
  <c r="Q7" i="1"/>
  <c r="R7" i="1" s="1"/>
  <c r="Q8" i="1"/>
  <c r="R8" i="1" s="1"/>
  <c r="Q9" i="1"/>
  <c r="R9" i="1" s="1"/>
  <c r="Q10" i="1"/>
  <c r="R10" i="1"/>
  <c r="Q11" i="1"/>
  <c r="R11" i="1" s="1"/>
  <c r="Q12" i="1"/>
  <c r="R12" i="1" s="1"/>
  <c r="Q13" i="1"/>
  <c r="R13" i="1" s="1"/>
  <c r="Q14" i="1"/>
  <c r="R14" i="1" s="1"/>
  <c r="Q15" i="1"/>
  <c r="R15" i="1" s="1"/>
  <c r="Q16" i="1"/>
  <c r="R16" i="1" s="1"/>
  <c r="Q17" i="1"/>
  <c r="R17" i="1" s="1"/>
  <c r="Q18" i="1"/>
  <c r="R18" i="1" s="1"/>
  <c r="Q19" i="1"/>
  <c r="R19" i="1" s="1"/>
  <c r="Q20" i="1"/>
  <c r="R20" i="1" s="1"/>
  <c r="Q21" i="1"/>
  <c r="R21" i="1" s="1"/>
  <c r="Q22" i="1"/>
  <c r="R22" i="1" s="1"/>
  <c r="Q23" i="1"/>
  <c r="R23" i="1" s="1"/>
  <c r="Q24" i="1"/>
  <c r="R24" i="1" s="1"/>
  <c r="Q25" i="1"/>
  <c r="R25" i="1" s="1"/>
  <c r="Q26" i="1"/>
  <c r="R26" i="1" s="1"/>
  <c r="Q27" i="1"/>
  <c r="R27" i="1" s="1"/>
  <c r="Q28" i="1"/>
  <c r="R28" i="1" s="1"/>
  <c r="Q29" i="1"/>
  <c r="R29" i="1" s="1"/>
  <c r="Q30" i="1"/>
  <c r="R30" i="1" s="1"/>
  <c r="Q31" i="1"/>
  <c r="R31" i="1" s="1"/>
  <c r="Q32" i="1"/>
  <c r="R32" i="1" s="1"/>
  <c r="Q33" i="1"/>
  <c r="R33" i="1" s="1"/>
  <c r="Q34" i="1"/>
  <c r="R34" i="1" s="1"/>
  <c r="Q35" i="1"/>
  <c r="R35" i="1"/>
  <c r="Q36" i="1"/>
  <c r="R36" i="1" s="1"/>
  <c r="Q37" i="1"/>
  <c r="R37" i="1" s="1"/>
  <c r="Q38" i="1"/>
  <c r="R38" i="1" s="1"/>
  <c r="Q39" i="1"/>
  <c r="R39" i="1" s="1"/>
  <c r="Q40" i="1"/>
  <c r="R40" i="1" s="1"/>
  <c r="Q41" i="1"/>
  <c r="R41" i="1" s="1"/>
  <c r="Q42" i="1"/>
  <c r="R42" i="1" s="1"/>
  <c r="Q43" i="1"/>
  <c r="R43" i="1" s="1"/>
  <c r="Q44" i="1"/>
  <c r="R44" i="1" s="1"/>
  <c r="Q45" i="1"/>
  <c r="R45" i="1" s="1"/>
  <c r="Q46" i="1"/>
  <c r="R46" i="1" s="1"/>
  <c r="Q47" i="1"/>
  <c r="R47" i="1" s="1"/>
  <c r="Q48" i="1"/>
  <c r="R48" i="1" s="1"/>
  <c r="Q49" i="1"/>
  <c r="R49" i="1" s="1"/>
  <c r="Q50" i="1"/>
  <c r="R50" i="1" s="1"/>
  <c r="Q51" i="1"/>
  <c r="R51" i="1" s="1"/>
  <c r="Q52" i="1"/>
  <c r="R52" i="1" s="1"/>
  <c r="Q53" i="1"/>
  <c r="R53" i="1" s="1"/>
  <c r="Q54" i="1"/>
  <c r="R54" i="1" s="1"/>
  <c r="Q55" i="1"/>
  <c r="R55" i="1" s="1"/>
  <c r="Q56" i="1"/>
  <c r="R56" i="1" s="1"/>
  <c r="Q57" i="1"/>
  <c r="R57" i="1" s="1"/>
  <c r="Q58" i="1"/>
  <c r="R58" i="1" s="1"/>
  <c r="Q59" i="1"/>
  <c r="R59" i="1" s="1"/>
  <c r="Q60" i="1"/>
  <c r="R60" i="1" s="1"/>
  <c r="Q61" i="1"/>
  <c r="R61" i="1" s="1"/>
  <c r="Q62" i="1"/>
  <c r="R62" i="1" s="1"/>
  <c r="Q63" i="1"/>
  <c r="R63" i="1" s="1"/>
  <c r="Q64" i="1"/>
  <c r="R64" i="1" s="1"/>
  <c r="Q65" i="1"/>
  <c r="R65" i="1" s="1"/>
  <c r="Q66" i="1"/>
  <c r="R66" i="1" s="1"/>
  <c r="Q67" i="1"/>
  <c r="R67" i="1" s="1"/>
  <c r="Q68" i="1"/>
  <c r="R68" i="1" s="1"/>
  <c r="Q69" i="1"/>
  <c r="R69" i="1" s="1"/>
  <c r="Q70" i="1"/>
  <c r="R70" i="1" s="1"/>
  <c r="Q71" i="1"/>
  <c r="R71" i="1" s="1"/>
  <c r="Q72" i="1"/>
  <c r="R72" i="1" s="1"/>
  <c r="Q73" i="1"/>
  <c r="R73" i="1" s="1"/>
  <c r="Q74" i="1"/>
  <c r="R74" i="1" s="1"/>
  <c r="Q75" i="1"/>
  <c r="R75" i="1" s="1"/>
  <c r="Q76" i="1"/>
  <c r="R76" i="1" s="1"/>
  <c r="Q77" i="1"/>
  <c r="R77" i="1" s="1"/>
  <c r="Q78" i="1"/>
  <c r="R78" i="1" s="1"/>
  <c r="Q79" i="1"/>
  <c r="R79" i="1" s="1"/>
  <c r="Q80" i="1"/>
  <c r="R80" i="1" s="1"/>
  <c r="Q81" i="1"/>
  <c r="R81" i="1" s="1"/>
  <c r="Q82" i="1"/>
  <c r="R82" i="1" s="1"/>
  <c r="Q83" i="1"/>
  <c r="R83" i="1" s="1"/>
  <c r="Q84" i="1"/>
  <c r="R84" i="1" s="1"/>
  <c r="Q85" i="1"/>
  <c r="R85" i="1" s="1"/>
  <c r="Q86" i="1"/>
  <c r="R86" i="1" s="1"/>
  <c r="Q87" i="1"/>
  <c r="R87" i="1" s="1"/>
  <c r="Q88" i="1"/>
  <c r="R88" i="1" s="1"/>
  <c r="Q89" i="1"/>
  <c r="R89" i="1" s="1"/>
  <c r="Q90" i="1"/>
  <c r="R90" i="1" s="1"/>
  <c r="Q91" i="1"/>
  <c r="R91" i="1" s="1"/>
  <c r="Q92" i="1"/>
  <c r="R92" i="1" s="1"/>
  <c r="Q93" i="1"/>
  <c r="R93" i="1" s="1"/>
  <c r="Q94" i="1"/>
  <c r="R94" i="1" s="1"/>
  <c r="Q95" i="1"/>
  <c r="R95" i="1" s="1"/>
  <c r="Q96" i="1"/>
  <c r="R96" i="1" s="1"/>
  <c r="Q97" i="1"/>
  <c r="R97" i="1" s="1"/>
  <c r="Q98" i="1"/>
  <c r="R98" i="1" s="1"/>
  <c r="Q99" i="1"/>
  <c r="R99" i="1" s="1"/>
  <c r="Q100" i="1"/>
  <c r="R100" i="1" s="1"/>
  <c r="Q101" i="1"/>
  <c r="R101" i="1" s="1"/>
  <c r="Q102" i="1"/>
  <c r="R102" i="1" s="1"/>
  <c r="Q103" i="1"/>
  <c r="R103" i="1" s="1"/>
  <c r="Q104" i="1"/>
  <c r="R104" i="1" s="1"/>
  <c r="Q105" i="1"/>
  <c r="R105" i="1" s="1"/>
  <c r="Q106" i="1"/>
  <c r="R106" i="1" s="1"/>
  <c r="Q107" i="1"/>
  <c r="R107" i="1" s="1"/>
  <c r="Q108" i="1"/>
  <c r="R108" i="1" s="1"/>
  <c r="Q109" i="1"/>
  <c r="R109" i="1" s="1"/>
  <c r="Q110" i="1"/>
  <c r="R110" i="1" s="1"/>
  <c r="Q111" i="1"/>
  <c r="R111" i="1" s="1"/>
  <c r="Q112" i="1"/>
  <c r="R112" i="1" s="1"/>
  <c r="Q113" i="1"/>
  <c r="R113" i="1" s="1"/>
  <c r="Q114" i="1"/>
  <c r="R114" i="1" s="1"/>
  <c r="Q115" i="1"/>
  <c r="R115" i="1" s="1"/>
  <c r="Q116" i="1"/>
  <c r="R116" i="1" s="1"/>
  <c r="Q117" i="1"/>
  <c r="R117" i="1" s="1"/>
  <c r="Q118" i="1"/>
  <c r="R118" i="1"/>
  <c r="Q119" i="1"/>
  <c r="R119" i="1" s="1"/>
  <c r="Q120" i="1"/>
  <c r="R120" i="1" s="1"/>
  <c r="Q121" i="1"/>
  <c r="R121" i="1" s="1"/>
  <c r="Q122" i="1"/>
  <c r="R122" i="1" s="1"/>
  <c r="Q123" i="1"/>
  <c r="R123" i="1" s="1"/>
  <c r="Q124" i="1"/>
  <c r="R124" i="1" s="1"/>
  <c r="Q125" i="1"/>
  <c r="R125" i="1" s="1"/>
  <c r="Q126" i="1"/>
  <c r="R126" i="1" s="1"/>
  <c r="Q127" i="1"/>
  <c r="R127" i="1" s="1"/>
  <c r="Q128" i="1"/>
  <c r="R128" i="1" s="1"/>
  <c r="Q129" i="1"/>
  <c r="R129" i="1" s="1"/>
  <c r="Q130" i="1"/>
  <c r="R130" i="1" s="1"/>
  <c r="Q131" i="1"/>
  <c r="R131" i="1" s="1"/>
  <c r="Q132" i="1"/>
  <c r="R132" i="1" s="1"/>
  <c r="Q133" i="1"/>
  <c r="R133" i="1" s="1"/>
  <c r="Q134" i="1"/>
  <c r="R134" i="1" s="1"/>
  <c r="Q135" i="1"/>
  <c r="R135" i="1" s="1"/>
  <c r="Q136" i="1"/>
  <c r="R136" i="1" s="1"/>
  <c r="Q137" i="1"/>
  <c r="R137" i="1" s="1"/>
  <c r="Q138" i="1"/>
  <c r="R138" i="1" s="1"/>
  <c r="Q139" i="1"/>
  <c r="R139" i="1" s="1"/>
  <c r="Q140" i="1"/>
  <c r="R140" i="1" s="1"/>
  <c r="Q141" i="1"/>
  <c r="R141" i="1" s="1"/>
  <c r="Q142" i="1"/>
  <c r="R142" i="1" s="1"/>
  <c r="Q143" i="1"/>
  <c r="R143" i="1" s="1"/>
  <c r="Q144" i="1"/>
  <c r="R144" i="1" s="1"/>
  <c r="Q145" i="1"/>
  <c r="R145" i="1" s="1"/>
  <c r="Q146" i="1"/>
  <c r="R146" i="1" s="1"/>
  <c r="Q147" i="1"/>
  <c r="R147" i="1" s="1"/>
  <c r="Q148" i="1"/>
  <c r="R148" i="1" s="1"/>
  <c r="Q149" i="1"/>
  <c r="R149" i="1"/>
  <c r="Q150" i="1"/>
  <c r="R150" i="1" s="1"/>
  <c r="Q151" i="1"/>
  <c r="R151" i="1" s="1"/>
  <c r="Q152" i="1"/>
  <c r="R152" i="1" s="1"/>
  <c r="Q153" i="1"/>
  <c r="R153" i="1" s="1"/>
  <c r="Q154" i="1"/>
  <c r="R154" i="1" s="1"/>
  <c r="Q155" i="1"/>
  <c r="R155" i="1" s="1"/>
  <c r="Q156" i="1"/>
  <c r="R156" i="1" s="1"/>
  <c r="Q157" i="1"/>
  <c r="R157" i="1" s="1"/>
  <c r="Q158" i="1"/>
  <c r="R158" i="1" s="1"/>
  <c r="Q159" i="1"/>
  <c r="R159" i="1" s="1"/>
  <c r="Q160" i="1"/>
  <c r="R160" i="1" s="1"/>
  <c r="Q161" i="1"/>
  <c r="R161" i="1" s="1"/>
  <c r="Q162" i="1"/>
  <c r="R162" i="1" s="1"/>
  <c r="Q163" i="1"/>
  <c r="R163" i="1" s="1"/>
  <c r="Q164" i="1"/>
  <c r="R164" i="1" s="1"/>
  <c r="Q165" i="1"/>
  <c r="R165" i="1" s="1"/>
  <c r="Q166" i="1"/>
  <c r="R166" i="1" s="1"/>
  <c r="Q167" i="1"/>
  <c r="R167" i="1" s="1"/>
  <c r="Q168" i="1"/>
  <c r="R168" i="1" s="1"/>
  <c r="Q169" i="1"/>
  <c r="R169" i="1" s="1"/>
  <c r="Q170" i="1"/>
  <c r="R170" i="1" s="1"/>
  <c r="Q171" i="1"/>
  <c r="R171" i="1" s="1"/>
  <c r="Q172" i="1"/>
  <c r="R172" i="1" s="1"/>
  <c r="Q173" i="1"/>
  <c r="R173" i="1" s="1"/>
  <c r="Q174" i="1"/>
  <c r="R174" i="1" s="1"/>
  <c r="Q175" i="1"/>
  <c r="R175" i="1" s="1"/>
  <c r="Q176" i="1"/>
  <c r="R176" i="1" s="1"/>
  <c r="Q177" i="1"/>
  <c r="R177" i="1" s="1"/>
  <c r="Q178" i="1"/>
  <c r="R178" i="1" s="1"/>
  <c r="Q179" i="1"/>
  <c r="R179" i="1" s="1"/>
  <c r="Q180" i="1"/>
  <c r="R180" i="1" s="1"/>
  <c r="Q181" i="1"/>
  <c r="R181" i="1" s="1"/>
  <c r="Q182" i="1"/>
  <c r="R182" i="1" s="1"/>
  <c r="Q183" i="1"/>
  <c r="R183" i="1" s="1"/>
  <c r="Q184" i="1"/>
  <c r="R184" i="1" s="1"/>
  <c r="Q185" i="1"/>
  <c r="R185" i="1" s="1"/>
  <c r="Q186" i="1"/>
  <c r="R186" i="1" s="1"/>
  <c r="Q187" i="1"/>
  <c r="R187" i="1" s="1"/>
  <c r="Q188" i="1"/>
  <c r="R188" i="1" s="1"/>
  <c r="Q189" i="1"/>
  <c r="R189" i="1" s="1"/>
  <c r="Q190" i="1"/>
  <c r="R190" i="1" s="1"/>
  <c r="Q191" i="1"/>
  <c r="R191" i="1" s="1"/>
  <c r="Q192" i="1"/>
  <c r="R192" i="1" s="1"/>
  <c r="Q193" i="1"/>
  <c r="R193" i="1" s="1"/>
  <c r="Q194" i="1"/>
  <c r="R194" i="1" s="1"/>
  <c r="Q195" i="1"/>
  <c r="R195" i="1" s="1"/>
  <c r="Q196" i="1"/>
  <c r="R196" i="1" s="1"/>
  <c r="Q197" i="1"/>
  <c r="R197" i="1" s="1"/>
  <c r="Q198" i="1"/>
  <c r="R198" i="1" s="1"/>
  <c r="Q199" i="1"/>
  <c r="R199" i="1" s="1"/>
  <c r="Q200" i="1"/>
  <c r="R200" i="1" s="1"/>
  <c r="Q201" i="1"/>
  <c r="R201" i="1" s="1"/>
  <c r="Q202" i="1"/>
  <c r="R202" i="1" s="1"/>
  <c r="Q203" i="1"/>
  <c r="R203" i="1" s="1"/>
  <c r="Q204" i="1"/>
  <c r="R204" i="1" s="1"/>
  <c r="Q205" i="1"/>
  <c r="R205" i="1" s="1"/>
  <c r="Q206" i="1"/>
  <c r="R206" i="1" s="1"/>
  <c r="Q207" i="1"/>
  <c r="R207" i="1" s="1"/>
  <c r="Q208" i="1"/>
  <c r="R208" i="1" s="1"/>
  <c r="Q209" i="1"/>
  <c r="R209" i="1" s="1"/>
  <c r="Q210" i="1"/>
  <c r="R210" i="1" s="1"/>
  <c r="Q211" i="1"/>
  <c r="R211" i="1" s="1"/>
  <c r="Q212" i="1"/>
  <c r="R212" i="1" s="1"/>
  <c r="Q213" i="1"/>
  <c r="R213" i="1" s="1"/>
  <c r="Q214" i="1"/>
  <c r="R214" i="1" s="1"/>
  <c r="Q215" i="1"/>
  <c r="R215" i="1" s="1"/>
  <c r="Q216" i="1"/>
  <c r="R216" i="1" s="1"/>
  <c r="Q217" i="1"/>
  <c r="R217" i="1" s="1"/>
  <c r="Q218" i="1"/>
  <c r="R218" i="1" s="1"/>
  <c r="Q219" i="1"/>
  <c r="R219" i="1" s="1"/>
  <c r="Q220" i="1"/>
  <c r="R220" i="1" s="1"/>
  <c r="Q221" i="1"/>
  <c r="R221" i="1" s="1"/>
  <c r="Q222" i="1"/>
  <c r="R222" i="1" s="1"/>
  <c r="Q223" i="1"/>
  <c r="R223" i="1" s="1"/>
  <c r="Q224" i="1"/>
  <c r="R224" i="1" s="1"/>
  <c r="Q225" i="1"/>
  <c r="R225" i="1" s="1"/>
  <c r="Q226" i="1"/>
  <c r="R226" i="1" s="1"/>
  <c r="Q227" i="1"/>
  <c r="R227" i="1" s="1"/>
  <c r="Q228" i="1"/>
  <c r="R228" i="1" s="1"/>
  <c r="Q229" i="1"/>
  <c r="R229" i="1" s="1"/>
  <c r="Q230" i="1"/>
  <c r="R230" i="1" s="1"/>
  <c r="Q231" i="1"/>
  <c r="R231" i="1" s="1"/>
  <c r="Q232" i="1"/>
  <c r="R232" i="1" s="1"/>
  <c r="Q233" i="1"/>
  <c r="R233" i="1" s="1"/>
  <c r="Q234" i="1"/>
  <c r="R234" i="1" s="1"/>
  <c r="Q235" i="1"/>
  <c r="R235" i="1" s="1"/>
  <c r="Q236" i="1"/>
  <c r="R236" i="1" s="1"/>
  <c r="Q237" i="1"/>
  <c r="R237" i="1" s="1"/>
  <c r="Q238" i="1"/>
  <c r="R238" i="1" s="1"/>
  <c r="Q239" i="1"/>
  <c r="R239" i="1" s="1"/>
  <c r="Q240" i="1"/>
  <c r="R240" i="1" s="1"/>
  <c r="Q241" i="1"/>
  <c r="R241" i="1" s="1"/>
  <c r="Q242" i="1"/>
  <c r="R242" i="1" s="1"/>
  <c r="Q243" i="1"/>
  <c r="R243" i="1" s="1"/>
  <c r="Q244" i="1"/>
  <c r="R244" i="1" s="1"/>
  <c r="Q245" i="1"/>
  <c r="R245" i="1" s="1"/>
  <c r="Q246" i="1"/>
  <c r="R246" i="1" s="1"/>
  <c r="Q247" i="1"/>
  <c r="R247" i="1" s="1"/>
  <c r="Q248" i="1"/>
  <c r="R248" i="1" s="1"/>
  <c r="Q249" i="1"/>
  <c r="R249" i="1" s="1"/>
  <c r="Q250" i="1"/>
  <c r="R250" i="1" s="1"/>
  <c r="Q251" i="1"/>
  <c r="R251" i="1" s="1"/>
  <c r="Q252" i="1"/>
  <c r="R252" i="1" s="1"/>
  <c r="Q253" i="1"/>
  <c r="R253" i="1" s="1"/>
  <c r="Q254" i="1"/>
  <c r="R254" i="1" s="1"/>
  <c r="Q255" i="1"/>
  <c r="R255" i="1" s="1"/>
  <c r="Q256" i="1"/>
  <c r="R256" i="1"/>
  <c r="Q257" i="1"/>
  <c r="R257" i="1" s="1"/>
  <c r="Q258" i="1"/>
  <c r="R258" i="1" s="1"/>
  <c r="Q259" i="1"/>
  <c r="R259" i="1" s="1"/>
  <c r="Q260" i="1"/>
  <c r="R260" i="1" s="1"/>
  <c r="Q261" i="1"/>
  <c r="R261" i="1" s="1"/>
  <c r="Q262" i="1"/>
  <c r="R262" i="1" s="1"/>
  <c r="Q263" i="1"/>
  <c r="R263" i="1" s="1"/>
  <c r="Q264" i="1"/>
  <c r="R264" i="1" s="1"/>
  <c r="Q265" i="1"/>
  <c r="R265" i="1" s="1"/>
  <c r="Q266" i="1"/>
  <c r="R266" i="1" s="1"/>
  <c r="Q267" i="1"/>
  <c r="R267" i="1" s="1"/>
  <c r="Q268" i="1"/>
  <c r="R268" i="1" s="1"/>
  <c r="Q269" i="1"/>
  <c r="R269" i="1" s="1"/>
  <c r="Q270" i="1"/>
  <c r="R270" i="1" s="1"/>
  <c r="Q271" i="1"/>
  <c r="R271" i="1" s="1"/>
  <c r="Q272" i="1"/>
  <c r="R272" i="1" s="1"/>
  <c r="Q273" i="1"/>
  <c r="R273" i="1" s="1"/>
  <c r="Q274" i="1"/>
  <c r="R274" i="1" s="1"/>
  <c r="Q275" i="1"/>
  <c r="R275" i="1" s="1"/>
  <c r="Q276" i="1"/>
  <c r="R276" i="1" s="1"/>
  <c r="Q277" i="1"/>
  <c r="R277" i="1" s="1"/>
  <c r="Q278" i="1"/>
  <c r="R278" i="1" s="1"/>
  <c r="Q279" i="1"/>
  <c r="R279" i="1" s="1"/>
  <c r="Q280" i="1"/>
  <c r="R280" i="1" s="1"/>
  <c r="Q281" i="1"/>
  <c r="R281" i="1" s="1"/>
  <c r="Q282" i="1"/>
  <c r="R282" i="1" s="1"/>
  <c r="Q283" i="1"/>
  <c r="R283" i="1" s="1"/>
  <c r="Q284" i="1"/>
  <c r="R284" i="1" s="1"/>
  <c r="Q285" i="1"/>
  <c r="R285" i="1" s="1"/>
  <c r="Q286" i="1"/>
  <c r="R286" i="1" s="1"/>
  <c r="Q287" i="1"/>
  <c r="R287" i="1" s="1"/>
  <c r="Q288" i="1"/>
  <c r="R288" i="1" s="1"/>
  <c r="Q289" i="1"/>
  <c r="R289" i="1" s="1"/>
  <c r="Q290" i="1"/>
  <c r="R290" i="1" s="1"/>
  <c r="Q291" i="1"/>
  <c r="R291" i="1" s="1"/>
  <c r="Q292" i="1"/>
  <c r="R292" i="1" s="1"/>
  <c r="Q293" i="1"/>
  <c r="R293" i="1" s="1"/>
  <c r="Q294" i="1"/>
  <c r="R294" i="1" s="1"/>
  <c r="Q295" i="1"/>
  <c r="R295" i="1" s="1"/>
  <c r="Q296" i="1"/>
  <c r="R296" i="1" s="1"/>
  <c r="Q298" i="1"/>
  <c r="R298" i="1"/>
  <c r="Q299" i="1"/>
  <c r="R299" i="1" s="1"/>
  <c r="N6" i="1"/>
  <c r="O6" i="1" s="1"/>
  <c r="N7" i="1"/>
  <c r="O7" i="1" s="1"/>
  <c r="N8" i="1"/>
  <c r="O8" i="1" s="1"/>
  <c r="N9" i="1"/>
  <c r="O9" i="1" s="1"/>
  <c r="N10" i="1"/>
  <c r="O10" i="1" s="1"/>
  <c r="N11" i="1"/>
  <c r="O11" i="1" s="1"/>
  <c r="N12" i="1"/>
  <c r="O12" i="1" s="1"/>
  <c r="N13" i="1"/>
  <c r="O13" i="1" s="1"/>
  <c r="N14" i="1"/>
  <c r="O14" i="1" s="1"/>
  <c r="N15" i="1"/>
  <c r="O15" i="1" s="1"/>
  <c r="N16" i="1"/>
  <c r="O16" i="1" s="1"/>
  <c r="N17" i="1"/>
  <c r="O17" i="1" s="1"/>
  <c r="N18" i="1"/>
  <c r="O18" i="1" s="1"/>
  <c r="N19" i="1"/>
  <c r="O19" i="1" s="1"/>
  <c r="N20" i="1"/>
  <c r="O20" i="1" s="1"/>
  <c r="N21" i="1"/>
  <c r="O21" i="1" s="1"/>
  <c r="N22" i="1"/>
  <c r="O22" i="1" s="1"/>
  <c r="N23" i="1"/>
  <c r="O23" i="1" s="1"/>
  <c r="N24" i="1"/>
  <c r="O24" i="1" s="1"/>
  <c r="N25" i="1"/>
  <c r="O25" i="1" s="1"/>
  <c r="N26" i="1"/>
  <c r="O26" i="1" s="1"/>
  <c r="N27" i="1"/>
  <c r="O27" i="1" s="1"/>
  <c r="N28" i="1"/>
  <c r="O28" i="1" s="1"/>
  <c r="N29" i="1"/>
  <c r="O29" i="1" s="1"/>
  <c r="N30" i="1"/>
  <c r="O30" i="1" s="1"/>
  <c r="N31" i="1"/>
  <c r="O31" i="1" s="1"/>
  <c r="N32" i="1"/>
  <c r="O32" i="1" s="1"/>
  <c r="N33" i="1"/>
  <c r="O33" i="1" s="1"/>
  <c r="N34" i="1"/>
  <c r="O34" i="1" s="1"/>
  <c r="N35" i="1"/>
  <c r="O35" i="1" s="1"/>
  <c r="N36" i="1"/>
  <c r="O36" i="1" s="1"/>
  <c r="N37" i="1"/>
  <c r="O37" i="1" s="1"/>
  <c r="N38" i="1"/>
  <c r="O38" i="1" s="1"/>
  <c r="N39" i="1"/>
  <c r="O39" i="1" s="1"/>
  <c r="N40" i="1"/>
  <c r="O40" i="1" s="1"/>
  <c r="N41" i="1"/>
  <c r="O41" i="1" s="1"/>
  <c r="N42" i="1"/>
  <c r="O42" i="1" s="1"/>
  <c r="N43" i="1"/>
  <c r="O43" i="1" s="1"/>
  <c r="N44" i="1"/>
  <c r="O44" i="1" s="1"/>
  <c r="N45" i="1"/>
  <c r="O45" i="1" s="1"/>
  <c r="N46" i="1"/>
  <c r="O46" i="1" s="1"/>
  <c r="N47" i="1"/>
  <c r="O47" i="1" s="1"/>
  <c r="N48" i="1"/>
  <c r="O48" i="1" s="1"/>
  <c r="N49" i="1"/>
  <c r="O49" i="1" s="1"/>
  <c r="N50" i="1"/>
  <c r="O50" i="1" s="1"/>
  <c r="N51" i="1"/>
  <c r="O51" i="1" s="1"/>
  <c r="N52" i="1"/>
  <c r="O52" i="1" s="1"/>
  <c r="N53" i="1"/>
  <c r="O53" i="1" s="1"/>
  <c r="N54" i="1"/>
  <c r="O54" i="1" s="1"/>
  <c r="N55" i="1"/>
  <c r="O55" i="1" s="1"/>
  <c r="N56" i="1"/>
  <c r="O56" i="1" s="1"/>
  <c r="N57" i="1"/>
  <c r="O57" i="1" s="1"/>
  <c r="N58" i="1"/>
  <c r="O58" i="1" s="1"/>
  <c r="N59" i="1"/>
  <c r="O59" i="1" s="1"/>
  <c r="N60" i="1"/>
  <c r="O60" i="1" s="1"/>
  <c r="N61" i="1"/>
  <c r="O61" i="1" s="1"/>
  <c r="N62" i="1"/>
  <c r="O62" i="1" s="1"/>
  <c r="N63" i="1"/>
  <c r="O63" i="1" s="1"/>
  <c r="N64" i="1"/>
  <c r="O64" i="1" s="1"/>
  <c r="N65" i="1"/>
  <c r="O65" i="1" s="1"/>
  <c r="N66" i="1"/>
  <c r="O66" i="1" s="1"/>
  <c r="N67" i="1"/>
  <c r="O67" i="1" s="1"/>
  <c r="N68" i="1"/>
  <c r="O68" i="1" s="1"/>
  <c r="N69" i="1"/>
  <c r="O69" i="1" s="1"/>
  <c r="N70" i="1"/>
  <c r="O70" i="1"/>
  <c r="N71" i="1"/>
  <c r="O71" i="1" s="1"/>
  <c r="N72" i="1"/>
  <c r="O72" i="1" s="1"/>
  <c r="N73" i="1"/>
  <c r="O73" i="1" s="1"/>
  <c r="N74" i="1"/>
  <c r="O74" i="1" s="1"/>
  <c r="N75" i="1"/>
  <c r="O75" i="1" s="1"/>
  <c r="N76" i="1"/>
  <c r="O76" i="1" s="1"/>
  <c r="N77" i="1"/>
  <c r="O77" i="1" s="1"/>
  <c r="N78" i="1"/>
  <c r="O78" i="1"/>
  <c r="N79" i="1"/>
  <c r="O79" i="1" s="1"/>
  <c r="N80" i="1"/>
  <c r="O80" i="1" s="1"/>
  <c r="N81" i="1"/>
  <c r="O81" i="1" s="1"/>
  <c r="N82" i="1"/>
  <c r="O82" i="1" s="1"/>
  <c r="N83" i="1"/>
  <c r="O83" i="1" s="1"/>
  <c r="N84" i="1"/>
  <c r="O84" i="1" s="1"/>
  <c r="N85" i="1"/>
  <c r="O85" i="1" s="1"/>
  <c r="N86" i="1"/>
  <c r="O86" i="1" s="1"/>
  <c r="N87" i="1"/>
  <c r="O87" i="1" s="1"/>
  <c r="N88" i="1"/>
  <c r="O88" i="1" s="1"/>
  <c r="N89" i="1"/>
  <c r="O89" i="1" s="1"/>
  <c r="N90" i="1"/>
  <c r="O90" i="1" s="1"/>
  <c r="N91" i="1"/>
  <c r="O91" i="1" s="1"/>
  <c r="N92" i="1"/>
  <c r="O92" i="1" s="1"/>
  <c r="N93" i="1"/>
  <c r="O93" i="1" s="1"/>
  <c r="N94" i="1"/>
  <c r="O94" i="1" s="1"/>
  <c r="N95" i="1"/>
  <c r="O95" i="1" s="1"/>
  <c r="N96" i="1"/>
  <c r="O96" i="1" s="1"/>
  <c r="N97" i="1"/>
  <c r="O97" i="1" s="1"/>
  <c r="N98" i="1"/>
  <c r="O98" i="1" s="1"/>
  <c r="N99" i="1"/>
  <c r="O99" i="1" s="1"/>
  <c r="N100" i="1"/>
  <c r="O100" i="1" s="1"/>
  <c r="N101" i="1"/>
  <c r="O101" i="1" s="1"/>
  <c r="N102" i="1"/>
  <c r="O102" i="1" s="1"/>
  <c r="N103" i="1"/>
  <c r="O103" i="1" s="1"/>
  <c r="N104" i="1"/>
  <c r="O104" i="1" s="1"/>
  <c r="N105" i="1"/>
  <c r="O105" i="1" s="1"/>
  <c r="N106" i="1"/>
  <c r="O106" i="1" s="1"/>
  <c r="N107" i="1"/>
  <c r="O107" i="1" s="1"/>
  <c r="N108" i="1"/>
  <c r="O108" i="1" s="1"/>
  <c r="N109" i="1"/>
  <c r="O109" i="1" s="1"/>
  <c r="N110" i="1"/>
  <c r="O110" i="1" s="1"/>
  <c r="N111" i="1"/>
  <c r="O111" i="1" s="1"/>
  <c r="N112" i="1"/>
  <c r="O112" i="1" s="1"/>
  <c r="N113" i="1"/>
  <c r="O113" i="1" s="1"/>
  <c r="N114" i="1"/>
  <c r="O114" i="1" s="1"/>
  <c r="N115" i="1"/>
  <c r="O115" i="1" s="1"/>
  <c r="N116" i="1"/>
  <c r="O116" i="1" s="1"/>
  <c r="N117" i="1"/>
  <c r="O117" i="1" s="1"/>
  <c r="N118" i="1"/>
  <c r="O118" i="1" s="1"/>
  <c r="N119" i="1"/>
  <c r="O119" i="1" s="1"/>
  <c r="N120" i="1"/>
  <c r="O120" i="1" s="1"/>
  <c r="N121" i="1"/>
  <c r="O121" i="1" s="1"/>
  <c r="N122" i="1"/>
  <c r="O122" i="1"/>
  <c r="N123" i="1"/>
  <c r="O123" i="1" s="1"/>
  <c r="N124" i="1"/>
  <c r="O124" i="1" s="1"/>
  <c r="N125" i="1"/>
  <c r="O125" i="1" s="1"/>
  <c r="N126" i="1"/>
  <c r="O126" i="1" s="1"/>
  <c r="N127" i="1"/>
  <c r="O127" i="1" s="1"/>
  <c r="N128" i="1"/>
  <c r="O128" i="1" s="1"/>
  <c r="N129" i="1"/>
  <c r="O129" i="1" s="1"/>
  <c r="N130" i="1"/>
  <c r="O130" i="1" s="1"/>
  <c r="N131" i="1"/>
  <c r="O131" i="1" s="1"/>
  <c r="N132" i="1"/>
  <c r="O132" i="1" s="1"/>
  <c r="N133" i="1"/>
  <c r="O133" i="1"/>
  <c r="N134" i="1"/>
  <c r="O134" i="1" s="1"/>
  <c r="N135" i="1"/>
  <c r="O135" i="1"/>
  <c r="N136" i="1"/>
  <c r="O136" i="1" s="1"/>
  <c r="N137" i="1"/>
  <c r="O137" i="1" s="1"/>
  <c r="N138" i="1"/>
  <c r="O138" i="1" s="1"/>
  <c r="N139" i="1"/>
  <c r="O139" i="1" s="1"/>
  <c r="N140" i="1"/>
  <c r="O140" i="1" s="1"/>
  <c r="N141" i="1"/>
  <c r="O141" i="1" s="1"/>
  <c r="N142" i="1"/>
  <c r="O142" i="1" s="1"/>
  <c r="N143" i="1"/>
  <c r="O143" i="1" s="1"/>
  <c r="N144" i="1"/>
  <c r="O144" i="1" s="1"/>
  <c r="N145" i="1"/>
  <c r="O145" i="1" s="1"/>
  <c r="N146" i="1"/>
  <c r="O146" i="1" s="1"/>
  <c r="N147" i="1"/>
  <c r="O147" i="1" s="1"/>
  <c r="N148" i="1"/>
  <c r="O148" i="1" s="1"/>
  <c r="N149" i="1"/>
  <c r="O149" i="1" s="1"/>
  <c r="N150" i="1"/>
  <c r="O150" i="1" s="1"/>
  <c r="N151" i="1"/>
  <c r="O151" i="1" s="1"/>
  <c r="N152" i="1"/>
  <c r="O152" i="1" s="1"/>
  <c r="N153" i="1"/>
  <c r="O153" i="1" s="1"/>
  <c r="N154" i="1"/>
  <c r="O154" i="1" s="1"/>
  <c r="N155" i="1"/>
  <c r="O155" i="1" s="1"/>
  <c r="N156" i="1"/>
  <c r="O156" i="1" s="1"/>
  <c r="N157" i="1"/>
  <c r="O157" i="1" s="1"/>
  <c r="N158" i="1"/>
  <c r="O158" i="1" s="1"/>
  <c r="N159" i="1"/>
  <c r="O159" i="1" s="1"/>
  <c r="N160" i="1"/>
  <c r="O160" i="1" s="1"/>
  <c r="N161" i="1"/>
  <c r="O161" i="1" s="1"/>
  <c r="N162" i="1"/>
  <c r="O162" i="1" s="1"/>
  <c r="N163" i="1"/>
  <c r="O163" i="1" s="1"/>
  <c r="N164" i="1"/>
  <c r="O164" i="1" s="1"/>
  <c r="N165" i="1"/>
  <c r="O165" i="1" s="1"/>
  <c r="N166" i="1"/>
  <c r="O166" i="1" s="1"/>
  <c r="N167" i="1"/>
  <c r="O167" i="1" s="1"/>
  <c r="N168" i="1"/>
  <c r="O168" i="1" s="1"/>
  <c r="N169" i="1"/>
  <c r="O169" i="1" s="1"/>
  <c r="N170" i="1"/>
  <c r="O170" i="1"/>
  <c r="N171" i="1"/>
  <c r="O171" i="1" s="1"/>
  <c r="N172" i="1"/>
  <c r="O172" i="1" s="1"/>
  <c r="N173" i="1"/>
  <c r="O173" i="1" s="1"/>
  <c r="N174" i="1"/>
  <c r="O174" i="1" s="1"/>
  <c r="N175" i="1"/>
  <c r="O175" i="1" s="1"/>
  <c r="N176" i="1"/>
  <c r="O176" i="1" s="1"/>
  <c r="N177" i="1"/>
  <c r="O177" i="1" s="1"/>
  <c r="N178" i="1"/>
  <c r="O178" i="1" s="1"/>
  <c r="N179" i="1"/>
  <c r="O179" i="1" s="1"/>
  <c r="N180" i="1"/>
  <c r="O180" i="1"/>
  <c r="N181" i="1"/>
  <c r="O181" i="1" s="1"/>
  <c r="N182" i="1"/>
  <c r="O182" i="1" s="1"/>
  <c r="N183" i="1"/>
  <c r="O183" i="1" s="1"/>
  <c r="N184" i="1"/>
  <c r="O184" i="1" s="1"/>
  <c r="N185" i="1"/>
  <c r="O185" i="1" s="1"/>
  <c r="N186" i="1"/>
  <c r="O186" i="1" s="1"/>
  <c r="N187" i="1"/>
  <c r="O187" i="1" s="1"/>
  <c r="N188" i="1"/>
  <c r="O188" i="1" s="1"/>
  <c r="N189" i="1"/>
  <c r="O189" i="1"/>
  <c r="N190" i="1"/>
  <c r="O190" i="1" s="1"/>
  <c r="N191" i="1"/>
  <c r="O191" i="1" s="1"/>
  <c r="N192" i="1"/>
  <c r="O192" i="1" s="1"/>
  <c r="N193" i="1"/>
  <c r="O193" i="1" s="1"/>
  <c r="N194" i="1"/>
  <c r="O194" i="1" s="1"/>
  <c r="N195" i="1"/>
  <c r="O195" i="1" s="1"/>
  <c r="N196" i="1"/>
  <c r="O196" i="1" s="1"/>
  <c r="N197" i="1"/>
  <c r="O197" i="1" s="1"/>
  <c r="N198" i="1"/>
  <c r="O198" i="1" s="1"/>
  <c r="N199" i="1"/>
  <c r="O199" i="1" s="1"/>
  <c r="N200" i="1"/>
  <c r="O200" i="1" s="1"/>
  <c r="N201" i="1"/>
  <c r="O201" i="1" s="1"/>
  <c r="N202" i="1"/>
  <c r="O202" i="1" s="1"/>
  <c r="N203" i="1"/>
  <c r="O203" i="1" s="1"/>
  <c r="N204" i="1"/>
  <c r="O204" i="1" s="1"/>
  <c r="N205" i="1"/>
  <c r="O205" i="1" s="1"/>
  <c r="N206" i="1"/>
  <c r="O206" i="1" s="1"/>
  <c r="N207" i="1"/>
  <c r="O207" i="1" s="1"/>
  <c r="N208" i="1"/>
  <c r="O208" i="1" s="1"/>
  <c r="N209" i="1"/>
  <c r="O209" i="1" s="1"/>
  <c r="N210" i="1"/>
  <c r="O210" i="1" s="1"/>
  <c r="N211" i="1"/>
  <c r="O211" i="1" s="1"/>
  <c r="N212" i="1"/>
  <c r="O212" i="1" s="1"/>
  <c r="N213" i="1"/>
  <c r="O213" i="1" s="1"/>
  <c r="N214" i="1"/>
  <c r="O214" i="1" s="1"/>
  <c r="N215" i="1"/>
  <c r="O215" i="1" s="1"/>
  <c r="N216" i="1"/>
  <c r="O216" i="1" s="1"/>
  <c r="N217" i="1"/>
  <c r="O217" i="1" s="1"/>
  <c r="N218" i="1"/>
  <c r="O218" i="1" s="1"/>
  <c r="N219" i="1"/>
  <c r="O219" i="1" s="1"/>
  <c r="N220" i="1"/>
  <c r="O220" i="1" s="1"/>
  <c r="N221" i="1"/>
  <c r="O221" i="1"/>
  <c r="N222" i="1"/>
  <c r="O222" i="1" s="1"/>
  <c r="N223" i="1"/>
  <c r="O223" i="1" s="1"/>
  <c r="N224" i="1"/>
  <c r="O224" i="1" s="1"/>
  <c r="N225" i="1"/>
  <c r="O225" i="1" s="1"/>
  <c r="N226" i="1"/>
  <c r="O226" i="1" s="1"/>
  <c r="N227" i="1"/>
  <c r="O227" i="1" s="1"/>
  <c r="N228" i="1"/>
  <c r="O228" i="1" s="1"/>
  <c r="N229" i="1"/>
  <c r="O229" i="1" s="1"/>
  <c r="N230" i="1"/>
  <c r="O230" i="1"/>
  <c r="N231" i="1"/>
  <c r="O231" i="1" s="1"/>
  <c r="N232" i="1"/>
  <c r="O232" i="1" s="1"/>
  <c r="N233" i="1"/>
  <c r="O233" i="1" s="1"/>
  <c r="N234" i="1"/>
  <c r="O234" i="1" s="1"/>
  <c r="N235" i="1"/>
  <c r="O235" i="1" s="1"/>
  <c r="N236" i="1"/>
  <c r="O236" i="1" s="1"/>
  <c r="N237" i="1"/>
  <c r="O237" i="1" s="1"/>
  <c r="N238" i="1"/>
  <c r="O238" i="1" s="1"/>
  <c r="N239" i="1"/>
  <c r="O239" i="1" s="1"/>
  <c r="N240" i="1"/>
  <c r="O240" i="1" s="1"/>
  <c r="N241" i="1"/>
  <c r="O241" i="1" s="1"/>
  <c r="N242" i="1"/>
  <c r="O242" i="1" s="1"/>
  <c r="N243" i="1"/>
  <c r="O243" i="1" s="1"/>
  <c r="N244" i="1"/>
  <c r="O244" i="1" s="1"/>
  <c r="N245" i="1"/>
  <c r="O245" i="1" s="1"/>
  <c r="N246" i="1"/>
  <c r="O246" i="1" s="1"/>
  <c r="N247" i="1"/>
  <c r="O247" i="1" s="1"/>
  <c r="N248" i="1"/>
  <c r="O248" i="1" s="1"/>
  <c r="N249" i="1"/>
  <c r="O249" i="1" s="1"/>
  <c r="N250" i="1"/>
  <c r="O250" i="1" s="1"/>
  <c r="N251" i="1"/>
  <c r="O251" i="1" s="1"/>
  <c r="N252" i="1"/>
  <c r="O252" i="1" s="1"/>
  <c r="N253" i="1"/>
  <c r="O253" i="1" s="1"/>
  <c r="N254" i="1"/>
  <c r="O254" i="1" s="1"/>
  <c r="N255" i="1"/>
  <c r="O255" i="1" s="1"/>
  <c r="N256" i="1"/>
  <c r="O256" i="1" s="1"/>
  <c r="N257" i="1"/>
  <c r="O257" i="1" s="1"/>
  <c r="N258" i="1"/>
  <c r="O258" i="1"/>
  <c r="N259" i="1"/>
  <c r="O259" i="1" s="1"/>
  <c r="N260" i="1"/>
  <c r="O260" i="1"/>
  <c r="N261" i="1"/>
  <c r="O261" i="1" s="1"/>
  <c r="N262" i="1"/>
  <c r="O262" i="1" s="1"/>
  <c r="N263" i="1"/>
  <c r="O263" i="1" s="1"/>
  <c r="N264" i="1"/>
  <c r="O264" i="1" s="1"/>
  <c r="N265" i="1"/>
  <c r="O265" i="1" s="1"/>
  <c r="N266" i="1"/>
  <c r="O266" i="1" s="1"/>
  <c r="N267" i="1"/>
  <c r="O267" i="1" s="1"/>
  <c r="N268" i="1"/>
  <c r="O268" i="1" s="1"/>
  <c r="N269" i="1"/>
  <c r="O269" i="1" s="1"/>
  <c r="N270" i="1"/>
  <c r="O270" i="1" s="1"/>
  <c r="N271" i="1"/>
  <c r="O271" i="1" s="1"/>
  <c r="N272" i="1"/>
  <c r="O272" i="1" s="1"/>
  <c r="N273" i="1"/>
  <c r="O273" i="1" s="1"/>
  <c r="N274" i="1"/>
  <c r="O274" i="1" s="1"/>
  <c r="N275" i="1"/>
  <c r="O275" i="1" s="1"/>
  <c r="N276" i="1"/>
  <c r="O276" i="1"/>
  <c r="N277" i="1"/>
  <c r="O277" i="1" s="1"/>
  <c r="N278" i="1"/>
  <c r="O278" i="1" s="1"/>
  <c r="N279" i="1"/>
  <c r="O279" i="1" s="1"/>
  <c r="N280" i="1"/>
  <c r="O280" i="1" s="1"/>
  <c r="N281" i="1"/>
  <c r="O281" i="1" s="1"/>
  <c r="N282" i="1"/>
  <c r="O282" i="1" s="1"/>
  <c r="N283" i="1"/>
  <c r="O283" i="1" s="1"/>
  <c r="N284" i="1"/>
  <c r="O284" i="1" s="1"/>
  <c r="N285" i="1"/>
  <c r="O285" i="1" s="1"/>
  <c r="N286" i="1"/>
  <c r="O286" i="1" s="1"/>
  <c r="N287" i="1"/>
  <c r="O287" i="1" s="1"/>
  <c r="N288" i="1"/>
  <c r="O288" i="1" s="1"/>
  <c r="N289" i="1"/>
  <c r="O289" i="1" s="1"/>
  <c r="N290" i="1"/>
  <c r="O290" i="1" s="1"/>
  <c r="N291" i="1"/>
  <c r="O291" i="1" s="1"/>
  <c r="N292" i="1"/>
  <c r="O292" i="1" s="1"/>
  <c r="N293" i="1"/>
  <c r="O293" i="1" s="1"/>
  <c r="N294" i="1"/>
  <c r="O294" i="1" s="1"/>
  <c r="N295" i="1"/>
  <c r="O295" i="1" s="1"/>
  <c r="N296" i="1"/>
  <c r="O296" i="1" s="1"/>
  <c r="N298" i="1"/>
  <c r="O298" i="1" s="1"/>
  <c r="N299" i="1"/>
  <c r="O299" i="1" s="1"/>
  <c r="K6" i="1"/>
  <c r="L6" i="1" s="1"/>
  <c r="K7" i="1"/>
  <c r="L7" i="1" s="1"/>
  <c r="K8" i="1"/>
  <c r="L8" i="1" s="1"/>
  <c r="K9" i="1"/>
  <c r="L9" i="1" s="1"/>
  <c r="K10" i="1"/>
  <c r="L10" i="1" s="1"/>
  <c r="K11" i="1"/>
  <c r="L11" i="1" s="1"/>
  <c r="K12" i="1"/>
  <c r="L12" i="1" s="1"/>
  <c r="K13" i="1"/>
  <c r="L13" i="1" s="1"/>
  <c r="K14" i="1"/>
  <c r="L14" i="1" s="1"/>
  <c r="K15" i="1"/>
  <c r="L15" i="1" s="1"/>
  <c r="K16" i="1"/>
  <c r="L16" i="1" s="1"/>
  <c r="K17" i="1"/>
  <c r="L17" i="1" s="1"/>
  <c r="K18" i="1"/>
  <c r="L18" i="1" s="1"/>
  <c r="K19" i="1"/>
  <c r="L19" i="1" s="1"/>
  <c r="K20" i="1"/>
  <c r="L20" i="1" s="1"/>
  <c r="K21" i="1"/>
  <c r="L21" i="1" s="1"/>
  <c r="K22" i="1"/>
  <c r="L22" i="1" s="1"/>
  <c r="K23" i="1"/>
  <c r="L23" i="1" s="1"/>
  <c r="K24" i="1"/>
  <c r="L24" i="1" s="1"/>
  <c r="K25" i="1"/>
  <c r="L25" i="1" s="1"/>
  <c r="K26" i="1"/>
  <c r="L26" i="1" s="1"/>
  <c r="K27" i="1"/>
  <c r="L27" i="1" s="1"/>
  <c r="K28" i="1"/>
  <c r="L28" i="1" s="1"/>
  <c r="K29" i="1"/>
  <c r="L29" i="1" s="1"/>
  <c r="K30" i="1"/>
  <c r="L30" i="1" s="1"/>
  <c r="K31" i="1"/>
  <c r="L31" i="1" s="1"/>
  <c r="K32" i="1"/>
  <c r="L32" i="1" s="1"/>
  <c r="K33" i="1"/>
  <c r="L33" i="1" s="1"/>
  <c r="K34" i="1"/>
  <c r="L34" i="1" s="1"/>
  <c r="K35" i="1"/>
  <c r="L35" i="1" s="1"/>
  <c r="K36" i="1"/>
  <c r="L36" i="1" s="1"/>
  <c r="K37" i="1"/>
  <c r="L37" i="1" s="1"/>
  <c r="K38" i="1"/>
  <c r="L38" i="1" s="1"/>
  <c r="K39" i="1"/>
  <c r="L39" i="1"/>
  <c r="K40" i="1"/>
  <c r="L40" i="1" s="1"/>
  <c r="K41" i="1"/>
  <c r="L41" i="1" s="1"/>
  <c r="K42" i="1"/>
  <c r="L42" i="1" s="1"/>
  <c r="K43" i="1"/>
  <c r="L43" i="1" s="1"/>
  <c r="K44" i="1"/>
  <c r="L44" i="1" s="1"/>
  <c r="K45" i="1"/>
  <c r="L45" i="1" s="1"/>
  <c r="K46" i="1"/>
  <c r="L46" i="1" s="1"/>
  <c r="K47" i="1"/>
  <c r="L47" i="1" s="1"/>
  <c r="K48" i="1"/>
  <c r="L48" i="1" s="1"/>
  <c r="K49" i="1"/>
  <c r="L49" i="1" s="1"/>
  <c r="K50" i="1"/>
  <c r="L50" i="1" s="1"/>
  <c r="K51" i="1"/>
  <c r="L51" i="1" s="1"/>
  <c r="K52" i="1"/>
  <c r="L52" i="1" s="1"/>
  <c r="K53" i="1"/>
  <c r="L53" i="1" s="1"/>
  <c r="K54" i="1"/>
  <c r="L54" i="1" s="1"/>
  <c r="K55" i="1"/>
  <c r="L55" i="1"/>
  <c r="K56" i="1"/>
  <c r="L56" i="1" s="1"/>
  <c r="K57" i="1"/>
  <c r="L57" i="1" s="1"/>
  <c r="K58" i="1"/>
  <c r="L58" i="1" s="1"/>
  <c r="K59" i="1"/>
  <c r="L59" i="1" s="1"/>
  <c r="K60" i="1"/>
  <c r="L60" i="1" s="1"/>
  <c r="K61" i="1"/>
  <c r="L61" i="1" s="1"/>
  <c r="K62" i="1"/>
  <c r="L62" i="1" s="1"/>
  <c r="K63" i="1"/>
  <c r="L63" i="1"/>
  <c r="K64" i="1"/>
  <c r="L64" i="1"/>
  <c r="K65" i="1"/>
  <c r="L65" i="1" s="1"/>
  <c r="K66" i="1"/>
  <c r="L66" i="1" s="1"/>
  <c r="K67" i="1"/>
  <c r="L67" i="1"/>
  <c r="K68" i="1"/>
  <c r="L68" i="1" s="1"/>
  <c r="K69" i="1"/>
  <c r="L69" i="1" s="1"/>
  <c r="K70" i="1"/>
  <c r="L70" i="1" s="1"/>
  <c r="K71" i="1"/>
  <c r="L71" i="1"/>
  <c r="K72" i="1"/>
  <c r="L72" i="1"/>
  <c r="K73" i="1"/>
  <c r="L73" i="1" s="1"/>
  <c r="K74" i="1"/>
  <c r="L74" i="1" s="1"/>
  <c r="K75" i="1"/>
  <c r="L75" i="1" s="1"/>
  <c r="K76" i="1"/>
  <c r="L76" i="1" s="1"/>
  <c r="K77" i="1"/>
  <c r="L77" i="1" s="1"/>
  <c r="K78" i="1"/>
  <c r="L78" i="1" s="1"/>
  <c r="K79" i="1"/>
  <c r="L79" i="1" s="1"/>
  <c r="K80" i="1"/>
  <c r="L80" i="1" s="1"/>
  <c r="K81" i="1"/>
  <c r="L81" i="1" s="1"/>
  <c r="K82" i="1"/>
  <c r="L82" i="1" s="1"/>
  <c r="K83" i="1"/>
  <c r="L83" i="1" s="1"/>
  <c r="K84" i="1"/>
  <c r="L84" i="1" s="1"/>
  <c r="K85" i="1"/>
  <c r="L85" i="1" s="1"/>
  <c r="K86" i="1"/>
  <c r="L86" i="1" s="1"/>
  <c r="K87" i="1"/>
  <c r="L87" i="1" s="1"/>
  <c r="K88" i="1"/>
  <c r="L88" i="1" s="1"/>
  <c r="K89" i="1"/>
  <c r="L89" i="1" s="1"/>
  <c r="K90" i="1"/>
  <c r="L90" i="1" s="1"/>
  <c r="K91" i="1"/>
  <c r="L91" i="1" s="1"/>
  <c r="K92" i="1"/>
  <c r="L92" i="1" s="1"/>
  <c r="K93" i="1"/>
  <c r="L93" i="1" s="1"/>
  <c r="K94" i="1"/>
  <c r="L94" i="1" s="1"/>
  <c r="K95" i="1"/>
  <c r="L95" i="1" s="1"/>
  <c r="K96" i="1"/>
  <c r="L96" i="1" s="1"/>
  <c r="K97" i="1"/>
  <c r="L97" i="1" s="1"/>
  <c r="K98" i="1"/>
  <c r="L98" i="1" s="1"/>
  <c r="K99" i="1"/>
  <c r="L99" i="1" s="1"/>
  <c r="K100" i="1"/>
  <c r="L100" i="1" s="1"/>
  <c r="K101" i="1"/>
  <c r="L101" i="1" s="1"/>
  <c r="K102" i="1"/>
  <c r="L102" i="1" s="1"/>
  <c r="K103" i="1"/>
  <c r="L103" i="1" s="1"/>
  <c r="K104" i="1"/>
  <c r="L104" i="1" s="1"/>
  <c r="K105" i="1"/>
  <c r="L105" i="1" s="1"/>
  <c r="K106" i="1"/>
  <c r="L106" i="1" s="1"/>
  <c r="K107" i="1"/>
  <c r="L107" i="1" s="1"/>
  <c r="K108" i="1"/>
  <c r="L108" i="1" s="1"/>
  <c r="K109" i="1"/>
  <c r="L109" i="1" s="1"/>
  <c r="K110" i="1"/>
  <c r="L110" i="1" s="1"/>
  <c r="K111" i="1"/>
  <c r="L111" i="1" s="1"/>
  <c r="K112" i="1"/>
  <c r="L112" i="1" s="1"/>
  <c r="K113" i="1"/>
  <c r="L113" i="1" s="1"/>
  <c r="K114" i="1"/>
  <c r="L114" i="1" s="1"/>
  <c r="K115" i="1"/>
  <c r="L115" i="1" s="1"/>
  <c r="K116" i="1"/>
  <c r="L116" i="1" s="1"/>
  <c r="K117" i="1"/>
  <c r="L117" i="1" s="1"/>
  <c r="K118" i="1"/>
  <c r="L118" i="1" s="1"/>
  <c r="K119" i="1"/>
  <c r="L119" i="1" s="1"/>
  <c r="K120" i="1"/>
  <c r="L120" i="1" s="1"/>
  <c r="K121" i="1"/>
  <c r="L121" i="1" s="1"/>
  <c r="K122" i="1"/>
  <c r="L122" i="1" s="1"/>
  <c r="K123" i="1"/>
  <c r="L123" i="1" s="1"/>
  <c r="K124" i="1"/>
  <c r="L124" i="1" s="1"/>
  <c r="K125" i="1"/>
  <c r="L125" i="1" s="1"/>
  <c r="K126" i="1"/>
  <c r="L126" i="1" s="1"/>
  <c r="K127" i="1"/>
  <c r="L127" i="1" s="1"/>
  <c r="K128" i="1"/>
  <c r="L128" i="1" s="1"/>
  <c r="K129" i="1"/>
  <c r="L129" i="1" s="1"/>
  <c r="K130" i="1"/>
  <c r="L130" i="1" s="1"/>
  <c r="K131" i="1"/>
  <c r="L131" i="1"/>
  <c r="K132" i="1"/>
  <c r="L132" i="1" s="1"/>
  <c r="K133" i="1"/>
  <c r="L133" i="1" s="1"/>
  <c r="K134" i="1"/>
  <c r="L134" i="1" s="1"/>
  <c r="K135" i="1"/>
  <c r="L135" i="1" s="1"/>
  <c r="K136" i="1"/>
  <c r="L136" i="1" s="1"/>
  <c r="K137" i="1"/>
  <c r="L137" i="1"/>
  <c r="K138" i="1"/>
  <c r="L138" i="1" s="1"/>
  <c r="K139" i="1"/>
  <c r="L139" i="1"/>
  <c r="K140" i="1"/>
  <c r="L140" i="1" s="1"/>
  <c r="K141" i="1"/>
  <c r="L141" i="1" s="1"/>
  <c r="K142" i="1"/>
  <c r="L142" i="1" s="1"/>
  <c r="K143" i="1"/>
  <c r="L143" i="1" s="1"/>
  <c r="K144" i="1"/>
  <c r="L144" i="1" s="1"/>
  <c r="K145" i="1"/>
  <c r="L145" i="1" s="1"/>
  <c r="K146" i="1"/>
  <c r="L146" i="1" s="1"/>
  <c r="K147" i="1"/>
  <c r="L147" i="1" s="1"/>
  <c r="K148" i="1"/>
  <c r="L148" i="1" s="1"/>
  <c r="K149" i="1"/>
  <c r="L149" i="1" s="1"/>
  <c r="K150" i="1"/>
  <c r="L150" i="1" s="1"/>
  <c r="K151" i="1"/>
  <c r="L151" i="1" s="1"/>
  <c r="K152" i="1"/>
  <c r="L152" i="1"/>
  <c r="K153" i="1"/>
  <c r="L153" i="1" s="1"/>
  <c r="K154" i="1"/>
  <c r="L154" i="1"/>
  <c r="K155" i="1"/>
  <c r="L155" i="1" s="1"/>
  <c r="K156" i="1"/>
  <c r="L156" i="1" s="1"/>
  <c r="K157" i="1"/>
  <c r="L157" i="1" s="1"/>
  <c r="K158" i="1"/>
  <c r="L158" i="1" s="1"/>
  <c r="K159" i="1"/>
  <c r="L159" i="1" s="1"/>
  <c r="K160" i="1"/>
  <c r="L160" i="1" s="1"/>
  <c r="K161" i="1"/>
  <c r="L161" i="1" s="1"/>
  <c r="K162" i="1"/>
  <c r="L162" i="1" s="1"/>
  <c r="K163" i="1"/>
  <c r="L163" i="1" s="1"/>
  <c r="K164" i="1"/>
  <c r="L164" i="1" s="1"/>
  <c r="K165" i="1"/>
  <c r="L165" i="1" s="1"/>
  <c r="K166" i="1"/>
  <c r="L166" i="1" s="1"/>
  <c r="K167" i="1"/>
  <c r="L167" i="1" s="1"/>
  <c r="K168" i="1"/>
  <c r="L168" i="1" s="1"/>
  <c r="K169" i="1"/>
  <c r="L169" i="1" s="1"/>
  <c r="K170" i="1"/>
  <c r="L170" i="1" s="1"/>
  <c r="K171" i="1"/>
  <c r="L171" i="1" s="1"/>
  <c r="K172" i="1"/>
  <c r="L172" i="1" s="1"/>
  <c r="K173" i="1"/>
  <c r="L173" i="1" s="1"/>
  <c r="K174" i="1"/>
  <c r="L174" i="1" s="1"/>
  <c r="K175" i="1"/>
  <c r="L175" i="1" s="1"/>
  <c r="K176" i="1"/>
  <c r="L176" i="1" s="1"/>
  <c r="K177" i="1"/>
  <c r="L177" i="1" s="1"/>
  <c r="K178" i="1"/>
  <c r="L178" i="1" s="1"/>
  <c r="K179" i="1"/>
  <c r="L179" i="1" s="1"/>
  <c r="K180" i="1"/>
  <c r="L180" i="1" s="1"/>
  <c r="K181" i="1"/>
  <c r="L181" i="1" s="1"/>
  <c r="K182" i="1"/>
  <c r="L182" i="1" s="1"/>
  <c r="K183" i="1"/>
  <c r="L183" i="1" s="1"/>
  <c r="K184" i="1"/>
  <c r="L184" i="1" s="1"/>
  <c r="K185" i="1"/>
  <c r="L185" i="1" s="1"/>
  <c r="K186" i="1"/>
  <c r="L186" i="1" s="1"/>
  <c r="K187" i="1"/>
  <c r="L187" i="1" s="1"/>
  <c r="K188" i="1"/>
  <c r="L188" i="1" s="1"/>
  <c r="K189" i="1"/>
  <c r="L189" i="1" s="1"/>
  <c r="K190" i="1"/>
  <c r="L190" i="1" s="1"/>
  <c r="K191" i="1"/>
  <c r="L191" i="1"/>
  <c r="K192" i="1"/>
  <c r="L192" i="1" s="1"/>
  <c r="K193" i="1"/>
  <c r="L193" i="1" s="1"/>
  <c r="K194" i="1"/>
  <c r="L194" i="1" s="1"/>
  <c r="K195" i="1"/>
  <c r="L195" i="1" s="1"/>
  <c r="K196" i="1"/>
  <c r="L196" i="1" s="1"/>
  <c r="K197" i="1"/>
  <c r="L197" i="1" s="1"/>
  <c r="K198" i="1"/>
  <c r="L198" i="1" s="1"/>
  <c r="K199" i="1"/>
  <c r="L199" i="1" s="1"/>
  <c r="K200" i="1"/>
  <c r="L200" i="1" s="1"/>
  <c r="K201" i="1"/>
  <c r="L201" i="1" s="1"/>
  <c r="K202" i="1"/>
  <c r="L202" i="1" s="1"/>
  <c r="K203" i="1"/>
  <c r="L203" i="1" s="1"/>
  <c r="K204" i="1"/>
  <c r="L204" i="1" s="1"/>
  <c r="K205" i="1"/>
  <c r="L205" i="1" s="1"/>
  <c r="K206" i="1"/>
  <c r="L206" i="1" s="1"/>
  <c r="K207" i="1"/>
  <c r="L207" i="1" s="1"/>
  <c r="K208" i="1"/>
  <c r="L208" i="1" s="1"/>
  <c r="K209" i="1"/>
  <c r="L209" i="1" s="1"/>
  <c r="K210" i="1"/>
  <c r="L210" i="1" s="1"/>
  <c r="K211" i="1"/>
  <c r="L211" i="1" s="1"/>
  <c r="K212" i="1"/>
  <c r="L212" i="1" s="1"/>
  <c r="K213" i="1"/>
  <c r="L213" i="1" s="1"/>
  <c r="K214" i="1"/>
  <c r="L214" i="1" s="1"/>
  <c r="K215" i="1"/>
  <c r="L215" i="1" s="1"/>
  <c r="K216" i="1"/>
  <c r="L216" i="1" s="1"/>
  <c r="K217" i="1"/>
  <c r="L217" i="1" s="1"/>
  <c r="K218" i="1"/>
  <c r="L218" i="1" s="1"/>
  <c r="K219" i="1"/>
  <c r="L219" i="1" s="1"/>
  <c r="K220" i="1"/>
  <c r="L220" i="1" s="1"/>
  <c r="K221" i="1"/>
  <c r="L221" i="1" s="1"/>
  <c r="K222" i="1"/>
  <c r="L222" i="1" s="1"/>
  <c r="K223" i="1"/>
  <c r="L223" i="1" s="1"/>
  <c r="K224" i="1"/>
  <c r="L224" i="1" s="1"/>
  <c r="K225" i="1"/>
  <c r="L225" i="1" s="1"/>
  <c r="K226" i="1"/>
  <c r="L226" i="1" s="1"/>
  <c r="K227" i="1"/>
  <c r="L227" i="1" s="1"/>
  <c r="K228" i="1"/>
  <c r="L228" i="1"/>
  <c r="K229" i="1"/>
  <c r="L229" i="1" s="1"/>
  <c r="K230" i="1"/>
  <c r="L230" i="1" s="1"/>
  <c r="K231" i="1"/>
  <c r="L231" i="1" s="1"/>
  <c r="K232" i="1"/>
  <c r="L232" i="1" s="1"/>
  <c r="K233" i="1"/>
  <c r="L233" i="1" s="1"/>
  <c r="K234" i="1"/>
  <c r="L234" i="1" s="1"/>
  <c r="K235" i="1"/>
  <c r="L235" i="1" s="1"/>
  <c r="K236" i="1"/>
  <c r="L236" i="1" s="1"/>
  <c r="K237" i="1"/>
  <c r="L237" i="1" s="1"/>
  <c r="K238" i="1"/>
  <c r="L238" i="1" s="1"/>
  <c r="K239" i="1"/>
  <c r="L239" i="1" s="1"/>
  <c r="K240" i="1"/>
  <c r="L240" i="1" s="1"/>
  <c r="K241" i="1"/>
  <c r="L241" i="1" s="1"/>
  <c r="K242" i="1"/>
  <c r="L242" i="1" s="1"/>
  <c r="K243" i="1"/>
  <c r="L243" i="1" s="1"/>
  <c r="K244" i="1"/>
  <c r="L244" i="1" s="1"/>
  <c r="K245" i="1"/>
  <c r="L245" i="1" s="1"/>
  <c r="K246" i="1"/>
  <c r="L246" i="1" s="1"/>
  <c r="K247" i="1"/>
  <c r="L247" i="1" s="1"/>
  <c r="K248" i="1"/>
  <c r="L248" i="1" s="1"/>
  <c r="K249" i="1"/>
  <c r="L249" i="1" s="1"/>
  <c r="K250" i="1"/>
  <c r="L250" i="1" s="1"/>
  <c r="K251" i="1"/>
  <c r="L251" i="1" s="1"/>
  <c r="K252" i="1"/>
  <c r="L252" i="1" s="1"/>
  <c r="K253" i="1"/>
  <c r="L253" i="1" s="1"/>
  <c r="K254" i="1"/>
  <c r="L254" i="1" s="1"/>
  <c r="K255" i="1"/>
  <c r="L255" i="1"/>
  <c r="K256" i="1"/>
  <c r="L256" i="1" s="1"/>
  <c r="K257" i="1"/>
  <c r="L257" i="1" s="1"/>
  <c r="K258" i="1"/>
  <c r="L258" i="1" s="1"/>
  <c r="K259" i="1"/>
  <c r="L259" i="1" s="1"/>
  <c r="K260" i="1"/>
  <c r="L260" i="1" s="1"/>
  <c r="K261" i="1"/>
  <c r="L261" i="1" s="1"/>
  <c r="K262" i="1"/>
  <c r="L262" i="1" s="1"/>
  <c r="K263" i="1"/>
  <c r="L263" i="1"/>
  <c r="K264" i="1"/>
  <c r="L264" i="1" s="1"/>
  <c r="K265" i="1"/>
  <c r="L265" i="1" s="1"/>
  <c r="K266" i="1"/>
  <c r="L266" i="1" s="1"/>
  <c r="K267" i="1"/>
  <c r="L267" i="1"/>
  <c r="K268" i="1"/>
  <c r="L268" i="1" s="1"/>
  <c r="K269" i="1"/>
  <c r="L269" i="1" s="1"/>
  <c r="K270" i="1"/>
  <c r="L270" i="1" s="1"/>
  <c r="K271" i="1"/>
  <c r="L271" i="1" s="1"/>
  <c r="K272" i="1"/>
  <c r="L272" i="1" s="1"/>
  <c r="K273" i="1"/>
  <c r="L273" i="1" s="1"/>
  <c r="K274" i="1"/>
  <c r="L274" i="1" s="1"/>
  <c r="K275" i="1"/>
  <c r="L275" i="1" s="1"/>
  <c r="K276" i="1"/>
  <c r="L276" i="1" s="1"/>
  <c r="K277" i="1"/>
  <c r="L277" i="1" s="1"/>
  <c r="K278" i="1"/>
  <c r="L278" i="1"/>
  <c r="K279" i="1"/>
  <c r="L279" i="1" s="1"/>
  <c r="K280" i="1"/>
  <c r="L280" i="1" s="1"/>
  <c r="K281" i="1"/>
  <c r="L281" i="1" s="1"/>
  <c r="K282" i="1"/>
  <c r="L282" i="1" s="1"/>
  <c r="K283" i="1"/>
  <c r="L283" i="1"/>
  <c r="K284" i="1"/>
  <c r="L284" i="1" s="1"/>
  <c r="K285" i="1"/>
  <c r="L285" i="1" s="1"/>
  <c r="K286" i="1"/>
  <c r="L286" i="1" s="1"/>
  <c r="K287" i="1"/>
  <c r="L287" i="1" s="1"/>
  <c r="K288" i="1"/>
  <c r="L288" i="1" s="1"/>
  <c r="K289" i="1"/>
  <c r="L289" i="1" s="1"/>
  <c r="K290" i="1"/>
  <c r="L290" i="1" s="1"/>
  <c r="K291" i="1"/>
  <c r="L291" i="1" s="1"/>
  <c r="K292" i="1"/>
  <c r="L292" i="1"/>
  <c r="K293" i="1"/>
  <c r="L293" i="1" s="1"/>
  <c r="K294" i="1"/>
  <c r="L294" i="1"/>
  <c r="K295" i="1"/>
  <c r="L295" i="1" s="1"/>
  <c r="K296" i="1"/>
  <c r="L296" i="1" s="1"/>
  <c r="K298" i="1"/>
  <c r="L298" i="1" s="1"/>
  <c r="K299" i="1"/>
  <c r="L299" i="1" s="1"/>
  <c r="H6" i="1"/>
  <c r="I6" i="1" s="1"/>
  <c r="H7" i="1"/>
  <c r="I7" i="1" s="1"/>
  <c r="H8" i="1"/>
  <c r="I8" i="1" s="1"/>
  <c r="H9" i="1"/>
  <c r="I9" i="1"/>
  <c r="H10" i="1"/>
  <c r="I10" i="1" s="1"/>
  <c r="H11" i="1"/>
  <c r="I11" i="1" s="1"/>
  <c r="H12" i="1"/>
  <c r="I12" i="1" s="1"/>
  <c r="H13" i="1"/>
  <c r="I13" i="1" s="1"/>
  <c r="H14" i="1"/>
  <c r="I14" i="1"/>
  <c r="H15" i="1"/>
  <c r="I15" i="1" s="1"/>
  <c r="H16" i="1"/>
  <c r="I16" i="1" s="1"/>
  <c r="H17" i="1"/>
  <c r="I17" i="1" s="1"/>
  <c r="H18" i="1"/>
  <c r="I18" i="1" s="1"/>
  <c r="H19" i="1"/>
  <c r="I19" i="1" s="1"/>
  <c r="H20" i="1"/>
  <c r="I20" i="1" s="1"/>
  <c r="H21" i="1"/>
  <c r="I21" i="1" s="1"/>
  <c r="H22" i="1"/>
  <c r="I22" i="1"/>
  <c r="H23" i="1"/>
  <c r="I23" i="1" s="1"/>
  <c r="H24" i="1"/>
  <c r="I24" i="1" s="1"/>
  <c r="H25" i="1"/>
  <c r="I25" i="1" s="1"/>
  <c r="H26" i="1"/>
  <c r="I26" i="1"/>
  <c r="H27" i="1"/>
  <c r="I27" i="1" s="1"/>
  <c r="H28" i="1"/>
  <c r="I28" i="1" s="1"/>
  <c r="H29" i="1"/>
  <c r="I29" i="1" s="1"/>
  <c r="H30" i="1"/>
  <c r="I30" i="1" s="1"/>
  <c r="H31" i="1"/>
  <c r="I31" i="1" s="1"/>
  <c r="H32" i="1"/>
  <c r="I32" i="1" s="1"/>
  <c r="H33" i="1"/>
  <c r="I33" i="1" s="1"/>
  <c r="H34" i="1"/>
  <c r="I34" i="1" s="1"/>
  <c r="H35" i="1"/>
  <c r="I35" i="1" s="1"/>
  <c r="H36" i="1"/>
  <c r="I36" i="1"/>
  <c r="H37" i="1"/>
  <c r="I37" i="1" s="1"/>
  <c r="H38" i="1"/>
  <c r="I38" i="1" s="1"/>
  <c r="H39" i="1"/>
  <c r="I39" i="1" s="1"/>
  <c r="H40" i="1"/>
  <c r="I40" i="1" s="1"/>
  <c r="H41" i="1"/>
  <c r="I41" i="1" s="1"/>
  <c r="H42" i="1"/>
  <c r="I42" i="1" s="1"/>
  <c r="H43" i="1"/>
  <c r="I43" i="1" s="1"/>
  <c r="H44" i="1"/>
  <c r="I44" i="1" s="1"/>
  <c r="H45" i="1"/>
  <c r="I45" i="1" s="1"/>
  <c r="H46" i="1"/>
  <c r="I46" i="1" s="1"/>
  <c r="H47" i="1"/>
  <c r="I47" i="1" s="1"/>
  <c r="H48" i="1"/>
  <c r="I48" i="1" s="1"/>
  <c r="H49" i="1"/>
  <c r="I49" i="1" s="1"/>
  <c r="H50" i="1"/>
  <c r="I50" i="1" s="1"/>
  <c r="H51" i="1"/>
  <c r="I51" i="1" s="1"/>
  <c r="H52" i="1"/>
  <c r="I52" i="1"/>
  <c r="H53" i="1"/>
  <c r="I53" i="1" s="1"/>
  <c r="H54" i="1"/>
  <c r="I54" i="1" s="1"/>
  <c r="H55" i="1"/>
  <c r="I55" i="1" s="1"/>
  <c r="H56" i="1"/>
  <c r="I56" i="1" s="1"/>
  <c r="H57" i="1"/>
  <c r="I57" i="1" s="1"/>
  <c r="H58" i="1"/>
  <c r="I58" i="1"/>
  <c r="H59" i="1"/>
  <c r="I59" i="1" s="1"/>
  <c r="H60" i="1"/>
  <c r="I60" i="1" s="1"/>
  <c r="H61" i="1"/>
  <c r="I61" i="1" s="1"/>
  <c r="H62" i="1"/>
  <c r="I62" i="1" s="1"/>
  <c r="H63" i="1"/>
  <c r="I63" i="1" s="1"/>
  <c r="H64" i="1"/>
  <c r="I64" i="1" s="1"/>
  <c r="H65" i="1"/>
  <c r="I65" i="1" s="1"/>
  <c r="H66" i="1"/>
  <c r="I66" i="1"/>
  <c r="H67" i="1"/>
  <c r="I67" i="1"/>
  <c r="H68" i="1"/>
  <c r="I68" i="1" s="1"/>
  <c r="H69" i="1"/>
  <c r="I69" i="1"/>
  <c r="H70" i="1"/>
  <c r="I70" i="1" s="1"/>
  <c r="H71" i="1"/>
  <c r="I71" i="1" s="1"/>
  <c r="H72" i="1"/>
  <c r="I72" i="1" s="1"/>
  <c r="H73" i="1"/>
  <c r="I73" i="1" s="1"/>
  <c r="H74" i="1"/>
  <c r="I74" i="1" s="1"/>
  <c r="H75" i="1"/>
  <c r="I75" i="1"/>
  <c r="H76" i="1"/>
  <c r="I76" i="1" s="1"/>
  <c r="H77" i="1"/>
  <c r="I77" i="1" s="1"/>
  <c r="H78" i="1"/>
  <c r="I78" i="1" s="1"/>
  <c r="H79" i="1"/>
  <c r="I79" i="1" s="1"/>
  <c r="H80" i="1"/>
  <c r="I80" i="1" s="1"/>
  <c r="H81" i="1"/>
  <c r="I81" i="1" s="1"/>
  <c r="H82" i="1"/>
  <c r="I82" i="1" s="1"/>
  <c r="H83" i="1"/>
  <c r="I83" i="1"/>
  <c r="H84" i="1"/>
  <c r="I84" i="1" s="1"/>
  <c r="H85" i="1"/>
  <c r="I85" i="1" s="1"/>
  <c r="H86" i="1"/>
  <c r="I86" i="1" s="1"/>
  <c r="H87" i="1"/>
  <c r="I87" i="1"/>
  <c r="H88" i="1"/>
  <c r="I88" i="1" s="1"/>
  <c r="H89" i="1"/>
  <c r="I89" i="1" s="1"/>
  <c r="H90" i="1"/>
  <c r="I90" i="1"/>
  <c r="H91" i="1"/>
  <c r="I91" i="1" s="1"/>
  <c r="H92" i="1"/>
  <c r="I92" i="1" s="1"/>
  <c r="H93" i="1"/>
  <c r="I93" i="1" s="1"/>
  <c r="H94" i="1"/>
  <c r="I94" i="1" s="1"/>
  <c r="H95" i="1"/>
  <c r="I95" i="1"/>
  <c r="H96" i="1"/>
  <c r="I96" i="1" s="1"/>
  <c r="H97" i="1"/>
  <c r="I97" i="1" s="1"/>
  <c r="H98" i="1"/>
  <c r="I98" i="1" s="1"/>
  <c r="H99" i="1"/>
  <c r="I99" i="1" s="1"/>
  <c r="H100" i="1"/>
  <c r="I100" i="1" s="1"/>
  <c r="H101" i="1"/>
  <c r="I101" i="1" s="1"/>
  <c r="H102" i="1"/>
  <c r="I102" i="1" s="1"/>
  <c r="H103" i="1"/>
  <c r="I103" i="1" s="1"/>
  <c r="H104" i="1"/>
  <c r="I104" i="1" s="1"/>
  <c r="H105" i="1"/>
  <c r="I105" i="1" s="1"/>
  <c r="H106" i="1"/>
  <c r="I106" i="1"/>
  <c r="H107" i="1"/>
  <c r="I107" i="1" s="1"/>
  <c r="H108" i="1"/>
  <c r="I108" i="1" s="1"/>
  <c r="H109" i="1"/>
  <c r="I109" i="1" s="1"/>
  <c r="H110" i="1"/>
  <c r="I110" i="1" s="1"/>
  <c r="H111" i="1"/>
  <c r="I111" i="1" s="1"/>
  <c r="H112" i="1"/>
  <c r="I112" i="1" s="1"/>
  <c r="H113" i="1"/>
  <c r="I113" i="1" s="1"/>
  <c r="H114" i="1"/>
  <c r="I114" i="1" s="1"/>
  <c r="H115" i="1"/>
  <c r="I115" i="1" s="1"/>
  <c r="H116" i="1"/>
  <c r="I116" i="1" s="1"/>
  <c r="H117" i="1"/>
  <c r="I117" i="1" s="1"/>
  <c r="H118" i="1"/>
  <c r="I118" i="1" s="1"/>
  <c r="H119" i="1"/>
  <c r="I119" i="1" s="1"/>
  <c r="H120" i="1"/>
  <c r="I120" i="1" s="1"/>
  <c r="H121" i="1"/>
  <c r="I121" i="1" s="1"/>
  <c r="H122" i="1"/>
  <c r="I122" i="1" s="1"/>
  <c r="H123" i="1"/>
  <c r="I123" i="1" s="1"/>
  <c r="H124" i="1"/>
  <c r="I124" i="1"/>
  <c r="H125" i="1"/>
  <c r="I125" i="1" s="1"/>
  <c r="H126" i="1"/>
  <c r="I126" i="1" s="1"/>
  <c r="H127" i="1"/>
  <c r="I127" i="1" s="1"/>
  <c r="H128" i="1"/>
  <c r="I128" i="1" s="1"/>
  <c r="H129" i="1"/>
  <c r="I129" i="1" s="1"/>
  <c r="H130" i="1"/>
  <c r="I130" i="1" s="1"/>
  <c r="H131" i="1"/>
  <c r="I131" i="1"/>
  <c r="H132" i="1"/>
  <c r="I132" i="1" s="1"/>
  <c r="H133" i="1"/>
  <c r="I133" i="1" s="1"/>
  <c r="H134" i="1"/>
  <c r="I134" i="1"/>
  <c r="H135" i="1"/>
  <c r="I135" i="1" s="1"/>
  <c r="H136" i="1"/>
  <c r="I136" i="1" s="1"/>
  <c r="H137" i="1"/>
  <c r="I137" i="1" s="1"/>
  <c r="H138" i="1"/>
  <c r="I138" i="1" s="1"/>
  <c r="H139" i="1"/>
  <c r="I139" i="1"/>
  <c r="H140" i="1"/>
  <c r="I140" i="1"/>
  <c r="H141" i="1"/>
  <c r="I141" i="1" s="1"/>
  <c r="H142" i="1"/>
  <c r="I142" i="1"/>
  <c r="H143" i="1"/>
  <c r="I143" i="1" s="1"/>
  <c r="H144" i="1"/>
  <c r="I144" i="1" s="1"/>
  <c r="H145" i="1"/>
  <c r="I145" i="1" s="1"/>
  <c r="H146" i="1"/>
  <c r="I146" i="1" s="1"/>
  <c r="H147" i="1"/>
  <c r="I147" i="1" s="1"/>
  <c r="H148" i="1"/>
  <c r="I148" i="1" s="1"/>
  <c r="H149" i="1"/>
  <c r="I149" i="1" s="1"/>
  <c r="H150" i="1"/>
  <c r="I150" i="1" s="1"/>
  <c r="H151" i="1"/>
  <c r="I151" i="1" s="1"/>
  <c r="H152" i="1"/>
  <c r="I152" i="1" s="1"/>
  <c r="H153" i="1"/>
  <c r="I153" i="1" s="1"/>
  <c r="H154" i="1"/>
  <c r="I154" i="1"/>
  <c r="H155" i="1"/>
  <c r="I155" i="1" s="1"/>
  <c r="H156" i="1"/>
  <c r="I156" i="1" s="1"/>
  <c r="H157" i="1"/>
  <c r="I157" i="1" s="1"/>
  <c r="H158" i="1"/>
  <c r="I158" i="1"/>
  <c r="H159" i="1"/>
  <c r="I159" i="1" s="1"/>
  <c r="H160" i="1"/>
  <c r="I160" i="1" s="1"/>
  <c r="H161" i="1"/>
  <c r="I161" i="1" s="1"/>
  <c r="H162" i="1"/>
  <c r="I162" i="1" s="1"/>
  <c r="H163" i="1"/>
  <c r="I163" i="1" s="1"/>
  <c r="H164" i="1"/>
  <c r="I164" i="1" s="1"/>
  <c r="H165" i="1"/>
  <c r="I165" i="1" s="1"/>
  <c r="H166" i="1"/>
  <c r="I166" i="1" s="1"/>
  <c r="H167" i="1"/>
  <c r="I167" i="1" s="1"/>
  <c r="H168" i="1"/>
  <c r="I168" i="1" s="1"/>
  <c r="H169" i="1"/>
  <c r="I169" i="1"/>
  <c r="H170" i="1"/>
  <c r="I170" i="1" s="1"/>
  <c r="H171" i="1"/>
  <c r="I171" i="1" s="1"/>
  <c r="H172" i="1"/>
  <c r="I172" i="1" s="1"/>
  <c r="H173" i="1"/>
  <c r="I173" i="1" s="1"/>
  <c r="H174" i="1"/>
  <c r="I174" i="1" s="1"/>
  <c r="H175" i="1"/>
  <c r="I175" i="1" s="1"/>
  <c r="H176" i="1"/>
  <c r="I176" i="1" s="1"/>
  <c r="H177" i="1"/>
  <c r="I177" i="1" s="1"/>
  <c r="H178" i="1"/>
  <c r="I178" i="1" s="1"/>
  <c r="H179" i="1"/>
  <c r="I179" i="1" s="1"/>
  <c r="H180" i="1"/>
  <c r="I180" i="1" s="1"/>
  <c r="H181" i="1"/>
  <c r="I181" i="1" s="1"/>
  <c r="H182" i="1"/>
  <c r="I182" i="1"/>
  <c r="H183" i="1"/>
  <c r="I183" i="1" s="1"/>
  <c r="H184" i="1"/>
  <c r="I184" i="1" s="1"/>
  <c r="H185" i="1"/>
  <c r="I185" i="1" s="1"/>
  <c r="H186" i="1"/>
  <c r="I186" i="1" s="1"/>
  <c r="H187" i="1"/>
  <c r="I187" i="1" s="1"/>
  <c r="H188" i="1"/>
  <c r="I188" i="1" s="1"/>
  <c r="H189" i="1"/>
  <c r="I189" i="1" s="1"/>
  <c r="H190" i="1"/>
  <c r="I190" i="1" s="1"/>
  <c r="H191" i="1"/>
  <c r="I191" i="1" s="1"/>
  <c r="H192" i="1"/>
  <c r="I192" i="1" s="1"/>
  <c r="H193" i="1"/>
  <c r="I193" i="1" s="1"/>
  <c r="H194" i="1"/>
  <c r="I194" i="1" s="1"/>
  <c r="H195" i="1"/>
  <c r="I195" i="1" s="1"/>
  <c r="H196" i="1"/>
  <c r="I196" i="1" s="1"/>
  <c r="H197" i="1"/>
  <c r="I197" i="1" s="1"/>
  <c r="H198" i="1"/>
  <c r="I198" i="1" s="1"/>
  <c r="H199" i="1"/>
  <c r="I199" i="1" s="1"/>
  <c r="H200" i="1"/>
  <c r="I200" i="1" s="1"/>
  <c r="H201" i="1"/>
  <c r="I201" i="1" s="1"/>
  <c r="H202" i="1"/>
  <c r="I202" i="1" s="1"/>
  <c r="H203" i="1"/>
  <c r="I203" i="1" s="1"/>
  <c r="H204" i="1"/>
  <c r="I204" i="1" s="1"/>
  <c r="H205" i="1"/>
  <c r="I205" i="1" s="1"/>
  <c r="H206" i="1"/>
  <c r="I206" i="1" s="1"/>
  <c r="H207" i="1"/>
  <c r="I207" i="1" s="1"/>
  <c r="H208" i="1"/>
  <c r="I208" i="1" s="1"/>
  <c r="H209" i="1"/>
  <c r="I209" i="1" s="1"/>
  <c r="H210" i="1"/>
  <c r="I210" i="1" s="1"/>
  <c r="H211" i="1"/>
  <c r="I211" i="1" s="1"/>
  <c r="H212" i="1"/>
  <c r="I212" i="1" s="1"/>
  <c r="H213" i="1"/>
  <c r="I213" i="1" s="1"/>
  <c r="H214" i="1"/>
  <c r="I214" i="1" s="1"/>
  <c r="H215" i="1"/>
  <c r="I215" i="1" s="1"/>
  <c r="H216" i="1"/>
  <c r="I216" i="1" s="1"/>
  <c r="H217" i="1"/>
  <c r="I217" i="1" s="1"/>
  <c r="H218" i="1"/>
  <c r="I218" i="1" s="1"/>
  <c r="H219" i="1"/>
  <c r="I219" i="1" s="1"/>
  <c r="H220" i="1"/>
  <c r="I220" i="1" s="1"/>
  <c r="H221" i="1"/>
  <c r="I221" i="1" s="1"/>
  <c r="H222" i="1"/>
  <c r="I222" i="1" s="1"/>
  <c r="H223" i="1"/>
  <c r="I223" i="1" s="1"/>
  <c r="H224" i="1"/>
  <c r="I224" i="1" s="1"/>
  <c r="H225" i="1"/>
  <c r="I225" i="1" s="1"/>
  <c r="H226" i="1"/>
  <c r="I226" i="1" s="1"/>
  <c r="H227" i="1"/>
  <c r="I227" i="1" s="1"/>
  <c r="H228" i="1"/>
  <c r="I228" i="1" s="1"/>
  <c r="H229" i="1"/>
  <c r="I229" i="1" s="1"/>
  <c r="H230" i="1"/>
  <c r="I230" i="1" s="1"/>
  <c r="H231" i="1"/>
  <c r="I231" i="1" s="1"/>
  <c r="H232" i="1"/>
  <c r="I232" i="1" s="1"/>
  <c r="H233" i="1"/>
  <c r="I233" i="1" s="1"/>
  <c r="H234" i="1"/>
  <c r="I234" i="1" s="1"/>
  <c r="H235" i="1"/>
  <c r="I235" i="1" s="1"/>
  <c r="H236" i="1"/>
  <c r="I236" i="1" s="1"/>
  <c r="H237" i="1"/>
  <c r="I237" i="1" s="1"/>
  <c r="H238" i="1"/>
  <c r="I238" i="1" s="1"/>
  <c r="H239" i="1"/>
  <c r="I239" i="1" s="1"/>
  <c r="H240" i="1"/>
  <c r="I240" i="1" s="1"/>
  <c r="H241" i="1"/>
  <c r="I241" i="1" s="1"/>
  <c r="H242" i="1"/>
  <c r="I242" i="1" s="1"/>
  <c r="H243" i="1"/>
  <c r="I243" i="1" s="1"/>
  <c r="H244" i="1"/>
  <c r="I244" i="1" s="1"/>
  <c r="H245" i="1"/>
  <c r="I245" i="1" s="1"/>
  <c r="H246" i="1"/>
  <c r="I246" i="1" s="1"/>
  <c r="H247" i="1"/>
  <c r="I247" i="1" s="1"/>
  <c r="H248" i="1"/>
  <c r="I248" i="1" s="1"/>
  <c r="H249" i="1"/>
  <c r="I249" i="1" s="1"/>
  <c r="H250" i="1"/>
  <c r="I250" i="1" s="1"/>
  <c r="H251" i="1"/>
  <c r="I251" i="1" s="1"/>
  <c r="H252" i="1"/>
  <c r="I252" i="1" s="1"/>
  <c r="H253" i="1"/>
  <c r="I253" i="1" s="1"/>
  <c r="H254" i="1"/>
  <c r="I254" i="1" s="1"/>
  <c r="H255" i="1"/>
  <c r="I255" i="1" s="1"/>
  <c r="H256" i="1"/>
  <c r="I256" i="1" s="1"/>
  <c r="H257" i="1"/>
  <c r="I257" i="1" s="1"/>
  <c r="H258" i="1"/>
  <c r="I258" i="1" s="1"/>
  <c r="H259" i="1"/>
  <c r="I259" i="1" s="1"/>
  <c r="H260" i="1"/>
  <c r="I260" i="1" s="1"/>
  <c r="H261" i="1"/>
  <c r="I261" i="1" s="1"/>
  <c r="H262" i="1"/>
  <c r="I262" i="1" s="1"/>
  <c r="H263" i="1"/>
  <c r="I263" i="1" s="1"/>
  <c r="H264" i="1"/>
  <c r="I264" i="1" s="1"/>
  <c r="H265" i="1"/>
  <c r="I265" i="1" s="1"/>
  <c r="H266" i="1"/>
  <c r="I266" i="1" s="1"/>
  <c r="H267" i="1"/>
  <c r="I267" i="1" s="1"/>
  <c r="H268" i="1"/>
  <c r="I268" i="1" s="1"/>
  <c r="H269" i="1"/>
  <c r="I269" i="1" s="1"/>
  <c r="H270" i="1"/>
  <c r="I270" i="1" s="1"/>
  <c r="H271" i="1"/>
  <c r="I271" i="1" s="1"/>
  <c r="H272" i="1"/>
  <c r="I272" i="1" s="1"/>
  <c r="H273" i="1"/>
  <c r="I273" i="1" s="1"/>
  <c r="H274" i="1"/>
  <c r="I274" i="1" s="1"/>
  <c r="H275" i="1"/>
  <c r="I275" i="1" s="1"/>
  <c r="H276" i="1"/>
  <c r="I276" i="1" s="1"/>
  <c r="H277" i="1"/>
  <c r="I277" i="1" s="1"/>
  <c r="H278" i="1"/>
  <c r="I278" i="1" s="1"/>
  <c r="H279" i="1"/>
  <c r="I279" i="1" s="1"/>
  <c r="H280" i="1"/>
  <c r="I280" i="1" s="1"/>
  <c r="H281" i="1"/>
  <c r="I281" i="1" s="1"/>
  <c r="H282" i="1"/>
  <c r="I282" i="1" s="1"/>
  <c r="H283" i="1"/>
  <c r="I283" i="1" s="1"/>
  <c r="H284" i="1"/>
  <c r="I284" i="1" s="1"/>
  <c r="H285" i="1"/>
  <c r="I285" i="1" s="1"/>
  <c r="H286" i="1"/>
  <c r="I286" i="1" s="1"/>
  <c r="H287" i="1"/>
  <c r="I287" i="1" s="1"/>
  <c r="H288" i="1"/>
  <c r="I288" i="1" s="1"/>
  <c r="H289" i="1"/>
  <c r="I289" i="1" s="1"/>
  <c r="H290" i="1"/>
  <c r="I290" i="1" s="1"/>
  <c r="H291" i="1"/>
  <c r="I291" i="1" s="1"/>
  <c r="H292" i="1"/>
  <c r="I292" i="1" s="1"/>
  <c r="H293" i="1"/>
  <c r="I293" i="1" s="1"/>
  <c r="H294" i="1"/>
  <c r="I294" i="1"/>
  <c r="H295" i="1"/>
  <c r="I295" i="1" s="1"/>
  <c r="H296" i="1"/>
  <c r="I296" i="1" s="1"/>
  <c r="H298" i="1"/>
  <c r="I298" i="1" s="1"/>
  <c r="H299" i="1"/>
  <c r="I299" i="1" s="1"/>
  <c r="Q5" i="1"/>
  <c r="N5" i="1"/>
  <c r="K5" i="1"/>
  <c r="H5" i="1"/>
  <c r="E6" i="1"/>
  <c r="F6" i="1" s="1"/>
  <c r="E7" i="1"/>
  <c r="F7" i="1" s="1"/>
  <c r="E8" i="1"/>
  <c r="F8" i="1" s="1"/>
  <c r="E9" i="1"/>
  <c r="F9" i="1" s="1"/>
  <c r="E10" i="1"/>
  <c r="F10" i="1" s="1"/>
  <c r="E11" i="1"/>
  <c r="F11" i="1" s="1"/>
  <c r="E12" i="1"/>
  <c r="F12" i="1" s="1"/>
  <c r="E13" i="1"/>
  <c r="F13" i="1" s="1"/>
  <c r="E14" i="1"/>
  <c r="F14" i="1" s="1"/>
  <c r="E15" i="1"/>
  <c r="F15" i="1" s="1"/>
  <c r="E16" i="1"/>
  <c r="F16" i="1" s="1"/>
  <c r="E17" i="1"/>
  <c r="F17" i="1" s="1"/>
  <c r="E18" i="1"/>
  <c r="F18" i="1" s="1"/>
  <c r="E19" i="1"/>
  <c r="F19" i="1" s="1"/>
  <c r="E20" i="1"/>
  <c r="F20" i="1" s="1"/>
  <c r="E21" i="1"/>
  <c r="F21" i="1" s="1"/>
  <c r="E22" i="1"/>
  <c r="F22" i="1" s="1"/>
  <c r="E23" i="1"/>
  <c r="F23" i="1" s="1"/>
  <c r="E24" i="1"/>
  <c r="F24" i="1" s="1"/>
  <c r="E25" i="1"/>
  <c r="F25" i="1" s="1"/>
  <c r="E26" i="1"/>
  <c r="F26" i="1" s="1"/>
  <c r="E27" i="1"/>
  <c r="F27" i="1" s="1"/>
  <c r="E28" i="1"/>
  <c r="F28" i="1" s="1"/>
  <c r="E29" i="1"/>
  <c r="F29" i="1" s="1"/>
  <c r="E30" i="1"/>
  <c r="F30" i="1" s="1"/>
  <c r="E31" i="1"/>
  <c r="F31" i="1" s="1"/>
  <c r="E32" i="1"/>
  <c r="F32" i="1" s="1"/>
  <c r="E33" i="1"/>
  <c r="F33" i="1" s="1"/>
  <c r="E34" i="1"/>
  <c r="F34" i="1" s="1"/>
  <c r="E35" i="1"/>
  <c r="F35" i="1" s="1"/>
  <c r="E36" i="1"/>
  <c r="F36" i="1" s="1"/>
  <c r="E37" i="1"/>
  <c r="F37" i="1" s="1"/>
  <c r="E38" i="1"/>
  <c r="F38" i="1" s="1"/>
  <c r="E39" i="1"/>
  <c r="F39" i="1" s="1"/>
  <c r="E40" i="1"/>
  <c r="F40" i="1" s="1"/>
  <c r="E41" i="1"/>
  <c r="F41" i="1" s="1"/>
  <c r="E42" i="1"/>
  <c r="F42" i="1" s="1"/>
  <c r="E43" i="1"/>
  <c r="F43" i="1" s="1"/>
  <c r="E44" i="1"/>
  <c r="F44" i="1" s="1"/>
  <c r="E45" i="1"/>
  <c r="F45" i="1" s="1"/>
  <c r="E46" i="1"/>
  <c r="F46" i="1" s="1"/>
  <c r="E47" i="1"/>
  <c r="F47" i="1" s="1"/>
  <c r="E48" i="1"/>
  <c r="F48" i="1" s="1"/>
  <c r="E49" i="1"/>
  <c r="F49" i="1" s="1"/>
  <c r="E50" i="1"/>
  <c r="F50" i="1" s="1"/>
  <c r="E51" i="1"/>
  <c r="F51" i="1" s="1"/>
  <c r="E52" i="1"/>
  <c r="F52" i="1" s="1"/>
  <c r="E53" i="1"/>
  <c r="F53" i="1" s="1"/>
  <c r="E54" i="1"/>
  <c r="F54" i="1" s="1"/>
  <c r="E55" i="1"/>
  <c r="F55" i="1" s="1"/>
  <c r="E56" i="1"/>
  <c r="F56" i="1" s="1"/>
  <c r="E57" i="1"/>
  <c r="F57" i="1" s="1"/>
  <c r="E58" i="1"/>
  <c r="F58" i="1" s="1"/>
  <c r="E59" i="1"/>
  <c r="F59" i="1" s="1"/>
  <c r="E60" i="1"/>
  <c r="F60" i="1" s="1"/>
  <c r="E61" i="1"/>
  <c r="F61" i="1" s="1"/>
  <c r="E62" i="1"/>
  <c r="F62" i="1" s="1"/>
  <c r="E63" i="1"/>
  <c r="F63" i="1" s="1"/>
  <c r="E64" i="1"/>
  <c r="F64" i="1" s="1"/>
  <c r="E65" i="1"/>
  <c r="F65" i="1" s="1"/>
  <c r="E66" i="1"/>
  <c r="F66" i="1" s="1"/>
  <c r="E67" i="1"/>
  <c r="F67" i="1" s="1"/>
  <c r="E68" i="1"/>
  <c r="F68" i="1" s="1"/>
  <c r="E69" i="1"/>
  <c r="F69" i="1" s="1"/>
  <c r="E70" i="1"/>
  <c r="F70" i="1" s="1"/>
  <c r="E71" i="1"/>
  <c r="F71" i="1" s="1"/>
  <c r="E72" i="1"/>
  <c r="F72" i="1" s="1"/>
  <c r="E73" i="1"/>
  <c r="F73" i="1" s="1"/>
  <c r="E74" i="1"/>
  <c r="F74" i="1" s="1"/>
  <c r="E75" i="1"/>
  <c r="F75" i="1" s="1"/>
  <c r="E76" i="1"/>
  <c r="F76" i="1" s="1"/>
  <c r="E77" i="1"/>
  <c r="F77" i="1" s="1"/>
  <c r="E78" i="1"/>
  <c r="F78" i="1" s="1"/>
  <c r="E79" i="1"/>
  <c r="F79" i="1" s="1"/>
  <c r="E80" i="1"/>
  <c r="F80" i="1" s="1"/>
  <c r="E81" i="1"/>
  <c r="F81" i="1" s="1"/>
  <c r="E82" i="1"/>
  <c r="F82" i="1" s="1"/>
  <c r="E83" i="1"/>
  <c r="F83" i="1" s="1"/>
  <c r="E84" i="1"/>
  <c r="F84" i="1" s="1"/>
  <c r="E85" i="1"/>
  <c r="F85" i="1" s="1"/>
  <c r="E86" i="1"/>
  <c r="F86" i="1" s="1"/>
  <c r="E87" i="1"/>
  <c r="F87" i="1" s="1"/>
  <c r="E88" i="1"/>
  <c r="F88" i="1" s="1"/>
  <c r="E89" i="1"/>
  <c r="F89" i="1" s="1"/>
  <c r="E90" i="1"/>
  <c r="F90" i="1" s="1"/>
  <c r="E91" i="1"/>
  <c r="F91" i="1" s="1"/>
  <c r="E92" i="1"/>
  <c r="F92" i="1" s="1"/>
  <c r="E93" i="1"/>
  <c r="F93" i="1" s="1"/>
  <c r="E94" i="1"/>
  <c r="F94" i="1" s="1"/>
  <c r="E95" i="1"/>
  <c r="F95" i="1" s="1"/>
  <c r="E96" i="1"/>
  <c r="F96" i="1" s="1"/>
  <c r="E97" i="1"/>
  <c r="F97" i="1" s="1"/>
  <c r="E98" i="1"/>
  <c r="F98" i="1" s="1"/>
  <c r="E99" i="1"/>
  <c r="F99" i="1" s="1"/>
  <c r="E100" i="1"/>
  <c r="F100" i="1" s="1"/>
  <c r="E101" i="1"/>
  <c r="F101" i="1" s="1"/>
  <c r="E102" i="1"/>
  <c r="F102" i="1" s="1"/>
  <c r="E103" i="1"/>
  <c r="F103" i="1" s="1"/>
  <c r="E104" i="1"/>
  <c r="F104" i="1" s="1"/>
  <c r="E105" i="1"/>
  <c r="F105" i="1" s="1"/>
  <c r="E106" i="1"/>
  <c r="F106" i="1" s="1"/>
  <c r="E107" i="1"/>
  <c r="F107" i="1" s="1"/>
  <c r="E108" i="1"/>
  <c r="F108" i="1" s="1"/>
  <c r="E109" i="1"/>
  <c r="F109" i="1" s="1"/>
  <c r="E110" i="1"/>
  <c r="F110" i="1" s="1"/>
  <c r="E111" i="1"/>
  <c r="F111" i="1" s="1"/>
  <c r="E112" i="1"/>
  <c r="F112" i="1" s="1"/>
  <c r="E113" i="1"/>
  <c r="F113" i="1" s="1"/>
  <c r="E114" i="1"/>
  <c r="F114" i="1" s="1"/>
  <c r="E115" i="1"/>
  <c r="F115" i="1" s="1"/>
  <c r="E116" i="1"/>
  <c r="F116" i="1" s="1"/>
  <c r="E117" i="1"/>
  <c r="F117" i="1" s="1"/>
  <c r="E118" i="1"/>
  <c r="F118" i="1" s="1"/>
  <c r="E119" i="1"/>
  <c r="F119" i="1" s="1"/>
  <c r="E120" i="1"/>
  <c r="F120" i="1" s="1"/>
  <c r="E121" i="1"/>
  <c r="F121" i="1" s="1"/>
  <c r="E122" i="1"/>
  <c r="F122" i="1" s="1"/>
  <c r="E123" i="1"/>
  <c r="F123" i="1" s="1"/>
  <c r="E124" i="1"/>
  <c r="F124" i="1" s="1"/>
  <c r="E125" i="1"/>
  <c r="F125" i="1" s="1"/>
  <c r="E126" i="1"/>
  <c r="F126" i="1" s="1"/>
  <c r="E127" i="1"/>
  <c r="F127" i="1" s="1"/>
  <c r="E128" i="1"/>
  <c r="F128" i="1" s="1"/>
  <c r="E129" i="1"/>
  <c r="F129" i="1" s="1"/>
  <c r="E130" i="1"/>
  <c r="F130" i="1" s="1"/>
  <c r="E131" i="1"/>
  <c r="F131" i="1" s="1"/>
  <c r="E132" i="1"/>
  <c r="F132" i="1" s="1"/>
  <c r="E133" i="1"/>
  <c r="F133" i="1" s="1"/>
  <c r="E134" i="1"/>
  <c r="F134" i="1" s="1"/>
  <c r="E135" i="1"/>
  <c r="F135" i="1" s="1"/>
  <c r="E136" i="1"/>
  <c r="F136" i="1" s="1"/>
  <c r="E137" i="1"/>
  <c r="F137" i="1" s="1"/>
  <c r="E138" i="1"/>
  <c r="F138" i="1" s="1"/>
  <c r="E139" i="1"/>
  <c r="F139" i="1" s="1"/>
  <c r="E140" i="1"/>
  <c r="F140" i="1" s="1"/>
  <c r="E141" i="1"/>
  <c r="F141" i="1" s="1"/>
  <c r="E142" i="1"/>
  <c r="F142" i="1" s="1"/>
  <c r="E143" i="1"/>
  <c r="F143" i="1" s="1"/>
  <c r="E144" i="1"/>
  <c r="F144" i="1" s="1"/>
  <c r="E145" i="1"/>
  <c r="F145" i="1" s="1"/>
  <c r="E146" i="1"/>
  <c r="F146" i="1" s="1"/>
  <c r="E147" i="1"/>
  <c r="F147" i="1" s="1"/>
  <c r="E148" i="1"/>
  <c r="F148" i="1" s="1"/>
  <c r="E149" i="1"/>
  <c r="F149" i="1" s="1"/>
  <c r="E150" i="1"/>
  <c r="F150" i="1" s="1"/>
  <c r="E151" i="1"/>
  <c r="F151" i="1" s="1"/>
  <c r="E152" i="1"/>
  <c r="F152" i="1" s="1"/>
  <c r="E153" i="1"/>
  <c r="F153" i="1" s="1"/>
  <c r="E154" i="1"/>
  <c r="F154" i="1" s="1"/>
  <c r="E155" i="1"/>
  <c r="F155" i="1" s="1"/>
  <c r="E156" i="1"/>
  <c r="F156" i="1" s="1"/>
  <c r="E157" i="1"/>
  <c r="F157" i="1" s="1"/>
  <c r="E158" i="1"/>
  <c r="F158" i="1" s="1"/>
  <c r="E159" i="1"/>
  <c r="F159" i="1" s="1"/>
  <c r="E160" i="1"/>
  <c r="F160" i="1" s="1"/>
  <c r="E161" i="1"/>
  <c r="F161" i="1" s="1"/>
  <c r="E162" i="1"/>
  <c r="F162" i="1" s="1"/>
  <c r="E163" i="1"/>
  <c r="F163" i="1" s="1"/>
  <c r="E164" i="1"/>
  <c r="F164" i="1" s="1"/>
  <c r="E165" i="1"/>
  <c r="F165" i="1" s="1"/>
  <c r="E166" i="1"/>
  <c r="F166" i="1" s="1"/>
  <c r="E167" i="1"/>
  <c r="F167" i="1" s="1"/>
  <c r="E168" i="1"/>
  <c r="F168" i="1" s="1"/>
  <c r="E169" i="1"/>
  <c r="F169" i="1" s="1"/>
  <c r="E170" i="1"/>
  <c r="F170" i="1" s="1"/>
  <c r="E171" i="1"/>
  <c r="F171" i="1" s="1"/>
  <c r="E172" i="1"/>
  <c r="F172" i="1" s="1"/>
  <c r="E173" i="1"/>
  <c r="F173" i="1" s="1"/>
  <c r="E174" i="1"/>
  <c r="F174" i="1" s="1"/>
  <c r="E175" i="1"/>
  <c r="F175" i="1" s="1"/>
  <c r="E176" i="1"/>
  <c r="F176" i="1" s="1"/>
  <c r="E177" i="1"/>
  <c r="F177" i="1" s="1"/>
  <c r="E178" i="1"/>
  <c r="F178" i="1" s="1"/>
  <c r="E179" i="1"/>
  <c r="F179" i="1" s="1"/>
  <c r="E180" i="1"/>
  <c r="F180" i="1" s="1"/>
  <c r="E181" i="1"/>
  <c r="F181" i="1" s="1"/>
  <c r="E182" i="1"/>
  <c r="F182" i="1" s="1"/>
  <c r="E183" i="1"/>
  <c r="F183" i="1" s="1"/>
  <c r="E184" i="1"/>
  <c r="F184" i="1" s="1"/>
  <c r="E185" i="1"/>
  <c r="F185" i="1" s="1"/>
  <c r="E186" i="1"/>
  <c r="F186" i="1" s="1"/>
  <c r="E187" i="1"/>
  <c r="F187" i="1" s="1"/>
  <c r="E188" i="1"/>
  <c r="F188" i="1" s="1"/>
  <c r="E189" i="1"/>
  <c r="F189" i="1" s="1"/>
  <c r="E190" i="1"/>
  <c r="F190" i="1" s="1"/>
  <c r="E191" i="1"/>
  <c r="F191" i="1" s="1"/>
  <c r="E192" i="1"/>
  <c r="F192" i="1" s="1"/>
  <c r="E193" i="1"/>
  <c r="F193" i="1" s="1"/>
  <c r="E194" i="1"/>
  <c r="F194" i="1" s="1"/>
  <c r="E195" i="1"/>
  <c r="F195" i="1" s="1"/>
  <c r="E196" i="1"/>
  <c r="F196" i="1" s="1"/>
  <c r="E197" i="1"/>
  <c r="F197" i="1" s="1"/>
  <c r="E198" i="1"/>
  <c r="F198" i="1" s="1"/>
  <c r="E199" i="1"/>
  <c r="F199" i="1" s="1"/>
  <c r="E200" i="1"/>
  <c r="F200" i="1" s="1"/>
  <c r="E201" i="1"/>
  <c r="F201" i="1" s="1"/>
  <c r="E202" i="1"/>
  <c r="F202" i="1" s="1"/>
  <c r="E203" i="1"/>
  <c r="F203" i="1" s="1"/>
  <c r="E204" i="1"/>
  <c r="F204" i="1" s="1"/>
  <c r="E205" i="1"/>
  <c r="F205" i="1" s="1"/>
  <c r="E206" i="1"/>
  <c r="F206" i="1" s="1"/>
  <c r="E207" i="1"/>
  <c r="F207" i="1" s="1"/>
  <c r="E208" i="1"/>
  <c r="F208" i="1" s="1"/>
  <c r="E209" i="1"/>
  <c r="F209" i="1" s="1"/>
  <c r="E210" i="1"/>
  <c r="F210" i="1" s="1"/>
  <c r="E211" i="1"/>
  <c r="F211" i="1" s="1"/>
  <c r="E212" i="1"/>
  <c r="F212" i="1" s="1"/>
  <c r="E213" i="1"/>
  <c r="F213" i="1" s="1"/>
  <c r="E214" i="1"/>
  <c r="F214" i="1" s="1"/>
  <c r="E215" i="1"/>
  <c r="F215" i="1" s="1"/>
  <c r="E216" i="1"/>
  <c r="F216" i="1" s="1"/>
  <c r="E217" i="1"/>
  <c r="F217" i="1" s="1"/>
  <c r="E218" i="1"/>
  <c r="F218" i="1" s="1"/>
  <c r="E219" i="1"/>
  <c r="F219" i="1" s="1"/>
  <c r="E220" i="1"/>
  <c r="F220" i="1" s="1"/>
  <c r="E221" i="1"/>
  <c r="F221" i="1" s="1"/>
  <c r="E222" i="1"/>
  <c r="F222" i="1" s="1"/>
  <c r="E223" i="1"/>
  <c r="F223" i="1" s="1"/>
  <c r="E224" i="1"/>
  <c r="F224" i="1" s="1"/>
  <c r="E225" i="1"/>
  <c r="F225" i="1" s="1"/>
  <c r="E226" i="1"/>
  <c r="F226" i="1" s="1"/>
  <c r="E227" i="1"/>
  <c r="F227" i="1" s="1"/>
  <c r="E228" i="1"/>
  <c r="F228" i="1" s="1"/>
  <c r="E229" i="1"/>
  <c r="F229" i="1" s="1"/>
  <c r="E230" i="1"/>
  <c r="F230" i="1" s="1"/>
  <c r="E231" i="1"/>
  <c r="F231" i="1" s="1"/>
  <c r="E232" i="1"/>
  <c r="F232" i="1" s="1"/>
  <c r="E233" i="1"/>
  <c r="F233" i="1" s="1"/>
  <c r="E234" i="1"/>
  <c r="F234" i="1" s="1"/>
  <c r="E235" i="1"/>
  <c r="F235" i="1" s="1"/>
  <c r="E236" i="1"/>
  <c r="F236" i="1" s="1"/>
  <c r="E237" i="1"/>
  <c r="F237" i="1" s="1"/>
  <c r="E238" i="1"/>
  <c r="F238" i="1" s="1"/>
  <c r="E239" i="1"/>
  <c r="F239" i="1" s="1"/>
  <c r="E240" i="1"/>
  <c r="F240" i="1" s="1"/>
  <c r="E241" i="1"/>
  <c r="F241" i="1" s="1"/>
  <c r="E242" i="1"/>
  <c r="F242" i="1" s="1"/>
  <c r="E243" i="1"/>
  <c r="F243" i="1" s="1"/>
  <c r="E244" i="1"/>
  <c r="F244" i="1" s="1"/>
  <c r="E245" i="1"/>
  <c r="F245" i="1" s="1"/>
  <c r="E246" i="1"/>
  <c r="F246" i="1" s="1"/>
  <c r="E247" i="1"/>
  <c r="F247" i="1" s="1"/>
  <c r="E248" i="1"/>
  <c r="F248" i="1" s="1"/>
  <c r="E249" i="1"/>
  <c r="F249" i="1" s="1"/>
  <c r="E250" i="1"/>
  <c r="F250" i="1" s="1"/>
  <c r="E251" i="1"/>
  <c r="F251" i="1" s="1"/>
  <c r="E252" i="1"/>
  <c r="F252" i="1" s="1"/>
  <c r="E253" i="1"/>
  <c r="F253" i="1" s="1"/>
  <c r="E254" i="1"/>
  <c r="F254" i="1" s="1"/>
  <c r="E255" i="1"/>
  <c r="F255" i="1" s="1"/>
  <c r="E256" i="1"/>
  <c r="F256" i="1" s="1"/>
  <c r="E257" i="1"/>
  <c r="F257" i="1" s="1"/>
  <c r="E258" i="1"/>
  <c r="F258" i="1" s="1"/>
  <c r="E259" i="1"/>
  <c r="F259" i="1" s="1"/>
  <c r="E260" i="1"/>
  <c r="F260" i="1" s="1"/>
  <c r="E261" i="1"/>
  <c r="F261" i="1" s="1"/>
  <c r="E262" i="1"/>
  <c r="F262" i="1" s="1"/>
  <c r="E263" i="1"/>
  <c r="F263" i="1" s="1"/>
  <c r="E264" i="1"/>
  <c r="F264" i="1" s="1"/>
  <c r="E265" i="1"/>
  <c r="F265" i="1" s="1"/>
  <c r="E266" i="1"/>
  <c r="F266" i="1" s="1"/>
  <c r="E267" i="1"/>
  <c r="F267" i="1" s="1"/>
  <c r="E268" i="1"/>
  <c r="F268" i="1" s="1"/>
  <c r="E269" i="1"/>
  <c r="F269" i="1" s="1"/>
  <c r="E270" i="1"/>
  <c r="F270" i="1" s="1"/>
  <c r="E271" i="1"/>
  <c r="F271" i="1" s="1"/>
  <c r="E272" i="1"/>
  <c r="F272" i="1" s="1"/>
  <c r="E273" i="1"/>
  <c r="F273" i="1" s="1"/>
  <c r="E274" i="1"/>
  <c r="F274" i="1" s="1"/>
  <c r="E275" i="1"/>
  <c r="F275" i="1" s="1"/>
  <c r="E276" i="1"/>
  <c r="F276" i="1" s="1"/>
  <c r="E277" i="1"/>
  <c r="F277" i="1" s="1"/>
  <c r="E278" i="1"/>
  <c r="F278" i="1" s="1"/>
  <c r="E279" i="1"/>
  <c r="F279" i="1" s="1"/>
  <c r="E280" i="1"/>
  <c r="F280" i="1" s="1"/>
  <c r="E281" i="1"/>
  <c r="F281" i="1" s="1"/>
  <c r="E282" i="1"/>
  <c r="F282" i="1" s="1"/>
  <c r="E283" i="1"/>
  <c r="F283" i="1" s="1"/>
  <c r="E284" i="1"/>
  <c r="F284" i="1" s="1"/>
  <c r="E285" i="1"/>
  <c r="F285" i="1" s="1"/>
  <c r="E286" i="1"/>
  <c r="F286" i="1" s="1"/>
  <c r="E287" i="1"/>
  <c r="F287" i="1" s="1"/>
  <c r="E288" i="1"/>
  <c r="F288" i="1" s="1"/>
  <c r="E289" i="1"/>
  <c r="F289" i="1" s="1"/>
  <c r="E290" i="1"/>
  <c r="F290" i="1" s="1"/>
  <c r="E291" i="1"/>
  <c r="F291" i="1" s="1"/>
  <c r="E292" i="1"/>
  <c r="F292" i="1" s="1"/>
  <c r="E293" i="1"/>
  <c r="F293" i="1" s="1"/>
  <c r="E294" i="1"/>
  <c r="F294" i="1" s="1"/>
  <c r="E295" i="1"/>
  <c r="F295" i="1" s="1"/>
  <c r="E296" i="1"/>
  <c r="F296" i="1" s="1"/>
  <c r="E298" i="1"/>
  <c r="F298" i="1" s="1"/>
  <c r="E5" i="1"/>
  <c r="S277" i="6" l="1"/>
  <c r="V277" i="6"/>
  <c r="T7" i="6"/>
  <c r="C279" i="6"/>
  <c r="K297" i="4"/>
  <c r="D277" i="6"/>
  <c r="G277" i="6"/>
  <c r="H6" i="6"/>
  <c r="J277" i="6"/>
  <c r="K6" i="6"/>
  <c r="M277" i="6"/>
  <c r="N6" i="6"/>
  <c r="P277" i="6"/>
  <c r="Q6" i="6"/>
  <c r="U12" i="4"/>
  <c r="U297" i="4" s="1"/>
  <c r="R297" i="4"/>
  <c r="O297" i="4"/>
  <c r="N297" i="4"/>
  <c r="L297" i="4"/>
  <c r="I12" i="4"/>
  <c r="I5" i="4"/>
  <c r="I297" i="4" s="1"/>
  <c r="T6" i="2"/>
  <c r="S284" i="2"/>
  <c r="Q6" i="2"/>
  <c r="P284" i="2"/>
  <c r="N6" i="2"/>
  <c r="M284" i="2"/>
  <c r="K6" i="2"/>
  <c r="J284" i="2"/>
  <c r="H6" i="2"/>
  <c r="G284" i="2"/>
  <c r="E6" i="2"/>
  <c r="D284" i="2"/>
  <c r="D287" i="2" s="1"/>
  <c r="U5" i="1"/>
  <c r="T297" i="1"/>
  <c r="R5" i="1"/>
  <c r="Q297" i="1"/>
  <c r="O5" i="1"/>
  <c r="N297" i="1"/>
  <c r="L5" i="1"/>
  <c r="K297" i="1"/>
  <c r="I5" i="1"/>
  <c r="H297" i="1"/>
  <c r="F5" i="1"/>
  <c r="E297" i="1"/>
  <c r="E4" i="3" l="1"/>
  <c r="E300" i="4"/>
  <c r="E3" i="3" s="1"/>
  <c r="E300" i="1"/>
  <c r="L284" i="2" l="1"/>
  <c r="J297" i="1" l="1"/>
  <c r="L297" i="1" s="1"/>
  <c r="F284" i="2"/>
  <c r="I284" i="2"/>
  <c r="O284" i="2"/>
  <c r="R284" i="2"/>
  <c r="C284" i="2"/>
  <c r="G297" i="1"/>
  <c r="I297" i="1" s="1"/>
  <c r="M297" i="1"/>
  <c r="O297" i="1" s="1"/>
  <c r="P297" i="1"/>
  <c r="R297" i="1" s="1"/>
  <c r="S297" i="1"/>
  <c r="U297" i="1" s="1"/>
  <c r="D297" i="1"/>
  <c r="F297" i="1" l="1"/>
  <c r="D299" i="1"/>
  <c r="E299" i="1" s="1"/>
  <c r="F299" i="1" s="1"/>
  <c r="C286" i="2"/>
  <c r="E5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sergi</author>
  </authors>
  <commentList>
    <comment ref="D3" authorId="0" shapeId="0" xr:uid="{9D75A1D1-5B27-4F50-848A-8BD8DFD1CA24}">
      <text>
        <r>
          <rPr>
            <sz val="9"/>
            <color indexed="81"/>
            <rFont val="Tahoma"/>
            <family val="2"/>
          </rPr>
          <t xml:space="preserve">Por favor hacer los calculos como se dejo en la hoha OFERTA MANO DE OBRA 2
</t>
        </r>
      </text>
    </comment>
  </commentList>
</comments>
</file>

<file path=xl/sharedStrings.xml><?xml version="1.0" encoding="utf-8"?>
<sst xmlns="http://schemas.openxmlformats.org/spreadsheetml/2006/main" count="2188" uniqueCount="614">
  <si>
    <t>Total, Indice de Precios al Consumidor (IPC)</t>
  </si>
  <si>
    <t>Índices - Serie de empalme
2003 - 2026</t>
  </si>
  <si>
    <t>Base Diciembre de 2018 = 100,00</t>
  </si>
  <si>
    <t>Mes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</si>
  <si>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</si>
  <si>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</si>
  <si>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</si>
  <si>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</si>
  <si>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</si>
  <si>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</si>
  <si>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</si>
  <si>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</si>
  <si>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</si>
  <si>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</si>
  <si>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</si>
  <si>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</si>
  <si>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r>
      <rPr>
        <b/>
        <sz val="8"/>
        <rFont val="Segoe UI"/>
        <family val="2"/>
        <charset val="204"/>
      </rPr>
      <t>Fuente:</t>
    </r>
    <r>
      <rPr>
        <sz val="8"/>
        <rFont val="Segoe UI"/>
        <family val="2"/>
        <charset val="204"/>
      </rPr>
      <t xml:space="preserve"> DANE.</t>
    </r>
  </si>
  <si>
    <r>
      <rPr>
        <b/>
        <sz val="8"/>
        <rFont val="Segoe UI"/>
        <family val="2"/>
        <charset val="204"/>
      </rPr>
      <t>Nota:</t>
    </r>
    <r>
      <rPr>
        <sz val="8"/>
        <rFont val="Segoe UI"/>
        <family val="2"/>
        <charset val="204"/>
      </rPr>
      <t xml:space="preserve"> La diferencia en la suma de las variables, obedece al sistema de aproximación y redondeo.</t>
    </r>
  </si>
  <si>
    <t>Actualizado el 8 de Mayo de 2026</t>
  </si>
  <si>
    <t>PRECIOS DE REFERENCIA REPUESTOS Y CONSUMIBLES (INDEXACIÓN SERIE DE EMPALME)</t>
  </si>
  <si>
    <t>HYUNDAI ACCENT GL I25 SEDAN
MODELO 2013 - GASOLINA</t>
  </si>
  <si>
    <t>CHEVROLET JOY SEDAN 
MODELO 2022 - GASOLINA</t>
  </si>
  <si>
    <t>TOYOTA 4 RUNNER STATION WAGON
MODELO 2009 - GASOLINA</t>
  </si>
  <si>
    <t>TOYOTA PRADO TX CAMPERO
MODELO 2015 - DIESEL</t>
  </si>
  <si>
    <t>CHEVROLET VITARA 1.600 C.C. CAMPERO
MODELO 2007 - GASOLINA</t>
  </si>
  <si>
    <t>FORD RANGER XLT AT 4X4
MODELO 2023 - DIESEL</t>
  </si>
  <si>
    <t>CHEVROLET COLORADO 4X4
MODELO 2026 - DIESEL</t>
  </si>
  <si>
    <t>No.</t>
  </si>
  <si>
    <t>DESCRIPCION</t>
  </si>
  <si>
    <t>TIPO</t>
  </si>
  <si>
    <t>Precio de referencia incluido IVA 2024</t>
  </si>
  <si>
    <t>Valor con IVA ajustado con serie de empalme a 2026</t>
  </si>
  <si>
    <t>VALOR ANTES DE IVA 2026</t>
  </si>
  <si>
    <t>1/4 ACEITE CAJA</t>
  </si>
  <si>
    <t>INSUMO</t>
  </si>
  <si>
    <t xml:space="preserve">1/4 ACEITE HIDRAULICO DIRECCION </t>
  </si>
  <si>
    <t>1/4 ACEITE MOTOR</t>
  </si>
  <si>
    <t>1/4 ACEITE TRANSMISIÓN</t>
  </si>
  <si>
    <t>1/4 VALVULINA</t>
  </si>
  <si>
    <t>ABRAZADERA METALICA GRANDE</t>
  </si>
  <si>
    <t>ABRAZADERA METALICA PEQUEÑA</t>
  </si>
  <si>
    <t>ABRAZADERA PLASTICA GRANDE</t>
  </si>
  <si>
    <t>ABRAZADERA PLASTICA MEDIANA</t>
  </si>
  <si>
    <t>ADBLUE (UREA x GALÓN)</t>
  </si>
  <si>
    <t>ADITIVO LIMPIADOR DE INYECTORES</t>
  </si>
  <si>
    <t>ADITIVO LIQUIDO LIMPIAPARABRISAS</t>
  </si>
  <si>
    <t>AGUA BATERIA - UNIDAD</t>
  </si>
  <si>
    <t>ANILLLOS  ANTISULFATANTES BATERIA - JUEGO</t>
  </si>
  <si>
    <t>BOMBILLO 1 FILAMENTO</t>
  </si>
  <si>
    <t>BOMBILLO 2 FILAMENTOS</t>
  </si>
  <si>
    <t>BOMBILLO EXPLORADORA</t>
  </si>
  <si>
    <t>BOMBILLO FAROLA</t>
  </si>
  <si>
    <t>BOMBILLO LAMPARA PLACA</t>
  </si>
  <si>
    <t>BOMBILLO LAMPARA TRAS</t>
  </si>
  <si>
    <t>BOMBILLO STOP TRAS</t>
  </si>
  <si>
    <t>BOMBILLO Y SOPORTE</t>
  </si>
  <si>
    <t>BROCHE PLASTICO DE BOMPER</t>
  </si>
  <si>
    <t>CABLE AUTOMOTRIZ No. 10 - METRO</t>
  </si>
  <si>
    <t>CABLE AUTOMOTRIZ No. 14 - METRO</t>
  </si>
  <si>
    <t>CABLE AUTOMOTRIZ No. 8 - METRO</t>
  </si>
  <si>
    <t>CINTA AISLANTE</t>
  </si>
  <si>
    <t>CINTA RETROREFLECTIVA - METRO (INLUYE INSTALACIÓN)</t>
  </si>
  <si>
    <t>CRUCETA KIT DE CARRETERA</t>
  </si>
  <si>
    <t>DESENGRASANTE</t>
  </si>
  <si>
    <t>FUSIBLE DE 15 A</t>
  </si>
  <si>
    <t>FUSIBLE DE 20 A</t>
  </si>
  <si>
    <t>FUSIBLE DE 30 A</t>
  </si>
  <si>
    <t>FUSIBLE MAXI DE 20 A</t>
  </si>
  <si>
    <t>FUSIBLE PRINCIPAL ALTERNADOR</t>
  </si>
  <si>
    <t>GALÓN LÍQUIDO REFRIGERANTE</t>
  </si>
  <si>
    <t>GRASA ALTA TEMPERATURA</t>
  </si>
  <si>
    <t>GRASA USO GENERAL</t>
  </si>
  <si>
    <t>JUEGO DE TAPETES ANTIDESLIZANTE</t>
  </si>
  <si>
    <t>LIMPIADOR C MARIPOSAS</t>
  </si>
  <si>
    <t>LIMPIADOR DE FRENOS</t>
  </si>
  <si>
    <t>LIMPIADOR ELECTRONICO</t>
  </si>
  <si>
    <t>LIMPIADOR INYECTORES</t>
  </si>
  <si>
    <t>LÍQUIDO DE FRENOS</t>
  </si>
  <si>
    <t>ORING - UNIDAD</t>
  </si>
  <si>
    <t>PILA CONTROL ALARMA - UNIDAD</t>
  </si>
  <si>
    <t>PORTAFUSIBLE</t>
  </si>
  <si>
    <t>PURIFICADOR AIRE CABINA</t>
  </si>
  <si>
    <t>SELLANTE ULTRAGREY</t>
  </si>
  <si>
    <t>SIKAFLEX</t>
  </si>
  <si>
    <t>SOCKET CONECTOR ELECTRICO</t>
  </si>
  <si>
    <t>BANCO DE CHASIS</t>
  </si>
  <si>
    <t>SERVICIO</t>
  </si>
  <si>
    <t>SERVICIO DE LABORATORIO DE INYECTORES</t>
  </si>
  <si>
    <t>SERVICIO DE LABORATORIO PARA PRUEBA DE ACEITE</t>
  </si>
  <si>
    <t>SERVICIO DE PRENSA HIDRAULICA</t>
  </si>
  <si>
    <t>SERVICIO DE RECTIFICACIÓN DE RIN</t>
  </si>
  <si>
    <t>ALARMA VEHICULO</t>
  </si>
  <si>
    <t>REPUESTO</t>
  </si>
  <si>
    <t>ALTERNADOR</t>
  </si>
  <si>
    <t>AMORTIGUADOR DELANTERO DERECHO</t>
  </si>
  <si>
    <t>AMORTIGUADOR DELANTERO IZQUIERDO</t>
  </si>
  <si>
    <t>AMORTIGUADOR TRASERO DERECHO</t>
  </si>
  <si>
    <t>AMORTIGUADOR TRASERO IZQUIERDO</t>
  </si>
  <si>
    <t>ANILLOS DEL PISTON - JUEGO</t>
  </si>
  <si>
    <t>ANTIRUIDO PASTILLAS FRENO</t>
  </si>
  <si>
    <t>ARANDELA TAPÓN CARTER</t>
  </si>
  <si>
    <t>ARANDELAS DE AJUSTE - JUEGO</t>
  </si>
  <si>
    <t>ARBOL DE LEVAS</t>
  </si>
  <si>
    <t>ARBOL DE LEVAS ADMISIÓN - UNIDAD</t>
  </si>
  <si>
    <t>ARBOL DE LEVAS ESCAPE - UNIDAD</t>
  </si>
  <si>
    <t>ARRANQUE</t>
  </si>
  <si>
    <t xml:space="preserve">AXIALES CAJA DE DIRECCION </t>
  </si>
  <si>
    <t>BALINERA DEL EMBRAGUE</t>
  </si>
  <si>
    <t>BANDAS DE FRENO TRASERO - JUEGO</t>
  </si>
  <si>
    <t>BARRA ESTABILIZADORA - UNIDAD</t>
  </si>
  <si>
    <t>BASE AMORTIGUADOR CON RODAMIENTO</t>
  </si>
  <si>
    <t>BASE TERMOSTATO</t>
  </si>
  <si>
    <t xml:space="preserve">BATERIA </t>
  </si>
  <si>
    <t>BIELA MOTOR - JUEGO</t>
  </si>
  <si>
    <t>BISAGRA CAPOT</t>
  </si>
  <si>
    <t>BLOQUE MOTOR</t>
  </si>
  <si>
    <t>BOBINA DE IGNICION - UNIDAD</t>
  </si>
  <si>
    <t>BOCIN RUEDA COMPLETO</t>
  </si>
  <si>
    <t>BOMBA AUXILIAR EMBRAGUE</t>
  </si>
  <si>
    <t>BOMBA DE ACEITE</t>
  </si>
  <si>
    <t>BOMBA DE AGUA</t>
  </si>
  <si>
    <t>BOMBA DE COMBUSTIBLE</t>
  </si>
  <si>
    <t>BOMBA DE DIRECCION</t>
  </si>
  <si>
    <t>BOMBA PRINCIPAL EMBRAGUE</t>
  </si>
  <si>
    <t>BOOSTER</t>
  </si>
  <si>
    <t>BOTON ELEVAVIDRIO CONDUCTOR</t>
  </si>
  <si>
    <t>BOTON ELEVAVIDRIO DELANTERO COPILOTO</t>
  </si>
  <si>
    <t>BOTON ELEVAVIDRIO TRASERO</t>
  </si>
  <si>
    <t>BRAZO CAJA DIRECCION</t>
  </si>
  <si>
    <t>BRAZO COMPENSADOR</t>
  </si>
  <si>
    <t>BUJE BALLESTAS</t>
  </si>
  <si>
    <t>BUJE BRAZO INF.SUSPENSION DER</t>
  </si>
  <si>
    <t>BUJE BRAZO INF.SUSPENSION IZQ</t>
  </si>
  <si>
    <t>BUJE CAUCHO ESTABILIZADORA</t>
  </si>
  <si>
    <t>BUJE PALANCA DE CAMBIOS</t>
  </si>
  <si>
    <t>BUJE SUSPENSION</t>
  </si>
  <si>
    <t>BUJES PUENTE DELANTERO - JUEGO</t>
  </si>
  <si>
    <t>BUJES TIJERA SUPERIOR</t>
  </si>
  <si>
    <t>BUJES TIJERAS INFERIOR</t>
  </si>
  <si>
    <t>BUJIA PRECALENTAMIENTO / BUJÍA DE IGNICIÓN  - UNIDAD</t>
  </si>
  <si>
    <t>CAJA DE DIRECCION</t>
  </si>
  <si>
    <t>CAJA DE VELOCIDADES</t>
  </si>
  <si>
    <t>CAMISAS DE PISTON - JUEGO</t>
  </si>
  <si>
    <t>CAMPANAS  TRASERAS DE FRENO - JUEGO</t>
  </si>
  <si>
    <t>CARDAN</t>
  </si>
  <si>
    <t>CARTER DE ACEITE</t>
  </si>
  <si>
    <t>CASQUETES DE BANCADA - JUEGO</t>
  </si>
  <si>
    <t>CASQUETES DE BIELA - JUEGO</t>
  </si>
  <si>
    <t>CATALIZADOR EXHOSTO</t>
  </si>
  <si>
    <t>CAUCHO Y BALINERA DE CARDAN - JUEGO</t>
  </si>
  <si>
    <t>CHAPA PUERTA</t>
  </si>
  <si>
    <t>CIGÜEÑAL</t>
  </si>
  <si>
    <t>CILINDROS FRENOS TRASEROS</t>
  </si>
  <si>
    <t>COJINETE EXT EJE DELANTERO</t>
  </si>
  <si>
    <t>COJINETE INT EJE TRASERO</t>
  </si>
  <si>
    <t>COMPRESOR AIRE ACONDICIONADO</t>
  </si>
  <si>
    <t>CONDENSADOR A/C</t>
  </si>
  <si>
    <t>CONECTOR ELECTRICO</t>
  </si>
  <si>
    <t>CONTROL ALARMA</t>
  </si>
  <si>
    <t>COPA DE SEGURIDAD RIN - JUEGO</t>
  </si>
  <si>
    <t>COPIA DE LLAVE (INCLUYE PICADO)</t>
  </si>
  <si>
    <t>CORREA A/A</t>
  </si>
  <si>
    <t>CORREA ACCESORIOS</t>
  </si>
  <si>
    <t>CORREA ALTERNADOR</t>
  </si>
  <si>
    <t>CORREA DIRECCION</t>
  </si>
  <si>
    <t>CORREA REPARTICION</t>
  </si>
  <si>
    <t>CORREA VENTILADOR</t>
  </si>
  <si>
    <t>CREMALLERA DE VIDRIO</t>
  </si>
  <si>
    <t>CRUCETA DE DIRECCIÓN</t>
  </si>
  <si>
    <t>CUERPO DE ACELERACIÓN</t>
  </si>
  <si>
    <t>CULATA</t>
  </si>
  <si>
    <t>CUNA MOTOR</t>
  </si>
  <si>
    <t>DEPOSITO RECUPERADOR REFRIGERANTE</t>
  </si>
  <si>
    <t>DESLIZADOR CADENA DE REPARTICION</t>
  </si>
  <si>
    <t>DISCO EMBRAGUE</t>
  </si>
  <si>
    <t>DISCO FRENOS DELANTEROS</t>
  </si>
  <si>
    <t>DISCO FRENOS TRASEROS</t>
  </si>
  <si>
    <t>EJE DELANTERO DERECHO</t>
  </si>
  <si>
    <t>EJE DELANTERO IZQUIERDO</t>
  </si>
  <si>
    <t>EMPAQUE CARTER</t>
  </si>
  <si>
    <t>EMPAQUE CUERPO DE ACELERACIÓN</t>
  </si>
  <si>
    <t>EMPAQUE CULATA</t>
  </si>
  <si>
    <t>EMPAQUE CULATA CILINDROS</t>
  </si>
  <si>
    <t>EMPAQUE MULTIPLE DE ADMISIÓN</t>
  </si>
  <si>
    <t>EMPAQUE MULTIPLE DE ESCAPE</t>
  </si>
  <si>
    <t>EMPAQUE TAPA VALVULAS</t>
  </si>
  <si>
    <t>EMPAQUETADURA  BOMBA SISTEMA DIRECCION HIDRAULICA</t>
  </si>
  <si>
    <t>EMPAQUETADURA BOMBA DE AGUA</t>
  </si>
  <si>
    <t>EMPAQUETADURA BOMBA FRENO</t>
  </si>
  <si>
    <t>EMPAQUETADURA CAJA DIRECCION</t>
  </si>
  <si>
    <t>ESPARRAGO DE RUEDA CON TUERCA - UNIDAD</t>
  </si>
  <si>
    <t>FAROLA DELANTERA DERECHA</t>
  </si>
  <si>
    <t>FAROLA DELANTERA IZQUIERDA</t>
  </si>
  <si>
    <t>FILTRO ACEITE MOTOR</t>
  </si>
  <si>
    <t>FILTRO AIRE</t>
  </si>
  <si>
    <t>FILTRO AIRE ACONDICIONADO</t>
  </si>
  <si>
    <t>FILTRO COMBUSTIBLE</t>
  </si>
  <si>
    <t>FORRO DE TIMON</t>
  </si>
  <si>
    <t>FORROS DE SILLAS (DELANTERAS Y TRASERA)</t>
  </si>
  <si>
    <t>GUARDAPOLVO EJE</t>
  </si>
  <si>
    <t>GUAYA CAPOT</t>
  </si>
  <si>
    <t>GUAYA DE FRENO DE MANO COMPLETA</t>
  </si>
  <si>
    <t>GUAYA DEL ACELERADOR</t>
  </si>
  <si>
    <t>GUAYA DEL EMBRAGUE</t>
  </si>
  <si>
    <t>GUAYA TAPA BAÚL</t>
  </si>
  <si>
    <t>GUAYA VELOCIMETRO</t>
  </si>
  <si>
    <t>GUIAS DE VALVULA ADMISIÓN- JUEGO</t>
  </si>
  <si>
    <t>GUIAS DE VALVULA ESCAPE- JUEGO</t>
  </si>
  <si>
    <t>IMPULSADORES</t>
  </si>
  <si>
    <t>INSTALACION DE ALTA</t>
  </si>
  <si>
    <t>INYECTOR COMBUSTIBLE - UNIDAD</t>
  </si>
  <si>
    <t>JUEGO DE TAPETES EN PVC TÁFICO PESADO</t>
  </si>
  <si>
    <t>JUEGO SELLOS VALVULAS</t>
  </si>
  <si>
    <t>KIT EMBRAGUE COMPLETO (DISCO, PRENSA Y BALINERA)</t>
  </si>
  <si>
    <t>KIT REPARACIÓN TRANSMISIÓN</t>
  </si>
  <si>
    <t>KIT REPARTICION (CORREA, PATIN, TENSOR, DESLIZADORES)</t>
  </si>
  <si>
    <t>LATIGILLO FRENO DELANTERO</t>
  </si>
  <si>
    <t>LATIGILLO FRENO TRASERO</t>
  </si>
  <si>
    <t>LIGAS DE MORDAZA</t>
  </si>
  <si>
    <t>LINEA COMPRESOR A/A</t>
  </si>
  <si>
    <t>LLANTA DOBLE PROPOSITO - UNIDAD</t>
  </si>
  <si>
    <t>LLANTA- UNIDAD</t>
  </si>
  <si>
    <t>MANDO DE LUCES DIRECCIONALES</t>
  </si>
  <si>
    <t>MANDO ELEVAVIDRIO CONDUCTOR (PRINCIPAL)</t>
  </si>
  <si>
    <t>MANGUERA CALEFACTOR ENTRADA</t>
  </si>
  <si>
    <t>MANGUERA CALEFACTOR SALIDA</t>
  </si>
  <si>
    <t>MANGUERA CONDUCTO AIRE</t>
  </si>
  <si>
    <t>MANGUERA DE DESFOGUE</t>
  </si>
  <si>
    <t>MANGUERA DIRECCIÓN HIDRAULICA</t>
  </si>
  <si>
    <t>MANGUERA INFERIOR RADIADOR</t>
  </si>
  <si>
    <t>MANGUERA PRINCIPAL REFRIGERACIÓN</t>
  </si>
  <si>
    <t>MANGUERA SUPERIOR RADIADOR</t>
  </si>
  <si>
    <t xml:space="preserve">MANGUERA TANQUE COMBUSTIBLE </t>
  </si>
  <si>
    <t>MANGUERA TERMOSTATO</t>
  </si>
  <si>
    <t>MANIBELA ELEVAVIDRIOS TRASERO</t>
  </si>
  <si>
    <t>MANIJA DE PUERTA</t>
  </si>
  <si>
    <t>MODULO BLOQUEO DE ALARMA</t>
  </si>
  <si>
    <t>MODULO ELEVAVIDRIO</t>
  </si>
  <si>
    <t xml:space="preserve">MORDAZA  DE FRENO </t>
  </si>
  <si>
    <t>MOTOR BLOQUEO DE PUERTA</t>
  </si>
  <si>
    <t>MOTOR DE ARRANQUE</t>
  </si>
  <si>
    <t>MOTOR LIMPIAPARABRISAS</t>
  </si>
  <si>
    <t>MOTOVENTILADOR</t>
  </si>
  <si>
    <t>MULTIPLE ADMISIÓN MOTOR</t>
  </si>
  <si>
    <t>MULTIPLE ESCAPE MOTOR</t>
  </si>
  <si>
    <t>PARLANTE DE RADIO</t>
  </si>
  <si>
    <t>PASADOR DE TIJERA</t>
  </si>
  <si>
    <t>PASTILLAS FRENO DELANTERO</t>
  </si>
  <si>
    <t>PASTILLAS FRENO TRASERO</t>
  </si>
  <si>
    <t>PATIN TENSOR CORREA</t>
  </si>
  <si>
    <t>PERA DE REVERSA</t>
  </si>
  <si>
    <t>PERA FRENO</t>
  </si>
  <si>
    <t>PILA BOMBA DE COMBUSTIBLE</t>
  </si>
  <si>
    <t>PIÑON CIGÜEÑAL</t>
  </si>
  <si>
    <t>PIÑON EJE DE LEVAS</t>
  </si>
  <si>
    <t>PIÑON VELOCIMETRO</t>
  </si>
  <si>
    <t>PITO</t>
  </si>
  <si>
    <t>PLUMILLA DELANTERA DERECHA</t>
  </si>
  <si>
    <t>PLUMILLA DELANTERA IZQUIERDA</t>
  </si>
  <si>
    <t>PLUMILLA TRASERA</t>
  </si>
  <si>
    <t>POLEA BOMBA DE DIRECCION</t>
  </si>
  <si>
    <t>POLEA TENSORA CORREA COMPRESOR</t>
  </si>
  <si>
    <t>PUNTA DE EJE LADO CAJA</t>
  </si>
  <si>
    <t>PUNTA DE EJE LADO RUEDA</t>
  </si>
  <si>
    <t>PUNTILLA DE PUERTA</t>
  </si>
  <si>
    <t>RADIADOR</t>
  </si>
  <si>
    <t>RADIADOR CALEFACTOR</t>
  </si>
  <si>
    <t>RADIO MP3</t>
  </si>
  <si>
    <t>REATA DE CINTURON DE SEGURIDAD</t>
  </si>
  <si>
    <t xml:space="preserve">RELAY </t>
  </si>
  <si>
    <t>RESORTE BANDA DE FRENO - JUEGO</t>
  </si>
  <si>
    <t>RESORTE ESPIRAL DELANTERO</t>
  </si>
  <si>
    <t>RESORTE ESPIRAL TRASERO</t>
  </si>
  <si>
    <t>RETEN  TRASERO CIGÜEÑAL</t>
  </si>
  <si>
    <t>RETEN CAJA DE CAMBIOS</t>
  </si>
  <si>
    <t>RETEN DELANTERO MOTOR</t>
  </si>
  <si>
    <t>RETEN EJE DE LEVAS</t>
  </si>
  <si>
    <t>RETEN EXTERNO EJE DELANTERO</t>
  </si>
  <si>
    <t>RETEN EXTERNO EJE TRASERO</t>
  </si>
  <si>
    <t>RETEN INTERNO EJE DELANTERO</t>
  </si>
  <si>
    <t>RETEN INTERNO EJE TRASERO</t>
  </si>
  <si>
    <t>RETEN VOLANTE MOTOR</t>
  </si>
  <si>
    <t>RODAMIENTO ALTERNADOR</t>
  </si>
  <si>
    <t>RODAMIENTOS DELANTEROS - JUEGO</t>
  </si>
  <si>
    <t>RODAMIENTOS TRASEROS - JUEGO</t>
  </si>
  <si>
    <t>ROTULA INFERIOR SUSPENSION DERECHA</t>
  </si>
  <si>
    <t>ROTULA INFERIOR SUSPENSION IZQUIERDA</t>
  </si>
  <si>
    <t>SENSOR CKP</t>
  </si>
  <si>
    <t>SENSOR CMP</t>
  </si>
  <si>
    <t xml:space="preserve">SENSOR DE OXIGENO </t>
  </si>
  <si>
    <t>SENSOR MAF</t>
  </si>
  <si>
    <t>SENSOR MAP</t>
  </si>
  <si>
    <t>SILENCIADOR EXHOSTO</t>
  </si>
  <si>
    <t>SIN FIN CAJA DIRECCION  HIDRAULICA</t>
  </si>
  <si>
    <t>SOPORTE CAJA DE CAMBIOS</t>
  </si>
  <si>
    <t>SOPORTE DE CAJA</t>
  </si>
  <si>
    <t>SOPORTE DELANTERO DE MOTOR</t>
  </si>
  <si>
    <t>SOPORTE EXHOSTO</t>
  </si>
  <si>
    <t>SOPORTE LATERAL MOTOR</t>
  </si>
  <si>
    <t>SOPORTE TRASERO DEL MOTOR</t>
  </si>
  <si>
    <t>STOP TRASERO DERECHO</t>
  </si>
  <si>
    <t>STOP TRASERO IZQUIERDO</t>
  </si>
  <si>
    <t>SWITCH DE ENCENDIDO</t>
  </si>
  <si>
    <t>TANQUE AUXILIAR RADIADOR</t>
  </si>
  <si>
    <t>TANQUE LATERAL RADIADOR</t>
  </si>
  <si>
    <t>TANQUE LIMPIAPARABRISAS</t>
  </si>
  <si>
    <t>TAPA DEPOSITO RECUPERAR REFRIGERANTE</t>
  </si>
  <si>
    <t>TAPA RADIADOR</t>
  </si>
  <si>
    <t>TAPON DE CARTER</t>
  </si>
  <si>
    <t>TEMPLETES PUNTA BARRA ESTABILIZADORA</t>
  </si>
  <si>
    <t>TERMINAL DEL DERECHA</t>
  </si>
  <si>
    <t>TERMINAL DEL IZQUIERDA</t>
  </si>
  <si>
    <t>TERMOSTATO</t>
  </si>
  <si>
    <t>TIJERA SUSPENSION DELANTERA</t>
  </si>
  <si>
    <t>TORNILLO DE AMORTIGUADOR DELANTERO - UNIDAD</t>
  </si>
  <si>
    <t>TORNILLO DE AMORTIGUADOR TRASERO - UNIDAD</t>
  </si>
  <si>
    <t>TURBO</t>
  </si>
  <si>
    <t>VALVULA IAC</t>
  </si>
  <si>
    <t>VALVULAS ADMISION MOTOR - JUEGO</t>
  </si>
  <si>
    <t>VALVULAS ESCAPE MOTOR - JUEGO</t>
  </si>
  <si>
    <t>VENTILADOR A/A</t>
  </si>
  <si>
    <t>VIDRIO PANORÁMICO</t>
  </si>
  <si>
    <t>VOLANTE DE MOTOR</t>
  </si>
  <si>
    <t>ITEM NO PREVISTO - ENERO</t>
  </si>
  <si>
    <t>KIT PASADORES MORDAZAS TRASERAS</t>
  </si>
  <si>
    <t>JUEGO DE BANDAS FRENO DE SEGURIDAD</t>
  </si>
  <si>
    <t>CROMADO DE RIN</t>
  </si>
  <si>
    <t>ITEM NO PREVISTO MARZO</t>
  </si>
  <si>
    <t>SOPORTE ESTRIBO LATERAL DERECHO</t>
  </si>
  <si>
    <t>TOTALES</t>
  </si>
  <si>
    <t>SUMATORIA PRECIOS UNITARIOS REPUESTOS DE REFERENCIA</t>
  </si>
  <si>
    <t>SUMATORIA PRECIOS UNITARIOS REPUESTOS DE REFERENCIA 2026</t>
  </si>
  <si>
    <t>PRECIOS DE REFERENCIA MANO DE OBRA</t>
  </si>
  <si>
    <t>Nº</t>
  </si>
  <si>
    <t>DESCRIPCIÓN DE MANO DE OBRA</t>
  </si>
  <si>
    <t>CAMBIAR JUEGO DE TERMINALES DIRECCION</t>
  </si>
  <si>
    <t>CAMBIO BRAZOS AXIALES (JUEGO)</t>
  </si>
  <si>
    <t>CAMBIO CAJA DIRECCIÓN</t>
  </si>
  <si>
    <t>CAMBIO DE BOMBA DE DIRECCIÓN</t>
  </si>
  <si>
    <t>CAMBIO DE CRUCETA DIRECCIÓN</t>
  </si>
  <si>
    <t>CAMBIO DE EMPAQUES DE CAJA DE DIRECCIÓN</t>
  </si>
  <si>
    <t>CAMBIO DE RETENEDORES CAJA DE DIRECCION</t>
  </si>
  <si>
    <t>CAMBIO GUARDAPOLVOS CAJA DIRECCION (COMPLETO)</t>
  </si>
  <si>
    <t>CAMBIO MANGUERA DIRECCIÓN HIDRAULICA</t>
  </si>
  <si>
    <t>CAMBIO MANGUERA HIDRAULICO</t>
  </si>
  <si>
    <t>REPARACION BOMBA DIRECCION HIDRAULICA</t>
  </si>
  <si>
    <t>REPARACION CAJA DE DIRECCION HIDRAULICA</t>
  </si>
  <si>
    <r>
      <t xml:space="preserve">REPARACION DIRECCION (Contempla la </t>
    </r>
    <r>
      <rPr>
        <sz val="8"/>
        <color theme="1"/>
        <rFont val="Arial Narrow"/>
        <family val="2"/>
      </rPr>
      <t xml:space="preserve">combinación </t>
    </r>
    <r>
      <rPr>
        <sz val="8"/>
        <color rgb="FF000000"/>
        <rFont val="Arial Narrow"/>
        <family val="2"/>
      </rPr>
      <t>de tareas mencionadas arriba salvo las que incluyen la bomba o la caja de dirección)</t>
    </r>
  </si>
  <si>
    <t>REVISIÓN GENERAL DEL SISTEMA DE DIRECCIÓN (REVISAR JUEGO LIBRE, NIVELES DE ACEITE, VERIFICACIÓN DE PRESENCIA DE RUIDOS )</t>
  </si>
  <si>
    <t>ITEM Nº 2:  MANO DE OBRA GRUPO ELÉCTRICO</t>
  </si>
  <si>
    <t>ALINEACIÓN DE LUCES</t>
  </si>
  <si>
    <t>CAMBIO ALTERN/ADOR</t>
  </si>
  <si>
    <t>CAMBIO ARRANQUE MOTOR</t>
  </si>
  <si>
    <t>CAMBIO BOBINAS</t>
  </si>
  <si>
    <t>CAMBIO BOMBILLO EXPLORADORA</t>
  </si>
  <si>
    <t>CAMBIO BUJAS</t>
  </si>
  <si>
    <t>CAMBIO DE  SENSOR CMP</t>
  </si>
  <si>
    <t>CAMBIO DE BATERIA</t>
  </si>
  <si>
    <t>CAMBIO DE BOMBILLO FAROLA</t>
  </si>
  <si>
    <t>CAMBIO DE BOMBILLO STOP</t>
  </si>
  <si>
    <t>CAMBIO DE BOTON ELEVAVIDRIO DELANTERO COPILOTO</t>
  </si>
  <si>
    <t>CAMBIO DE BOTON ELEVAVIDRIO TRASERO</t>
  </si>
  <si>
    <t>CAMBIO DE FUSIBLE</t>
  </si>
  <si>
    <t>CAMBIO DE INTERRUPTOR DE LUCES DIRECCIONALES / LUCES</t>
  </si>
  <si>
    <t>CAMBIO DE MANDO / BOTON ELEVAVIDRIO CONDCUTOR</t>
  </si>
  <si>
    <t>CAMBIO DE PARLANTE DE RADIO</t>
  </si>
  <si>
    <t>CAMBIO DE PITO</t>
  </si>
  <si>
    <t>CAMBIO DE PUNTILLA DE PUERTA</t>
  </si>
  <si>
    <t>CAMBIO DE RADIO MP3</t>
  </si>
  <si>
    <t>CAMBIO DE RELAY</t>
  </si>
  <si>
    <t>CAMBIO DE RODAMIENTO ALTERNADOR</t>
  </si>
  <si>
    <t>CAMBIO DE SENSOR CKP</t>
  </si>
  <si>
    <t xml:space="preserve">CAMBIO DE SENSOR DE OXIGENO </t>
  </si>
  <si>
    <t>CAMBIO DE SENSOR MAF</t>
  </si>
  <si>
    <t>CAMBIO DE SENSOR MAP</t>
  </si>
  <si>
    <t>CAMBIO DE SOCKET / CONECTOR ELECTRICO</t>
  </si>
  <si>
    <t>CAMBIO DE SWITCH ENCENDIDO</t>
  </si>
  <si>
    <t>CAMBIO DE VALVULA IAC</t>
  </si>
  <si>
    <t>CAMBIO FAROLA</t>
  </si>
  <si>
    <t>CAMBIO INSTALACION DE ALTA</t>
  </si>
  <si>
    <t xml:space="preserve">CAMBIO INTERRUPTOR / PERA FRENO </t>
  </si>
  <si>
    <t>CAMBIO INTERRUPTOR / PERA REVERSA</t>
  </si>
  <si>
    <t>CAMBIO MODULO BLOQUEO DE ALARMA</t>
  </si>
  <si>
    <t>CAMBIO MODULO BLOQUEO DE PUERTA</t>
  </si>
  <si>
    <t>CAMBIO MODULO DE MOTOR</t>
  </si>
  <si>
    <t>CAMBIO MODULO DE TRANSMISIÓN</t>
  </si>
  <si>
    <t>CAMBIO MODULO ELEVAVIDRIO</t>
  </si>
  <si>
    <t>CAMBIO MOTOR LIMPIABRISAS</t>
  </si>
  <si>
    <t>CAMBIO STOP</t>
  </si>
  <si>
    <t>CARGA DE  BATERIA</t>
  </si>
  <si>
    <t>INSTALACIÓN DE ALARMA</t>
  </si>
  <si>
    <t>INSTALACIÓN DE EXPLORADORAS</t>
  </si>
  <si>
    <t>MANTENIMIENTO BASICO DEL ALTERN/ADOR</t>
  </si>
  <si>
    <t>MANTENIMIENTO BASICO DEL ARRANQUE</t>
  </si>
  <si>
    <t>PROGRAMACIÓN DE ALARMA</t>
  </si>
  <si>
    <t>PROGRAMACIÓN DE LLAVE CON CHIP</t>
  </si>
  <si>
    <t>PROGRAMACIÓN DE MODULO MOTOR</t>
  </si>
  <si>
    <t>REPARACION ALTERN/ADOR</t>
  </si>
  <si>
    <t>REPARACION DE ELECTROVENTILADOR</t>
  </si>
  <si>
    <t>REPARACION GENERAL DEL SISTEMA ELECTRICO (Incluye cinta y limpiador)</t>
  </si>
  <si>
    <t>REPARACION MOTOR ARRANQUE</t>
  </si>
  <si>
    <t>REPARACION MOTOR LIMPIABRISAS</t>
  </si>
  <si>
    <t>REVISION DEL SISTEMA DE CARGA</t>
  </si>
  <si>
    <t>REVISIÓN GENERAL DEL SISTEMA ELECTRICO (VERIFICAR CONECTORES,  REVISAR CABLE NEGATIVO BATERIA Y LIMPIAR CONTACTOS, LIMPIEZA BORNES DE BATERIA, REVISAR PUNTILLAS DE PUERTAS, REVISIÓN FUNCIONAMIENTO DE ELEVAVIDRIOS)</t>
  </si>
  <si>
    <t>SERVICIO SCANER DIAGNOSTICO DE CODIGOS</t>
  </si>
  <si>
    <t>ITEM Nº 4: MANO DE OBRA FRENOS</t>
  </si>
  <si>
    <t>CAMBIO BANDAS - JUEGO</t>
  </si>
  <si>
    <t>CAMBIO CAMPANA UN LADO</t>
  </si>
  <si>
    <t xml:space="preserve">CAMBIO CILINDRO FRENO RUEDA TRASERA UN LADO </t>
  </si>
  <si>
    <t>CAMBIO DE BANDAS/PASTILLAS TRASERAS</t>
  </si>
  <si>
    <t>CAMBIO DE LIQUIDO DE FRENOS (Incluido en el valor de cambio de pastillas, discos, bandas y/o zapatas)</t>
  </si>
  <si>
    <t>CAMBIO DE MORDAZA FRENOS UN LADO</t>
  </si>
  <si>
    <t>CAMBIO DE PASTILLAS  DELANTERAS</t>
  </si>
  <si>
    <t>CAMBIO DISCO FRENO DELANTERO UN LADO</t>
  </si>
  <si>
    <t>CAMBIO DISCO FRENO TRASERO UN LADO</t>
  </si>
  <si>
    <t>CAMBIO EMPAQUETADURA   / EMPAQUES / RETENES BOMBA</t>
  </si>
  <si>
    <t>CAMBIO GUAYA FRENO EMERGENCIA</t>
  </si>
  <si>
    <t>CAMBIO LATIGILLO DELANTERO</t>
  </si>
  <si>
    <t>CAMBIO LATIGILLO TRASERO</t>
  </si>
  <si>
    <t>CAMBIO SERVOFRENO / BOSTER</t>
  </si>
  <si>
    <t>EMPACAR MORDAZAS</t>
  </si>
  <si>
    <t>GRADUAR FRENOS TRASEROS (Incluido en el valor de cambio de pastillas, discos, bandas y/o zapatas)</t>
  </si>
  <si>
    <t>RECTIFICAR CAMPAN/A</t>
  </si>
  <si>
    <t>RECTIFICAR DISCO UN EJE</t>
  </si>
  <si>
    <t>REPARACION BOMBA DE FRENOS / CILINDRO DE FRENOS</t>
  </si>
  <si>
    <t>REPARACIÓN FRENO DE MANO</t>
  </si>
  <si>
    <t>REVISION GENERAL DE FRENOS  (REVISIÓN DE PASTILLAS, Y BANDAS, REVISIÓN DE LINEAS HIDRAULICAS, REVISIÓN DE FUGAS, REVISIÓN DE NIVEL HIDRAULICO, REVISIÓN DE CILINDROS DE FRENO) incluido en el valor de cambio de pastillas, discos, bandas y/o zapatas</t>
  </si>
  <si>
    <t>ITEM Nº 5: MANO DE OBRA MOTOR</t>
  </si>
  <si>
    <t>ANILLAR MOTOR</t>
  </si>
  <si>
    <t>AJUSTAR MULTPLE DE ADMISIÓN / ESCAPE</t>
  </si>
  <si>
    <t>CALIBRADO DE VALVULAS</t>
  </si>
  <si>
    <t>CAMBIO ACEITE Y FILTRO DE ACEITE</t>
  </si>
  <si>
    <t>CAMBIO BOMBA DE ACEITE</t>
  </si>
  <si>
    <t>CAMBIO CADENA(S) / CORREA(S) DE REPARTICIÓN</t>
  </si>
  <si>
    <t>CAMBIO CARTER</t>
  </si>
  <si>
    <t>CAMBIO CONDCUTOR DE AIRE</t>
  </si>
  <si>
    <t>CAMBIO CORREA ACCESORIOS</t>
  </si>
  <si>
    <t>CAMBIO CORREA ALTERN/ADOR</t>
  </si>
  <si>
    <t>CAMBIO CORREA HIDRAULICO</t>
  </si>
  <si>
    <t>CAMBIO CREMALLERA ARRANQUE</t>
  </si>
  <si>
    <t>CAMBIO DE BUJIAS</t>
  </si>
  <si>
    <t>CAMBIO DE CASQUETES BIELAS</t>
  </si>
  <si>
    <t>CAMBIO DE CASQUETES BLOQUE</t>
  </si>
  <si>
    <t>CAMBIO DE CIGÜEÑAL</t>
  </si>
  <si>
    <t>CAMBIO DE EMPAQUE TAPA DE VALVULAS</t>
  </si>
  <si>
    <t>CAMBIO DE FILTRO A/A</t>
  </si>
  <si>
    <t>CAMBIO DE FILTRO DE AIRE MOTOR</t>
  </si>
  <si>
    <t>CAMBIO DE PATIN TENSOR DE CORREA</t>
  </si>
  <si>
    <t>CAMBIO DE POLEA DE LA BOMBA DEL AGUA</t>
  </si>
  <si>
    <t>CAMBIO DE RETENEDOR Y TAPA DE REPARTICION</t>
  </si>
  <si>
    <t>CAMBIO DE TURBO</t>
  </si>
  <si>
    <t>CAMBIO DE VALVULAS DE ADMISIÓN</t>
  </si>
  <si>
    <t>CAMBIO DE VALVULAS DE ESCAPE</t>
  </si>
  <si>
    <t>CAMBIO DE VOLANTE MOTOR</t>
  </si>
  <si>
    <t>CAMBIO DEL DAMPER</t>
  </si>
  <si>
    <t>CAMBIO EJE DE LEVAS</t>
  </si>
  <si>
    <t>CAMBIO EMPAQUE CULATA</t>
  </si>
  <si>
    <t>CAMBIO EMPAQUE MULTIPLE(S) DE ADMISIÓN / ESCAPE</t>
  </si>
  <si>
    <t>CAMBIO EMPAQUE MULTIPLES</t>
  </si>
  <si>
    <t>CAMBIO EMPAQUE TAPA VALVULAS</t>
  </si>
  <si>
    <t>CAMBIO GUAYA ACELERADOR</t>
  </si>
  <si>
    <t>CAMBIO GUAYA VELOCÍMETRO</t>
  </si>
  <si>
    <t xml:space="preserve">CAMBIO MANGUERA DE ALTA PRESION </t>
  </si>
  <si>
    <t>CAMBIO PERA / INTERRUPTOR DE ACEITE</t>
  </si>
  <si>
    <t>CAMBIO RETEN EJE DE LEVAS</t>
  </si>
  <si>
    <t>CAMBIO RETENEDOR DELANTERO CIGÜEÑAL</t>
  </si>
  <si>
    <t>CAMBIO RETENEDOR VOLANTE</t>
  </si>
  <si>
    <t>CAMBIO SILENCIADOR</t>
  </si>
  <si>
    <t>CAMBIO SOPORTES / EMPAQUES SISTEMA ESCAPE</t>
  </si>
  <si>
    <t>CAMBIO SOPORTES MOTOR</t>
  </si>
  <si>
    <t>CAMBIO TAPON DE ACEITE</t>
  </si>
  <si>
    <t>CAMBIO TUBO ESCAPE</t>
  </si>
  <si>
    <t>CAMBIO VALVULA REGULACION DE PRESION</t>
  </si>
  <si>
    <t>CEPILLADA DE CULATA</t>
  </si>
  <si>
    <t>DESMONTAR Y MONTAR MOTOR</t>
  </si>
  <si>
    <t>ENCAMISAR CILINDROS BLOQUE MOTOR</t>
  </si>
  <si>
    <t>PRUEBA DE COMPRESIÓN</t>
  </si>
  <si>
    <t>PRUEBA HIDROSTÁTICA</t>
  </si>
  <si>
    <t>PRUEBAS DE FUGAS DE MOTOR</t>
  </si>
  <si>
    <t>RECTIFICACION BLOQUE CIGÜEÑAL</t>
  </si>
  <si>
    <t>RECTIFICACION VOLANTE MOTOR</t>
  </si>
  <si>
    <t>RECTIFICAR CILINDROS BLOQUE MOTOR</t>
  </si>
  <si>
    <t>RECTIFICAR CULATA</t>
  </si>
  <si>
    <t>RECTIFICAR MOTOR</t>
  </si>
  <si>
    <t>REPARACIÓN MOTOR GASOLIN/A</t>
  </si>
  <si>
    <t>REPARACION MULTIPLE(S) DE ADMISIÓN / ESCAPE</t>
  </si>
  <si>
    <t>REPARACION SILENCIADOR</t>
  </si>
  <si>
    <t>REPARACION TUBO ESCAPE</t>
  </si>
  <si>
    <t>REVISIÓN GENERAL DE MOTOR (REVISAR NIVELES, INSPECCIÓN DE CORREAS, INSPECCIÓN DE FUGAS, VERIFICACIÓN NIVEL DE ACEITE Y REVISIÓN DE ESTANQUEIDAD DE MOTOR)</t>
  </si>
  <si>
    <t>SENTADA DE VALVULAS</t>
  </si>
  <si>
    <r>
      <t xml:space="preserve">SINCRONIZAR MOTOR (Contempla lavado y </t>
    </r>
    <r>
      <rPr>
        <sz val="8"/>
        <color theme="1"/>
        <rFont val="Arial Narrow"/>
        <family val="2"/>
      </rPr>
      <t xml:space="preserve">calibración </t>
    </r>
    <r>
      <rPr>
        <sz val="8"/>
        <color rgb="FF000000"/>
        <rFont val="Arial Narrow"/>
        <family val="2"/>
      </rPr>
      <t xml:space="preserve">de inyectores, sistema de inyección, </t>
    </r>
    <r>
      <rPr>
        <sz val="8"/>
        <color theme="1"/>
        <rFont val="Arial Narrow"/>
        <family val="2"/>
      </rPr>
      <t xml:space="preserve">calibración </t>
    </r>
    <r>
      <rPr>
        <sz val="8"/>
        <color rgb="FF000000"/>
        <rFont val="Arial Narrow"/>
        <family val="2"/>
      </rPr>
      <t xml:space="preserve">de la bomba de </t>
    </r>
    <r>
      <rPr>
        <sz val="8"/>
        <color theme="1"/>
        <rFont val="Arial Narrow"/>
        <family val="2"/>
      </rPr>
      <t xml:space="preserve">inyección </t>
    </r>
    <r>
      <rPr>
        <sz val="8"/>
        <color rgb="FF000000"/>
        <rFont val="Arial Narrow"/>
        <family val="2"/>
      </rPr>
      <t>y el valor de los limpiadores necesarios)</t>
    </r>
  </si>
  <si>
    <t>ITEM Nº 6: MANO DE OBRA SISTEMA REFRIGERACIÓN</t>
  </si>
  <si>
    <t>CAMBIO BOMBA DE AGUA</t>
  </si>
  <si>
    <t>CAMBIO COMPRESOR A/A</t>
  </si>
  <si>
    <t>CAMBIO DE MANGUERA ENTRADA CALEFACTOR</t>
  </si>
  <si>
    <t>CAMBIO DE MANGUERA PRINCIPAL REFRIGERACIÓN</t>
  </si>
  <si>
    <t>CAMBIO DE MANGUERA SALIDA CALEFACTOR</t>
  </si>
  <si>
    <t>CAMBIO DE PÁNELES RADIADOR</t>
  </si>
  <si>
    <t>CAMBIO DE RADIADOR CALEFACTOR</t>
  </si>
  <si>
    <t>CAMBIO DEPOSITIO RECUPERADOR / AUXILIAR DE REFRIGERANTE</t>
  </si>
  <si>
    <t>CAMBIO DEPOSITO REFRIGUERANTE</t>
  </si>
  <si>
    <t>CAMBIO LIQUIDO REFRIGERANTE</t>
  </si>
  <si>
    <t>CAMBIO MANGUERA / TUBO TERMOSTATO</t>
  </si>
  <si>
    <t>CAMBIO MANGUERA INFERIOR RADIADOR</t>
  </si>
  <si>
    <t>CAMBIO MANGUERA SUPERIOR RADIADOR</t>
  </si>
  <si>
    <t>CAMBIO MOTOR VENTILADOR</t>
  </si>
  <si>
    <t>CAMBIO RADIADOR</t>
  </si>
  <si>
    <t>CAMBIO SENSOR TEMPERATURA</t>
  </si>
  <si>
    <t>CAMBIO TAPA DEPOSITO RECUPERADOR REFRIGERANTE</t>
  </si>
  <si>
    <t>CAMBIO TERMOSTATO</t>
  </si>
  <si>
    <t>DESMONTE Y MONTAJE DE RADIADOR</t>
  </si>
  <si>
    <t>GRAFAR VIAS AIRE ACONDICIONADO</t>
  </si>
  <si>
    <t>LAVAR Y PURGAR SISTEMA REFRIGERACION (Contemplado en el cambio y/o reparación de radiador)</t>
  </si>
  <si>
    <t>RECARGA DE AIRE ACONDICION/ADO (Incluye gas)</t>
  </si>
  <si>
    <t>REPARACION A/A</t>
  </si>
  <si>
    <t>REPARACION COMPRESOR A/A</t>
  </si>
  <si>
    <t>REPARACIÓN DE RADIADOR</t>
  </si>
  <si>
    <t>REVISIÓN GENERAL SISTEMA DE REFRIGERACIÓN ( VERFICIAR FUGAS, VERIFICAR MANGUERASY CONEXIONES, VERIFICAR NIVEL DE REFRIGERANTE)</t>
  </si>
  <si>
    <t>ITEM Nº 7: MANO DE OBRA SUSPENSIÓN</t>
  </si>
  <si>
    <t xml:space="preserve">ALINEACIÓN DE DIRECCIÓN </t>
  </si>
  <si>
    <t>BALANCEO UN/A LLANTA</t>
  </si>
  <si>
    <t>CAMBIO BUJES DE SUSPENSION</t>
  </si>
  <si>
    <t>CAMBIO DE BOCIN DELANTERO</t>
  </si>
  <si>
    <t>CAMBIO DE CUNA MOTOR</t>
  </si>
  <si>
    <t>CAMBIO DE LLANTA (INCLUYE MARCACIÓN)</t>
  </si>
  <si>
    <t>CAMBIO DE UN AMORTIGUADOR DELANTERO</t>
  </si>
  <si>
    <t>CAMBIO DE UN AMORTIGUADOR TRASERO</t>
  </si>
  <si>
    <t>CAMBIO DE UN ESPIRAL TRASERO</t>
  </si>
  <si>
    <t>CAMBIO RETEN EJE DELANTERO</t>
  </si>
  <si>
    <t>CAMBIO RETEN EJE TRASERO</t>
  </si>
  <si>
    <t>CAMBIO RETENEDORES RUEDA / PACHA TRASERA</t>
  </si>
  <si>
    <t>CAMBIO RETENEDORES RUEDA DELANTERA</t>
  </si>
  <si>
    <t>CAMBIO RODAMIENTOS RUEDA / PACHA TRASERA</t>
  </si>
  <si>
    <t>CAMBIO RODAMIENTOS RUEDA DELANTERA</t>
  </si>
  <si>
    <t>CAMBIO ROTULAS</t>
  </si>
  <si>
    <t>CAMBIO TEMPLETES Y CAUCHOS BARRA ESTABILIZADORA</t>
  </si>
  <si>
    <t>CAMBIO TIJERA SUSPENSIÓN DELANTERA UN LADO</t>
  </si>
  <si>
    <t>ENGRASE DE RODAMIENTOS DELANTEROS DE RUEDA(INCLUYE DESMONTE Y MONTE)</t>
  </si>
  <si>
    <t>ENGRASE DE RODAMIENTOS TRASEROS DE RUEDA(INCLUYE DESMONTE Y MONTE)</t>
  </si>
  <si>
    <t>REPARACION SUSPENSION  DELANTERA (Será usado cuando el valor de la suma de dos o más de las tareas anteriores supere el valor correspondiente)</t>
  </si>
  <si>
    <t>REPARACION SUSPENSION  TRASERA (Será usado cuando el valor de la suma de dos o más de las tareas anteriores supere el valor correspondiente)</t>
  </si>
  <si>
    <t>REVISIÓN GENERAL SISTMA DE SUSPENSIÓN (TORQUEO Y LUBRICACIÓN GENERAL, VERIFICACIÓN DE RODAMIENTOS, AMORTIGUADORES, TIJERAS Y BUJES)</t>
  </si>
  <si>
    <t>ITEM Nº 8: MANO DE OBRA CAJA Y TRANSMISIÓN</t>
  </si>
  <si>
    <t>CAMBIO ACEITE CAJA</t>
  </si>
  <si>
    <t>CAMBIO ACEITE DIFERENCIAL(ES)</t>
  </si>
  <si>
    <t>CAMBIO BOMBA EMBRAGUE</t>
  </si>
  <si>
    <t>CAMBIO CARDAN</t>
  </si>
  <si>
    <t>CAMBIO CUPLIN Y ESPIGA</t>
  </si>
  <si>
    <t>CAMBIO DE BUJES PALANCA DE CAMBIOS</t>
  </si>
  <si>
    <t>CAMBIO DE EJE RUEDA DELANTERA</t>
  </si>
  <si>
    <t>CAMBIO DE EJE RUEDA TRASERA</t>
  </si>
  <si>
    <t>CAMBIO DE KIT DE  EMBRAGUE</t>
  </si>
  <si>
    <t>CAMBIO DE PALANCA DE CAMBIOS</t>
  </si>
  <si>
    <t>CAMBIO GUARDAPOLVOS A UN SEMIEJE</t>
  </si>
  <si>
    <t>CAMBIO GUAYA EMBRAGUE</t>
  </si>
  <si>
    <t>CAMBIO PALANCA DE CAMBIOS</t>
  </si>
  <si>
    <t>CAMBIO PUNTA HOMOCINETICA</t>
  </si>
  <si>
    <t>CAMBIO SOPORTES CAJA</t>
  </si>
  <si>
    <t>DESMONTE Y MONTAJE CAJA DE VELOCIDADES</t>
  </si>
  <si>
    <t>EMPACAR  Y/O CAMBIAR RETENEDORES CAJA</t>
  </si>
  <si>
    <t>REPARACION CAJA VELOCIDADES AUTOMATICA  (Contempla empacar)</t>
  </si>
  <si>
    <t>REPARACION CAJA VELOCIDADES MECANICA  (Contempla empacar)</t>
  </si>
  <si>
    <t>REPARACION CARDAN</t>
  </si>
  <si>
    <t>REPARACIÓN DIFERENCIAL</t>
  </si>
  <si>
    <t>REPARACION PUNTA HOMOCINETICA</t>
  </si>
  <si>
    <t>REVISION  FENERAL DEL SISTEMA DE TRANSMISIÓN (REVISIÓN DE JUEGO LIBRE EMBRAGUE, REVISIÓN BOMBA AUXILIAR Y PRINCIPAL DE EMBRAGUE, REVISAR NIVEL DE FLUIDO, REVISAR GUAYA DE EMBRAGUE Y GRADUACION DE EMBRAGUE)Contemplado en cambio de kit</t>
  </si>
  <si>
    <t>ITEM Nº 9: MANO DE OBRA SISTEMA COMBUSTIBLE</t>
  </si>
  <si>
    <t>CALIBRACION INYECTORES</t>
  </si>
  <si>
    <t>CALIBRACION SISTEMA DE INYECCION</t>
  </si>
  <si>
    <t>CAMBIO BOMBA DE COMBUSTIBLE</t>
  </si>
  <si>
    <t>CAMBIO BOMBA DE INYECCION</t>
  </si>
  <si>
    <t>CAMBIO DE FILTRO DE COMBUSTIBLE</t>
  </si>
  <si>
    <t>CAMBIO DE INYECTORES</t>
  </si>
  <si>
    <t>CAMBIO EMPAQUETADURA TAPA TANQUE FLOTADOR</t>
  </si>
  <si>
    <t>CAMBIO FLOTADOR TANQUE DE COMBUSTIBLE</t>
  </si>
  <si>
    <t>CAMBIO TUBERIA</t>
  </si>
  <si>
    <t>LAVADO TANQUE DE COMBUSTIBLE (INCLUYE DESMONTE Y MONTE)</t>
  </si>
  <si>
    <t>REPARACIÓN BOMBA COMBUSTIBLE</t>
  </si>
  <si>
    <t>REPARACIÓN BOMBA INYECCIÓN DIESEL</t>
  </si>
  <si>
    <t>REPARACIÓN DE TANQUE DE COMBUSTIBLE</t>
  </si>
  <si>
    <t>REPARACION FUGAS DE COMBUSTIBLE</t>
  </si>
  <si>
    <t>REPARACIÓN TANQUE DE COMBUSTIBLE (INCLUYE DESMONTE)</t>
  </si>
  <si>
    <t>REVISIÓN GENERAL DE INYECTORES</t>
  </si>
  <si>
    <t>REVISIÓN GENERAL DEL SISTEMA DE COMBUSTIBLE (/REVISAR LINEAS Y CONEXIONES, REVISAR ESTADO EXTERIOR DE TANQUE DE COMBUSTIBLE)</t>
  </si>
  <si>
    <t>ITEM Nº 11: VARIOS</t>
  </si>
  <si>
    <t>CAMBIO BRAZOS PIVOTE LIMPIABRISAS</t>
  </si>
  <si>
    <t>CAMBIO DE MANIBELA TRASERA ELEVAVIDRIOS</t>
  </si>
  <si>
    <t>CAMBIO DE MANIJA PUERTA</t>
  </si>
  <si>
    <t>CAMBIO DE PLUMILLAS (DELANTERAS Y TRASERA)</t>
  </si>
  <si>
    <t>CAMBIO DE REATA DE CINTURON DE SEGURIDAD</t>
  </si>
  <si>
    <t>CAMBIO DE VIDRIO PANORAMICO</t>
  </si>
  <si>
    <t>LATONERIA UNA PIEZA</t>
  </si>
  <si>
    <t>PINTURA UNA PIEZA</t>
  </si>
  <si>
    <t>RECTIFICACION ROSCAS</t>
  </si>
  <si>
    <t>REVISION TECNICOMECANICA</t>
  </si>
  <si>
    <t>REVISION Y/O ALISTAMIENTO PREVIAJE (INSPECCIÓN GENERAL DE NIVELES, LUCES, TORQUEAR Y LUBRICAR SUSPENSIÓN, LIMPIEZA DE BORNES, REVISIÓN DE FRENOS, INSPECCIÓN ELECTRICA GENERAL)</t>
  </si>
  <si>
    <t>LAVADO EXTERIOR</t>
  </si>
  <si>
    <t>LAVADO GENERAL</t>
  </si>
  <si>
    <t>LAVADO DE MOTOR</t>
  </si>
  <si>
    <t>POLICHADO</t>
  </si>
  <si>
    <t>LAVADO TAPIZADO</t>
  </si>
  <si>
    <t>DESPINCHE DE LLANTA</t>
  </si>
  <si>
    <t>VULCANIZADO</t>
  </si>
  <si>
    <t>DESPINCHE DE LLANTA BLINDADA</t>
  </si>
  <si>
    <t>CAMBIO SOPORTES EXTRIBO LATERAL DERECHO</t>
  </si>
  <si>
    <t>D/M TANQUE UREA PARA LAVADO, REVISION Y MANTENIMIENTO
SENSOR (MERCADO)</t>
  </si>
  <si>
    <t>SUMATORIA PRECIOS UNITARIOS MANO DE OBRA DE REFERENCIA</t>
  </si>
  <si>
    <t>Valor de referencia con IVA 2024</t>
  </si>
  <si>
    <t>ADBLUE (UREA x LITRO)</t>
  </si>
  <si>
    <t>OFERTA TOTAL PARA PONDERACION ECONOMICA</t>
  </si>
  <si>
    <t>TOTAL OFERTA PARA PODERACIÓN ECONOMICA</t>
  </si>
  <si>
    <t xml:space="preserve">"FORD RANGER XLT AT 4X4
MODELO 2023 - DIESEL"	</t>
  </si>
  <si>
    <t xml:space="preserve"> $                                   -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</si>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</sst>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-[$$-240A]\ * #,##0.00_-;\-[$$-240A]\ * #,##0.00_-;_-[$$-240A]\ * &quot;-&quot;??_-;_-@_-"/>
    <numFmt numFmtId="166" formatCode="_-&quot;$&quot;\ * #,##0.00_-;\-&quot;$&quot;\ * #,##0.00_-;_-&quot;$&quot;\ * &quot;-&quot;_-;_-@_-"/>
    <numFmt numFmtId="167" formatCode="0.0"/>
  </numFmts>
  <fonts count="2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rial Narrow"/>
      <family val="2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  <font>
      <b/>
      <sz val="8"/>
      <color theme="0"/>
      <name val="Arial Narrow"/>
      <family val="2"/>
    </font>
    <font>
      <b/>
      <sz val="14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rgb="FF00B050"/>
      <name val="Arial Narrow"/>
      <family val="2"/>
    </font>
    <font>
      <sz val="8"/>
      <name val="Aptos Narrow"/>
      <family val="2"/>
      <scheme val="minor"/>
    </font>
    <font>
      <sz val="10"/>
      <name val="Arial"/>
      <family val="2"/>
    </font>
    <font>
      <sz val="9"/>
      <name val="Segoe UI"/>
      <family val="2"/>
      <charset val="204"/>
    </font>
    <font>
      <b/>
      <sz val="14"/>
      <color theme="0"/>
      <name val="Segoe UI"/>
      <family val="2"/>
      <charset val="204"/>
    </font>
    <font>
      <b/>
      <sz val="12"/>
      <name val="Segoe UI"/>
      <family val="2"/>
      <charset val="204"/>
    </font>
    <font>
      <b/>
      <sz val="9"/>
      <name val="Segoe UI"/>
      <family val="2"/>
      <charset val="204"/>
    </font>
    <font>
      <sz val="10"/>
      <name val="Arial"/>
      <family val="2"/>
    </font>
    <font>
      <sz val="9"/>
      <name val="Segoe UI"/>
      <family val="2"/>
    </font>
    <font>
      <sz val="8"/>
      <name val="Segoe UI"/>
      <family val="2"/>
      <charset val="204"/>
    </font>
    <font>
      <b/>
      <sz val="8"/>
      <name val="Segoe UI"/>
      <family val="2"/>
      <charset val="204"/>
    </font>
    <font>
      <sz val="10"/>
      <name val="Segoe UI"/>
      <family val="2"/>
      <charset val="204"/>
    </font>
    <font>
      <sz val="9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B6004B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2" fillId="0" borderId="0"/>
    <xf numFmtId="9" fontId="17" fillId="0" borderId="0" applyFont="0" applyFill="0" applyBorder="0" applyAlignment="0" applyProtection="0"/>
  </cellStyleXfs>
  <cellXfs count="145">
    <xf numFmtId="0" fontId="0" fillId="0" borderId="0" xfId="0"/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2" borderId="0" xfId="0" applyFont="1" applyFill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10" fontId="3" fillId="2" borderId="0" xfId="2" applyNumberFormat="1" applyFont="1" applyFill="1" applyBorder="1" applyAlignment="1" applyProtection="1">
      <alignment horizontal="center" vertical="center"/>
    </xf>
    <xf numFmtId="0" fontId="0" fillId="2" borderId="0" xfId="0" applyFill="1"/>
    <xf numFmtId="0" fontId="5" fillId="2" borderId="5" xfId="0" applyFont="1" applyFill="1" applyBorder="1" applyAlignment="1">
      <alignment vertical="center" wrapText="1"/>
    </xf>
    <xf numFmtId="0" fontId="3" fillId="2" borderId="0" xfId="0" applyFont="1" applyFill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165" fontId="6" fillId="4" borderId="1" xfId="3" applyNumberFormat="1" applyFont="1" applyFill="1" applyBorder="1" applyAlignment="1" applyProtection="1">
      <alignment horizontal="center" vertical="center"/>
    </xf>
    <xf numFmtId="165" fontId="5" fillId="4" borderId="1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3" fillId="4" borderId="1" xfId="0" applyFont="1" applyFill="1" applyBorder="1" applyAlignment="1">
      <alignment vertical="center"/>
    </xf>
    <xf numFmtId="165" fontId="3" fillId="4" borderId="1" xfId="2" applyNumberFormat="1" applyFont="1" applyFill="1" applyBorder="1" applyAlignment="1" applyProtection="1">
      <alignment horizontal="center" vertical="center"/>
    </xf>
    <xf numFmtId="0" fontId="2" fillId="0" borderId="0" xfId="0" applyFont="1"/>
    <xf numFmtId="44" fontId="2" fillId="5" borderId="1" xfId="1" applyFont="1" applyFill="1" applyBorder="1"/>
    <xf numFmtId="44" fontId="2" fillId="3" borderId="1" xfId="1" applyFont="1" applyFill="1" applyBorder="1"/>
    <xf numFmtId="44" fontId="2" fillId="6" borderId="1" xfId="0" applyNumberFormat="1" applyFont="1" applyFill="1" applyBorder="1"/>
    <xf numFmtId="0" fontId="10" fillId="0" borderId="0" xfId="0" applyFo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66" fontId="3" fillId="0" borderId="0" xfId="4" applyNumberFormat="1" applyFont="1" applyAlignment="1">
      <alignment wrapText="1"/>
    </xf>
    <xf numFmtId="0" fontId="5" fillId="7" borderId="1" xfId="0" applyFont="1" applyFill="1" applyBorder="1" applyAlignment="1">
      <alignment horizontal="center" vertical="center" wrapText="1"/>
    </xf>
    <xf numFmtId="164" fontId="3" fillId="7" borderId="1" xfId="1" applyNumberFormat="1" applyFont="1" applyFill="1" applyBorder="1" applyAlignment="1">
      <alignment wrapText="1"/>
    </xf>
    <xf numFmtId="0" fontId="3" fillId="7" borderId="1" xfId="0" applyFont="1" applyFill="1" applyBorder="1" applyAlignment="1">
      <alignment vertical="center"/>
    </xf>
    <xf numFmtId="165" fontId="3" fillId="7" borderId="1" xfId="0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wrapText="1"/>
    </xf>
    <xf numFmtId="165" fontId="6" fillId="2" borderId="1" xfId="3" applyNumberFormat="1" applyFont="1" applyFill="1" applyBorder="1" applyAlignment="1" applyProtection="1">
      <alignment horizontal="center" vertical="center"/>
    </xf>
    <xf numFmtId="165" fontId="5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vertical="center" wrapText="1"/>
    </xf>
    <xf numFmtId="164" fontId="4" fillId="2" borderId="1" xfId="1" applyNumberFormat="1" applyFont="1" applyFill="1" applyBorder="1" applyAlignment="1">
      <alignment wrapText="1"/>
    </xf>
    <xf numFmtId="0" fontId="3" fillId="2" borderId="0" xfId="0" applyFont="1" applyFill="1" applyAlignment="1">
      <alignment horizontal="center" wrapText="1"/>
    </xf>
    <xf numFmtId="0" fontId="3" fillId="2" borderId="0" xfId="0" applyFont="1" applyFill="1" applyAlignment="1">
      <alignment wrapText="1"/>
    </xf>
    <xf numFmtId="165" fontId="3" fillId="2" borderId="1" xfId="2" applyNumberFormat="1" applyFont="1" applyFill="1" applyBorder="1" applyAlignment="1" applyProtection="1">
      <alignment horizontal="center" vertical="center"/>
    </xf>
    <xf numFmtId="166" fontId="3" fillId="2" borderId="0" xfId="4" applyNumberFormat="1" applyFont="1" applyFill="1" applyAlignment="1">
      <alignment wrapText="1"/>
    </xf>
    <xf numFmtId="165" fontId="6" fillId="2" borderId="1" xfId="3" applyNumberFormat="1" applyFont="1" applyFill="1" applyBorder="1" applyAlignment="1" applyProtection="1">
      <alignment vertical="center"/>
    </xf>
    <xf numFmtId="164" fontId="3" fillId="2" borderId="1" xfId="1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wrapText="1"/>
    </xf>
    <xf numFmtId="44" fontId="3" fillId="2" borderId="1" xfId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164" fontId="3" fillId="2" borderId="0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7" borderId="0" xfId="0" applyFont="1" applyFill="1" applyAlignment="1">
      <alignment wrapText="1"/>
    </xf>
    <xf numFmtId="165" fontId="3" fillId="7" borderId="1" xfId="2" applyNumberFormat="1" applyFont="1" applyFill="1" applyBorder="1" applyAlignment="1" applyProtection="1">
      <alignment horizontal="center" vertical="center"/>
    </xf>
    <xf numFmtId="0" fontId="13" fillId="2" borderId="0" xfId="5" applyFont="1" applyFill="1"/>
    <xf numFmtId="0" fontId="16" fillId="10" borderId="6" xfId="5" applyFont="1" applyFill="1" applyBorder="1"/>
    <xf numFmtId="0" fontId="16" fillId="10" borderId="0" xfId="5" applyFont="1" applyFill="1"/>
    <xf numFmtId="0" fontId="16" fillId="10" borderId="7" xfId="5" applyFont="1" applyFill="1" applyBorder="1"/>
    <xf numFmtId="0" fontId="16" fillId="2" borderId="2" xfId="5" applyFont="1" applyFill="1" applyBorder="1" applyAlignment="1">
      <alignment horizontal="center" vertical="center"/>
    </xf>
    <xf numFmtId="0" fontId="16" fillId="2" borderId="3" xfId="5" applyFont="1" applyFill="1" applyBorder="1" applyAlignment="1">
      <alignment vertical="center"/>
    </xf>
    <xf numFmtId="0" fontId="13" fillId="2" borderId="3" xfId="5" applyFont="1" applyFill="1" applyBorder="1"/>
    <xf numFmtId="0" fontId="13" fillId="2" borderId="8" xfId="5" applyFont="1" applyFill="1" applyBorder="1"/>
    <xf numFmtId="0" fontId="16" fillId="2" borderId="9" xfId="5" applyFont="1" applyFill="1" applyBorder="1" applyAlignment="1">
      <alignment horizontal="right" vertical="center"/>
    </xf>
    <xf numFmtId="0" fontId="16" fillId="0" borderId="10" xfId="5" applyFont="1" applyBorder="1" applyAlignment="1">
      <alignment horizontal="center"/>
    </xf>
    <xf numFmtId="0" fontId="16" fillId="0" borderId="7" xfId="5" applyFont="1" applyBorder="1" applyAlignment="1">
      <alignment horizontal="center"/>
    </xf>
    <xf numFmtId="0" fontId="16" fillId="0" borderId="3" xfId="5" applyFont="1" applyBorder="1" applyAlignment="1">
      <alignment horizontal="center"/>
    </xf>
    <xf numFmtId="0" fontId="16" fillId="0" borderId="8" xfId="5" applyFont="1" applyBorder="1" applyAlignment="1">
      <alignment horizontal="center"/>
    </xf>
    <xf numFmtId="0" fontId="16" fillId="0" borderId="4" xfId="5" applyFont="1" applyBorder="1" applyAlignment="1">
      <alignment horizontal="center"/>
    </xf>
    <xf numFmtId="167" fontId="13" fillId="0" borderId="11" xfId="5" applyNumberFormat="1" applyFont="1" applyBorder="1" applyAlignment="1">
      <alignment horizontal="left" indent="1"/>
    </xf>
    <xf numFmtId="2" fontId="13" fillId="0" borderId="12" xfId="6" applyNumberFormat="1" applyFont="1" applyFill="1" applyBorder="1" applyAlignment="1">
      <alignment horizontal="center"/>
    </xf>
    <xf numFmtId="2" fontId="13" fillId="0" borderId="8" xfId="6" applyNumberFormat="1" applyFont="1" applyFill="1" applyBorder="1" applyAlignment="1">
      <alignment horizontal="center"/>
    </xf>
    <xf numFmtId="2" fontId="13" fillId="0" borderId="8" xfId="6" quotePrefix="1" applyNumberFormat="1" applyFont="1" applyFill="1" applyBorder="1" applyAlignment="1">
      <alignment horizontal="center"/>
    </xf>
    <xf numFmtId="0" fontId="13" fillId="0" borderId="8" xfId="6" quotePrefix="1" applyNumberFormat="1" applyFont="1" applyFill="1" applyBorder="1" applyAlignment="1">
      <alignment horizontal="center"/>
    </xf>
    <xf numFmtId="0" fontId="18" fillId="0" borderId="9" xfId="6" quotePrefix="1" applyNumberFormat="1" applyFont="1" applyFill="1" applyBorder="1" applyAlignment="1">
      <alignment horizontal="center"/>
    </xf>
    <xf numFmtId="167" fontId="13" fillId="9" borderId="11" xfId="5" applyNumberFormat="1" applyFont="1" applyFill="1" applyBorder="1" applyAlignment="1">
      <alignment horizontal="left" indent="1"/>
    </xf>
    <xf numFmtId="2" fontId="13" fillId="9" borderId="6" xfId="6" applyNumberFormat="1" applyFont="1" applyFill="1" applyBorder="1" applyAlignment="1">
      <alignment horizontal="center"/>
    </xf>
    <xf numFmtId="2" fontId="13" fillId="9" borderId="0" xfId="6" applyNumberFormat="1" applyFont="1" applyFill="1" applyBorder="1" applyAlignment="1">
      <alignment horizontal="center"/>
    </xf>
    <xf numFmtId="4" fontId="13" fillId="9" borderId="0" xfId="6" applyNumberFormat="1" applyFont="1" applyFill="1" applyBorder="1" applyAlignment="1">
      <alignment horizontal="center"/>
    </xf>
    <xf numFmtId="4" fontId="13" fillId="9" borderId="13" xfId="6" applyNumberFormat="1" applyFont="1" applyFill="1" applyBorder="1" applyAlignment="1">
      <alignment horizontal="center"/>
    </xf>
    <xf numFmtId="2" fontId="13" fillId="0" borderId="6" xfId="6" applyNumberFormat="1" applyFont="1" applyFill="1" applyBorder="1" applyAlignment="1">
      <alignment horizontal="center"/>
    </xf>
    <xf numFmtId="2" fontId="13" fillId="0" borderId="0" xfId="6" applyNumberFormat="1" applyFont="1" applyFill="1" applyBorder="1" applyAlignment="1">
      <alignment horizontal="center"/>
    </xf>
    <xf numFmtId="0" fontId="18" fillId="0" borderId="13" xfId="6" quotePrefix="1" applyNumberFormat="1" applyFont="1" applyFill="1" applyBorder="1" applyAlignment="1">
      <alignment horizontal="center"/>
    </xf>
    <xf numFmtId="2" fontId="13" fillId="9" borderId="13" xfId="6" applyNumberFormat="1" applyFont="1" applyFill="1" applyBorder="1" applyAlignment="1">
      <alignment horizontal="center"/>
    </xf>
    <xf numFmtId="2" fontId="13" fillId="2" borderId="0" xfId="5" applyNumberFormat="1" applyFont="1" applyFill="1"/>
    <xf numFmtId="2" fontId="18" fillId="0" borderId="13" xfId="6" applyNumberFormat="1" applyFont="1" applyFill="1" applyBorder="1" applyAlignment="1">
      <alignment horizontal="center"/>
    </xf>
    <xf numFmtId="2" fontId="18" fillId="9" borderId="13" xfId="6" applyNumberFormat="1" applyFont="1" applyFill="1" applyBorder="1" applyAlignment="1">
      <alignment horizontal="center"/>
    </xf>
    <xf numFmtId="2" fontId="13" fillId="0" borderId="13" xfId="6" applyNumberFormat="1" applyFont="1" applyFill="1" applyBorder="1" applyAlignment="1">
      <alignment horizontal="center"/>
    </xf>
    <xf numFmtId="167" fontId="13" fillId="9" borderId="14" xfId="5" applyNumberFormat="1" applyFont="1" applyFill="1" applyBorder="1" applyAlignment="1">
      <alignment horizontal="left" indent="1"/>
    </xf>
    <xf numFmtId="2" fontId="13" fillId="9" borderId="10" xfId="6" applyNumberFormat="1" applyFont="1" applyFill="1" applyBorder="1" applyAlignment="1">
      <alignment horizontal="center"/>
    </xf>
    <xf numFmtId="2" fontId="13" fillId="9" borderId="7" xfId="6" applyNumberFormat="1" applyFont="1" applyFill="1" applyBorder="1" applyAlignment="1">
      <alignment horizontal="center"/>
    </xf>
    <xf numFmtId="2" fontId="18" fillId="9" borderId="7" xfId="6" applyNumberFormat="1" applyFont="1" applyFill="1" applyBorder="1" applyAlignment="1">
      <alignment horizontal="center"/>
    </xf>
    <xf numFmtId="0" fontId="13" fillId="9" borderId="15" xfId="6" applyNumberFormat="1" applyFont="1" applyFill="1" applyBorder="1" applyAlignment="1">
      <alignment horizontal="center"/>
    </xf>
    <xf numFmtId="0" fontId="19" fillId="2" borderId="8" xfId="5" applyFont="1" applyFill="1" applyBorder="1" applyAlignment="1">
      <alignment vertical="center"/>
    </xf>
    <xf numFmtId="0" fontId="13" fillId="2" borderId="8" xfId="5" applyFont="1" applyFill="1" applyBorder="1" applyAlignment="1">
      <alignment vertical="center"/>
    </xf>
    <xf numFmtId="0" fontId="13" fillId="2" borderId="9" xfId="5" applyFont="1" applyFill="1" applyBorder="1" applyAlignment="1">
      <alignment vertical="center"/>
    </xf>
    <xf numFmtId="0" fontId="13" fillId="2" borderId="0" xfId="5" applyFont="1" applyFill="1" applyAlignment="1">
      <alignment vertical="center"/>
    </xf>
    <xf numFmtId="0" fontId="19" fillId="2" borderId="0" xfId="5" applyFont="1" applyFill="1" applyAlignment="1">
      <alignment vertical="center" wrapText="1"/>
    </xf>
    <xf numFmtId="0" fontId="13" fillId="2" borderId="13" xfId="5" applyFont="1" applyFill="1" applyBorder="1" applyAlignment="1">
      <alignment vertical="center"/>
    </xf>
    <xf numFmtId="3" fontId="20" fillId="2" borderId="10" xfId="5" applyNumberFormat="1" applyFont="1" applyFill="1" applyBorder="1" applyAlignment="1">
      <alignment vertical="center"/>
    </xf>
    <xf numFmtId="3" fontId="20" fillId="2" borderId="7" xfId="5" applyNumberFormat="1" applyFont="1" applyFill="1" applyBorder="1" applyAlignment="1">
      <alignment vertical="center"/>
    </xf>
    <xf numFmtId="3" fontId="20" fillId="2" borderId="7" xfId="5" applyNumberFormat="1" applyFont="1" applyFill="1" applyBorder="1" applyAlignment="1">
      <alignment horizontal="left" vertical="center"/>
    </xf>
    <xf numFmtId="0" fontId="13" fillId="2" borderId="7" xfId="5" applyFont="1" applyFill="1" applyBorder="1" applyAlignment="1">
      <alignment vertical="center"/>
    </xf>
    <xf numFmtId="0" fontId="13" fillId="2" borderId="15" xfId="5" applyFont="1" applyFill="1" applyBorder="1" applyAlignment="1">
      <alignment vertical="center"/>
    </xf>
    <xf numFmtId="0" fontId="21" fillId="2" borderId="0" xfId="5" applyFont="1" applyFill="1"/>
    <xf numFmtId="0" fontId="5" fillId="0" borderId="1" xfId="0" applyFont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wrapText="1"/>
    </xf>
    <xf numFmtId="164" fontId="3" fillId="0" borderId="1" xfId="1" applyNumberFormat="1" applyFont="1" applyFill="1" applyBorder="1" applyAlignment="1">
      <alignment horizontal="center" vertical="center" wrapText="1"/>
    </xf>
    <xf numFmtId="44" fontId="3" fillId="0" borderId="1" xfId="1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vertical="center" wrapText="1"/>
    </xf>
    <xf numFmtId="164" fontId="4" fillId="0" borderId="1" xfId="1" applyNumberFormat="1" applyFont="1" applyFill="1" applyBorder="1" applyAlignment="1">
      <alignment wrapText="1"/>
    </xf>
    <xf numFmtId="165" fontId="6" fillId="0" borderId="1" xfId="3" applyNumberFormat="1" applyFont="1" applyFill="1" applyBorder="1" applyAlignment="1" applyProtection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165" fontId="5" fillId="2" borderId="1" xfId="3" applyNumberFormat="1" applyFont="1" applyFill="1" applyBorder="1" applyAlignment="1" applyProtection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13" fillId="0" borderId="0" xfId="5" applyFont="1" applyAlignment="1">
      <alignment horizontal="center"/>
    </xf>
    <xf numFmtId="0" fontId="14" fillId="8" borderId="0" xfId="5" applyFont="1" applyFill="1" applyAlignment="1">
      <alignment horizontal="center" vertical="center"/>
    </xf>
    <xf numFmtId="0" fontId="15" fillId="9" borderId="6" xfId="5" applyFont="1" applyFill="1" applyBorder="1" applyAlignment="1">
      <alignment horizontal="center" vertical="center" wrapText="1"/>
    </xf>
    <xf numFmtId="0" fontId="15" fillId="9" borderId="0" xfId="5" applyFont="1" applyFill="1" applyAlignment="1">
      <alignment horizontal="center" vertical="center" wrapText="1"/>
    </xf>
    <xf numFmtId="0" fontId="19" fillId="2" borderId="12" xfId="5" applyFont="1" applyFill="1" applyBorder="1" applyAlignment="1">
      <alignment horizontal="left" vertical="center"/>
    </xf>
    <xf numFmtId="0" fontId="19" fillId="2" borderId="8" xfId="5" applyFont="1" applyFill="1" applyBorder="1" applyAlignment="1">
      <alignment horizontal="left" vertical="center"/>
    </xf>
    <xf numFmtId="0" fontId="19" fillId="2" borderId="6" xfId="5" applyFont="1" applyFill="1" applyBorder="1" applyAlignment="1">
      <alignment horizontal="left" vertical="center" wrapText="1"/>
    </xf>
    <xf numFmtId="0" fontId="19" fillId="2" borderId="0" xfId="5" applyFont="1" applyFill="1" applyAlignment="1">
      <alignment horizontal="left" vertical="center" wrapText="1"/>
    </xf>
    <xf numFmtId="0" fontId="3" fillId="7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wrapText="1"/>
    </xf>
    <xf numFmtId="0" fontId="4" fillId="2" borderId="4" xfId="0" applyFont="1" applyFill="1" applyBorder="1" applyAlignment="1">
      <alignment horizontal="center" wrapText="1"/>
    </xf>
    <xf numFmtId="0" fontId="8" fillId="0" borderId="0" xfId="0" applyFont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9" fillId="6" borderId="2" xfId="0" applyFont="1" applyFill="1" applyBorder="1" applyAlignment="1">
      <alignment horizontal="center"/>
    </xf>
    <xf numFmtId="0" fontId="9" fillId="6" borderId="3" xfId="0" applyFont="1" applyFill="1" applyBorder="1" applyAlignment="1">
      <alignment horizontal="center"/>
    </xf>
    <xf numFmtId="0" fontId="9" fillId="6" borderId="4" xfId="0" applyFont="1" applyFill="1" applyBorder="1" applyAlignment="1">
      <alignment horizontal="center"/>
    </xf>
  </cellXfs>
  <cellStyles count="7">
    <cellStyle name="Millares 2" xfId="3" xr:uid="{79343C43-BF0F-49E2-88AF-3D3F8D6102E8}"/>
    <cellStyle name="Moneda" xfId="1" builtinId="4"/>
    <cellStyle name="Moneda [0]" xfId="4" builtinId="7"/>
    <cellStyle name="Normal" xfId="0" builtinId="0"/>
    <cellStyle name="Normal 2" xfId="5" xr:uid="{A792E762-4C23-48A8-9E5C-BCBF9D12E64D}"/>
    <cellStyle name="Porcentaje" xfId="2" builtinId="5"/>
    <cellStyle name="Porcentaje 2" xfId="6" xr:uid="{CF05B318-904E-4722-904C-1EAB1DE1F29F}"/>
  </cellStyles>
  <dxfs count="0"/>
  <tableStyles count="0" defaultTableStyle="TableStyleMedium2" defaultPivotStyle="PivotStyleLight16"/>
  <colors>
    <mruColors>
      <color rgb="FFCCFFCC"/>
      <color rgb="FFFFFFCC"/>
      <color rgb="FF99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</xdr:row>
      <xdr:rowOff>3650</xdr:rowOff>
    </xdr:from>
    <xdr:to>
      <xdr:col>25</xdr:col>
      <xdr:colOff>76200</xdr:colOff>
      <xdr:row>1</xdr:row>
      <xdr:rowOff>78230</xdr:rowOff>
    </xdr:to>
    <xdr:pic>
      <xdr:nvPicPr>
        <xdr:cNvPr id="2" name="Imagen 12">
          <a:extLst>
            <a:ext uri="{FF2B5EF4-FFF2-40B4-BE49-F238E27FC236}">
              <a16:creationId xmlns:a16="http://schemas.microsoft.com/office/drawing/2014/main" id="{E7EAC367-BD8B-4C8E-8246-C532526E19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5" t="45454" r="978" b="19910"/>
        <a:stretch>
          <a:fillRect/>
        </a:stretch>
      </xdr:blipFill>
      <xdr:spPr bwMode="auto">
        <a:xfrm flipV="1">
          <a:off x="1" y="765650"/>
          <a:ext cx="14462759" cy="74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489798</xdr:colOff>
      <xdr:row>1</xdr:row>
      <xdr:rowOff>34450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597438F-0734-43BD-9BC3-96376E25A3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99" t="23700" b="26404"/>
        <a:stretch>
          <a:fillRect/>
        </a:stretch>
      </xdr:blipFill>
      <xdr:spPr bwMode="auto">
        <a:xfrm>
          <a:off x="0" y="0"/>
          <a:ext cx="2097618" cy="79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780423-DE43-484A-BFB7-029932AF1434}">
  <sheetPr>
    <pageSetUpPr fitToPage="1"/>
  </sheetPr>
  <dimension ref="A1:AA26"/>
  <sheetViews>
    <sheetView zoomScale="90" zoomScaleNormal="90" workbookViewId="0">
      <selection activeCell="Y13" sqref="Y13"/>
    </sheetView>
  </sheetViews>
  <sheetFormatPr baseColWidth="10" defaultColWidth="11.42578125" defaultRowHeight="14.25" x14ac:dyDescent="0.25"/>
  <cols>
    <col min="1" max="1" width="23.42578125" style="110" customWidth="1"/>
    <col min="2" max="18" width="7.7109375" style="110" customWidth="1"/>
    <col min="19" max="25" width="8" style="110" customWidth="1"/>
    <col min="26" max="16384" width="11.42578125" style="110"/>
  </cols>
  <sheetData>
    <row r="1" spans="1:27" s="61" customFormat="1" ht="60" customHeight="1" x14ac:dyDescent="0.2">
      <c r="A1" s="124"/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4"/>
      <c r="U1" s="124"/>
      <c r="V1" s="124"/>
      <c r="W1" s="124"/>
      <c r="X1" s="124"/>
      <c r="Y1" s="124"/>
    </row>
    <row r="2" spans="1:27" s="61" customFormat="1" ht="12" x14ac:dyDescent="0.2"/>
    <row r="3" spans="1:27" s="61" customFormat="1" ht="14.1" customHeight="1" x14ac:dyDescent="0.2">
      <c r="A3" s="125" t="s">
        <v>0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</row>
    <row r="4" spans="1:27" s="61" customFormat="1" ht="17.100000000000001" customHeight="1" x14ac:dyDescent="0.2">
      <c r="A4" s="125"/>
      <c r="B4" s="125"/>
      <c r="C4" s="125"/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125"/>
      <c r="R4" s="125"/>
      <c r="S4" s="125"/>
      <c r="T4" s="125"/>
      <c r="U4" s="125"/>
      <c r="V4" s="125"/>
      <c r="W4" s="125"/>
      <c r="X4" s="125"/>
      <c r="Y4" s="125"/>
    </row>
    <row r="5" spans="1:27" s="61" customFormat="1" ht="36" customHeight="1" x14ac:dyDescent="0.2">
      <c r="A5" s="126" t="s">
        <v>1</v>
      </c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127"/>
      <c r="Q5" s="127"/>
      <c r="R5" s="127"/>
      <c r="S5" s="127"/>
      <c r="T5" s="127"/>
      <c r="U5" s="127"/>
      <c r="V5" s="127"/>
      <c r="W5" s="127"/>
      <c r="X5" s="127"/>
      <c r="Y5" s="127"/>
    </row>
    <row r="6" spans="1:27" s="61" customFormat="1" ht="12" x14ac:dyDescent="0.2"/>
    <row r="7" spans="1:27" s="61" customFormat="1" ht="12.75" customHeight="1" x14ac:dyDescent="0.2">
      <c r="A7" s="62"/>
      <c r="B7" s="63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4"/>
      <c r="T7" s="63"/>
      <c r="U7" s="63"/>
      <c r="V7" s="63"/>
      <c r="W7" s="63"/>
      <c r="X7" s="63"/>
      <c r="Y7" s="63"/>
    </row>
    <row r="8" spans="1:27" s="61" customFormat="1" ht="12.75" customHeight="1" x14ac:dyDescent="0.2">
      <c r="A8" s="65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  <c r="T8" s="67"/>
      <c r="U8" s="68"/>
      <c r="V8" s="67"/>
      <c r="W8" s="68"/>
      <c r="X8" s="68"/>
      <c r="Y8" s="69" t="s">
        <v>2</v>
      </c>
    </row>
    <row r="9" spans="1:27" s="61" customFormat="1" ht="12" x14ac:dyDescent="0.2">
      <c r="A9" s="70" t="s">
        <v>3</v>
      </c>
      <c r="B9" s="70">
        <v>2003</v>
      </c>
      <c r="C9" s="71">
        <v>2004</v>
      </c>
      <c r="D9" s="71">
        <v>2005</v>
      </c>
      <c r="E9" s="71">
        <v>2006</v>
      </c>
      <c r="F9" s="71">
        <v>2007</v>
      </c>
      <c r="G9" s="71">
        <v>2008</v>
      </c>
      <c r="H9" s="71">
        <v>2009</v>
      </c>
      <c r="I9" s="71">
        <v>2010</v>
      </c>
      <c r="J9" s="71">
        <v>2011</v>
      </c>
      <c r="K9" s="71">
        <v>2012</v>
      </c>
      <c r="L9" s="71">
        <v>2013</v>
      </c>
      <c r="M9" s="71">
        <v>2014</v>
      </c>
      <c r="N9" s="71">
        <v>2015</v>
      </c>
      <c r="O9" s="71">
        <v>2016</v>
      </c>
      <c r="P9" s="71">
        <v>2017</v>
      </c>
      <c r="Q9" s="71">
        <v>2018</v>
      </c>
      <c r="R9" s="71">
        <v>2019</v>
      </c>
      <c r="S9" s="72">
        <v>2020</v>
      </c>
      <c r="T9" s="72">
        <v>2021</v>
      </c>
      <c r="U9" s="72">
        <v>2022</v>
      </c>
      <c r="V9" s="73">
        <v>2023</v>
      </c>
      <c r="W9" s="73">
        <v>2024</v>
      </c>
      <c r="X9" s="73">
        <v>2025</v>
      </c>
      <c r="Y9" s="74">
        <v>2026</v>
      </c>
    </row>
    <row r="10" spans="1:27" s="61" customFormat="1" ht="12" x14ac:dyDescent="0.2">
      <c r="A10" s="75" t="s">
        <v>4</v>
      </c>
      <c r="B10" s="76">
        <v>50.42</v>
      </c>
      <c r="C10" s="77">
        <v>53.54</v>
      </c>
      <c r="D10" s="77">
        <v>56.45</v>
      </c>
      <c r="E10" s="77">
        <v>59.02</v>
      </c>
      <c r="F10" s="77">
        <v>61.8</v>
      </c>
      <c r="G10" s="77">
        <v>65.510000000000005</v>
      </c>
      <c r="H10" s="77">
        <v>70.209999999999994</v>
      </c>
      <c r="I10" s="77">
        <v>71.69</v>
      </c>
      <c r="J10" s="77">
        <v>74.12</v>
      </c>
      <c r="K10" s="77">
        <v>76.75</v>
      </c>
      <c r="L10" s="77">
        <v>78.28</v>
      </c>
      <c r="M10" s="77">
        <v>79.95</v>
      </c>
      <c r="N10" s="77">
        <v>83</v>
      </c>
      <c r="O10" s="77">
        <v>89.19</v>
      </c>
      <c r="P10" s="77">
        <v>94.07</v>
      </c>
      <c r="Q10" s="77">
        <v>97.53</v>
      </c>
      <c r="R10" s="78">
        <v>100.6</v>
      </c>
      <c r="S10" s="78">
        <v>104.24</v>
      </c>
      <c r="T10" s="78">
        <v>105.91</v>
      </c>
      <c r="U10" s="78">
        <v>113.26</v>
      </c>
      <c r="V10" s="79">
        <v>128.27000000000001</v>
      </c>
      <c r="W10" s="79">
        <v>138.97999999999999</v>
      </c>
      <c r="X10" s="79">
        <v>146.24</v>
      </c>
      <c r="Y10" s="80">
        <v>154.07</v>
      </c>
    </row>
    <row r="11" spans="1:27" s="61" customFormat="1" ht="12" x14ac:dyDescent="0.2">
      <c r="A11" s="81" t="s">
        <v>5</v>
      </c>
      <c r="B11" s="82">
        <v>50.98</v>
      </c>
      <c r="C11" s="83">
        <v>54.18</v>
      </c>
      <c r="D11" s="83">
        <v>57.02</v>
      </c>
      <c r="E11" s="83">
        <v>59.41</v>
      </c>
      <c r="F11" s="83">
        <v>62.53</v>
      </c>
      <c r="G11" s="83">
        <v>66.5</v>
      </c>
      <c r="H11" s="83">
        <v>70.8</v>
      </c>
      <c r="I11" s="83">
        <v>72.28</v>
      </c>
      <c r="J11" s="83">
        <v>74.569999999999993</v>
      </c>
      <c r="K11" s="83">
        <v>77.22</v>
      </c>
      <c r="L11" s="83">
        <v>78.63</v>
      </c>
      <c r="M11" s="83">
        <v>80.45</v>
      </c>
      <c r="N11" s="83">
        <v>83.96</v>
      </c>
      <c r="O11" s="83">
        <v>90.33</v>
      </c>
      <c r="P11" s="83">
        <v>95.01</v>
      </c>
      <c r="Q11" s="83">
        <v>98.22</v>
      </c>
      <c r="R11" s="83">
        <v>101.18</v>
      </c>
      <c r="S11" s="83">
        <v>104.94</v>
      </c>
      <c r="T11" s="83">
        <v>106.58</v>
      </c>
      <c r="U11" s="83">
        <v>115.11</v>
      </c>
      <c r="V11" s="84">
        <v>130.4</v>
      </c>
      <c r="W11" s="84">
        <v>140.49</v>
      </c>
      <c r="X11" s="84">
        <v>147.9</v>
      </c>
      <c r="Y11" s="85">
        <v>155.72999999999999</v>
      </c>
    </row>
    <row r="12" spans="1:27" s="61" customFormat="1" ht="12" x14ac:dyDescent="0.2">
      <c r="A12" s="75" t="s">
        <v>6</v>
      </c>
      <c r="B12" s="86">
        <v>51.51</v>
      </c>
      <c r="C12" s="87">
        <v>54.71</v>
      </c>
      <c r="D12" s="87">
        <v>57.46</v>
      </c>
      <c r="E12" s="87">
        <v>59.83</v>
      </c>
      <c r="F12" s="87">
        <v>63.29</v>
      </c>
      <c r="G12" s="87">
        <v>67.040000000000006</v>
      </c>
      <c r="H12" s="87">
        <v>71.150000000000006</v>
      </c>
      <c r="I12" s="87">
        <v>72.459999999999994</v>
      </c>
      <c r="J12" s="87">
        <v>74.77</v>
      </c>
      <c r="K12" s="87">
        <v>77.31</v>
      </c>
      <c r="L12" s="87">
        <v>78.790000000000006</v>
      </c>
      <c r="M12" s="87">
        <v>80.77</v>
      </c>
      <c r="N12" s="87">
        <v>84.45</v>
      </c>
      <c r="O12" s="87">
        <v>91.18</v>
      </c>
      <c r="P12" s="87">
        <v>95.46</v>
      </c>
      <c r="Q12" s="87">
        <v>98.45</v>
      </c>
      <c r="R12" s="87">
        <v>101.62</v>
      </c>
      <c r="S12" s="87">
        <v>105.53</v>
      </c>
      <c r="T12" s="87">
        <v>107.12</v>
      </c>
      <c r="U12" s="87">
        <v>116.26</v>
      </c>
      <c r="V12" s="87">
        <v>131.77000000000001</v>
      </c>
      <c r="W12" s="87">
        <v>141.47999999999999</v>
      </c>
      <c r="X12" s="87">
        <v>148.68</v>
      </c>
      <c r="Y12" s="88">
        <v>156.94</v>
      </c>
    </row>
    <row r="13" spans="1:27" s="61" customFormat="1" ht="12" x14ac:dyDescent="0.2">
      <c r="A13" s="81" t="s">
        <v>7</v>
      </c>
      <c r="B13" s="82">
        <v>52.1</v>
      </c>
      <c r="C13" s="83">
        <v>54.96</v>
      </c>
      <c r="D13" s="83">
        <v>57.72</v>
      </c>
      <c r="E13" s="83">
        <v>60.09</v>
      </c>
      <c r="F13" s="83">
        <v>63.85</v>
      </c>
      <c r="G13" s="83">
        <v>67.510000000000005</v>
      </c>
      <c r="H13" s="83">
        <v>71.38</v>
      </c>
      <c r="I13" s="83">
        <v>72.790000000000006</v>
      </c>
      <c r="J13" s="83">
        <v>74.86</v>
      </c>
      <c r="K13" s="83">
        <v>77.42</v>
      </c>
      <c r="L13" s="83">
        <v>78.989999999999995</v>
      </c>
      <c r="M13" s="83">
        <v>81.14</v>
      </c>
      <c r="N13" s="83">
        <v>84.9</v>
      </c>
      <c r="O13" s="83">
        <v>91.63</v>
      </c>
      <c r="P13" s="83">
        <v>95.91</v>
      </c>
      <c r="Q13" s="83">
        <v>98.91</v>
      </c>
      <c r="R13" s="83">
        <v>102.12</v>
      </c>
      <c r="S13" s="83">
        <v>105.7</v>
      </c>
      <c r="T13" s="83">
        <v>107.76</v>
      </c>
      <c r="U13" s="83">
        <v>117.71</v>
      </c>
      <c r="V13" s="83">
        <v>132.80000000000001</v>
      </c>
      <c r="W13" s="83">
        <v>142.32</v>
      </c>
      <c r="X13" s="83">
        <v>149.66</v>
      </c>
      <c r="Y13" s="89">
        <v>158.16999999999999</v>
      </c>
      <c r="AA13" s="90"/>
    </row>
    <row r="14" spans="1:27" s="61" customFormat="1" ht="12" x14ac:dyDescent="0.2">
      <c r="A14" s="75" t="s">
        <v>8</v>
      </c>
      <c r="B14" s="86">
        <v>52.36</v>
      </c>
      <c r="C14" s="87">
        <v>55.17</v>
      </c>
      <c r="D14" s="87">
        <v>57.95</v>
      </c>
      <c r="E14" s="87">
        <v>60.29</v>
      </c>
      <c r="F14" s="87">
        <v>64.05</v>
      </c>
      <c r="G14" s="87">
        <v>68.14</v>
      </c>
      <c r="H14" s="87">
        <v>71.39</v>
      </c>
      <c r="I14" s="87">
        <v>72.87</v>
      </c>
      <c r="J14" s="87">
        <v>75.069999999999993</v>
      </c>
      <c r="K14" s="87">
        <v>77.66</v>
      </c>
      <c r="L14" s="87">
        <v>79.209999999999994</v>
      </c>
      <c r="M14" s="87">
        <v>81.53</v>
      </c>
      <c r="N14" s="87">
        <v>85.12</v>
      </c>
      <c r="O14" s="87">
        <v>92.1</v>
      </c>
      <c r="P14" s="87">
        <v>96.12</v>
      </c>
      <c r="Q14" s="87">
        <v>99.16</v>
      </c>
      <c r="R14" s="87">
        <v>102.44</v>
      </c>
      <c r="S14" s="87">
        <v>105.36</v>
      </c>
      <c r="T14" s="87">
        <v>108.84</v>
      </c>
      <c r="U14" s="87">
        <v>118.7</v>
      </c>
      <c r="V14" s="87">
        <v>133.38</v>
      </c>
      <c r="W14" s="87">
        <v>142.91999999999999</v>
      </c>
      <c r="X14" s="87">
        <v>150.13999999999999</v>
      </c>
      <c r="Y14" s="88"/>
    </row>
    <row r="15" spans="1:27" s="61" customFormat="1" ht="12" x14ac:dyDescent="0.2">
      <c r="A15" s="81" t="s">
        <v>9</v>
      </c>
      <c r="B15" s="82">
        <v>52.33</v>
      </c>
      <c r="C15" s="83">
        <v>55.51</v>
      </c>
      <c r="D15" s="83">
        <v>58.18</v>
      </c>
      <c r="E15" s="83">
        <v>60.48</v>
      </c>
      <c r="F15" s="83">
        <v>64.12</v>
      </c>
      <c r="G15" s="83">
        <v>68.73</v>
      </c>
      <c r="H15" s="83">
        <v>71.349999999999994</v>
      </c>
      <c r="I15" s="83">
        <v>72.95</v>
      </c>
      <c r="J15" s="83">
        <v>75.31</v>
      </c>
      <c r="K15" s="83">
        <v>77.72</v>
      </c>
      <c r="L15" s="83">
        <v>79.39</v>
      </c>
      <c r="M15" s="83">
        <v>81.61</v>
      </c>
      <c r="N15" s="83">
        <v>85.21</v>
      </c>
      <c r="O15" s="83">
        <v>92.54</v>
      </c>
      <c r="P15" s="83">
        <v>96.23</v>
      </c>
      <c r="Q15" s="83">
        <v>99.31</v>
      </c>
      <c r="R15" s="83">
        <v>102.71</v>
      </c>
      <c r="S15" s="83">
        <v>104.97</v>
      </c>
      <c r="T15" s="83">
        <v>108.78</v>
      </c>
      <c r="U15" s="83">
        <v>119.31</v>
      </c>
      <c r="V15" s="83">
        <v>133.78</v>
      </c>
      <c r="W15" s="83">
        <v>143.38</v>
      </c>
      <c r="X15" s="83">
        <v>150.30000000000001</v>
      </c>
      <c r="Y15" s="89"/>
    </row>
    <row r="16" spans="1:27" s="61" customFormat="1" ht="12" x14ac:dyDescent="0.2">
      <c r="A16" s="75" t="s">
        <v>10</v>
      </c>
      <c r="B16" s="86">
        <v>52.26</v>
      </c>
      <c r="C16" s="87">
        <v>55.49</v>
      </c>
      <c r="D16" s="87">
        <v>58.21</v>
      </c>
      <c r="E16" s="87">
        <v>60.73</v>
      </c>
      <c r="F16" s="87">
        <v>64.23</v>
      </c>
      <c r="G16" s="87">
        <v>69.06</v>
      </c>
      <c r="H16" s="87">
        <v>71.319999999999993</v>
      </c>
      <c r="I16" s="87">
        <v>72.92</v>
      </c>
      <c r="J16" s="87">
        <v>75.42</v>
      </c>
      <c r="K16" s="87">
        <v>77.7</v>
      </c>
      <c r="L16" s="87">
        <v>79.430000000000007</v>
      </c>
      <c r="M16" s="87">
        <v>81.73</v>
      </c>
      <c r="N16" s="87">
        <v>85.37</v>
      </c>
      <c r="O16" s="87">
        <v>93.02</v>
      </c>
      <c r="P16" s="87">
        <v>96.18</v>
      </c>
      <c r="Q16" s="87">
        <v>99.18</v>
      </c>
      <c r="R16" s="87">
        <v>102.94</v>
      </c>
      <c r="S16" s="87">
        <v>104.97</v>
      </c>
      <c r="T16" s="87">
        <v>109.14</v>
      </c>
      <c r="U16" s="87">
        <v>120.27</v>
      </c>
      <c r="V16" s="87">
        <v>134.44999999999999</v>
      </c>
      <c r="W16" s="87">
        <v>143.66999999999999</v>
      </c>
      <c r="X16" s="87">
        <v>150.71</v>
      </c>
      <c r="Y16" s="91"/>
    </row>
    <row r="17" spans="1:25" s="61" customFormat="1" ht="12" x14ac:dyDescent="0.2">
      <c r="A17" s="81" t="s">
        <v>11</v>
      </c>
      <c r="B17" s="82">
        <v>52.42</v>
      </c>
      <c r="C17" s="83">
        <v>55.51</v>
      </c>
      <c r="D17" s="83">
        <v>58.21</v>
      </c>
      <c r="E17" s="83">
        <v>60.96</v>
      </c>
      <c r="F17" s="83">
        <v>64.14</v>
      </c>
      <c r="G17" s="83">
        <v>69.19</v>
      </c>
      <c r="H17" s="83">
        <v>71.349999999999994</v>
      </c>
      <c r="I17" s="83">
        <v>73</v>
      </c>
      <c r="J17" s="83">
        <v>75.39</v>
      </c>
      <c r="K17" s="83">
        <v>77.73</v>
      </c>
      <c r="L17" s="83">
        <v>79.5</v>
      </c>
      <c r="M17" s="83">
        <v>81.900000000000006</v>
      </c>
      <c r="N17" s="83">
        <v>85.78</v>
      </c>
      <c r="O17" s="83">
        <v>92.73</v>
      </c>
      <c r="P17" s="83">
        <v>96.32</v>
      </c>
      <c r="Q17" s="83">
        <v>99.3</v>
      </c>
      <c r="R17" s="83">
        <v>103.03</v>
      </c>
      <c r="S17" s="83">
        <v>104.96</v>
      </c>
      <c r="T17" s="83">
        <v>109.62</v>
      </c>
      <c r="U17" s="83">
        <v>121.5</v>
      </c>
      <c r="V17" s="83">
        <v>135.38999999999999</v>
      </c>
      <c r="W17" s="83">
        <v>143.66999999999999</v>
      </c>
      <c r="X17" s="83">
        <v>150.99</v>
      </c>
      <c r="Y17" s="92"/>
    </row>
    <row r="18" spans="1:25" s="61" customFormat="1" ht="12" x14ac:dyDescent="0.2">
      <c r="A18" s="75" t="s">
        <v>12</v>
      </c>
      <c r="B18" s="86">
        <v>52.53</v>
      </c>
      <c r="C18" s="87">
        <v>55.67</v>
      </c>
      <c r="D18" s="87">
        <v>58.46</v>
      </c>
      <c r="E18" s="87">
        <v>61.14</v>
      </c>
      <c r="F18" s="87">
        <v>64.2</v>
      </c>
      <c r="G18" s="87">
        <v>69.06</v>
      </c>
      <c r="H18" s="87">
        <v>71.28</v>
      </c>
      <c r="I18" s="87">
        <v>72.900000000000006</v>
      </c>
      <c r="J18" s="87">
        <v>75.62</v>
      </c>
      <c r="K18" s="87">
        <v>77.959999999999994</v>
      </c>
      <c r="L18" s="87">
        <v>79.73</v>
      </c>
      <c r="M18" s="87">
        <v>82.01</v>
      </c>
      <c r="N18" s="87">
        <v>86.39</v>
      </c>
      <c r="O18" s="87">
        <v>92.68</v>
      </c>
      <c r="P18" s="87">
        <v>96.36</v>
      </c>
      <c r="Q18" s="87">
        <v>99.47</v>
      </c>
      <c r="R18" s="87">
        <v>103.26</v>
      </c>
      <c r="S18" s="87">
        <v>105.29</v>
      </c>
      <c r="T18" s="87">
        <v>110.04</v>
      </c>
      <c r="U18" s="87">
        <v>122.63</v>
      </c>
      <c r="V18" s="87">
        <v>136.11000000000001</v>
      </c>
      <c r="W18" s="87">
        <v>144.02000000000001</v>
      </c>
      <c r="X18" s="87">
        <v>151.47999999999999</v>
      </c>
      <c r="Y18" s="93"/>
    </row>
    <row r="19" spans="1:25" s="61" customFormat="1" ht="12" x14ac:dyDescent="0.2">
      <c r="A19" s="81" t="s">
        <v>13</v>
      </c>
      <c r="B19" s="82">
        <v>52.56</v>
      </c>
      <c r="C19" s="83">
        <v>55.66</v>
      </c>
      <c r="D19" s="83">
        <v>58.6</v>
      </c>
      <c r="E19" s="83">
        <v>61.05</v>
      </c>
      <c r="F19" s="83">
        <v>64.2</v>
      </c>
      <c r="G19" s="83">
        <v>69.3</v>
      </c>
      <c r="H19" s="83">
        <v>71.19</v>
      </c>
      <c r="I19" s="83">
        <v>72.84</v>
      </c>
      <c r="J19" s="83">
        <v>75.77</v>
      </c>
      <c r="K19" s="83">
        <v>78.08</v>
      </c>
      <c r="L19" s="83">
        <v>79.52</v>
      </c>
      <c r="M19" s="83">
        <v>82.14</v>
      </c>
      <c r="N19" s="83">
        <v>86.98</v>
      </c>
      <c r="O19" s="83">
        <v>92.62</v>
      </c>
      <c r="P19" s="83">
        <v>96.37</v>
      </c>
      <c r="Q19" s="83">
        <v>99.59</v>
      </c>
      <c r="R19" s="83">
        <v>103.43</v>
      </c>
      <c r="S19" s="83">
        <v>105.23</v>
      </c>
      <c r="T19" s="83">
        <v>110.06</v>
      </c>
      <c r="U19" s="83">
        <v>123.51</v>
      </c>
      <c r="V19" s="83">
        <v>136.44999999999999</v>
      </c>
      <c r="W19" s="83">
        <v>143.83000000000001</v>
      </c>
      <c r="X19" s="83">
        <v>151.76</v>
      </c>
      <c r="Y19" s="89"/>
    </row>
    <row r="20" spans="1:25" s="61" customFormat="1" ht="12" x14ac:dyDescent="0.2">
      <c r="A20" s="75" t="s">
        <v>14</v>
      </c>
      <c r="B20" s="86">
        <v>52.75</v>
      </c>
      <c r="C20" s="87">
        <v>55.82</v>
      </c>
      <c r="D20" s="87">
        <v>58.66</v>
      </c>
      <c r="E20" s="87">
        <v>61.19</v>
      </c>
      <c r="F20" s="87">
        <v>64.510000000000005</v>
      </c>
      <c r="G20" s="87">
        <v>69.489999999999995</v>
      </c>
      <c r="H20" s="87">
        <v>71.14</v>
      </c>
      <c r="I20" s="87">
        <v>72.98</v>
      </c>
      <c r="J20" s="87">
        <v>75.87</v>
      </c>
      <c r="K20" s="87">
        <v>77.98</v>
      </c>
      <c r="L20" s="87">
        <v>79.349999999999994</v>
      </c>
      <c r="M20" s="87">
        <v>82.25</v>
      </c>
      <c r="N20" s="87">
        <v>87.51</v>
      </c>
      <c r="O20" s="87">
        <v>92.73</v>
      </c>
      <c r="P20" s="87">
        <v>96.55</v>
      </c>
      <c r="Q20" s="87">
        <v>99.7</v>
      </c>
      <c r="R20" s="87">
        <v>103.54</v>
      </c>
      <c r="S20" s="87">
        <v>105.08</v>
      </c>
      <c r="T20" s="87">
        <v>110.6</v>
      </c>
      <c r="U20" s="87">
        <v>124.46</v>
      </c>
      <c r="V20" s="87">
        <v>137.09</v>
      </c>
      <c r="W20" s="87">
        <v>144.22</v>
      </c>
      <c r="X20" s="87">
        <v>151.87</v>
      </c>
      <c r="Y20" s="93"/>
    </row>
    <row r="21" spans="1:25" s="61" customFormat="1" ht="12" x14ac:dyDescent="0.2">
      <c r="A21" s="94" t="s">
        <v>15</v>
      </c>
      <c r="B21" s="95">
        <v>53.07</v>
      </c>
      <c r="C21" s="96">
        <v>55.99</v>
      </c>
      <c r="D21" s="96">
        <v>58.7</v>
      </c>
      <c r="E21" s="96">
        <v>61.33</v>
      </c>
      <c r="F21" s="96">
        <v>64.819999999999993</v>
      </c>
      <c r="G21" s="96">
        <v>69.8</v>
      </c>
      <c r="H21" s="96">
        <v>71.2</v>
      </c>
      <c r="I21" s="96">
        <v>73.45</v>
      </c>
      <c r="J21" s="96">
        <v>76.19</v>
      </c>
      <c r="K21" s="96">
        <v>78.05</v>
      </c>
      <c r="L21" s="96">
        <v>79.56</v>
      </c>
      <c r="M21" s="96">
        <v>82.47</v>
      </c>
      <c r="N21" s="96">
        <v>88.05</v>
      </c>
      <c r="O21" s="96">
        <v>93.11</v>
      </c>
      <c r="P21" s="96">
        <v>96.92</v>
      </c>
      <c r="Q21" s="96">
        <v>100</v>
      </c>
      <c r="R21" s="96">
        <v>103.8</v>
      </c>
      <c r="S21" s="96">
        <v>105.48</v>
      </c>
      <c r="T21" s="96">
        <v>111.41</v>
      </c>
      <c r="U21" s="96">
        <v>126.03</v>
      </c>
      <c r="V21" s="97">
        <v>137.72</v>
      </c>
      <c r="W21" s="97">
        <v>144.88</v>
      </c>
      <c r="X21" s="97">
        <v>152.27000000000001</v>
      </c>
      <c r="Y21" s="98"/>
    </row>
    <row r="22" spans="1:25" s="61" customFormat="1" ht="12" x14ac:dyDescent="0.2"/>
    <row r="23" spans="1:25" s="61" customFormat="1" ht="13.5" customHeight="1" x14ac:dyDescent="0.2"/>
    <row r="24" spans="1:25" s="102" customFormat="1" ht="12" x14ac:dyDescent="0.25">
      <c r="A24" s="128" t="s">
        <v>16</v>
      </c>
      <c r="B24" s="129"/>
      <c r="C24" s="129"/>
      <c r="D24" s="129"/>
      <c r="E24" s="129"/>
      <c r="F24" s="129"/>
      <c r="G24" s="129"/>
      <c r="H24" s="129"/>
      <c r="I24" s="99"/>
      <c r="J24" s="99"/>
      <c r="K24" s="99"/>
      <c r="L24" s="99"/>
      <c r="M24" s="99"/>
      <c r="N24" s="99"/>
      <c r="O24" s="99"/>
      <c r="P24" s="99"/>
      <c r="Q24" s="99"/>
      <c r="R24" s="99"/>
      <c r="S24" s="99"/>
      <c r="T24" s="100"/>
      <c r="U24" s="100"/>
      <c r="V24" s="100"/>
      <c r="W24" s="100"/>
      <c r="X24" s="100"/>
      <c r="Y24" s="101"/>
    </row>
    <row r="25" spans="1:25" s="102" customFormat="1" ht="12" x14ac:dyDescent="0.25">
      <c r="A25" s="130" t="s">
        <v>17</v>
      </c>
      <c r="B25" s="131"/>
      <c r="C25" s="131"/>
      <c r="D25" s="131"/>
      <c r="E25" s="131"/>
      <c r="F25" s="131"/>
      <c r="G25" s="131"/>
      <c r="H25" s="131"/>
      <c r="I25" s="103"/>
      <c r="J25" s="103"/>
      <c r="K25" s="103"/>
      <c r="L25" s="103"/>
      <c r="M25" s="103"/>
      <c r="N25" s="103"/>
      <c r="O25" s="103"/>
      <c r="P25" s="103"/>
      <c r="Q25" s="103"/>
      <c r="R25" s="103"/>
      <c r="S25" s="103"/>
      <c r="Y25" s="104"/>
    </row>
    <row r="26" spans="1:25" s="102" customFormat="1" ht="17.100000000000001" customHeight="1" x14ac:dyDescent="0.25">
      <c r="A26" s="105" t="s">
        <v>18</v>
      </c>
      <c r="B26" s="106"/>
      <c r="C26" s="106"/>
      <c r="D26" s="106"/>
      <c r="E26" s="106"/>
      <c r="F26" s="106"/>
      <c r="G26" s="106"/>
      <c r="H26" s="107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8"/>
      <c r="U26" s="108"/>
      <c r="V26" s="108"/>
      <c r="W26" s="108"/>
      <c r="X26" s="108"/>
      <c r="Y26" s="109"/>
    </row>
  </sheetData>
  <mergeCells count="5">
    <mergeCell ref="A1:Y1"/>
    <mergeCell ref="A3:Y4"/>
    <mergeCell ref="A5:Y5"/>
    <mergeCell ref="A24:H24"/>
    <mergeCell ref="A25:H25"/>
  </mergeCells>
  <printOptions horizontalCentered="1" verticalCentered="1"/>
  <pageMargins left="0.75000000000000011" right="0.75000000000000011" top="1" bottom="1" header="0.5" footer="0.5"/>
  <pageSetup scale="84" orientation="portrait" horizontalDpi="4294967292" verticalDpi="4294967292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97C5D-395C-4D16-9721-C84118369519}">
  <dimension ref="A1:W302"/>
  <sheetViews>
    <sheetView view="pageBreakPreview" zoomScaleNormal="100" zoomScaleSheetLayoutView="100" workbookViewId="0">
      <pane xSplit="3" ySplit="4" topLeftCell="E5" activePane="bottomRight" state="frozen"/>
      <selection pane="topRight" activeCell="D1" sqref="D1"/>
      <selection pane="bottomLeft" activeCell="A5" sqref="A5"/>
      <selection pane="bottomRight" activeCell="V21" sqref="V21"/>
    </sheetView>
  </sheetViews>
  <sheetFormatPr baseColWidth="10" defaultColWidth="11.5703125" defaultRowHeight="12.75" x14ac:dyDescent="0.25"/>
  <cols>
    <col min="1" max="1" width="18.28515625" style="4" customWidth="1"/>
    <col min="2" max="2" width="40.7109375" style="1" bestFit="1" customWidth="1"/>
    <col min="3" max="3" width="11.5703125" style="4" customWidth="1"/>
    <col min="4" max="4" width="15.28515625" style="1" hidden="1" customWidth="1"/>
    <col min="5" max="5" width="17.28515625" style="1" customWidth="1"/>
    <col min="6" max="7" width="11.5703125" style="1" hidden="1" customWidth="1"/>
    <col min="8" max="8" width="16.28515625" style="1" customWidth="1"/>
    <col min="9" max="10" width="11.5703125" style="1" hidden="1" customWidth="1"/>
    <col min="11" max="11" width="16.42578125" style="1" customWidth="1"/>
    <col min="12" max="13" width="11.5703125" style="1" hidden="1" customWidth="1"/>
    <col min="14" max="14" width="17.42578125" style="1" customWidth="1"/>
    <col min="15" max="15" width="11.5703125" style="1" hidden="1" customWidth="1"/>
    <col min="16" max="16" width="0" style="1" hidden="1" customWidth="1"/>
    <col min="17" max="17" width="18.140625" style="1" customWidth="1"/>
    <col min="18" max="19" width="0" style="1" hidden="1" customWidth="1"/>
    <col min="20" max="20" width="17.85546875" style="1" customWidth="1"/>
    <col min="21" max="21" width="11.5703125" style="1" customWidth="1"/>
    <col min="22" max="22" width="17.85546875" style="1" customWidth="1"/>
    <col min="23" max="23" width="11.5703125" style="1" customWidth="1"/>
    <col min="24" max="16384" width="11.5703125" style="1"/>
  </cols>
  <sheetData>
    <row r="1" spans="1:23" ht="36" customHeight="1" x14ac:dyDescent="0.25">
      <c r="A1" s="137" t="s">
        <v>19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</row>
    <row r="3" spans="1:23" s="3" customFormat="1" ht="51.75" customHeight="1" x14ac:dyDescent="0.25">
      <c r="D3" s="121" t="s">
        <v>20</v>
      </c>
      <c r="E3" s="121"/>
      <c r="F3" s="121"/>
      <c r="G3" s="121" t="s">
        <v>21</v>
      </c>
      <c r="H3" s="121"/>
      <c r="I3" s="121"/>
      <c r="J3" s="121" t="s">
        <v>22</v>
      </c>
      <c r="K3" s="121"/>
      <c r="L3" s="121"/>
      <c r="M3" s="121" t="s">
        <v>23</v>
      </c>
      <c r="N3" s="121"/>
      <c r="O3" s="121"/>
      <c r="P3" s="121" t="s">
        <v>24</v>
      </c>
      <c r="Q3" s="121"/>
      <c r="R3" s="121"/>
      <c r="S3" s="121" t="s">
        <v>25</v>
      </c>
      <c r="T3" s="121"/>
      <c r="U3" s="121"/>
      <c r="V3" s="121" t="s">
        <v>26</v>
      </c>
      <c r="W3" s="121"/>
    </row>
    <row r="4" spans="1:23" s="3" customFormat="1" ht="51" x14ac:dyDescent="0.25">
      <c r="A4" s="39" t="s">
        <v>27</v>
      </c>
      <c r="B4" s="39" t="s">
        <v>28</v>
      </c>
      <c r="C4" s="39" t="s">
        <v>29</v>
      </c>
      <c r="D4" s="35" t="s">
        <v>30</v>
      </c>
      <c r="E4" s="35" t="s">
        <v>31</v>
      </c>
      <c r="F4" s="35" t="s">
        <v>32</v>
      </c>
      <c r="G4" s="35" t="s">
        <v>30</v>
      </c>
      <c r="H4" s="35" t="s">
        <v>31</v>
      </c>
      <c r="I4" s="35" t="s">
        <v>32</v>
      </c>
      <c r="J4" s="35" t="s">
        <v>30</v>
      </c>
      <c r="K4" s="35" t="s">
        <v>31</v>
      </c>
      <c r="L4" s="35" t="s">
        <v>31</v>
      </c>
      <c r="M4" s="35" t="s">
        <v>31</v>
      </c>
      <c r="N4" s="35" t="s">
        <v>31</v>
      </c>
      <c r="O4" s="35" t="s">
        <v>31</v>
      </c>
      <c r="P4" s="35" t="s">
        <v>31</v>
      </c>
      <c r="Q4" s="35" t="s">
        <v>31</v>
      </c>
      <c r="R4" s="35" t="s">
        <v>31</v>
      </c>
      <c r="S4" s="35" t="s">
        <v>31</v>
      </c>
      <c r="T4" s="35" t="s">
        <v>31</v>
      </c>
      <c r="U4" s="35" t="s">
        <v>31</v>
      </c>
      <c r="V4" s="35" t="s">
        <v>31</v>
      </c>
      <c r="W4" s="31" t="s">
        <v>32</v>
      </c>
    </row>
    <row r="5" spans="1:23" x14ac:dyDescent="0.25">
      <c r="A5" s="40">
        <v>1</v>
      </c>
      <c r="B5" s="41" t="s">
        <v>33</v>
      </c>
      <c r="C5" s="40" t="s">
        <v>34</v>
      </c>
      <c r="D5" s="36">
        <v>25005</v>
      </c>
      <c r="E5" s="52">
        <f t="shared" ref="E5:E68" si="0">D5*1.052*1.051*1.0387</f>
        <v>28716.760513662</v>
      </c>
      <c r="F5" s="52">
        <f>E5/1.19</f>
        <v>24131.731524085717</v>
      </c>
      <c r="G5" s="52">
        <v>25005</v>
      </c>
      <c r="H5" s="52">
        <f t="shared" ref="H5:H68" si="1">G5*1.052*1.051*1.0387</f>
        <v>28716.760513662</v>
      </c>
      <c r="I5" s="52">
        <f>H5/1.19</f>
        <v>24131.731524085717</v>
      </c>
      <c r="J5" s="52">
        <v>25005</v>
      </c>
      <c r="K5" s="52">
        <f t="shared" ref="K5:K68" si="2">J5*1.052*1.051*1.0387</f>
        <v>28716.760513662</v>
      </c>
      <c r="L5" s="52">
        <f>K5/1.19</f>
        <v>24131.731524085717</v>
      </c>
      <c r="M5" s="52">
        <v>25005</v>
      </c>
      <c r="N5" s="52">
        <f t="shared" ref="N5:N68" si="3">M5*1.052*1.051*1.0387</f>
        <v>28716.760513662</v>
      </c>
      <c r="O5" s="52">
        <f>N5/1.19</f>
        <v>24131.731524085717</v>
      </c>
      <c r="P5" s="52">
        <v>25005</v>
      </c>
      <c r="Q5" s="52">
        <f t="shared" ref="Q5:Q68" si="4">P5*1.052*1.051*1.0387</f>
        <v>28716.760513662</v>
      </c>
      <c r="R5" s="52">
        <f>Q5/1.19</f>
        <v>24131.731524085717</v>
      </c>
      <c r="S5" s="52">
        <v>0</v>
      </c>
      <c r="T5" s="52">
        <v>28716.760513662</v>
      </c>
      <c r="U5" s="52">
        <f>T5/1.19</f>
        <v>24131.731524085717</v>
      </c>
      <c r="V5" s="52">
        <v>28716.760513662</v>
      </c>
      <c r="W5" s="32">
        <v>24131.731524085717</v>
      </c>
    </row>
    <row r="6" spans="1:23" x14ac:dyDescent="0.25">
      <c r="A6" s="40">
        <v>2</v>
      </c>
      <c r="B6" s="41" t="s">
        <v>35</v>
      </c>
      <c r="C6" s="40" t="s">
        <v>34</v>
      </c>
      <c r="D6" s="36">
        <v>25005</v>
      </c>
      <c r="E6" s="52">
        <f t="shared" si="0"/>
        <v>28716.760513662</v>
      </c>
      <c r="F6" s="52">
        <f t="shared" ref="F6:F69" si="5">E6/1.19</f>
        <v>24131.731524085717</v>
      </c>
      <c r="G6" s="52">
        <v>25005</v>
      </c>
      <c r="H6" s="52">
        <f t="shared" si="1"/>
        <v>28716.760513662</v>
      </c>
      <c r="I6" s="52">
        <f t="shared" ref="I6:I69" si="6">H6/1.19</f>
        <v>24131.731524085717</v>
      </c>
      <c r="J6" s="52">
        <v>25005</v>
      </c>
      <c r="K6" s="52">
        <f t="shared" si="2"/>
        <v>28716.760513662</v>
      </c>
      <c r="L6" s="52">
        <f t="shared" ref="L6:L69" si="7">K6/1.19</f>
        <v>24131.731524085717</v>
      </c>
      <c r="M6" s="52">
        <v>25005</v>
      </c>
      <c r="N6" s="52">
        <f t="shared" si="3"/>
        <v>28716.760513662</v>
      </c>
      <c r="O6" s="52">
        <f t="shared" ref="O6:O69" si="8">N6/1.19</f>
        <v>24131.731524085717</v>
      </c>
      <c r="P6" s="52">
        <v>25005</v>
      </c>
      <c r="Q6" s="52">
        <f t="shared" si="4"/>
        <v>28716.760513662</v>
      </c>
      <c r="R6" s="52">
        <f t="shared" ref="R6:R69" si="9">Q6/1.19</f>
        <v>24131.731524085717</v>
      </c>
      <c r="S6" s="52">
        <v>0</v>
      </c>
      <c r="T6" s="52">
        <v>28716.760513662</v>
      </c>
      <c r="U6" s="52">
        <f t="shared" ref="U6:U69" si="10">T6/1.19</f>
        <v>24131.731524085717</v>
      </c>
      <c r="V6" s="52">
        <v>28716.760513662</v>
      </c>
      <c r="W6" s="32">
        <v>24131.731524085717</v>
      </c>
    </row>
    <row r="7" spans="1:23" x14ac:dyDescent="0.25">
      <c r="A7" s="40">
        <v>3</v>
      </c>
      <c r="B7" s="41" t="s">
        <v>36</v>
      </c>
      <c r="C7" s="40" t="s">
        <v>34</v>
      </c>
      <c r="D7" s="36">
        <v>25005</v>
      </c>
      <c r="E7" s="52">
        <f t="shared" si="0"/>
        <v>28716.760513662</v>
      </c>
      <c r="F7" s="52">
        <f t="shared" si="5"/>
        <v>24131.731524085717</v>
      </c>
      <c r="G7" s="52">
        <v>25005</v>
      </c>
      <c r="H7" s="52">
        <f t="shared" si="1"/>
        <v>28716.760513662</v>
      </c>
      <c r="I7" s="52">
        <f t="shared" si="6"/>
        <v>24131.731524085717</v>
      </c>
      <c r="J7" s="52">
        <v>25005</v>
      </c>
      <c r="K7" s="52">
        <f t="shared" si="2"/>
        <v>28716.760513662</v>
      </c>
      <c r="L7" s="52">
        <f t="shared" si="7"/>
        <v>24131.731524085717</v>
      </c>
      <c r="M7" s="52">
        <v>25005</v>
      </c>
      <c r="N7" s="52">
        <f t="shared" si="3"/>
        <v>28716.760513662</v>
      </c>
      <c r="O7" s="52">
        <f t="shared" si="8"/>
        <v>24131.731524085717</v>
      </c>
      <c r="P7" s="52">
        <v>25005</v>
      </c>
      <c r="Q7" s="52">
        <f t="shared" si="4"/>
        <v>28716.760513662</v>
      </c>
      <c r="R7" s="52">
        <f t="shared" si="9"/>
        <v>24131.731524085717</v>
      </c>
      <c r="S7" s="52">
        <v>0</v>
      </c>
      <c r="T7" s="52">
        <v>28716.760513662</v>
      </c>
      <c r="U7" s="52">
        <f t="shared" si="10"/>
        <v>24131.731524085717</v>
      </c>
      <c r="V7" s="52">
        <v>28716.760513662</v>
      </c>
      <c r="W7" s="32">
        <v>24131.731524085717</v>
      </c>
    </row>
    <row r="8" spans="1:23" x14ac:dyDescent="0.25">
      <c r="A8" s="40">
        <v>4</v>
      </c>
      <c r="B8" s="41" t="s">
        <v>37</v>
      </c>
      <c r="C8" s="40" t="s">
        <v>34</v>
      </c>
      <c r="D8" s="36">
        <v>25005</v>
      </c>
      <c r="E8" s="52">
        <f t="shared" si="0"/>
        <v>28716.760513662</v>
      </c>
      <c r="F8" s="52">
        <f t="shared" si="5"/>
        <v>24131.731524085717</v>
      </c>
      <c r="G8" s="52">
        <v>25005</v>
      </c>
      <c r="H8" s="52">
        <f t="shared" si="1"/>
        <v>28716.760513662</v>
      </c>
      <c r="I8" s="52">
        <f t="shared" si="6"/>
        <v>24131.731524085717</v>
      </c>
      <c r="J8" s="52">
        <v>25005</v>
      </c>
      <c r="K8" s="52">
        <f t="shared" si="2"/>
        <v>28716.760513662</v>
      </c>
      <c r="L8" s="52">
        <f t="shared" si="7"/>
        <v>24131.731524085717</v>
      </c>
      <c r="M8" s="52">
        <v>25005</v>
      </c>
      <c r="N8" s="52">
        <f t="shared" si="3"/>
        <v>28716.760513662</v>
      </c>
      <c r="O8" s="52">
        <f t="shared" si="8"/>
        <v>24131.731524085717</v>
      </c>
      <c r="P8" s="52">
        <v>25005</v>
      </c>
      <c r="Q8" s="52">
        <f t="shared" si="4"/>
        <v>28716.760513662</v>
      </c>
      <c r="R8" s="52">
        <f t="shared" si="9"/>
        <v>24131.731524085717</v>
      </c>
      <c r="S8" s="52">
        <v>0</v>
      </c>
      <c r="T8" s="52">
        <v>28716.760513662</v>
      </c>
      <c r="U8" s="52">
        <f t="shared" si="10"/>
        <v>24131.731524085717</v>
      </c>
      <c r="V8" s="52">
        <v>28716.760513662</v>
      </c>
      <c r="W8" s="32">
        <v>24131.731524085717</v>
      </c>
    </row>
    <row r="9" spans="1:23" x14ac:dyDescent="0.25">
      <c r="A9" s="40">
        <v>5</v>
      </c>
      <c r="B9" s="41" t="s">
        <v>38</v>
      </c>
      <c r="C9" s="40" t="s">
        <v>34</v>
      </c>
      <c r="D9" s="36">
        <v>25005</v>
      </c>
      <c r="E9" s="52">
        <f t="shared" si="0"/>
        <v>28716.760513662</v>
      </c>
      <c r="F9" s="52">
        <f t="shared" si="5"/>
        <v>24131.731524085717</v>
      </c>
      <c r="G9" s="52">
        <v>25005</v>
      </c>
      <c r="H9" s="52">
        <f t="shared" si="1"/>
        <v>28716.760513662</v>
      </c>
      <c r="I9" s="52">
        <f t="shared" si="6"/>
        <v>24131.731524085717</v>
      </c>
      <c r="J9" s="52">
        <v>25005</v>
      </c>
      <c r="K9" s="52">
        <f t="shared" si="2"/>
        <v>28716.760513662</v>
      </c>
      <c r="L9" s="52">
        <f t="shared" si="7"/>
        <v>24131.731524085717</v>
      </c>
      <c r="M9" s="52">
        <v>25005</v>
      </c>
      <c r="N9" s="52">
        <f t="shared" si="3"/>
        <v>28716.760513662</v>
      </c>
      <c r="O9" s="52">
        <f t="shared" si="8"/>
        <v>24131.731524085717</v>
      </c>
      <c r="P9" s="52">
        <v>25005</v>
      </c>
      <c r="Q9" s="52">
        <f t="shared" si="4"/>
        <v>28716.760513662</v>
      </c>
      <c r="R9" s="52">
        <f t="shared" si="9"/>
        <v>24131.731524085717</v>
      </c>
      <c r="S9" s="52">
        <v>0</v>
      </c>
      <c r="T9" s="52">
        <v>28716.760513662</v>
      </c>
      <c r="U9" s="52">
        <f t="shared" si="10"/>
        <v>24131.731524085717</v>
      </c>
      <c r="V9" s="52">
        <v>28716.760513662</v>
      </c>
      <c r="W9" s="32">
        <v>24131.731524085717</v>
      </c>
    </row>
    <row r="10" spans="1:23" x14ac:dyDescent="0.25">
      <c r="A10" s="40">
        <v>6</v>
      </c>
      <c r="B10" s="41" t="s">
        <v>39</v>
      </c>
      <c r="C10" s="40" t="s">
        <v>34</v>
      </c>
      <c r="D10" s="36">
        <v>9024</v>
      </c>
      <c r="E10" s="52">
        <f t="shared" si="0"/>
        <v>10363.529169177598</v>
      </c>
      <c r="F10" s="52">
        <f t="shared" si="5"/>
        <v>8708.848041325713</v>
      </c>
      <c r="G10" s="52">
        <v>9024</v>
      </c>
      <c r="H10" s="52">
        <f t="shared" si="1"/>
        <v>10363.529169177598</v>
      </c>
      <c r="I10" s="52">
        <f t="shared" si="6"/>
        <v>8708.848041325713</v>
      </c>
      <c r="J10" s="52">
        <v>9024</v>
      </c>
      <c r="K10" s="52">
        <f t="shared" si="2"/>
        <v>10363.529169177598</v>
      </c>
      <c r="L10" s="52">
        <f t="shared" si="7"/>
        <v>8708.848041325713</v>
      </c>
      <c r="M10" s="52">
        <v>9024</v>
      </c>
      <c r="N10" s="52">
        <f t="shared" si="3"/>
        <v>10363.529169177598</v>
      </c>
      <c r="O10" s="52">
        <f t="shared" si="8"/>
        <v>8708.848041325713</v>
      </c>
      <c r="P10" s="52">
        <v>9024</v>
      </c>
      <c r="Q10" s="52">
        <f t="shared" si="4"/>
        <v>10363.529169177598</v>
      </c>
      <c r="R10" s="52">
        <f t="shared" si="9"/>
        <v>8708.848041325713</v>
      </c>
      <c r="S10" s="52">
        <v>9024</v>
      </c>
      <c r="T10" s="52">
        <f t="shared" ref="T10:T60" si="11">S10*1.052*1.051*1.0387</f>
        <v>10363.529169177598</v>
      </c>
      <c r="U10" s="52">
        <f t="shared" si="10"/>
        <v>8708.848041325713</v>
      </c>
      <c r="V10" s="52">
        <v>10363.529169177598</v>
      </c>
      <c r="W10" s="32">
        <v>8708.848041325713</v>
      </c>
    </row>
    <row r="11" spans="1:23" x14ac:dyDescent="0.25">
      <c r="A11" s="40">
        <v>7</v>
      </c>
      <c r="B11" s="41" t="s">
        <v>40</v>
      </c>
      <c r="C11" s="40" t="s">
        <v>34</v>
      </c>
      <c r="D11" s="36">
        <v>7073</v>
      </c>
      <c r="E11" s="52">
        <f t="shared" si="0"/>
        <v>8122.9213002651995</v>
      </c>
      <c r="F11" s="52">
        <f t="shared" si="5"/>
        <v>6825.9842859371429</v>
      </c>
      <c r="G11" s="52">
        <v>7073</v>
      </c>
      <c r="H11" s="52">
        <f t="shared" si="1"/>
        <v>8122.9213002651995</v>
      </c>
      <c r="I11" s="52">
        <f t="shared" si="6"/>
        <v>6825.9842859371429</v>
      </c>
      <c r="J11" s="52">
        <v>7073</v>
      </c>
      <c r="K11" s="52">
        <f t="shared" si="2"/>
        <v>8122.9213002651995</v>
      </c>
      <c r="L11" s="52">
        <f t="shared" si="7"/>
        <v>6825.9842859371429</v>
      </c>
      <c r="M11" s="52">
        <v>7073</v>
      </c>
      <c r="N11" s="52">
        <f t="shared" si="3"/>
        <v>8122.9213002651995</v>
      </c>
      <c r="O11" s="52">
        <f t="shared" si="8"/>
        <v>6825.9842859371429</v>
      </c>
      <c r="P11" s="52">
        <v>7073</v>
      </c>
      <c r="Q11" s="52">
        <f t="shared" si="4"/>
        <v>8122.9213002651995</v>
      </c>
      <c r="R11" s="52">
        <f t="shared" si="9"/>
        <v>6825.9842859371429</v>
      </c>
      <c r="S11" s="52">
        <v>7073</v>
      </c>
      <c r="T11" s="52">
        <f t="shared" si="11"/>
        <v>8122.9213002651995</v>
      </c>
      <c r="U11" s="52">
        <f t="shared" si="10"/>
        <v>6825.9842859371429</v>
      </c>
      <c r="V11" s="52">
        <v>8122.9213002651995</v>
      </c>
      <c r="W11" s="32">
        <v>6825.9842859371429</v>
      </c>
    </row>
    <row r="12" spans="1:23" x14ac:dyDescent="0.25">
      <c r="A12" s="40">
        <v>8</v>
      </c>
      <c r="B12" s="41" t="s">
        <v>41</v>
      </c>
      <c r="C12" s="40" t="s">
        <v>34</v>
      </c>
      <c r="D12" s="36">
        <v>4634</v>
      </c>
      <c r="E12" s="52">
        <f t="shared" si="0"/>
        <v>5321.8743539415991</v>
      </c>
      <c r="F12" s="52">
        <f t="shared" si="5"/>
        <v>4472.163322639999</v>
      </c>
      <c r="G12" s="52">
        <v>4634</v>
      </c>
      <c r="H12" s="52">
        <f t="shared" si="1"/>
        <v>5321.8743539415991</v>
      </c>
      <c r="I12" s="52">
        <f t="shared" si="6"/>
        <v>4472.163322639999</v>
      </c>
      <c r="J12" s="52">
        <v>4634</v>
      </c>
      <c r="K12" s="52">
        <f t="shared" si="2"/>
        <v>5321.8743539415991</v>
      </c>
      <c r="L12" s="52">
        <f t="shared" si="7"/>
        <v>4472.163322639999</v>
      </c>
      <c r="M12" s="52">
        <v>4634</v>
      </c>
      <c r="N12" s="52">
        <f t="shared" si="3"/>
        <v>5321.8743539415991</v>
      </c>
      <c r="O12" s="52">
        <f t="shared" si="8"/>
        <v>4472.163322639999</v>
      </c>
      <c r="P12" s="52">
        <v>4634</v>
      </c>
      <c r="Q12" s="52">
        <f t="shared" si="4"/>
        <v>5321.8743539415991</v>
      </c>
      <c r="R12" s="52">
        <f t="shared" si="9"/>
        <v>4472.163322639999</v>
      </c>
      <c r="S12" s="52">
        <v>4634</v>
      </c>
      <c r="T12" s="52">
        <f t="shared" si="11"/>
        <v>5321.8743539415991</v>
      </c>
      <c r="U12" s="52">
        <f t="shared" si="10"/>
        <v>4472.163322639999</v>
      </c>
      <c r="V12" s="52">
        <v>5321.8743539415991</v>
      </c>
      <c r="W12" s="32">
        <v>4472.163322639999</v>
      </c>
    </row>
    <row r="13" spans="1:23" x14ac:dyDescent="0.25">
      <c r="A13" s="40">
        <v>9</v>
      </c>
      <c r="B13" s="41" t="s">
        <v>42</v>
      </c>
      <c r="C13" s="40" t="s">
        <v>34</v>
      </c>
      <c r="D13" s="36">
        <v>3658</v>
      </c>
      <c r="E13" s="52">
        <f t="shared" si="0"/>
        <v>4200.9961991192004</v>
      </c>
      <c r="F13" s="52">
        <f t="shared" si="5"/>
        <v>3530.2489068228574</v>
      </c>
      <c r="G13" s="52">
        <v>3658</v>
      </c>
      <c r="H13" s="52">
        <f t="shared" si="1"/>
        <v>4200.9961991192004</v>
      </c>
      <c r="I13" s="52">
        <f t="shared" si="6"/>
        <v>3530.2489068228574</v>
      </c>
      <c r="J13" s="52">
        <v>3658</v>
      </c>
      <c r="K13" s="52">
        <f t="shared" si="2"/>
        <v>4200.9961991192004</v>
      </c>
      <c r="L13" s="52">
        <f t="shared" si="7"/>
        <v>3530.2489068228574</v>
      </c>
      <c r="M13" s="52">
        <v>3658</v>
      </c>
      <c r="N13" s="52">
        <f t="shared" si="3"/>
        <v>4200.9961991192004</v>
      </c>
      <c r="O13" s="52">
        <f t="shared" si="8"/>
        <v>3530.2489068228574</v>
      </c>
      <c r="P13" s="52">
        <v>3658</v>
      </c>
      <c r="Q13" s="52">
        <f t="shared" si="4"/>
        <v>4200.9961991192004</v>
      </c>
      <c r="R13" s="52">
        <f t="shared" si="9"/>
        <v>3530.2489068228574</v>
      </c>
      <c r="S13" s="52">
        <v>3658</v>
      </c>
      <c r="T13" s="52">
        <f t="shared" si="11"/>
        <v>4200.9961991192004</v>
      </c>
      <c r="U13" s="52">
        <f t="shared" si="10"/>
        <v>3530.2489068228574</v>
      </c>
      <c r="V13" s="52">
        <v>4200.9961991192004</v>
      </c>
      <c r="W13" s="32">
        <v>3530.2489068228574</v>
      </c>
    </row>
    <row r="14" spans="1:23" x14ac:dyDescent="0.25">
      <c r="A14" s="40">
        <v>10</v>
      </c>
      <c r="B14" s="41" t="s">
        <v>43</v>
      </c>
      <c r="C14" s="40" t="s">
        <v>34</v>
      </c>
      <c r="D14" s="36">
        <v>0</v>
      </c>
      <c r="E14" s="52">
        <f t="shared" si="0"/>
        <v>0</v>
      </c>
      <c r="F14" s="52">
        <f t="shared" si="5"/>
        <v>0</v>
      </c>
      <c r="G14" s="52">
        <v>0</v>
      </c>
      <c r="H14" s="52">
        <f t="shared" si="1"/>
        <v>0</v>
      </c>
      <c r="I14" s="52">
        <f t="shared" si="6"/>
        <v>0</v>
      </c>
      <c r="J14" s="52">
        <v>0</v>
      </c>
      <c r="K14" s="52">
        <f t="shared" si="2"/>
        <v>0</v>
      </c>
      <c r="L14" s="52">
        <f t="shared" si="7"/>
        <v>0</v>
      </c>
      <c r="M14" s="52">
        <v>0</v>
      </c>
      <c r="N14" s="52">
        <f t="shared" si="3"/>
        <v>0</v>
      </c>
      <c r="O14" s="52">
        <f t="shared" si="8"/>
        <v>0</v>
      </c>
      <c r="P14" s="52">
        <v>0</v>
      </c>
      <c r="Q14" s="52">
        <f t="shared" si="4"/>
        <v>0</v>
      </c>
      <c r="R14" s="52">
        <f t="shared" si="9"/>
        <v>0</v>
      </c>
      <c r="S14" s="52">
        <v>63413</v>
      </c>
      <c r="T14" s="52">
        <f t="shared" si="11"/>
        <v>72826.072163681209</v>
      </c>
      <c r="U14" s="52">
        <f t="shared" si="10"/>
        <v>61198.379969480011</v>
      </c>
      <c r="V14" s="52">
        <v>72826.072163681209</v>
      </c>
      <c r="W14" s="32">
        <v>61198.379969480011</v>
      </c>
    </row>
    <row r="15" spans="1:23" x14ac:dyDescent="0.25">
      <c r="A15" s="40">
        <v>11</v>
      </c>
      <c r="B15" s="41" t="s">
        <v>44</v>
      </c>
      <c r="C15" s="40" t="s">
        <v>34</v>
      </c>
      <c r="D15" s="36">
        <v>61950</v>
      </c>
      <c r="E15" s="52">
        <f t="shared" si="0"/>
        <v>71145.903372179993</v>
      </c>
      <c r="F15" s="52">
        <f t="shared" si="5"/>
        <v>59786.473421999995</v>
      </c>
      <c r="G15" s="52">
        <v>61950</v>
      </c>
      <c r="H15" s="52">
        <f t="shared" si="1"/>
        <v>71145.903372179993</v>
      </c>
      <c r="I15" s="52">
        <f t="shared" si="6"/>
        <v>59786.473421999995</v>
      </c>
      <c r="J15" s="52">
        <v>61950</v>
      </c>
      <c r="K15" s="52">
        <f t="shared" si="2"/>
        <v>71145.903372179993</v>
      </c>
      <c r="L15" s="52">
        <f t="shared" si="7"/>
        <v>59786.473421999995</v>
      </c>
      <c r="M15" s="52">
        <v>61950</v>
      </c>
      <c r="N15" s="52">
        <f t="shared" si="3"/>
        <v>71145.903372179993</v>
      </c>
      <c r="O15" s="52">
        <f t="shared" si="8"/>
        <v>59786.473421999995</v>
      </c>
      <c r="P15" s="52">
        <v>61950</v>
      </c>
      <c r="Q15" s="52">
        <f t="shared" si="4"/>
        <v>71145.903372179993</v>
      </c>
      <c r="R15" s="52">
        <f t="shared" si="9"/>
        <v>59786.473421999995</v>
      </c>
      <c r="S15" s="52">
        <v>0</v>
      </c>
      <c r="T15" s="52">
        <f t="shared" si="11"/>
        <v>0</v>
      </c>
      <c r="U15" s="52">
        <f t="shared" si="10"/>
        <v>0</v>
      </c>
      <c r="V15" s="52">
        <v>71145.903372179993</v>
      </c>
      <c r="W15" s="32">
        <v>59786.473421999995</v>
      </c>
    </row>
    <row r="16" spans="1:23" x14ac:dyDescent="0.25">
      <c r="A16" s="40">
        <v>12</v>
      </c>
      <c r="B16" s="41" t="s">
        <v>45</v>
      </c>
      <c r="C16" s="40" t="s">
        <v>34</v>
      </c>
      <c r="D16" s="36">
        <v>37072</v>
      </c>
      <c r="E16" s="52">
        <f t="shared" si="0"/>
        <v>42574.994831532793</v>
      </c>
      <c r="F16" s="52">
        <f t="shared" si="5"/>
        <v>35777.306581119992</v>
      </c>
      <c r="G16" s="52">
        <v>37072</v>
      </c>
      <c r="H16" s="52">
        <f t="shared" si="1"/>
        <v>42574.994831532793</v>
      </c>
      <c r="I16" s="52">
        <f t="shared" si="6"/>
        <v>35777.306581119992</v>
      </c>
      <c r="J16" s="52">
        <v>37072</v>
      </c>
      <c r="K16" s="52">
        <f t="shared" si="2"/>
        <v>42574.994831532793</v>
      </c>
      <c r="L16" s="52">
        <f t="shared" si="7"/>
        <v>35777.306581119992</v>
      </c>
      <c r="M16" s="52">
        <v>37072</v>
      </c>
      <c r="N16" s="52">
        <f t="shared" si="3"/>
        <v>42574.994831532793</v>
      </c>
      <c r="O16" s="52">
        <f t="shared" si="8"/>
        <v>35777.306581119992</v>
      </c>
      <c r="P16" s="52">
        <v>37072</v>
      </c>
      <c r="Q16" s="52">
        <f t="shared" si="4"/>
        <v>42574.994831532793</v>
      </c>
      <c r="R16" s="52">
        <f t="shared" si="9"/>
        <v>35777.306581119992</v>
      </c>
      <c r="S16" s="52">
        <v>37072</v>
      </c>
      <c r="T16" s="52">
        <f t="shared" si="11"/>
        <v>42574.994831532793</v>
      </c>
      <c r="U16" s="52">
        <f t="shared" si="10"/>
        <v>35777.306581119992</v>
      </c>
      <c r="V16" s="52">
        <v>42574.994831532793</v>
      </c>
      <c r="W16" s="32">
        <v>35777.306581119992</v>
      </c>
    </row>
    <row r="17" spans="1:23" x14ac:dyDescent="0.25">
      <c r="A17" s="40">
        <v>13</v>
      </c>
      <c r="B17" s="41" t="s">
        <v>46</v>
      </c>
      <c r="C17" s="40" t="s">
        <v>34</v>
      </c>
      <c r="D17" s="36">
        <v>16098</v>
      </c>
      <c r="E17" s="52">
        <f t="shared" si="0"/>
        <v>18487.598910175202</v>
      </c>
      <c r="F17" s="52">
        <f t="shared" si="5"/>
        <v>15535.797403508574</v>
      </c>
      <c r="G17" s="52">
        <v>16098</v>
      </c>
      <c r="H17" s="52">
        <f t="shared" si="1"/>
        <v>18487.598910175202</v>
      </c>
      <c r="I17" s="52">
        <f t="shared" si="6"/>
        <v>15535.797403508574</v>
      </c>
      <c r="J17" s="52">
        <v>16098</v>
      </c>
      <c r="K17" s="52">
        <f t="shared" si="2"/>
        <v>18487.598910175202</v>
      </c>
      <c r="L17" s="52">
        <f t="shared" si="7"/>
        <v>15535.797403508574</v>
      </c>
      <c r="M17" s="52">
        <v>16098</v>
      </c>
      <c r="N17" s="52">
        <f t="shared" si="3"/>
        <v>18487.598910175202</v>
      </c>
      <c r="O17" s="52">
        <f t="shared" si="8"/>
        <v>15535.797403508574</v>
      </c>
      <c r="P17" s="52">
        <v>16098</v>
      </c>
      <c r="Q17" s="52">
        <f t="shared" si="4"/>
        <v>18487.598910175202</v>
      </c>
      <c r="R17" s="52">
        <f t="shared" si="9"/>
        <v>15535.797403508574</v>
      </c>
      <c r="S17" s="52">
        <v>0</v>
      </c>
      <c r="T17" s="52">
        <f t="shared" si="11"/>
        <v>0</v>
      </c>
      <c r="U17" s="52">
        <f t="shared" si="10"/>
        <v>0</v>
      </c>
      <c r="V17" s="52">
        <v>18487.598910175202</v>
      </c>
      <c r="W17" s="32">
        <v>15535.797403508574</v>
      </c>
    </row>
    <row r="18" spans="1:23" x14ac:dyDescent="0.25">
      <c r="A18" s="40">
        <v>14</v>
      </c>
      <c r="B18" s="41" t="s">
        <v>47</v>
      </c>
      <c r="C18" s="40" t="s">
        <v>34</v>
      </c>
      <c r="D18" s="36">
        <v>7073</v>
      </c>
      <c r="E18" s="52">
        <f t="shared" si="0"/>
        <v>8122.9213002651995</v>
      </c>
      <c r="F18" s="52">
        <f t="shared" si="5"/>
        <v>6825.9842859371429</v>
      </c>
      <c r="G18" s="52">
        <v>7073</v>
      </c>
      <c r="H18" s="52">
        <f t="shared" si="1"/>
        <v>8122.9213002651995</v>
      </c>
      <c r="I18" s="52">
        <f t="shared" si="6"/>
        <v>6825.9842859371429</v>
      </c>
      <c r="J18" s="52">
        <v>7073</v>
      </c>
      <c r="K18" s="52">
        <f t="shared" si="2"/>
        <v>8122.9213002651995</v>
      </c>
      <c r="L18" s="52">
        <f t="shared" si="7"/>
        <v>6825.9842859371429</v>
      </c>
      <c r="M18" s="52">
        <v>7073</v>
      </c>
      <c r="N18" s="52">
        <f t="shared" si="3"/>
        <v>8122.9213002651995</v>
      </c>
      <c r="O18" s="52">
        <f t="shared" si="8"/>
        <v>6825.9842859371429</v>
      </c>
      <c r="P18" s="52">
        <v>7073</v>
      </c>
      <c r="Q18" s="52">
        <f t="shared" si="4"/>
        <v>8122.9213002651995</v>
      </c>
      <c r="R18" s="52">
        <f t="shared" si="9"/>
        <v>6825.9842859371429</v>
      </c>
      <c r="S18" s="52">
        <v>0</v>
      </c>
      <c r="T18" s="52">
        <f t="shared" si="11"/>
        <v>0</v>
      </c>
      <c r="U18" s="52">
        <f t="shared" si="10"/>
        <v>0</v>
      </c>
      <c r="V18" s="52">
        <v>8122.9213002651995</v>
      </c>
      <c r="W18" s="32">
        <v>6825.9842859371429</v>
      </c>
    </row>
    <row r="19" spans="1:23" x14ac:dyDescent="0.25">
      <c r="A19" s="40">
        <v>15</v>
      </c>
      <c r="B19" s="41" t="s">
        <v>48</v>
      </c>
      <c r="C19" s="40" t="s">
        <v>34</v>
      </c>
      <c r="D19" s="36">
        <v>9024</v>
      </c>
      <c r="E19" s="52">
        <f t="shared" si="0"/>
        <v>10363.529169177598</v>
      </c>
      <c r="F19" s="52">
        <f t="shared" si="5"/>
        <v>8708.848041325713</v>
      </c>
      <c r="G19" s="52">
        <v>9024</v>
      </c>
      <c r="H19" s="52">
        <f t="shared" si="1"/>
        <v>10363.529169177598</v>
      </c>
      <c r="I19" s="52">
        <f t="shared" si="6"/>
        <v>8708.848041325713</v>
      </c>
      <c r="J19" s="52">
        <v>9024</v>
      </c>
      <c r="K19" s="52">
        <f t="shared" si="2"/>
        <v>10363.529169177598</v>
      </c>
      <c r="L19" s="52">
        <f t="shared" si="7"/>
        <v>8708.848041325713</v>
      </c>
      <c r="M19" s="52">
        <v>9024</v>
      </c>
      <c r="N19" s="52">
        <f t="shared" si="3"/>
        <v>10363.529169177598</v>
      </c>
      <c r="O19" s="52">
        <f t="shared" si="8"/>
        <v>8708.848041325713</v>
      </c>
      <c r="P19" s="52">
        <v>9024</v>
      </c>
      <c r="Q19" s="52">
        <f t="shared" si="4"/>
        <v>10363.529169177598</v>
      </c>
      <c r="R19" s="52">
        <f t="shared" si="9"/>
        <v>8708.848041325713</v>
      </c>
      <c r="S19" s="52">
        <v>9024</v>
      </c>
      <c r="T19" s="52">
        <f t="shared" si="11"/>
        <v>10363.529169177598</v>
      </c>
      <c r="U19" s="52">
        <f t="shared" si="10"/>
        <v>8708.848041325713</v>
      </c>
      <c r="V19" s="52">
        <v>10363.529169177598</v>
      </c>
      <c r="W19" s="32">
        <v>8708.848041325713</v>
      </c>
    </row>
    <row r="20" spans="1:23" x14ac:dyDescent="0.25">
      <c r="A20" s="40">
        <v>16</v>
      </c>
      <c r="B20" s="41" t="s">
        <v>49</v>
      </c>
      <c r="C20" s="40" t="s">
        <v>34</v>
      </c>
      <c r="D20" s="36">
        <v>13463</v>
      </c>
      <c r="E20" s="52">
        <f t="shared" si="0"/>
        <v>15461.457580301199</v>
      </c>
      <c r="F20" s="52">
        <f t="shared" si="5"/>
        <v>12992.821496051429</v>
      </c>
      <c r="G20" s="52">
        <v>13463</v>
      </c>
      <c r="H20" s="52">
        <f t="shared" si="1"/>
        <v>15461.457580301199</v>
      </c>
      <c r="I20" s="52">
        <f t="shared" si="6"/>
        <v>12992.821496051429</v>
      </c>
      <c r="J20" s="52">
        <v>13463</v>
      </c>
      <c r="K20" s="52">
        <f t="shared" si="2"/>
        <v>15461.457580301199</v>
      </c>
      <c r="L20" s="52">
        <f t="shared" si="7"/>
        <v>12992.821496051429</v>
      </c>
      <c r="M20" s="52">
        <v>13463</v>
      </c>
      <c r="N20" s="52">
        <f t="shared" si="3"/>
        <v>15461.457580301199</v>
      </c>
      <c r="O20" s="52">
        <f t="shared" si="8"/>
        <v>12992.821496051429</v>
      </c>
      <c r="P20" s="52">
        <v>13463</v>
      </c>
      <c r="Q20" s="52">
        <f t="shared" si="4"/>
        <v>15461.457580301199</v>
      </c>
      <c r="R20" s="52">
        <f t="shared" si="9"/>
        <v>12992.821496051429</v>
      </c>
      <c r="S20" s="54">
        <v>13463</v>
      </c>
      <c r="T20" s="52">
        <f t="shared" si="11"/>
        <v>15461.457580301199</v>
      </c>
      <c r="U20" s="52">
        <f t="shared" si="10"/>
        <v>12992.821496051429</v>
      </c>
      <c r="V20" s="52">
        <v>15461.457580301199</v>
      </c>
      <c r="W20" s="32">
        <v>12992.821496051429</v>
      </c>
    </row>
    <row r="21" spans="1:23" x14ac:dyDescent="0.25">
      <c r="A21" s="40">
        <v>17</v>
      </c>
      <c r="B21" s="41" t="s">
        <v>50</v>
      </c>
      <c r="C21" s="40" t="s">
        <v>34</v>
      </c>
      <c r="D21" s="36">
        <v>47804</v>
      </c>
      <c r="E21" s="52">
        <f t="shared" si="0"/>
        <v>54900.060771649602</v>
      </c>
      <c r="F21" s="52">
        <f t="shared" si="5"/>
        <v>46134.504850125719</v>
      </c>
      <c r="G21" s="52">
        <v>47804</v>
      </c>
      <c r="H21" s="52">
        <f t="shared" si="1"/>
        <v>54900.060771649602</v>
      </c>
      <c r="I21" s="52">
        <f t="shared" si="6"/>
        <v>46134.504850125719</v>
      </c>
      <c r="J21" s="52">
        <v>47804</v>
      </c>
      <c r="K21" s="52">
        <f t="shared" si="2"/>
        <v>54900.060771649602</v>
      </c>
      <c r="L21" s="52">
        <f t="shared" si="7"/>
        <v>46134.504850125719</v>
      </c>
      <c r="M21" s="52">
        <v>47804</v>
      </c>
      <c r="N21" s="52">
        <f t="shared" si="3"/>
        <v>54900.060771649602</v>
      </c>
      <c r="O21" s="52">
        <f t="shared" si="8"/>
        <v>46134.504850125719</v>
      </c>
      <c r="P21" s="52">
        <v>47804</v>
      </c>
      <c r="Q21" s="52">
        <f t="shared" si="4"/>
        <v>54900.060771649602</v>
      </c>
      <c r="R21" s="52">
        <f t="shared" si="9"/>
        <v>46134.504850125719</v>
      </c>
      <c r="S21" s="52">
        <v>47804</v>
      </c>
      <c r="T21" s="52">
        <f t="shared" si="11"/>
        <v>54900.060771649602</v>
      </c>
      <c r="U21" s="52">
        <f t="shared" si="10"/>
        <v>46134.504850125719</v>
      </c>
      <c r="V21" s="52">
        <v>54900.060771649602</v>
      </c>
      <c r="W21" s="32">
        <v>46134.504850125719</v>
      </c>
    </row>
    <row r="22" spans="1:23" x14ac:dyDescent="0.25">
      <c r="A22" s="40">
        <v>18</v>
      </c>
      <c r="B22" s="41" t="s">
        <v>51</v>
      </c>
      <c r="C22" s="40" t="s">
        <v>34</v>
      </c>
      <c r="D22" s="36">
        <v>47804</v>
      </c>
      <c r="E22" s="52">
        <f t="shared" si="0"/>
        <v>54900.060771649602</v>
      </c>
      <c r="F22" s="52">
        <f t="shared" si="5"/>
        <v>46134.504850125719</v>
      </c>
      <c r="G22" s="52">
        <v>47804</v>
      </c>
      <c r="H22" s="52">
        <f t="shared" si="1"/>
        <v>54900.060771649602</v>
      </c>
      <c r="I22" s="52">
        <f t="shared" si="6"/>
        <v>46134.504850125719</v>
      </c>
      <c r="J22" s="52">
        <v>47804</v>
      </c>
      <c r="K22" s="52">
        <f t="shared" si="2"/>
        <v>54900.060771649602</v>
      </c>
      <c r="L22" s="52">
        <f t="shared" si="7"/>
        <v>46134.504850125719</v>
      </c>
      <c r="M22" s="52">
        <v>47804</v>
      </c>
      <c r="N22" s="52">
        <f t="shared" si="3"/>
        <v>54900.060771649602</v>
      </c>
      <c r="O22" s="52">
        <f t="shared" si="8"/>
        <v>46134.504850125719</v>
      </c>
      <c r="P22" s="52">
        <v>47804</v>
      </c>
      <c r="Q22" s="52">
        <f t="shared" si="4"/>
        <v>54900.060771649602</v>
      </c>
      <c r="R22" s="52">
        <f t="shared" si="9"/>
        <v>46134.504850125719</v>
      </c>
      <c r="S22" s="52">
        <v>47804</v>
      </c>
      <c r="T22" s="52">
        <f t="shared" si="11"/>
        <v>54900.060771649602</v>
      </c>
      <c r="U22" s="52">
        <f t="shared" si="10"/>
        <v>46134.504850125719</v>
      </c>
      <c r="V22" s="52">
        <v>54900.060771649602</v>
      </c>
      <c r="W22" s="32">
        <v>46134.504850125719</v>
      </c>
    </row>
    <row r="23" spans="1:23" x14ac:dyDescent="0.25">
      <c r="A23" s="40">
        <v>19</v>
      </c>
      <c r="B23" s="41" t="s">
        <v>52</v>
      </c>
      <c r="C23" s="40" t="s">
        <v>34</v>
      </c>
      <c r="D23" s="36">
        <v>13414</v>
      </c>
      <c r="E23" s="52">
        <f t="shared" si="0"/>
        <v>15405.183984413599</v>
      </c>
      <c r="F23" s="52">
        <f t="shared" si="5"/>
        <v>12945.532760011429</v>
      </c>
      <c r="G23" s="52">
        <v>13414</v>
      </c>
      <c r="H23" s="52">
        <f t="shared" si="1"/>
        <v>15405.183984413599</v>
      </c>
      <c r="I23" s="52">
        <f t="shared" si="6"/>
        <v>12945.532760011429</v>
      </c>
      <c r="J23" s="52">
        <v>13414</v>
      </c>
      <c r="K23" s="52">
        <f t="shared" si="2"/>
        <v>15405.183984413599</v>
      </c>
      <c r="L23" s="52">
        <f t="shared" si="7"/>
        <v>12945.532760011429</v>
      </c>
      <c r="M23" s="52">
        <v>13414</v>
      </c>
      <c r="N23" s="52">
        <f t="shared" si="3"/>
        <v>15405.183984413599</v>
      </c>
      <c r="O23" s="52">
        <f t="shared" si="8"/>
        <v>12945.532760011429</v>
      </c>
      <c r="P23" s="52">
        <v>13414</v>
      </c>
      <c r="Q23" s="52">
        <f t="shared" si="4"/>
        <v>15405.183984413599</v>
      </c>
      <c r="R23" s="52">
        <f t="shared" si="9"/>
        <v>12945.532760011429</v>
      </c>
      <c r="S23" s="52">
        <v>13414</v>
      </c>
      <c r="T23" s="52">
        <f t="shared" si="11"/>
        <v>15405.183984413599</v>
      </c>
      <c r="U23" s="52">
        <f t="shared" si="10"/>
        <v>12945.532760011429</v>
      </c>
      <c r="V23" s="52">
        <v>15405.183984413599</v>
      </c>
      <c r="W23" s="32">
        <v>12945.532760011429</v>
      </c>
    </row>
    <row r="24" spans="1:23" x14ac:dyDescent="0.25">
      <c r="A24" s="40">
        <v>20</v>
      </c>
      <c r="B24" s="41" t="s">
        <v>53</v>
      </c>
      <c r="C24" s="40" t="s">
        <v>34</v>
      </c>
      <c r="D24" s="36">
        <v>13414</v>
      </c>
      <c r="E24" s="52">
        <f t="shared" si="0"/>
        <v>15405.183984413599</v>
      </c>
      <c r="F24" s="52">
        <f t="shared" si="5"/>
        <v>12945.532760011429</v>
      </c>
      <c r="G24" s="52">
        <v>13414</v>
      </c>
      <c r="H24" s="52">
        <f t="shared" si="1"/>
        <v>15405.183984413599</v>
      </c>
      <c r="I24" s="52">
        <f t="shared" si="6"/>
        <v>12945.532760011429</v>
      </c>
      <c r="J24" s="52">
        <v>13414</v>
      </c>
      <c r="K24" s="52">
        <f t="shared" si="2"/>
        <v>15405.183984413599</v>
      </c>
      <c r="L24" s="52">
        <f t="shared" si="7"/>
        <v>12945.532760011429</v>
      </c>
      <c r="M24" s="52">
        <v>13414</v>
      </c>
      <c r="N24" s="52">
        <f t="shared" si="3"/>
        <v>15405.183984413599</v>
      </c>
      <c r="O24" s="52">
        <f t="shared" si="8"/>
        <v>12945.532760011429</v>
      </c>
      <c r="P24" s="52">
        <v>13414</v>
      </c>
      <c r="Q24" s="52">
        <f t="shared" si="4"/>
        <v>15405.183984413599</v>
      </c>
      <c r="R24" s="52">
        <f t="shared" si="9"/>
        <v>12945.532760011429</v>
      </c>
      <c r="S24" s="52">
        <v>13414</v>
      </c>
      <c r="T24" s="52">
        <f t="shared" si="11"/>
        <v>15405.183984413599</v>
      </c>
      <c r="U24" s="52">
        <f t="shared" si="10"/>
        <v>12945.532760011429</v>
      </c>
      <c r="V24" s="52">
        <v>15405.183984413599</v>
      </c>
      <c r="W24" s="32">
        <v>12945.532760011429</v>
      </c>
    </row>
    <row r="25" spans="1:23" x14ac:dyDescent="0.25">
      <c r="A25" s="40">
        <v>21</v>
      </c>
      <c r="B25" s="41" t="s">
        <v>54</v>
      </c>
      <c r="C25" s="40" t="s">
        <v>34</v>
      </c>
      <c r="D25" s="36">
        <v>13414</v>
      </c>
      <c r="E25" s="52">
        <f t="shared" si="0"/>
        <v>15405.183984413599</v>
      </c>
      <c r="F25" s="52">
        <f t="shared" si="5"/>
        <v>12945.532760011429</v>
      </c>
      <c r="G25" s="52">
        <v>13414</v>
      </c>
      <c r="H25" s="52">
        <f t="shared" si="1"/>
        <v>15405.183984413599</v>
      </c>
      <c r="I25" s="52">
        <f t="shared" si="6"/>
        <v>12945.532760011429</v>
      </c>
      <c r="J25" s="52">
        <v>13414</v>
      </c>
      <c r="K25" s="52">
        <f t="shared" si="2"/>
        <v>15405.183984413599</v>
      </c>
      <c r="L25" s="52">
        <f t="shared" si="7"/>
        <v>12945.532760011429</v>
      </c>
      <c r="M25" s="52">
        <v>13414</v>
      </c>
      <c r="N25" s="52">
        <f t="shared" si="3"/>
        <v>15405.183984413599</v>
      </c>
      <c r="O25" s="52">
        <f t="shared" si="8"/>
        <v>12945.532760011429</v>
      </c>
      <c r="P25" s="52">
        <v>13414</v>
      </c>
      <c r="Q25" s="52">
        <f t="shared" si="4"/>
        <v>15405.183984413599</v>
      </c>
      <c r="R25" s="52">
        <f t="shared" si="9"/>
        <v>12945.532760011429</v>
      </c>
      <c r="S25" s="52">
        <v>13414</v>
      </c>
      <c r="T25" s="52">
        <f t="shared" si="11"/>
        <v>15405.183984413599</v>
      </c>
      <c r="U25" s="52">
        <f t="shared" si="10"/>
        <v>12945.532760011429</v>
      </c>
      <c r="V25" s="52">
        <v>15405.183984413599</v>
      </c>
      <c r="W25" s="32">
        <v>12945.532760011429</v>
      </c>
    </row>
    <row r="26" spans="1:23" x14ac:dyDescent="0.25">
      <c r="A26" s="40">
        <v>22</v>
      </c>
      <c r="B26" s="41" t="s">
        <v>55</v>
      </c>
      <c r="C26" s="40" t="s">
        <v>34</v>
      </c>
      <c r="D26" s="36">
        <v>59511</v>
      </c>
      <c r="E26" s="52">
        <f t="shared" si="0"/>
        <v>68344.856425856386</v>
      </c>
      <c r="F26" s="52">
        <f t="shared" si="5"/>
        <v>57432.652458702847</v>
      </c>
      <c r="G26" s="52">
        <v>59511</v>
      </c>
      <c r="H26" s="52">
        <f t="shared" si="1"/>
        <v>68344.856425856386</v>
      </c>
      <c r="I26" s="52">
        <f t="shared" si="6"/>
        <v>57432.652458702847</v>
      </c>
      <c r="J26" s="52">
        <v>59511</v>
      </c>
      <c r="K26" s="52">
        <f t="shared" si="2"/>
        <v>68344.856425856386</v>
      </c>
      <c r="L26" s="52">
        <f t="shared" si="7"/>
        <v>57432.652458702847</v>
      </c>
      <c r="M26" s="52">
        <v>59511</v>
      </c>
      <c r="N26" s="52">
        <f t="shared" si="3"/>
        <v>68344.856425856386</v>
      </c>
      <c r="O26" s="52">
        <f t="shared" si="8"/>
        <v>57432.652458702847</v>
      </c>
      <c r="P26" s="52">
        <v>59511</v>
      </c>
      <c r="Q26" s="52">
        <f t="shared" si="4"/>
        <v>68344.856425856386</v>
      </c>
      <c r="R26" s="52">
        <f t="shared" si="9"/>
        <v>57432.652458702847</v>
      </c>
      <c r="S26" s="52">
        <v>59511</v>
      </c>
      <c r="T26" s="52">
        <f t="shared" si="11"/>
        <v>68344.856425856386</v>
      </c>
      <c r="U26" s="52">
        <f t="shared" si="10"/>
        <v>57432.652458702847</v>
      </c>
      <c r="V26" s="52">
        <v>68344.856425856386</v>
      </c>
      <c r="W26" s="32">
        <v>57432.652458702847</v>
      </c>
    </row>
    <row r="27" spans="1:23" x14ac:dyDescent="0.25">
      <c r="A27" s="40">
        <v>23</v>
      </c>
      <c r="B27" s="41" t="s">
        <v>56</v>
      </c>
      <c r="C27" s="40" t="s">
        <v>34</v>
      </c>
      <c r="D27" s="36">
        <v>12682</v>
      </c>
      <c r="E27" s="52">
        <f t="shared" si="0"/>
        <v>14564.5253682968</v>
      </c>
      <c r="F27" s="52">
        <f t="shared" si="5"/>
        <v>12239.096948148572</v>
      </c>
      <c r="G27" s="52">
        <v>12682</v>
      </c>
      <c r="H27" s="52">
        <f t="shared" si="1"/>
        <v>14564.5253682968</v>
      </c>
      <c r="I27" s="52">
        <f t="shared" si="6"/>
        <v>12239.096948148572</v>
      </c>
      <c r="J27" s="52">
        <v>12682</v>
      </c>
      <c r="K27" s="52">
        <f t="shared" si="2"/>
        <v>14564.5253682968</v>
      </c>
      <c r="L27" s="52">
        <f t="shared" si="7"/>
        <v>12239.096948148572</v>
      </c>
      <c r="M27" s="52">
        <v>12682</v>
      </c>
      <c r="N27" s="52">
        <f t="shared" si="3"/>
        <v>14564.5253682968</v>
      </c>
      <c r="O27" s="52">
        <f t="shared" si="8"/>
        <v>12239.096948148572</v>
      </c>
      <c r="P27" s="52">
        <v>12682</v>
      </c>
      <c r="Q27" s="52">
        <f t="shared" si="4"/>
        <v>14564.5253682968</v>
      </c>
      <c r="R27" s="52">
        <f t="shared" si="9"/>
        <v>12239.096948148572</v>
      </c>
      <c r="S27" s="52">
        <v>0</v>
      </c>
      <c r="T27" s="52">
        <f t="shared" si="11"/>
        <v>0</v>
      </c>
      <c r="U27" s="52">
        <f t="shared" si="10"/>
        <v>0</v>
      </c>
      <c r="V27" s="52">
        <v>14564.5253682968</v>
      </c>
      <c r="W27" s="32">
        <v>12239.096948148572</v>
      </c>
    </row>
    <row r="28" spans="1:23" x14ac:dyDescent="0.25">
      <c r="A28" s="40">
        <v>24</v>
      </c>
      <c r="B28" s="41" t="s">
        <v>57</v>
      </c>
      <c r="C28" s="40" t="s">
        <v>34</v>
      </c>
      <c r="D28" s="36">
        <v>26829</v>
      </c>
      <c r="E28" s="52">
        <f t="shared" si="0"/>
        <v>30811.516409559597</v>
      </c>
      <c r="F28" s="52">
        <f t="shared" si="5"/>
        <v>25892.030596268571</v>
      </c>
      <c r="G28" s="52">
        <v>26829</v>
      </c>
      <c r="H28" s="52">
        <f t="shared" si="1"/>
        <v>30811.516409559597</v>
      </c>
      <c r="I28" s="52">
        <f t="shared" si="6"/>
        <v>25892.030596268571</v>
      </c>
      <c r="J28" s="52">
        <v>26829</v>
      </c>
      <c r="K28" s="52">
        <f t="shared" si="2"/>
        <v>30811.516409559597</v>
      </c>
      <c r="L28" s="52">
        <f t="shared" si="7"/>
        <v>25892.030596268571</v>
      </c>
      <c r="M28" s="52">
        <v>26829</v>
      </c>
      <c r="N28" s="52">
        <f t="shared" si="3"/>
        <v>30811.516409559597</v>
      </c>
      <c r="O28" s="52">
        <f t="shared" si="8"/>
        <v>25892.030596268571</v>
      </c>
      <c r="P28" s="52">
        <v>26829</v>
      </c>
      <c r="Q28" s="52">
        <f t="shared" si="4"/>
        <v>30811.516409559597</v>
      </c>
      <c r="R28" s="52">
        <f t="shared" si="9"/>
        <v>25892.030596268571</v>
      </c>
      <c r="S28" s="52">
        <v>0</v>
      </c>
      <c r="T28" s="52">
        <f t="shared" si="11"/>
        <v>0</v>
      </c>
      <c r="U28" s="52">
        <f t="shared" si="10"/>
        <v>0</v>
      </c>
      <c r="V28" s="52">
        <v>30811.516409559597</v>
      </c>
      <c r="W28" s="32">
        <v>25892.030596268571</v>
      </c>
    </row>
    <row r="29" spans="1:23" x14ac:dyDescent="0.25">
      <c r="A29" s="40">
        <v>25</v>
      </c>
      <c r="B29" s="41" t="s">
        <v>58</v>
      </c>
      <c r="C29" s="40" t="s">
        <v>34</v>
      </c>
      <c r="D29" s="36">
        <v>26829</v>
      </c>
      <c r="E29" s="52">
        <f t="shared" si="0"/>
        <v>30811.516409559597</v>
      </c>
      <c r="F29" s="52">
        <f t="shared" si="5"/>
        <v>25892.030596268571</v>
      </c>
      <c r="G29" s="52">
        <v>26829</v>
      </c>
      <c r="H29" s="52">
        <f t="shared" si="1"/>
        <v>30811.516409559597</v>
      </c>
      <c r="I29" s="52">
        <f t="shared" si="6"/>
        <v>25892.030596268571</v>
      </c>
      <c r="J29" s="52">
        <v>26829</v>
      </c>
      <c r="K29" s="52">
        <f t="shared" si="2"/>
        <v>30811.516409559597</v>
      </c>
      <c r="L29" s="52">
        <f t="shared" si="7"/>
        <v>25892.030596268571</v>
      </c>
      <c r="M29" s="52">
        <v>26829</v>
      </c>
      <c r="N29" s="52">
        <f t="shared" si="3"/>
        <v>30811.516409559597</v>
      </c>
      <c r="O29" s="52">
        <f t="shared" si="8"/>
        <v>25892.030596268571</v>
      </c>
      <c r="P29" s="52">
        <v>26829</v>
      </c>
      <c r="Q29" s="52">
        <f t="shared" si="4"/>
        <v>30811.516409559597</v>
      </c>
      <c r="R29" s="52">
        <f t="shared" si="9"/>
        <v>25892.030596268571</v>
      </c>
      <c r="S29" s="52">
        <v>0</v>
      </c>
      <c r="T29" s="52">
        <f t="shared" si="11"/>
        <v>0</v>
      </c>
      <c r="U29" s="52">
        <f t="shared" si="10"/>
        <v>0</v>
      </c>
      <c r="V29" s="52">
        <v>30811.516409559597</v>
      </c>
      <c r="W29" s="32">
        <v>25892.030596268571</v>
      </c>
    </row>
    <row r="30" spans="1:23" x14ac:dyDescent="0.25">
      <c r="A30" s="40">
        <v>26</v>
      </c>
      <c r="B30" s="41" t="s">
        <v>59</v>
      </c>
      <c r="C30" s="40" t="s">
        <v>34</v>
      </c>
      <c r="D30" s="36">
        <v>26829</v>
      </c>
      <c r="E30" s="52">
        <f t="shared" si="0"/>
        <v>30811.516409559597</v>
      </c>
      <c r="F30" s="52">
        <f t="shared" si="5"/>
        <v>25892.030596268571</v>
      </c>
      <c r="G30" s="52">
        <v>26829</v>
      </c>
      <c r="H30" s="52">
        <f t="shared" si="1"/>
        <v>30811.516409559597</v>
      </c>
      <c r="I30" s="52">
        <f t="shared" si="6"/>
        <v>25892.030596268571</v>
      </c>
      <c r="J30" s="52">
        <v>26829</v>
      </c>
      <c r="K30" s="52">
        <f t="shared" si="2"/>
        <v>30811.516409559597</v>
      </c>
      <c r="L30" s="52">
        <f t="shared" si="7"/>
        <v>25892.030596268571</v>
      </c>
      <c r="M30" s="52">
        <v>26829</v>
      </c>
      <c r="N30" s="52">
        <f t="shared" si="3"/>
        <v>30811.516409559597</v>
      </c>
      <c r="O30" s="52">
        <f t="shared" si="8"/>
        <v>25892.030596268571</v>
      </c>
      <c r="P30" s="52">
        <v>26829</v>
      </c>
      <c r="Q30" s="52">
        <f t="shared" si="4"/>
        <v>30811.516409559597</v>
      </c>
      <c r="R30" s="52">
        <f t="shared" si="9"/>
        <v>25892.030596268571</v>
      </c>
      <c r="S30" s="52">
        <v>0</v>
      </c>
      <c r="T30" s="52">
        <f t="shared" si="11"/>
        <v>0</v>
      </c>
      <c r="U30" s="52">
        <f t="shared" si="10"/>
        <v>0</v>
      </c>
      <c r="V30" s="52">
        <v>30811.516409559597</v>
      </c>
      <c r="W30" s="32">
        <v>25892.030596268571</v>
      </c>
    </row>
    <row r="31" spans="1:23" x14ac:dyDescent="0.25">
      <c r="A31" s="40">
        <v>27</v>
      </c>
      <c r="B31" s="41" t="s">
        <v>60</v>
      </c>
      <c r="C31" s="40" t="s">
        <v>34</v>
      </c>
      <c r="D31" s="36">
        <v>26829</v>
      </c>
      <c r="E31" s="52">
        <f t="shared" si="0"/>
        <v>30811.516409559597</v>
      </c>
      <c r="F31" s="52">
        <f t="shared" si="5"/>
        <v>25892.030596268571</v>
      </c>
      <c r="G31" s="52">
        <v>26829</v>
      </c>
      <c r="H31" s="52">
        <f t="shared" si="1"/>
        <v>30811.516409559597</v>
      </c>
      <c r="I31" s="52">
        <f t="shared" si="6"/>
        <v>25892.030596268571</v>
      </c>
      <c r="J31" s="52">
        <v>26829</v>
      </c>
      <c r="K31" s="52">
        <f t="shared" si="2"/>
        <v>30811.516409559597</v>
      </c>
      <c r="L31" s="52">
        <f t="shared" si="7"/>
        <v>25892.030596268571</v>
      </c>
      <c r="M31" s="52">
        <v>26829</v>
      </c>
      <c r="N31" s="52">
        <f t="shared" si="3"/>
        <v>30811.516409559597</v>
      </c>
      <c r="O31" s="52">
        <f t="shared" si="8"/>
        <v>25892.030596268571</v>
      </c>
      <c r="P31" s="52">
        <v>26829</v>
      </c>
      <c r="Q31" s="52">
        <f t="shared" si="4"/>
        <v>30811.516409559597</v>
      </c>
      <c r="R31" s="52">
        <f t="shared" si="9"/>
        <v>25892.030596268571</v>
      </c>
      <c r="S31" s="52">
        <v>0</v>
      </c>
      <c r="T31" s="52">
        <f t="shared" si="11"/>
        <v>0</v>
      </c>
      <c r="U31" s="52">
        <f t="shared" si="10"/>
        <v>0</v>
      </c>
      <c r="V31" s="52">
        <v>30811.516409559597</v>
      </c>
      <c r="W31" s="32">
        <v>25892.030596268571</v>
      </c>
    </row>
    <row r="32" spans="1:23" x14ac:dyDescent="0.25">
      <c r="A32" s="40">
        <v>28</v>
      </c>
      <c r="B32" s="41" t="s">
        <v>61</v>
      </c>
      <c r="C32" s="40" t="s">
        <v>34</v>
      </c>
      <c r="D32" s="36">
        <v>47804</v>
      </c>
      <c r="E32" s="52">
        <f t="shared" si="0"/>
        <v>54900.060771649602</v>
      </c>
      <c r="F32" s="52">
        <f t="shared" si="5"/>
        <v>46134.504850125719</v>
      </c>
      <c r="G32" s="52">
        <v>47804</v>
      </c>
      <c r="H32" s="52">
        <f t="shared" si="1"/>
        <v>54900.060771649602</v>
      </c>
      <c r="I32" s="52">
        <f t="shared" si="6"/>
        <v>46134.504850125719</v>
      </c>
      <c r="J32" s="52">
        <v>47804</v>
      </c>
      <c r="K32" s="52">
        <f t="shared" si="2"/>
        <v>54900.060771649602</v>
      </c>
      <c r="L32" s="52">
        <f t="shared" si="7"/>
        <v>46134.504850125719</v>
      </c>
      <c r="M32" s="52">
        <v>47804</v>
      </c>
      <c r="N32" s="52">
        <f t="shared" si="3"/>
        <v>54900.060771649602</v>
      </c>
      <c r="O32" s="52">
        <f t="shared" si="8"/>
        <v>46134.504850125719</v>
      </c>
      <c r="P32" s="52">
        <v>47804</v>
      </c>
      <c r="Q32" s="52">
        <f t="shared" si="4"/>
        <v>54900.060771649602</v>
      </c>
      <c r="R32" s="52">
        <f t="shared" si="9"/>
        <v>46134.504850125719</v>
      </c>
      <c r="S32" s="52">
        <v>47804</v>
      </c>
      <c r="T32" s="52">
        <f t="shared" si="11"/>
        <v>54900.060771649602</v>
      </c>
      <c r="U32" s="52">
        <f t="shared" si="10"/>
        <v>46134.504850125719</v>
      </c>
      <c r="V32" s="52">
        <v>54900.060771649602</v>
      </c>
      <c r="W32" s="32">
        <v>46134.504850125719</v>
      </c>
    </row>
    <row r="33" spans="1:23" x14ac:dyDescent="0.25">
      <c r="A33" s="40">
        <v>29</v>
      </c>
      <c r="B33" s="41" t="s">
        <v>62</v>
      </c>
      <c r="C33" s="40" t="s">
        <v>34</v>
      </c>
      <c r="D33" s="36">
        <v>69266</v>
      </c>
      <c r="E33" s="52">
        <f t="shared" si="0"/>
        <v>79547.895770418399</v>
      </c>
      <c r="F33" s="52">
        <f t="shared" si="5"/>
        <v>66846.971235645717</v>
      </c>
      <c r="G33" s="52">
        <v>69266</v>
      </c>
      <c r="H33" s="52">
        <f t="shared" si="1"/>
        <v>79547.895770418399</v>
      </c>
      <c r="I33" s="52">
        <f t="shared" si="6"/>
        <v>66846.971235645717</v>
      </c>
      <c r="J33" s="52">
        <v>69266</v>
      </c>
      <c r="K33" s="52">
        <f t="shared" si="2"/>
        <v>79547.895770418399</v>
      </c>
      <c r="L33" s="52">
        <f t="shared" si="7"/>
        <v>66846.971235645717</v>
      </c>
      <c r="M33" s="52">
        <v>69266</v>
      </c>
      <c r="N33" s="52">
        <f t="shared" si="3"/>
        <v>79547.895770418399</v>
      </c>
      <c r="O33" s="52">
        <f t="shared" si="8"/>
        <v>66846.971235645717</v>
      </c>
      <c r="P33" s="52">
        <v>69266</v>
      </c>
      <c r="Q33" s="52">
        <f t="shared" si="4"/>
        <v>79547.895770418399</v>
      </c>
      <c r="R33" s="52">
        <f t="shared" si="9"/>
        <v>66846.971235645717</v>
      </c>
      <c r="S33" s="52">
        <v>69266</v>
      </c>
      <c r="T33" s="52">
        <f t="shared" si="11"/>
        <v>79547.895770418399</v>
      </c>
      <c r="U33" s="52">
        <f t="shared" si="10"/>
        <v>66846.971235645717</v>
      </c>
      <c r="V33" s="52">
        <v>79547.895770418399</v>
      </c>
      <c r="W33" s="32">
        <v>66846.971235645717</v>
      </c>
    </row>
    <row r="34" spans="1:23" x14ac:dyDescent="0.25">
      <c r="A34" s="40">
        <v>30</v>
      </c>
      <c r="B34" s="41" t="s">
        <v>63</v>
      </c>
      <c r="C34" s="40" t="s">
        <v>34</v>
      </c>
      <c r="D34" s="36">
        <v>37072</v>
      </c>
      <c r="E34" s="52">
        <f t="shared" si="0"/>
        <v>42574.994831532793</v>
      </c>
      <c r="F34" s="52">
        <f t="shared" si="5"/>
        <v>35777.306581119992</v>
      </c>
      <c r="G34" s="52">
        <v>37072</v>
      </c>
      <c r="H34" s="52">
        <f t="shared" si="1"/>
        <v>42574.994831532793</v>
      </c>
      <c r="I34" s="52">
        <f t="shared" si="6"/>
        <v>35777.306581119992</v>
      </c>
      <c r="J34" s="52">
        <v>37072</v>
      </c>
      <c r="K34" s="52">
        <f t="shared" si="2"/>
        <v>42574.994831532793</v>
      </c>
      <c r="L34" s="52">
        <f t="shared" si="7"/>
        <v>35777.306581119992</v>
      </c>
      <c r="M34" s="52">
        <v>37072</v>
      </c>
      <c r="N34" s="52">
        <f t="shared" si="3"/>
        <v>42574.994831532793</v>
      </c>
      <c r="O34" s="52">
        <f t="shared" si="8"/>
        <v>35777.306581119992</v>
      </c>
      <c r="P34" s="52">
        <v>37072</v>
      </c>
      <c r="Q34" s="52">
        <f t="shared" si="4"/>
        <v>42574.994831532793</v>
      </c>
      <c r="R34" s="52">
        <f t="shared" si="9"/>
        <v>35777.306581119992</v>
      </c>
      <c r="S34" s="52">
        <v>37072</v>
      </c>
      <c r="T34" s="52">
        <f t="shared" si="11"/>
        <v>42574.994831532793</v>
      </c>
      <c r="U34" s="52">
        <f t="shared" si="10"/>
        <v>35777.306581119992</v>
      </c>
      <c r="V34" s="52">
        <v>42574.994831532793</v>
      </c>
      <c r="W34" s="32">
        <v>35777.306581119992</v>
      </c>
    </row>
    <row r="35" spans="1:23" x14ac:dyDescent="0.25">
      <c r="A35" s="40">
        <v>31</v>
      </c>
      <c r="B35" s="41" t="s">
        <v>64</v>
      </c>
      <c r="C35" s="40" t="s">
        <v>34</v>
      </c>
      <c r="D35" s="36">
        <v>19024</v>
      </c>
      <c r="E35" s="52">
        <f t="shared" si="0"/>
        <v>21847.9364931776</v>
      </c>
      <c r="F35" s="52">
        <f t="shared" si="5"/>
        <v>18359.610498468573</v>
      </c>
      <c r="G35" s="52">
        <v>19024</v>
      </c>
      <c r="H35" s="52">
        <f t="shared" si="1"/>
        <v>21847.9364931776</v>
      </c>
      <c r="I35" s="52">
        <f t="shared" si="6"/>
        <v>18359.610498468573</v>
      </c>
      <c r="J35" s="52">
        <v>19024</v>
      </c>
      <c r="K35" s="52">
        <f t="shared" si="2"/>
        <v>21847.9364931776</v>
      </c>
      <c r="L35" s="52">
        <f t="shared" si="7"/>
        <v>18359.610498468573</v>
      </c>
      <c r="M35" s="52">
        <v>19024</v>
      </c>
      <c r="N35" s="52">
        <f t="shared" si="3"/>
        <v>21847.9364931776</v>
      </c>
      <c r="O35" s="52">
        <f t="shared" si="8"/>
        <v>18359.610498468573</v>
      </c>
      <c r="P35" s="52">
        <v>19024</v>
      </c>
      <c r="Q35" s="52">
        <f t="shared" si="4"/>
        <v>21847.9364931776</v>
      </c>
      <c r="R35" s="52">
        <f t="shared" si="9"/>
        <v>18359.610498468573</v>
      </c>
      <c r="S35" s="52">
        <v>0</v>
      </c>
      <c r="T35" s="52">
        <v>21847.9364931776</v>
      </c>
      <c r="U35" s="52">
        <f t="shared" si="10"/>
        <v>18359.610498468573</v>
      </c>
      <c r="V35" s="52">
        <v>21847.9364931776</v>
      </c>
      <c r="W35" s="32">
        <v>18359.610498468573</v>
      </c>
    </row>
    <row r="36" spans="1:23" x14ac:dyDescent="0.25">
      <c r="A36" s="40">
        <v>32</v>
      </c>
      <c r="B36" s="41" t="s">
        <v>65</v>
      </c>
      <c r="C36" s="40" t="s">
        <v>34</v>
      </c>
      <c r="D36" s="36">
        <v>19024</v>
      </c>
      <c r="E36" s="52">
        <f t="shared" si="0"/>
        <v>21847.9364931776</v>
      </c>
      <c r="F36" s="52">
        <f t="shared" si="5"/>
        <v>18359.610498468573</v>
      </c>
      <c r="G36" s="52">
        <v>19024</v>
      </c>
      <c r="H36" s="52">
        <f t="shared" si="1"/>
        <v>21847.9364931776</v>
      </c>
      <c r="I36" s="52">
        <f t="shared" si="6"/>
        <v>18359.610498468573</v>
      </c>
      <c r="J36" s="52">
        <v>19024</v>
      </c>
      <c r="K36" s="52">
        <f t="shared" si="2"/>
        <v>21847.9364931776</v>
      </c>
      <c r="L36" s="52">
        <f t="shared" si="7"/>
        <v>18359.610498468573</v>
      </c>
      <c r="M36" s="52">
        <v>19024</v>
      </c>
      <c r="N36" s="52">
        <f t="shared" si="3"/>
        <v>21847.9364931776</v>
      </c>
      <c r="O36" s="52">
        <f t="shared" si="8"/>
        <v>18359.610498468573</v>
      </c>
      <c r="P36" s="52">
        <v>19024</v>
      </c>
      <c r="Q36" s="52">
        <f t="shared" si="4"/>
        <v>21847.9364931776</v>
      </c>
      <c r="R36" s="52">
        <f t="shared" si="9"/>
        <v>18359.610498468573</v>
      </c>
      <c r="S36" s="52">
        <v>0</v>
      </c>
      <c r="T36" s="52">
        <v>21847.9364931776</v>
      </c>
      <c r="U36" s="52">
        <f t="shared" si="10"/>
        <v>18359.610498468573</v>
      </c>
      <c r="V36" s="52">
        <v>21847.9364931776</v>
      </c>
      <c r="W36" s="32">
        <v>18359.610498468573</v>
      </c>
    </row>
    <row r="37" spans="1:23" x14ac:dyDescent="0.25">
      <c r="A37" s="40">
        <v>33</v>
      </c>
      <c r="B37" s="41" t="s">
        <v>66</v>
      </c>
      <c r="C37" s="40" t="s">
        <v>34</v>
      </c>
      <c r="D37" s="36">
        <v>19024</v>
      </c>
      <c r="E37" s="52">
        <f t="shared" si="0"/>
        <v>21847.9364931776</v>
      </c>
      <c r="F37" s="52">
        <f t="shared" si="5"/>
        <v>18359.610498468573</v>
      </c>
      <c r="G37" s="52">
        <v>19024</v>
      </c>
      <c r="H37" s="52">
        <f t="shared" si="1"/>
        <v>21847.9364931776</v>
      </c>
      <c r="I37" s="52">
        <f t="shared" si="6"/>
        <v>18359.610498468573</v>
      </c>
      <c r="J37" s="52">
        <v>19024</v>
      </c>
      <c r="K37" s="52">
        <f t="shared" si="2"/>
        <v>21847.9364931776</v>
      </c>
      <c r="L37" s="52">
        <f t="shared" si="7"/>
        <v>18359.610498468573</v>
      </c>
      <c r="M37" s="52">
        <v>19024</v>
      </c>
      <c r="N37" s="52">
        <f t="shared" si="3"/>
        <v>21847.9364931776</v>
      </c>
      <c r="O37" s="52">
        <f t="shared" si="8"/>
        <v>18359.610498468573</v>
      </c>
      <c r="P37" s="52">
        <v>19024</v>
      </c>
      <c r="Q37" s="52">
        <f t="shared" si="4"/>
        <v>21847.9364931776</v>
      </c>
      <c r="R37" s="52">
        <f t="shared" si="9"/>
        <v>18359.610498468573</v>
      </c>
      <c r="S37" s="52">
        <v>0</v>
      </c>
      <c r="T37" s="52">
        <v>21847.9364931776</v>
      </c>
      <c r="U37" s="52">
        <f t="shared" si="10"/>
        <v>18359.610498468573</v>
      </c>
      <c r="V37" s="52">
        <v>21847.9364931776</v>
      </c>
      <c r="W37" s="32">
        <v>18359.610498468573</v>
      </c>
    </row>
    <row r="38" spans="1:23" x14ac:dyDescent="0.25">
      <c r="A38" s="40">
        <v>34</v>
      </c>
      <c r="B38" s="41" t="s">
        <v>67</v>
      </c>
      <c r="C38" s="40" t="s">
        <v>34</v>
      </c>
      <c r="D38" s="36">
        <v>19024</v>
      </c>
      <c r="E38" s="52">
        <f t="shared" si="0"/>
        <v>21847.9364931776</v>
      </c>
      <c r="F38" s="52">
        <f t="shared" si="5"/>
        <v>18359.610498468573</v>
      </c>
      <c r="G38" s="52">
        <v>19024</v>
      </c>
      <c r="H38" s="52">
        <f t="shared" si="1"/>
        <v>21847.9364931776</v>
      </c>
      <c r="I38" s="52">
        <f t="shared" si="6"/>
        <v>18359.610498468573</v>
      </c>
      <c r="J38" s="52">
        <v>19024</v>
      </c>
      <c r="K38" s="52">
        <f t="shared" si="2"/>
        <v>21847.9364931776</v>
      </c>
      <c r="L38" s="52">
        <f t="shared" si="7"/>
        <v>18359.610498468573</v>
      </c>
      <c r="M38" s="52">
        <v>19024</v>
      </c>
      <c r="N38" s="52">
        <f t="shared" si="3"/>
        <v>21847.9364931776</v>
      </c>
      <c r="O38" s="52">
        <f t="shared" si="8"/>
        <v>18359.610498468573</v>
      </c>
      <c r="P38" s="52">
        <v>19024</v>
      </c>
      <c r="Q38" s="52">
        <f t="shared" si="4"/>
        <v>21847.9364931776</v>
      </c>
      <c r="R38" s="52">
        <f t="shared" si="9"/>
        <v>18359.610498468573</v>
      </c>
      <c r="S38" s="52">
        <v>0</v>
      </c>
      <c r="T38" s="52">
        <v>21847.9364931776</v>
      </c>
      <c r="U38" s="52">
        <f t="shared" si="10"/>
        <v>18359.610498468573</v>
      </c>
      <c r="V38" s="52">
        <v>21847.9364931776</v>
      </c>
      <c r="W38" s="32">
        <v>18359.610498468573</v>
      </c>
    </row>
    <row r="39" spans="1:23" x14ac:dyDescent="0.25">
      <c r="A39" s="40">
        <v>35</v>
      </c>
      <c r="B39" s="41" t="s">
        <v>68</v>
      </c>
      <c r="C39" s="40" t="s">
        <v>34</v>
      </c>
      <c r="D39" s="36">
        <v>37072</v>
      </c>
      <c r="E39" s="52">
        <f t="shared" si="0"/>
        <v>42574.994831532793</v>
      </c>
      <c r="F39" s="52">
        <f t="shared" si="5"/>
        <v>35777.306581119992</v>
      </c>
      <c r="G39" s="52">
        <v>37072</v>
      </c>
      <c r="H39" s="52">
        <f t="shared" si="1"/>
        <v>42574.994831532793</v>
      </c>
      <c r="I39" s="52">
        <f t="shared" si="6"/>
        <v>35777.306581119992</v>
      </c>
      <c r="J39" s="52">
        <v>37072</v>
      </c>
      <c r="K39" s="52">
        <f t="shared" si="2"/>
        <v>42574.994831532793</v>
      </c>
      <c r="L39" s="52">
        <f t="shared" si="7"/>
        <v>35777.306581119992</v>
      </c>
      <c r="M39" s="52">
        <v>37072</v>
      </c>
      <c r="N39" s="52">
        <f t="shared" si="3"/>
        <v>42574.994831532793</v>
      </c>
      <c r="O39" s="52">
        <f t="shared" si="8"/>
        <v>35777.306581119992</v>
      </c>
      <c r="P39" s="52">
        <v>37072</v>
      </c>
      <c r="Q39" s="52">
        <f t="shared" si="4"/>
        <v>42574.994831532793</v>
      </c>
      <c r="R39" s="52">
        <f t="shared" si="9"/>
        <v>35777.306581119992</v>
      </c>
      <c r="S39" s="52">
        <v>0</v>
      </c>
      <c r="T39" s="52">
        <v>42574.994831532793</v>
      </c>
      <c r="U39" s="52">
        <f t="shared" si="10"/>
        <v>35777.306581119992</v>
      </c>
      <c r="V39" s="52">
        <v>42574.994831532793</v>
      </c>
      <c r="W39" s="32">
        <v>35777.306581119992</v>
      </c>
    </row>
    <row r="40" spans="1:23" x14ac:dyDescent="0.25">
      <c r="A40" s="40">
        <v>36</v>
      </c>
      <c r="B40" s="41" t="s">
        <v>69</v>
      </c>
      <c r="C40" s="40" t="s">
        <v>34</v>
      </c>
      <c r="D40" s="36">
        <v>47804</v>
      </c>
      <c r="E40" s="52">
        <f t="shared" si="0"/>
        <v>54900.060771649602</v>
      </c>
      <c r="F40" s="52">
        <f t="shared" si="5"/>
        <v>46134.504850125719</v>
      </c>
      <c r="G40" s="52">
        <v>47804</v>
      </c>
      <c r="H40" s="52">
        <f t="shared" si="1"/>
        <v>54900.060771649602</v>
      </c>
      <c r="I40" s="52">
        <f t="shared" si="6"/>
        <v>46134.504850125719</v>
      </c>
      <c r="J40" s="52">
        <v>47804</v>
      </c>
      <c r="K40" s="52">
        <f t="shared" si="2"/>
        <v>54900.060771649602</v>
      </c>
      <c r="L40" s="52">
        <f t="shared" si="7"/>
        <v>46134.504850125719</v>
      </c>
      <c r="M40" s="52">
        <v>47804</v>
      </c>
      <c r="N40" s="52">
        <f t="shared" si="3"/>
        <v>54900.060771649602</v>
      </c>
      <c r="O40" s="52">
        <f t="shared" si="8"/>
        <v>46134.504850125719</v>
      </c>
      <c r="P40" s="52">
        <v>47804</v>
      </c>
      <c r="Q40" s="52">
        <f t="shared" si="4"/>
        <v>54900.060771649602</v>
      </c>
      <c r="R40" s="52">
        <f t="shared" si="9"/>
        <v>46134.504850125719</v>
      </c>
      <c r="S40" s="52">
        <v>47804</v>
      </c>
      <c r="T40" s="52">
        <f t="shared" si="11"/>
        <v>54900.060771649602</v>
      </c>
      <c r="U40" s="52">
        <f t="shared" si="10"/>
        <v>46134.504850125719</v>
      </c>
      <c r="V40" s="52">
        <v>54900.060771649602</v>
      </c>
      <c r="W40" s="32">
        <v>46134.504850125719</v>
      </c>
    </row>
    <row r="41" spans="1:23" x14ac:dyDescent="0.25">
      <c r="A41" s="40">
        <v>37</v>
      </c>
      <c r="B41" s="41" t="s">
        <v>70</v>
      </c>
      <c r="C41" s="40" t="s">
        <v>34</v>
      </c>
      <c r="D41" s="36">
        <v>29755</v>
      </c>
      <c r="E41" s="52">
        <f t="shared" si="0"/>
        <v>34171.853992561999</v>
      </c>
      <c r="F41" s="52">
        <f t="shared" si="5"/>
        <v>28715.843691228572</v>
      </c>
      <c r="G41" s="52">
        <v>29755</v>
      </c>
      <c r="H41" s="52">
        <f t="shared" si="1"/>
        <v>34171.853992561999</v>
      </c>
      <c r="I41" s="52">
        <f t="shared" si="6"/>
        <v>28715.843691228572</v>
      </c>
      <c r="J41" s="52">
        <v>29755</v>
      </c>
      <c r="K41" s="52">
        <f t="shared" si="2"/>
        <v>34171.853992561999</v>
      </c>
      <c r="L41" s="52">
        <f t="shared" si="7"/>
        <v>28715.843691228572</v>
      </c>
      <c r="M41" s="52">
        <v>29755</v>
      </c>
      <c r="N41" s="52">
        <f t="shared" si="3"/>
        <v>34171.853992561999</v>
      </c>
      <c r="O41" s="52">
        <f t="shared" si="8"/>
        <v>28715.843691228572</v>
      </c>
      <c r="P41" s="52">
        <v>29755</v>
      </c>
      <c r="Q41" s="52">
        <f t="shared" si="4"/>
        <v>34171.853992561999</v>
      </c>
      <c r="R41" s="52">
        <f t="shared" si="9"/>
        <v>28715.843691228572</v>
      </c>
      <c r="S41" s="52">
        <v>29755</v>
      </c>
      <c r="T41" s="52">
        <f t="shared" si="11"/>
        <v>34171.853992561999</v>
      </c>
      <c r="U41" s="52">
        <f t="shared" si="10"/>
        <v>28715.843691228572</v>
      </c>
      <c r="V41" s="52">
        <v>34171.853992561999</v>
      </c>
      <c r="W41" s="32">
        <v>28715.843691228572</v>
      </c>
    </row>
    <row r="42" spans="1:23" x14ac:dyDescent="0.25">
      <c r="A42" s="40">
        <v>38</v>
      </c>
      <c r="B42" s="41" t="s">
        <v>71</v>
      </c>
      <c r="C42" s="40" t="s">
        <v>34</v>
      </c>
      <c r="D42" s="36">
        <v>29755</v>
      </c>
      <c r="E42" s="52">
        <f t="shared" si="0"/>
        <v>34171.853992561999</v>
      </c>
      <c r="F42" s="52">
        <f t="shared" si="5"/>
        <v>28715.843691228572</v>
      </c>
      <c r="G42" s="52">
        <v>29755</v>
      </c>
      <c r="H42" s="52">
        <f t="shared" si="1"/>
        <v>34171.853992561999</v>
      </c>
      <c r="I42" s="52">
        <f t="shared" si="6"/>
        <v>28715.843691228572</v>
      </c>
      <c r="J42" s="52">
        <v>29755</v>
      </c>
      <c r="K42" s="52">
        <f t="shared" si="2"/>
        <v>34171.853992561999</v>
      </c>
      <c r="L42" s="52">
        <f t="shared" si="7"/>
        <v>28715.843691228572</v>
      </c>
      <c r="M42" s="52">
        <v>29755</v>
      </c>
      <c r="N42" s="52">
        <f t="shared" si="3"/>
        <v>34171.853992561999</v>
      </c>
      <c r="O42" s="52">
        <f t="shared" si="8"/>
        <v>28715.843691228572</v>
      </c>
      <c r="P42" s="52">
        <v>29755</v>
      </c>
      <c r="Q42" s="52">
        <f t="shared" si="4"/>
        <v>34171.853992561999</v>
      </c>
      <c r="R42" s="52">
        <f t="shared" si="9"/>
        <v>28715.843691228572</v>
      </c>
      <c r="S42" s="52">
        <v>29755</v>
      </c>
      <c r="T42" s="52">
        <f t="shared" si="11"/>
        <v>34171.853992561999</v>
      </c>
      <c r="U42" s="52">
        <f t="shared" si="10"/>
        <v>28715.843691228572</v>
      </c>
      <c r="V42" s="52">
        <v>34171.853992561999</v>
      </c>
      <c r="W42" s="32">
        <v>28715.843691228572</v>
      </c>
    </row>
    <row r="43" spans="1:23" x14ac:dyDescent="0.25">
      <c r="A43" s="40">
        <v>39</v>
      </c>
      <c r="B43" s="41" t="s">
        <v>72</v>
      </c>
      <c r="C43" s="40" t="s">
        <v>34</v>
      </c>
      <c r="D43" s="36">
        <v>176094</v>
      </c>
      <c r="E43" s="52">
        <f t="shared" si="0"/>
        <v>202233.52233124559</v>
      </c>
      <c r="F43" s="52">
        <f t="shared" si="5"/>
        <v>169944.13641281144</v>
      </c>
      <c r="G43" s="52">
        <v>176094</v>
      </c>
      <c r="H43" s="52">
        <f t="shared" si="1"/>
        <v>202233.52233124559</v>
      </c>
      <c r="I43" s="52">
        <f t="shared" si="6"/>
        <v>169944.13641281144</v>
      </c>
      <c r="J43" s="52">
        <v>176094</v>
      </c>
      <c r="K43" s="52">
        <f t="shared" si="2"/>
        <v>202233.52233124559</v>
      </c>
      <c r="L43" s="52">
        <f t="shared" si="7"/>
        <v>169944.13641281144</v>
      </c>
      <c r="M43" s="52">
        <v>176094</v>
      </c>
      <c r="N43" s="52">
        <f t="shared" si="3"/>
        <v>202233.52233124559</v>
      </c>
      <c r="O43" s="52">
        <f t="shared" si="8"/>
        <v>169944.13641281144</v>
      </c>
      <c r="P43" s="52">
        <v>176094</v>
      </c>
      <c r="Q43" s="52">
        <f t="shared" si="4"/>
        <v>202233.52233124559</v>
      </c>
      <c r="R43" s="52">
        <f t="shared" si="9"/>
        <v>169944.13641281144</v>
      </c>
      <c r="S43" s="52">
        <v>176094</v>
      </c>
      <c r="T43" s="52">
        <f t="shared" si="11"/>
        <v>202233.52233124559</v>
      </c>
      <c r="U43" s="52">
        <f t="shared" si="10"/>
        <v>169944.13641281144</v>
      </c>
      <c r="V43" s="52">
        <v>202233.52233124559</v>
      </c>
      <c r="W43" s="32">
        <v>169944.13641281144</v>
      </c>
    </row>
    <row r="44" spans="1:23" x14ac:dyDescent="0.25">
      <c r="A44" s="40">
        <v>40</v>
      </c>
      <c r="B44" s="41" t="s">
        <v>73</v>
      </c>
      <c r="C44" s="40" t="s">
        <v>34</v>
      </c>
      <c r="D44" s="36">
        <v>47804</v>
      </c>
      <c r="E44" s="52">
        <f t="shared" si="0"/>
        <v>54900.060771649602</v>
      </c>
      <c r="F44" s="52">
        <f t="shared" si="5"/>
        <v>46134.504850125719</v>
      </c>
      <c r="G44" s="52">
        <v>47804</v>
      </c>
      <c r="H44" s="52">
        <f t="shared" si="1"/>
        <v>54900.060771649602</v>
      </c>
      <c r="I44" s="52">
        <f t="shared" si="6"/>
        <v>46134.504850125719</v>
      </c>
      <c r="J44" s="52">
        <v>47804</v>
      </c>
      <c r="K44" s="52">
        <f t="shared" si="2"/>
        <v>54900.060771649602</v>
      </c>
      <c r="L44" s="52">
        <f t="shared" si="7"/>
        <v>46134.504850125719</v>
      </c>
      <c r="M44" s="52">
        <v>47804</v>
      </c>
      <c r="N44" s="52">
        <f t="shared" si="3"/>
        <v>54900.060771649602</v>
      </c>
      <c r="O44" s="52">
        <f t="shared" si="8"/>
        <v>46134.504850125719</v>
      </c>
      <c r="P44" s="52">
        <v>47804</v>
      </c>
      <c r="Q44" s="52">
        <f t="shared" si="4"/>
        <v>54900.060771649602</v>
      </c>
      <c r="R44" s="52">
        <f t="shared" si="9"/>
        <v>46134.504850125719</v>
      </c>
      <c r="S44" s="52">
        <v>0</v>
      </c>
      <c r="T44" s="52">
        <f t="shared" si="11"/>
        <v>0</v>
      </c>
      <c r="U44" s="52">
        <f t="shared" si="10"/>
        <v>0</v>
      </c>
      <c r="V44" s="52">
        <v>54900.060771649602</v>
      </c>
      <c r="W44" s="32">
        <v>46134.504850125719</v>
      </c>
    </row>
    <row r="45" spans="1:23" x14ac:dyDescent="0.25">
      <c r="A45" s="40">
        <v>41</v>
      </c>
      <c r="B45" s="41" t="s">
        <v>74</v>
      </c>
      <c r="C45" s="40" t="s">
        <v>34</v>
      </c>
      <c r="D45" s="36">
        <v>26829</v>
      </c>
      <c r="E45" s="52">
        <f t="shared" si="0"/>
        <v>30811.516409559597</v>
      </c>
      <c r="F45" s="52">
        <f t="shared" si="5"/>
        <v>25892.030596268571</v>
      </c>
      <c r="G45" s="52">
        <v>26829</v>
      </c>
      <c r="H45" s="52">
        <f t="shared" si="1"/>
        <v>30811.516409559597</v>
      </c>
      <c r="I45" s="52">
        <f t="shared" si="6"/>
        <v>25892.030596268571</v>
      </c>
      <c r="J45" s="52">
        <v>26829</v>
      </c>
      <c r="K45" s="52">
        <f t="shared" si="2"/>
        <v>30811.516409559597</v>
      </c>
      <c r="L45" s="52">
        <f t="shared" si="7"/>
        <v>25892.030596268571</v>
      </c>
      <c r="M45" s="52">
        <v>26829</v>
      </c>
      <c r="N45" s="52">
        <f t="shared" si="3"/>
        <v>30811.516409559597</v>
      </c>
      <c r="O45" s="52">
        <f t="shared" si="8"/>
        <v>25892.030596268571</v>
      </c>
      <c r="P45" s="52">
        <v>26829</v>
      </c>
      <c r="Q45" s="52">
        <f t="shared" si="4"/>
        <v>30811.516409559597</v>
      </c>
      <c r="R45" s="52">
        <f t="shared" si="9"/>
        <v>25892.030596268571</v>
      </c>
      <c r="S45" s="52">
        <v>26829</v>
      </c>
      <c r="T45" s="52">
        <f t="shared" si="11"/>
        <v>30811.516409559597</v>
      </c>
      <c r="U45" s="52">
        <f t="shared" si="10"/>
        <v>25892.030596268571</v>
      </c>
      <c r="V45" s="52">
        <v>30811.516409559597</v>
      </c>
      <c r="W45" s="32">
        <v>25892.030596268571</v>
      </c>
    </row>
    <row r="46" spans="1:23" x14ac:dyDescent="0.25">
      <c r="A46" s="40">
        <v>42</v>
      </c>
      <c r="B46" s="41" t="s">
        <v>75</v>
      </c>
      <c r="C46" s="40" t="s">
        <v>34</v>
      </c>
      <c r="D46" s="36">
        <v>37072</v>
      </c>
      <c r="E46" s="52">
        <f t="shared" si="0"/>
        <v>42574.994831532793</v>
      </c>
      <c r="F46" s="52">
        <f t="shared" si="5"/>
        <v>35777.306581119992</v>
      </c>
      <c r="G46" s="52">
        <v>37072</v>
      </c>
      <c r="H46" s="52">
        <f t="shared" si="1"/>
        <v>42574.994831532793</v>
      </c>
      <c r="I46" s="52">
        <f t="shared" si="6"/>
        <v>35777.306581119992</v>
      </c>
      <c r="J46" s="52">
        <v>37072</v>
      </c>
      <c r="K46" s="52">
        <f t="shared" si="2"/>
        <v>42574.994831532793</v>
      </c>
      <c r="L46" s="52">
        <f t="shared" si="7"/>
        <v>35777.306581119992</v>
      </c>
      <c r="M46" s="52">
        <v>37072</v>
      </c>
      <c r="N46" s="52">
        <f t="shared" si="3"/>
        <v>42574.994831532793</v>
      </c>
      <c r="O46" s="52">
        <f t="shared" si="8"/>
        <v>35777.306581119992</v>
      </c>
      <c r="P46" s="52">
        <v>37072</v>
      </c>
      <c r="Q46" s="52">
        <f t="shared" si="4"/>
        <v>42574.994831532793</v>
      </c>
      <c r="R46" s="52">
        <f t="shared" si="9"/>
        <v>35777.306581119992</v>
      </c>
      <c r="S46" s="52">
        <v>37072</v>
      </c>
      <c r="T46" s="52">
        <f t="shared" si="11"/>
        <v>42574.994831532793</v>
      </c>
      <c r="U46" s="52">
        <f t="shared" si="10"/>
        <v>35777.306581119992</v>
      </c>
      <c r="V46" s="52">
        <v>42574.994831532793</v>
      </c>
      <c r="W46" s="32">
        <v>35777.306581119992</v>
      </c>
    </row>
    <row r="47" spans="1:23" x14ac:dyDescent="0.25">
      <c r="A47" s="40">
        <v>43</v>
      </c>
      <c r="B47" s="41" t="s">
        <v>76</v>
      </c>
      <c r="C47" s="40" t="s">
        <v>34</v>
      </c>
      <c r="D47" s="36">
        <v>57560</v>
      </c>
      <c r="E47" s="52">
        <f t="shared" si="0"/>
        <v>66104.248556944003</v>
      </c>
      <c r="F47" s="52">
        <f t="shared" si="5"/>
        <v>55549.788703314291</v>
      </c>
      <c r="G47" s="52">
        <v>57560</v>
      </c>
      <c r="H47" s="52">
        <f t="shared" si="1"/>
        <v>66104.248556944003</v>
      </c>
      <c r="I47" s="52">
        <f t="shared" si="6"/>
        <v>55549.788703314291</v>
      </c>
      <c r="J47" s="52">
        <v>57560</v>
      </c>
      <c r="K47" s="52">
        <f t="shared" si="2"/>
        <v>66104.248556944003</v>
      </c>
      <c r="L47" s="52">
        <f t="shared" si="7"/>
        <v>55549.788703314291</v>
      </c>
      <c r="M47" s="52">
        <v>57560</v>
      </c>
      <c r="N47" s="52">
        <f t="shared" si="3"/>
        <v>66104.248556944003</v>
      </c>
      <c r="O47" s="52">
        <f t="shared" si="8"/>
        <v>55549.788703314291</v>
      </c>
      <c r="P47" s="52">
        <v>57560</v>
      </c>
      <c r="Q47" s="52">
        <f t="shared" si="4"/>
        <v>66104.248556944003</v>
      </c>
      <c r="R47" s="52">
        <f t="shared" si="9"/>
        <v>55549.788703314291</v>
      </c>
      <c r="S47" s="52">
        <v>0</v>
      </c>
      <c r="T47" s="52">
        <f t="shared" si="11"/>
        <v>0</v>
      </c>
      <c r="U47" s="52">
        <f t="shared" si="10"/>
        <v>0</v>
      </c>
      <c r="V47" s="52">
        <v>66104.248556944003</v>
      </c>
      <c r="W47" s="32">
        <v>55549.788703314291</v>
      </c>
    </row>
    <row r="48" spans="1:23" x14ac:dyDescent="0.25">
      <c r="A48" s="40">
        <v>44</v>
      </c>
      <c r="B48" s="41" t="s">
        <v>77</v>
      </c>
      <c r="C48" s="40" t="s">
        <v>34</v>
      </c>
      <c r="D48" s="36">
        <v>26829</v>
      </c>
      <c r="E48" s="52">
        <f t="shared" si="0"/>
        <v>30811.516409559597</v>
      </c>
      <c r="F48" s="52">
        <f t="shared" si="5"/>
        <v>25892.030596268571</v>
      </c>
      <c r="G48" s="52">
        <v>26829</v>
      </c>
      <c r="H48" s="52">
        <f t="shared" si="1"/>
        <v>30811.516409559597</v>
      </c>
      <c r="I48" s="52">
        <f t="shared" si="6"/>
        <v>25892.030596268571</v>
      </c>
      <c r="J48" s="52">
        <v>26829</v>
      </c>
      <c r="K48" s="52">
        <f t="shared" si="2"/>
        <v>30811.516409559597</v>
      </c>
      <c r="L48" s="52">
        <f t="shared" si="7"/>
        <v>25892.030596268571</v>
      </c>
      <c r="M48" s="52">
        <v>26829</v>
      </c>
      <c r="N48" s="52">
        <f t="shared" si="3"/>
        <v>30811.516409559597</v>
      </c>
      <c r="O48" s="52">
        <f t="shared" si="8"/>
        <v>25892.030596268571</v>
      </c>
      <c r="P48" s="52">
        <v>26829</v>
      </c>
      <c r="Q48" s="52">
        <f t="shared" si="4"/>
        <v>30811.516409559597</v>
      </c>
      <c r="R48" s="52">
        <f t="shared" si="9"/>
        <v>25892.030596268571</v>
      </c>
      <c r="S48" s="52">
        <v>26829</v>
      </c>
      <c r="T48" s="52">
        <f t="shared" si="11"/>
        <v>30811.516409559597</v>
      </c>
      <c r="U48" s="52">
        <f t="shared" si="10"/>
        <v>25892.030596268571</v>
      </c>
      <c r="V48" s="52">
        <v>30811.516409559597</v>
      </c>
      <c r="W48" s="32">
        <v>25892.030596268571</v>
      </c>
    </row>
    <row r="49" spans="1:23" x14ac:dyDescent="0.25">
      <c r="A49" s="40">
        <v>45</v>
      </c>
      <c r="B49" s="41" t="s">
        <v>78</v>
      </c>
      <c r="C49" s="40" t="s">
        <v>34</v>
      </c>
      <c r="D49" s="36">
        <v>13414</v>
      </c>
      <c r="E49" s="52">
        <f t="shared" si="0"/>
        <v>15405.183984413599</v>
      </c>
      <c r="F49" s="52">
        <f t="shared" si="5"/>
        <v>12945.532760011429</v>
      </c>
      <c r="G49" s="52">
        <v>13414</v>
      </c>
      <c r="H49" s="52">
        <f t="shared" si="1"/>
        <v>15405.183984413599</v>
      </c>
      <c r="I49" s="52">
        <f t="shared" si="6"/>
        <v>12945.532760011429</v>
      </c>
      <c r="J49" s="52">
        <v>13414</v>
      </c>
      <c r="K49" s="52">
        <f t="shared" si="2"/>
        <v>15405.183984413599</v>
      </c>
      <c r="L49" s="52">
        <f t="shared" si="7"/>
        <v>12945.532760011429</v>
      </c>
      <c r="M49" s="52">
        <v>13414</v>
      </c>
      <c r="N49" s="52">
        <f t="shared" si="3"/>
        <v>15405.183984413599</v>
      </c>
      <c r="O49" s="52">
        <f t="shared" si="8"/>
        <v>12945.532760011429</v>
      </c>
      <c r="P49" s="52">
        <v>13414</v>
      </c>
      <c r="Q49" s="52">
        <f t="shared" si="4"/>
        <v>15405.183984413599</v>
      </c>
      <c r="R49" s="52">
        <f t="shared" si="9"/>
        <v>12945.532760011429</v>
      </c>
      <c r="S49" s="52">
        <v>0</v>
      </c>
      <c r="T49" s="52">
        <f t="shared" si="11"/>
        <v>0</v>
      </c>
      <c r="U49" s="52">
        <f t="shared" si="10"/>
        <v>0</v>
      </c>
      <c r="V49" s="52">
        <v>15405.183984413599</v>
      </c>
      <c r="W49" s="32">
        <v>12945.532760011429</v>
      </c>
    </row>
    <row r="50" spans="1:23" x14ac:dyDescent="0.25">
      <c r="A50" s="40">
        <v>46</v>
      </c>
      <c r="B50" s="41" t="s">
        <v>79</v>
      </c>
      <c r="C50" s="40" t="s">
        <v>34</v>
      </c>
      <c r="D50" s="36">
        <v>19024</v>
      </c>
      <c r="E50" s="52">
        <f t="shared" si="0"/>
        <v>21847.9364931776</v>
      </c>
      <c r="F50" s="52">
        <f t="shared" si="5"/>
        <v>18359.610498468573</v>
      </c>
      <c r="G50" s="52">
        <v>19024</v>
      </c>
      <c r="H50" s="52">
        <f t="shared" si="1"/>
        <v>21847.9364931776</v>
      </c>
      <c r="I50" s="52">
        <f t="shared" si="6"/>
        <v>18359.610498468573</v>
      </c>
      <c r="J50" s="52">
        <v>19024</v>
      </c>
      <c r="K50" s="52">
        <f t="shared" si="2"/>
        <v>21847.9364931776</v>
      </c>
      <c r="L50" s="52">
        <f t="shared" si="7"/>
        <v>18359.610498468573</v>
      </c>
      <c r="M50" s="52">
        <v>19024</v>
      </c>
      <c r="N50" s="52">
        <f t="shared" si="3"/>
        <v>21847.9364931776</v>
      </c>
      <c r="O50" s="52">
        <f t="shared" si="8"/>
        <v>18359.610498468573</v>
      </c>
      <c r="P50" s="52">
        <v>19024</v>
      </c>
      <c r="Q50" s="52">
        <f t="shared" si="4"/>
        <v>21847.9364931776</v>
      </c>
      <c r="R50" s="52">
        <f t="shared" si="9"/>
        <v>18359.610498468573</v>
      </c>
      <c r="S50" s="52">
        <v>19024</v>
      </c>
      <c r="T50" s="52">
        <f t="shared" si="11"/>
        <v>21847.9364931776</v>
      </c>
      <c r="U50" s="52">
        <f t="shared" si="10"/>
        <v>18359.610498468573</v>
      </c>
      <c r="V50" s="52">
        <v>21847.9364931776</v>
      </c>
      <c r="W50" s="32">
        <v>18359.610498468573</v>
      </c>
    </row>
    <row r="51" spans="1:23" x14ac:dyDescent="0.25">
      <c r="A51" s="40">
        <v>47</v>
      </c>
      <c r="B51" s="41" t="s">
        <v>80</v>
      </c>
      <c r="C51" s="40" t="s">
        <v>34</v>
      </c>
      <c r="D51" s="36">
        <v>37901</v>
      </c>
      <c r="E51" s="52">
        <f t="shared" si="0"/>
        <v>43527.0521986924</v>
      </c>
      <c r="F51" s="52">
        <f t="shared" si="5"/>
        <v>36577.354788817145</v>
      </c>
      <c r="G51" s="52">
        <v>37901</v>
      </c>
      <c r="H51" s="52">
        <f t="shared" si="1"/>
        <v>43527.0521986924</v>
      </c>
      <c r="I51" s="52">
        <f t="shared" si="6"/>
        <v>36577.354788817145</v>
      </c>
      <c r="J51" s="52">
        <v>37901</v>
      </c>
      <c r="K51" s="52">
        <f t="shared" si="2"/>
        <v>43527.0521986924</v>
      </c>
      <c r="L51" s="52">
        <f t="shared" si="7"/>
        <v>36577.354788817145</v>
      </c>
      <c r="M51" s="52">
        <v>37901</v>
      </c>
      <c r="N51" s="52">
        <f t="shared" si="3"/>
        <v>43527.0521986924</v>
      </c>
      <c r="O51" s="52">
        <f t="shared" si="8"/>
        <v>36577.354788817145</v>
      </c>
      <c r="P51" s="52">
        <v>37901</v>
      </c>
      <c r="Q51" s="52">
        <f t="shared" si="4"/>
        <v>43527.0521986924</v>
      </c>
      <c r="R51" s="52">
        <f t="shared" si="9"/>
        <v>36577.354788817145</v>
      </c>
      <c r="S51" s="52">
        <v>0</v>
      </c>
      <c r="T51" s="52">
        <f t="shared" si="11"/>
        <v>0</v>
      </c>
      <c r="U51" s="52">
        <f t="shared" si="10"/>
        <v>0</v>
      </c>
      <c r="V51" s="52">
        <v>43527.0521986924</v>
      </c>
      <c r="W51" s="32">
        <v>36577.354788817145</v>
      </c>
    </row>
    <row r="52" spans="1:23" x14ac:dyDescent="0.25">
      <c r="A52" s="40">
        <v>48</v>
      </c>
      <c r="B52" s="41" t="s">
        <v>81</v>
      </c>
      <c r="C52" s="40" t="s">
        <v>34</v>
      </c>
      <c r="D52" s="36">
        <v>105120</v>
      </c>
      <c r="E52" s="52">
        <f t="shared" si="0"/>
        <v>120724.08978988799</v>
      </c>
      <c r="F52" s="52">
        <f t="shared" si="5"/>
        <v>101448.81494948571</v>
      </c>
      <c r="G52" s="52">
        <v>105120</v>
      </c>
      <c r="H52" s="52">
        <f t="shared" si="1"/>
        <v>120724.08978988799</v>
      </c>
      <c r="I52" s="52">
        <f t="shared" si="6"/>
        <v>101448.81494948571</v>
      </c>
      <c r="J52" s="52">
        <v>105120</v>
      </c>
      <c r="K52" s="52">
        <f t="shared" si="2"/>
        <v>120724.08978988799</v>
      </c>
      <c r="L52" s="52">
        <f t="shared" si="7"/>
        <v>101448.81494948571</v>
      </c>
      <c r="M52" s="52">
        <v>105120</v>
      </c>
      <c r="N52" s="52">
        <f t="shared" si="3"/>
        <v>120724.08978988799</v>
      </c>
      <c r="O52" s="52">
        <f t="shared" si="8"/>
        <v>101448.81494948571</v>
      </c>
      <c r="P52" s="52">
        <v>105120</v>
      </c>
      <c r="Q52" s="52">
        <f t="shared" si="4"/>
        <v>120724.08978988799</v>
      </c>
      <c r="R52" s="52">
        <f t="shared" si="9"/>
        <v>101448.81494948571</v>
      </c>
      <c r="S52" s="52">
        <v>105120</v>
      </c>
      <c r="T52" s="52">
        <f t="shared" si="11"/>
        <v>120724.08978988799</v>
      </c>
      <c r="U52" s="52">
        <f t="shared" si="10"/>
        <v>101448.81494948571</v>
      </c>
      <c r="V52" s="52">
        <v>120724.08978988799</v>
      </c>
      <c r="W52" s="32">
        <v>101448.81494948571</v>
      </c>
    </row>
    <row r="53" spans="1:23" x14ac:dyDescent="0.25">
      <c r="A53" s="40">
        <v>49</v>
      </c>
      <c r="B53" s="41" t="s">
        <v>82</v>
      </c>
      <c r="C53" s="40" t="s">
        <v>34</v>
      </c>
      <c r="D53" s="36">
        <v>59511</v>
      </c>
      <c r="E53" s="52">
        <f t="shared" si="0"/>
        <v>68344.856425856386</v>
      </c>
      <c r="F53" s="52">
        <f t="shared" si="5"/>
        <v>57432.652458702847</v>
      </c>
      <c r="G53" s="52">
        <v>59511</v>
      </c>
      <c r="H53" s="52">
        <f t="shared" si="1"/>
        <v>68344.856425856386</v>
      </c>
      <c r="I53" s="52">
        <f t="shared" si="6"/>
        <v>57432.652458702847</v>
      </c>
      <c r="J53" s="52">
        <v>59511</v>
      </c>
      <c r="K53" s="52">
        <f t="shared" si="2"/>
        <v>68344.856425856386</v>
      </c>
      <c r="L53" s="52">
        <f t="shared" si="7"/>
        <v>57432.652458702847</v>
      </c>
      <c r="M53" s="52">
        <v>59511</v>
      </c>
      <c r="N53" s="52">
        <f t="shared" si="3"/>
        <v>68344.856425856386</v>
      </c>
      <c r="O53" s="52">
        <f t="shared" si="8"/>
        <v>57432.652458702847</v>
      </c>
      <c r="P53" s="52">
        <v>59511</v>
      </c>
      <c r="Q53" s="52">
        <f t="shared" si="4"/>
        <v>68344.856425856386</v>
      </c>
      <c r="R53" s="52">
        <f t="shared" si="9"/>
        <v>57432.652458702847</v>
      </c>
      <c r="S53" s="52">
        <v>0</v>
      </c>
      <c r="T53" s="52">
        <f t="shared" si="11"/>
        <v>0</v>
      </c>
      <c r="U53" s="52">
        <f t="shared" si="10"/>
        <v>0</v>
      </c>
      <c r="V53" s="52">
        <v>68344.856425856386</v>
      </c>
      <c r="W53" s="32">
        <v>57432.652458702847</v>
      </c>
    </row>
    <row r="54" spans="1:23" x14ac:dyDescent="0.25">
      <c r="A54" s="40">
        <v>50</v>
      </c>
      <c r="B54" s="41" t="s">
        <v>83</v>
      </c>
      <c r="C54" s="40" t="s">
        <v>34</v>
      </c>
      <c r="D54" s="36">
        <v>72682</v>
      </c>
      <c r="E54" s="52">
        <f t="shared" si="0"/>
        <v>83470.969312296802</v>
      </c>
      <c r="F54" s="52">
        <f t="shared" si="5"/>
        <v>70143.671691005715</v>
      </c>
      <c r="G54" s="52">
        <v>72682</v>
      </c>
      <c r="H54" s="52">
        <f t="shared" si="1"/>
        <v>83470.969312296802</v>
      </c>
      <c r="I54" s="52">
        <f t="shared" si="6"/>
        <v>70143.671691005715</v>
      </c>
      <c r="J54" s="52">
        <v>72682</v>
      </c>
      <c r="K54" s="52">
        <f t="shared" si="2"/>
        <v>83470.969312296802</v>
      </c>
      <c r="L54" s="52">
        <f t="shared" si="7"/>
        <v>70143.671691005715</v>
      </c>
      <c r="M54" s="52">
        <v>72682</v>
      </c>
      <c r="N54" s="52">
        <f t="shared" si="3"/>
        <v>83470.969312296802</v>
      </c>
      <c r="O54" s="52">
        <f t="shared" si="8"/>
        <v>70143.671691005715</v>
      </c>
      <c r="P54" s="52">
        <v>72682</v>
      </c>
      <c r="Q54" s="52">
        <f t="shared" si="4"/>
        <v>83470.969312296802</v>
      </c>
      <c r="R54" s="52">
        <f t="shared" si="9"/>
        <v>70143.671691005715</v>
      </c>
      <c r="S54" s="52">
        <v>0</v>
      </c>
      <c r="T54" s="52">
        <f t="shared" si="11"/>
        <v>0</v>
      </c>
      <c r="U54" s="52">
        <f t="shared" si="10"/>
        <v>0</v>
      </c>
      <c r="V54" s="52">
        <v>83470.969312296802</v>
      </c>
      <c r="W54" s="32">
        <v>70143.671691005715</v>
      </c>
    </row>
    <row r="55" spans="1:23" x14ac:dyDescent="0.25">
      <c r="A55" s="40">
        <v>51</v>
      </c>
      <c r="B55" s="41" t="s">
        <v>84</v>
      </c>
      <c r="C55" s="40" t="s">
        <v>34</v>
      </c>
      <c r="D55" s="36">
        <v>69266</v>
      </c>
      <c r="E55" s="52">
        <f t="shared" si="0"/>
        <v>79547.895770418399</v>
      </c>
      <c r="F55" s="52">
        <f t="shared" si="5"/>
        <v>66846.971235645717</v>
      </c>
      <c r="G55" s="52">
        <v>69266</v>
      </c>
      <c r="H55" s="52">
        <f t="shared" si="1"/>
        <v>79547.895770418399</v>
      </c>
      <c r="I55" s="52">
        <f t="shared" si="6"/>
        <v>66846.971235645717</v>
      </c>
      <c r="J55" s="52">
        <v>69266</v>
      </c>
      <c r="K55" s="52">
        <f t="shared" si="2"/>
        <v>79547.895770418399</v>
      </c>
      <c r="L55" s="52">
        <f t="shared" si="7"/>
        <v>66846.971235645717</v>
      </c>
      <c r="M55" s="52">
        <v>69266</v>
      </c>
      <c r="N55" s="52">
        <f t="shared" si="3"/>
        <v>79547.895770418399</v>
      </c>
      <c r="O55" s="52">
        <f t="shared" si="8"/>
        <v>66846.971235645717</v>
      </c>
      <c r="P55" s="52">
        <v>69266</v>
      </c>
      <c r="Q55" s="52">
        <f t="shared" si="4"/>
        <v>79547.895770418399</v>
      </c>
      <c r="R55" s="52">
        <f t="shared" si="9"/>
        <v>66846.971235645717</v>
      </c>
      <c r="S55" s="52">
        <v>0</v>
      </c>
      <c r="T55" s="52">
        <f t="shared" si="11"/>
        <v>0</v>
      </c>
      <c r="U55" s="52">
        <f t="shared" si="10"/>
        <v>0</v>
      </c>
      <c r="V55" s="52">
        <v>79547.895770418399</v>
      </c>
      <c r="W55" s="32">
        <v>66846.971235645717</v>
      </c>
    </row>
    <row r="56" spans="1:23" x14ac:dyDescent="0.25">
      <c r="A56" s="40">
        <v>52</v>
      </c>
      <c r="B56" s="41" t="s">
        <v>85</v>
      </c>
      <c r="C56" s="40" t="s">
        <v>86</v>
      </c>
      <c r="D56" s="36">
        <v>1049734</v>
      </c>
      <c r="E56" s="52">
        <f t="shared" si="0"/>
        <v>1205557.2837851816</v>
      </c>
      <c r="F56" s="52">
        <f t="shared" si="5"/>
        <v>1013073.34771864</v>
      </c>
      <c r="G56" s="52">
        <v>1049734</v>
      </c>
      <c r="H56" s="52">
        <f t="shared" si="1"/>
        <v>1205557.2837851816</v>
      </c>
      <c r="I56" s="52">
        <f t="shared" si="6"/>
        <v>1013073.34771864</v>
      </c>
      <c r="J56" s="52">
        <v>1049734</v>
      </c>
      <c r="K56" s="52">
        <f t="shared" si="2"/>
        <v>1205557.2837851816</v>
      </c>
      <c r="L56" s="52">
        <f t="shared" si="7"/>
        <v>1013073.34771864</v>
      </c>
      <c r="M56" s="52">
        <v>1049734</v>
      </c>
      <c r="N56" s="52">
        <f t="shared" si="3"/>
        <v>1205557.2837851816</v>
      </c>
      <c r="O56" s="52">
        <f t="shared" si="8"/>
        <v>1013073.34771864</v>
      </c>
      <c r="P56" s="52">
        <v>1049734</v>
      </c>
      <c r="Q56" s="52">
        <f t="shared" si="4"/>
        <v>1205557.2837851816</v>
      </c>
      <c r="R56" s="52">
        <f t="shared" si="9"/>
        <v>1013073.34771864</v>
      </c>
      <c r="S56" s="52">
        <v>0</v>
      </c>
      <c r="T56" s="52">
        <v>1205557.2837851816</v>
      </c>
      <c r="U56" s="52">
        <f t="shared" si="10"/>
        <v>1013073.34771864</v>
      </c>
      <c r="V56" s="52">
        <v>1205557.2837851816</v>
      </c>
      <c r="W56" s="32">
        <v>1013073.34771864</v>
      </c>
    </row>
    <row r="57" spans="1:23" x14ac:dyDescent="0.25">
      <c r="A57" s="40">
        <v>53</v>
      </c>
      <c r="B57" s="41" t="s">
        <v>87</v>
      </c>
      <c r="C57" s="40" t="s">
        <v>86</v>
      </c>
      <c r="D57" s="36">
        <v>1049734</v>
      </c>
      <c r="E57" s="52">
        <f t="shared" si="0"/>
        <v>1205557.2837851816</v>
      </c>
      <c r="F57" s="52">
        <f t="shared" si="5"/>
        <v>1013073.34771864</v>
      </c>
      <c r="G57" s="52">
        <v>1049734</v>
      </c>
      <c r="H57" s="52">
        <f t="shared" si="1"/>
        <v>1205557.2837851816</v>
      </c>
      <c r="I57" s="52">
        <f t="shared" si="6"/>
        <v>1013073.34771864</v>
      </c>
      <c r="J57" s="52">
        <v>1049734</v>
      </c>
      <c r="K57" s="52">
        <f t="shared" si="2"/>
        <v>1205557.2837851816</v>
      </c>
      <c r="L57" s="52">
        <f t="shared" si="7"/>
        <v>1013073.34771864</v>
      </c>
      <c r="M57" s="52">
        <v>1049734</v>
      </c>
      <c r="N57" s="52">
        <f t="shared" si="3"/>
        <v>1205557.2837851816</v>
      </c>
      <c r="O57" s="52">
        <f t="shared" si="8"/>
        <v>1013073.34771864</v>
      </c>
      <c r="P57" s="52">
        <v>1049734</v>
      </c>
      <c r="Q57" s="52">
        <f t="shared" si="4"/>
        <v>1205557.2837851816</v>
      </c>
      <c r="R57" s="52">
        <f t="shared" si="9"/>
        <v>1013073.34771864</v>
      </c>
      <c r="S57" s="52">
        <v>0</v>
      </c>
      <c r="T57" s="52">
        <v>1205557.2837851816</v>
      </c>
      <c r="U57" s="52">
        <f t="shared" si="10"/>
        <v>1013073.34771864</v>
      </c>
      <c r="V57" s="52">
        <v>1205557.2837851816</v>
      </c>
      <c r="W57" s="32">
        <v>1013073.34771864</v>
      </c>
    </row>
    <row r="58" spans="1:23" x14ac:dyDescent="0.25">
      <c r="A58" s="40">
        <v>54</v>
      </c>
      <c r="B58" s="41" t="s">
        <v>88</v>
      </c>
      <c r="C58" s="40" t="s">
        <v>86</v>
      </c>
      <c r="D58" s="36">
        <v>1049734</v>
      </c>
      <c r="E58" s="52">
        <f t="shared" si="0"/>
        <v>1205557.2837851816</v>
      </c>
      <c r="F58" s="52">
        <f t="shared" si="5"/>
        <v>1013073.34771864</v>
      </c>
      <c r="G58" s="52">
        <v>1049734</v>
      </c>
      <c r="H58" s="52">
        <f t="shared" si="1"/>
        <v>1205557.2837851816</v>
      </c>
      <c r="I58" s="52">
        <f t="shared" si="6"/>
        <v>1013073.34771864</v>
      </c>
      <c r="J58" s="52">
        <v>1049734</v>
      </c>
      <c r="K58" s="52">
        <f t="shared" si="2"/>
        <v>1205557.2837851816</v>
      </c>
      <c r="L58" s="52">
        <f t="shared" si="7"/>
        <v>1013073.34771864</v>
      </c>
      <c r="M58" s="52">
        <v>1049734</v>
      </c>
      <c r="N58" s="52">
        <f t="shared" si="3"/>
        <v>1205557.2837851816</v>
      </c>
      <c r="O58" s="52">
        <f t="shared" si="8"/>
        <v>1013073.34771864</v>
      </c>
      <c r="P58" s="52">
        <v>1049734</v>
      </c>
      <c r="Q58" s="52">
        <f t="shared" si="4"/>
        <v>1205557.2837851816</v>
      </c>
      <c r="R58" s="52">
        <f t="shared" si="9"/>
        <v>1013073.34771864</v>
      </c>
      <c r="S58" s="52">
        <v>0</v>
      </c>
      <c r="T58" s="52">
        <v>1205557.2837851816</v>
      </c>
      <c r="U58" s="52">
        <f t="shared" si="10"/>
        <v>1013073.34771864</v>
      </c>
      <c r="V58" s="52">
        <v>1205557.2837851816</v>
      </c>
      <c r="W58" s="32">
        <v>1013073.34771864</v>
      </c>
    </row>
    <row r="59" spans="1:23" x14ac:dyDescent="0.25">
      <c r="A59" s="40">
        <v>55</v>
      </c>
      <c r="B59" s="41" t="s">
        <v>89</v>
      </c>
      <c r="C59" s="40" t="s">
        <v>86</v>
      </c>
      <c r="D59" s="36">
        <v>133168</v>
      </c>
      <c r="E59" s="52">
        <f t="shared" si="0"/>
        <v>152935.55545224319</v>
      </c>
      <c r="F59" s="52">
        <f t="shared" si="5"/>
        <v>128517.27348927999</v>
      </c>
      <c r="G59" s="52">
        <v>133168</v>
      </c>
      <c r="H59" s="52">
        <f t="shared" si="1"/>
        <v>152935.55545224319</v>
      </c>
      <c r="I59" s="52">
        <f t="shared" si="6"/>
        <v>128517.27348927999</v>
      </c>
      <c r="J59" s="52">
        <v>133168</v>
      </c>
      <c r="K59" s="52">
        <f t="shared" si="2"/>
        <v>152935.55545224319</v>
      </c>
      <c r="L59" s="52">
        <f t="shared" si="7"/>
        <v>128517.27348927999</v>
      </c>
      <c r="M59" s="52">
        <v>133168</v>
      </c>
      <c r="N59" s="52">
        <f t="shared" si="3"/>
        <v>152935.55545224319</v>
      </c>
      <c r="O59" s="52">
        <f t="shared" si="8"/>
        <v>128517.27348927999</v>
      </c>
      <c r="P59" s="52">
        <v>133168</v>
      </c>
      <c r="Q59" s="52">
        <f t="shared" si="4"/>
        <v>152935.55545224319</v>
      </c>
      <c r="R59" s="52">
        <f t="shared" si="9"/>
        <v>128517.27348927999</v>
      </c>
      <c r="S59" s="52">
        <v>0</v>
      </c>
      <c r="T59" s="52">
        <v>152935.55545224319</v>
      </c>
      <c r="U59" s="52">
        <f t="shared" si="10"/>
        <v>128517.27348927999</v>
      </c>
      <c r="V59" s="52">
        <v>152935.55545224319</v>
      </c>
      <c r="W59" s="32">
        <v>128517.27348927999</v>
      </c>
    </row>
    <row r="60" spans="1:23" x14ac:dyDescent="0.25">
      <c r="A60" s="40">
        <v>56</v>
      </c>
      <c r="B60" s="41" t="s">
        <v>90</v>
      </c>
      <c r="C60" s="40" t="s">
        <v>86</v>
      </c>
      <c r="D60" s="36">
        <v>282434</v>
      </c>
      <c r="E60" s="52">
        <f t="shared" si="0"/>
        <v>324358.70981466159</v>
      </c>
      <c r="F60" s="52">
        <f t="shared" si="5"/>
        <v>272570.34438206855</v>
      </c>
      <c r="G60" s="52">
        <v>282434</v>
      </c>
      <c r="H60" s="52">
        <f t="shared" si="1"/>
        <v>324358.70981466159</v>
      </c>
      <c r="I60" s="52">
        <f t="shared" si="6"/>
        <v>272570.34438206855</v>
      </c>
      <c r="J60" s="52">
        <v>282434</v>
      </c>
      <c r="K60" s="52">
        <f t="shared" si="2"/>
        <v>324358.70981466159</v>
      </c>
      <c r="L60" s="52">
        <f t="shared" si="7"/>
        <v>272570.34438206855</v>
      </c>
      <c r="M60" s="52">
        <v>282434</v>
      </c>
      <c r="N60" s="52">
        <f t="shared" si="3"/>
        <v>324358.70981466159</v>
      </c>
      <c r="O60" s="52">
        <f t="shared" si="8"/>
        <v>272570.34438206855</v>
      </c>
      <c r="P60" s="52">
        <v>282434</v>
      </c>
      <c r="Q60" s="52">
        <f t="shared" si="4"/>
        <v>324358.70981466159</v>
      </c>
      <c r="R60" s="52">
        <f t="shared" si="9"/>
        <v>272570.34438206855</v>
      </c>
      <c r="S60" s="52">
        <v>282434</v>
      </c>
      <c r="T60" s="52">
        <f t="shared" si="11"/>
        <v>324358.70981466159</v>
      </c>
      <c r="U60" s="52">
        <f t="shared" si="10"/>
        <v>272570.34438206855</v>
      </c>
      <c r="V60" s="52">
        <v>324358.70981466159</v>
      </c>
      <c r="W60" s="32">
        <v>272570.34438206855</v>
      </c>
    </row>
    <row r="61" spans="1:23" x14ac:dyDescent="0.25">
      <c r="A61" s="40">
        <v>57</v>
      </c>
      <c r="B61" s="41" t="s">
        <v>91</v>
      </c>
      <c r="C61" s="40" t="s">
        <v>92</v>
      </c>
      <c r="D61" s="36">
        <v>367798</v>
      </c>
      <c r="E61" s="52">
        <f t="shared" si="0"/>
        <v>422394.2044952552</v>
      </c>
      <c r="F61" s="52">
        <f t="shared" si="5"/>
        <v>354953.11302122287</v>
      </c>
      <c r="G61" s="52">
        <v>367798</v>
      </c>
      <c r="H61" s="52">
        <f t="shared" si="1"/>
        <v>422394.2044952552</v>
      </c>
      <c r="I61" s="52">
        <f t="shared" si="6"/>
        <v>354953.11302122287</v>
      </c>
      <c r="J61" s="52">
        <v>367798</v>
      </c>
      <c r="K61" s="52">
        <f t="shared" si="2"/>
        <v>422394.2044952552</v>
      </c>
      <c r="L61" s="52">
        <f t="shared" si="7"/>
        <v>354953.11302122287</v>
      </c>
      <c r="M61" s="52">
        <v>367798</v>
      </c>
      <c r="N61" s="52">
        <f t="shared" si="3"/>
        <v>422394.2044952552</v>
      </c>
      <c r="O61" s="52">
        <f t="shared" si="8"/>
        <v>354953.11302122287</v>
      </c>
      <c r="P61" s="52">
        <v>367798</v>
      </c>
      <c r="Q61" s="52">
        <f t="shared" si="4"/>
        <v>422394.2044952552</v>
      </c>
      <c r="R61" s="52">
        <f t="shared" si="9"/>
        <v>354953.11302122287</v>
      </c>
      <c r="S61" s="52">
        <v>0</v>
      </c>
      <c r="T61" s="52">
        <v>422394.2044952552</v>
      </c>
      <c r="U61" s="52">
        <f t="shared" si="10"/>
        <v>354953.11302122287</v>
      </c>
      <c r="V61" s="52">
        <v>422394.2044952552</v>
      </c>
      <c r="W61" s="32">
        <v>354953.11302122287</v>
      </c>
    </row>
    <row r="62" spans="1:23" x14ac:dyDescent="0.25">
      <c r="A62" s="40">
        <v>58</v>
      </c>
      <c r="B62" s="41" t="s">
        <v>93</v>
      </c>
      <c r="C62" s="40" t="s">
        <v>92</v>
      </c>
      <c r="D62" s="36">
        <v>1974106</v>
      </c>
      <c r="E62" s="52">
        <f t="shared" si="0"/>
        <v>2267143.7404752341</v>
      </c>
      <c r="F62" s="52">
        <f t="shared" si="5"/>
        <v>1905162.8071220457</v>
      </c>
      <c r="G62" s="52">
        <v>1974106</v>
      </c>
      <c r="H62" s="52">
        <f t="shared" si="1"/>
        <v>2267143.7404752341</v>
      </c>
      <c r="I62" s="52">
        <f t="shared" si="6"/>
        <v>1905162.8071220457</v>
      </c>
      <c r="J62" s="52">
        <v>1974106</v>
      </c>
      <c r="K62" s="52">
        <f t="shared" si="2"/>
        <v>2267143.7404752341</v>
      </c>
      <c r="L62" s="52">
        <f t="shared" si="7"/>
        <v>1905162.8071220457</v>
      </c>
      <c r="M62" s="52">
        <v>1974106</v>
      </c>
      <c r="N62" s="52">
        <f t="shared" si="3"/>
        <v>2267143.7404752341</v>
      </c>
      <c r="O62" s="52">
        <f t="shared" si="8"/>
        <v>1905162.8071220457</v>
      </c>
      <c r="P62" s="52">
        <v>1974106</v>
      </c>
      <c r="Q62" s="52">
        <f t="shared" si="4"/>
        <v>2267143.7404752341</v>
      </c>
      <c r="R62" s="52">
        <f t="shared" si="9"/>
        <v>1905162.8071220457</v>
      </c>
      <c r="S62" s="52">
        <v>0</v>
      </c>
      <c r="T62" s="52">
        <v>2267143.7404752341</v>
      </c>
      <c r="U62" s="52">
        <f t="shared" si="10"/>
        <v>1905162.8071220457</v>
      </c>
      <c r="V62" s="52">
        <v>2267143.7404752341</v>
      </c>
      <c r="W62" s="32">
        <v>1905162.8071220457</v>
      </c>
    </row>
    <row r="63" spans="1:23" x14ac:dyDescent="0.25">
      <c r="A63" s="40">
        <v>59</v>
      </c>
      <c r="B63" s="41" t="s">
        <v>94</v>
      </c>
      <c r="C63" s="40" t="s">
        <v>92</v>
      </c>
      <c r="D63" s="36">
        <v>340969</v>
      </c>
      <c r="E63" s="52">
        <f t="shared" si="0"/>
        <v>391582.68808569555</v>
      </c>
      <c r="F63" s="52">
        <f t="shared" si="5"/>
        <v>329061.08242495428</v>
      </c>
      <c r="G63" s="52">
        <v>340969</v>
      </c>
      <c r="H63" s="52">
        <f t="shared" si="1"/>
        <v>391582.68808569555</v>
      </c>
      <c r="I63" s="52">
        <f t="shared" si="6"/>
        <v>329061.08242495428</v>
      </c>
      <c r="J63" s="52">
        <v>449259</v>
      </c>
      <c r="K63" s="52">
        <f t="shared" si="2"/>
        <v>515947.3349972915</v>
      </c>
      <c r="L63" s="52">
        <f t="shared" si="7"/>
        <v>433569.18907335424</v>
      </c>
      <c r="M63" s="52">
        <v>449259</v>
      </c>
      <c r="N63" s="52">
        <f t="shared" si="3"/>
        <v>515947.3349972915</v>
      </c>
      <c r="O63" s="52">
        <f t="shared" si="8"/>
        <v>433569.18907335424</v>
      </c>
      <c r="P63" s="52">
        <v>350725</v>
      </c>
      <c r="Q63" s="52">
        <f t="shared" si="4"/>
        <v>402786.87587098998</v>
      </c>
      <c r="R63" s="52">
        <f t="shared" si="9"/>
        <v>338476.36627814284</v>
      </c>
      <c r="S63" s="52">
        <v>0</v>
      </c>
      <c r="T63" s="52">
        <v>402786.87587098998</v>
      </c>
      <c r="U63" s="52">
        <f t="shared" si="10"/>
        <v>338476.36627814284</v>
      </c>
      <c r="V63" s="52">
        <v>402786.87587098998</v>
      </c>
      <c r="W63" s="32">
        <v>338476.36627814284</v>
      </c>
    </row>
    <row r="64" spans="1:23" x14ac:dyDescent="0.25">
      <c r="A64" s="40">
        <v>60</v>
      </c>
      <c r="B64" s="41" t="s">
        <v>95</v>
      </c>
      <c r="C64" s="40" t="s">
        <v>92</v>
      </c>
      <c r="D64" s="36">
        <v>340969</v>
      </c>
      <c r="E64" s="52">
        <f t="shared" si="0"/>
        <v>391582.68808569555</v>
      </c>
      <c r="F64" s="52">
        <f t="shared" si="5"/>
        <v>329061.08242495428</v>
      </c>
      <c r="G64" s="52">
        <v>340969</v>
      </c>
      <c r="H64" s="52">
        <f t="shared" si="1"/>
        <v>391582.68808569555</v>
      </c>
      <c r="I64" s="52">
        <f t="shared" si="6"/>
        <v>329061.08242495428</v>
      </c>
      <c r="J64" s="52">
        <v>449259</v>
      </c>
      <c r="K64" s="52">
        <f t="shared" si="2"/>
        <v>515947.3349972915</v>
      </c>
      <c r="L64" s="52">
        <f t="shared" si="7"/>
        <v>433569.18907335424</v>
      </c>
      <c r="M64" s="52">
        <v>449259</v>
      </c>
      <c r="N64" s="52">
        <f t="shared" si="3"/>
        <v>515947.3349972915</v>
      </c>
      <c r="O64" s="52">
        <f t="shared" si="8"/>
        <v>433569.18907335424</v>
      </c>
      <c r="P64" s="52">
        <v>350725</v>
      </c>
      <c r="Q64" s="52">
        <f t="shared" si="4"/>
        <v>402786.87587098998</v>
      </c>
      <c r="R64" s="52">
        <f t="shared" si="9"/>
        <v>338476.36627814284</v>
      </c>
      <c r="S64" s="52">
        <v>0</v>
      </c>
      <c r="T64" s="52">
        <v>402786.87587098998</v>
      </c>
      <c r="U64" s="52">
        <f t="shared" si="10"/>
        <v>338476.36627814284</v>
      </c>
      <c r="V64" s="52">
        <v>402786.87587098998</v>
      </c>
      <c r="W64" s="32">
        <v>338476.36627814284</v>
      </c>
    </row>
    <row r="65" spans="1:23" x14ac:dyDescent="0.25">
      <c r="A65" s="40">
        <v>61</v>
      </c>
      <c r="B65" s="41" t="s">
        <v>96</v>
      </c>
      <c r="C65" s="40" t="s">
        <v>92</v>
      </c>
      <c r="D65" s="36">
        <v>340969</v>
      </c>
      <c r="E65" s="52">
        <f t="shared" si="0"/>
        <v>391582.68808569555</v>
      </c>
      <c r="F65" s="52">
        <f t="shared" si="5"/>
        <v>329061.08242495428</v>
      </c>
      <c r="G65" s="52">
        <v>340969</v>
      </c>
      <c r="H65" s="52">
        <f t="shared" si="1"/>
        <v>391582.68808569555</v>
      </c>
      <c r="I65" s="52">
        <f t="shared" si="6"/>
        <v>329061.08242495428</v>
      </c>
      <c r="J65" s="52">
        <v>449259</v>
      </c>
      <c r="K65" s="52">
        <f t="shared" si="2"/>
        <v>515947.3349972915</v>
      </c>
      <c r="L65" s="52">
        <f t="shared" si="7"/>
        <v>433569.18907335424</v>
      </c>
      <c r="M65" s="52">
        <v>449259</v>
      </c>
      <c r="N65" s="52">
        <f t="shared" si="3"/>
        <v>515947.3349972915</v>
      </c>
      <c r="O65" s="52">
        <f t="shared" si="8"/>
        <v>433569.18907335424</v>
      </c>
      <c r="P65" s="52">
        <v>350725</v>
      </c>
      <c r="Q65" s="52">
        <f t="shared" si="4"/>
        <v>402786.87587098998</v>
      </c>
      <c r="R65" s="52">
        <f t="shared" si="9"/>
        <v>338476.36627814284</v>
      </c>
      <c r="S65" s="52">
        <v>0</v>
      </c>
      <c r="T65" s="52">
        <v>402786.87587098998</v>
      </c>
      <c r="U65" s="52">
        <f t="shared" si="10"/>
        <v>338476.36627814284</v>
      </c>
      <c r="V65" s="52">
        <v>402786.87587098998</v>
      </c>
      <c r="W65" s="32">
        <v>338476.36627814284</v>
      </c>
    </row>
    <row r="66" spans="1:23" x14ac:dyDescent="0.25">
      <c r="A66" s="40">
        <v>62</v>
      </c>
      <c r="B66" s="41" t="s">
        <v>97</v>
      </c>
      <c r="C66" s="40" t="s">
        <v>92</v>
      </c>
      <c r="D66" s="36">
        <v>340969</v>
      </c>
      <c r="E66" s="52">
        <f t="shared" si="0"/>
        <v>391582.68808569555</v>
      </c>
      <c r="F66" s="52">
        <f t="shared" si="5"/>
        <v>329061.08242495428</v>
      </c>
      <c r="G66" s="52">
        <v>340969</v>
      </c>
      <c r="H66" s="52">
        <f t="shared" si="1"/>
        <v>391582.68808569555</v>
      </c>
      <c r="I66" s="52">
        <f t="shared" si="6"/>
        <v>329061.08242495428</v>
      </c>
      <c r="J66" s="52">
        <v>449259</v>
      </c>
      <c r="K66" s="52">
        <f t="shared" si="2"/>
        <v>515947.3349972915</v>
      </c>
      <c r="L66" s="52">
        <f t="shared" si="7"/>
        <v>433569.18907335424</v>
      </c>
      <c r="M66" s="52">
        <v>449259</v>
      </c>
      <c r="N66" s="52">
        <f t="shared" si="3"/>
        <v>515947.3349972915</v>
      </c>
      <c r="O66" s="52">
        <f t="shared" si="8"/>
        <v>433569.18907335424</v>
      </c>
      <c r="P66" s="52">
        <v>350725</v>
      </c>
      <c r="Q66" s="52">
        <f t="shared" si="4"/>
        <v>402786.87587098998</v>
      </c>
      <c r="R66" s="52">
        <f t="shared" si="9"/>
        <v>338476.36627814284</v>
      </c>
      <c r="S66" s="52">
        <v>0</v>
      </c>
      <c r="T66" s="52">
        <v>402786.87587098998</v>
      </c>
      <c r="U66" s="52">
        <f t="shared" si="10"/>
        <v>338476.36627814284</v>
      </c>
      <c r="V66" s="52">
        <v>402786.87587098998</v>
      </c>
      <c r="W66" s="32">
        <v>338476.36627814284</v>
      </c>
    </row>
    <row r="67" spans="1:23" x14ac:dyDescent="0.25">
      <c r="A67" s="40">
        <v>63</v>
      </c>
      <c r="B67" s="41" t="s">
        <v>98</v>
      </c>
      <c r="C67" s="40" t="s">
        <v>92</v>
      </c>
      <c r="D67" s="36">
        <v>485844</v>
      </c>
      <c r="E67" s="52">
        <f t="shared" si="0"/>
        <v>557963.03919214557</v>
      </c>
      <c r="F67" s="52">
        <f t="shared" si="5"/>
        <v>468876.5035228114</v>
      </c>
      <c r="G67" s="52">
        <v>485844</v>
      </c>
      <c r="H67" s="52">
        <f t="shared" si="1"/>
        <v>557963.03919214557</v>
      </c>
      <c r="I67" s="52">
        <f t="shared" si="6"/>
        <v>468876.5035228114</v>
      </c>
      <c r="J67" s="52">
        <v>485844</v>
      </c>
      <c r="K67" s="52">
        <f t="shared" si="2"/>
        <v>557963.03919214557</v>
      </c>
      <c r="L67" s="52">
        <f t="shared" si="7"/>
        <v>468876.5035228114</v>
      </c>
      <c r="M67" s="52">
        <v>485844</v>
      </c>
      <c r="N67" s="52">
        <f t="shared" si="3"/>
        <v>557963.03919214557</v>
      </c>
      <c r="O67" s="52">
        <f t="shared" si="8"/>
        <v>468876.5035228114</v>
      </c>
      <c r="P67" s="52">
        <v>485844</v>
      </c>
      <c r="Q67" s="52">
        <f t="shared" si="4"/>
        <v>557963.03919214557</v>
      </c>
      <c r="R67" s="52">
        <f t="shared" si="9"/>
        <v>468876.5035228114</v>
      </c>
      <c r="S67" s="52">
        <v>0</v>
      </c>
      <c r="T67" s="52">
        <v>557963.03919214557</v>
      </c>
      <c r="U67" s="52">
        <f t="shared" si="10"/>
        <v>468876.5035228114</v>
      </c>
      <c r="V67" s="52">
        <v>557963.03919214557</v>
      </c>
      <c r="W67" s="32">
        <v>468876.5035228114</v>
      </c>
    </row>
    <row r="68" spans="1:23" x14ac:dyDescent="0.25">
      <c r="A68" s="40">
        <v>64</v>
      </c>
      <c r="B68" s="41" t="s">
        <v>99</v>
      </c>
      <c r="C68" s="40" t="s">
        <v>92</v>
      </c>
      <c r="D68" s="36">
        <v>57560</v>
      </c>
      <c r="E68" s="52">
        <f t="shared" si="0"/>
        <v>66104.248556944003</v>
      </c>
      <c r="F68" s="52">
        <f t="shared" si="5"/>
        <v>55549.788703314291</v>
      </c>
      <c r="G68" s="52">
        <v>57560</v>
      </c>
      <c r="H68" s="52">
        <f t="shared" si="1"/>
        <v>66104.248556944003</v>
      </c>
      <c r="I68" s="52">
        <f t="shared" si="6"/>
        <v>55549.788703314291</v>
      </c>
      <c r="J68" s="52">
        <v>57560</v>
      </c>
      <c r="K68" s="52">
        <f t="shared" si="2"/>
        <v>66104.248556944003</v>
      </c>
      <c r="L68" s="52">
        <f t="shared" si="7"/>
        <v>55549.788703314291</v>
      </c>
      <c r="M68" s="52">
        <v>57560</v>
      </c>
      <c r="N68" s="52">
        <f t="shared" si="3"/>
        <v>66104.248556944003</v>
      </c>
      <c r="O68" s="52">
        <f t="shared" si="8"/>
        <v>55549.788703314291</v>
      </c>
      <c r="P68" s="52">
        <v>57560</v>
      </c>
      <c r="Q68" s="52">
        <f t="shared" si="4"/>
        <v>66104.248556944003</v>
      </c>
      <c r="R68" s="52">
        <f t="shared" si="9"/>
        <v>55549.788703314291</v>
      </c>
      <c r="S68" s="52">
        <v>0</v>
      </c>
      <c r="T68" s="52">
        <v>66104.248556944003</v>
      </c>
      <c r="U68" s="52">
        <f t="shared" si="10"/>
        <v>55549.788703314291</v>
      </c>
      <c r="V68" s="52">
        <v>66104.248556944003</v>
      </c>
      <c r="W68" s="32">
        <v>55549.788703314291</v>
      </c>
    </row>
    <row r="69" spans="1:23" x14ac:dyDescent="0.25">
      <c r="A69" s="40">
        <v>65</v>
      </c>
      <c r="B69" s="41" t="s">
        <v>100</v>
      </c>
      <c r="C69" s="40" t="s">
        <v>92</v>
      </c>
      <c r="D69" s="36">
        <v>4634</v>
      </c>
      <c r="E69" s="52">
        <f t="shared" ref="E69:E132" si="12">D69*1.052*1.051*1.0387</f>
        <v>5321.8743539415991</v>
      </c>
      <c r="F69" s="52">
        <f t="shared" si="5"/>
        <v>4472.163322639999</v>
      </c>
      <c r="G69" s="52">
        <v>4634</v>
      </c>
      <c r="H69" s="52">
        <f t="shared" ref="H69:H132" si="13">G69*1.052*1.051*1.0387</f>
        <v>5321.8743539415991</v>
      </c>
      <c r="I69" s="52">
        <f t="shared" si="6"/>
        <v>4472.163322639999</v>
      </c>
      <c r="J69" s="52">
        <v>4634</v>
      </c>
      <c r="K69" s="52">
        <f t="shared" ref="K69:K132" si="14">J69*1.052*1.051*1.0387</f>
        <v>5321.8743539415991</v>
      </c>
      <c r="L69" s="52">
        <f t="shared" si="7"/>
        <v>4472.163322639999</v>
      </c>
      <c r="M69" s="52">
        <v>4634</v>
      </c>
      <c r="N69" s="52">
        <f t="shared" ref="N69:N132" si="15">M69*1.052*1.051*1.0387</f>
        <v>5321.8743539415991</v>
      </c>
      <c r="O69" s="52">
        <f t="shared" si="8"/>
        <v>4472.163322639999</v>
      </c>
      <c r="P69" s="52">
        <v>4634</v>
      </c>
      <c r="Q69" s="52">
        <f t="shared" ref="Q69:Q132" si="16">P69*1.052*1.051*1.0387</f>
        <v>5321.8743539415991</v>
      </c>
      <c r="R69" s="52">
        <f t="shared" si="9"/>
        <v>4472.163322639999</v>
      </c>
      <c r="S69" s="52">
        <v>0</v>
      </c>
      <c r="T69" s="52">
        <v>5321.8743539415991</v>
      </c>
      <c r="U69" s="52">
        <f t="shared" si="10"/>
        <v>4472.163322639999</v>
      </c>
      <c r="V69" s="52">
        <v>5321.8743539415991</v>
      </c>
      <c r="W69" s="32">
        <v>4472.163322639999</v>
      </c>
    </row>
    <row r="70" spans="1:23" x14ac:dyDescent="0.25">
      <c r="A70" s="40">
        <v>66</v>
      </c>
      <c r="B70" s="41" t="s">
        <v>101</v>
      </c>
      <c r="C70" s="40" t="s">
        <v>92</v>
      </c>
      <c r="D70" s="36">
        <v>4634</v>
      </c>
      <c r="E70" s="52">
        <f t="shared" si="12"/>
        <v>5321.8743539415991</v>
      </c>
      <c r="F70" s="52">
        <f t="shared" ref="F70:F133" si="17">E70/1.19</f>
        <v>4472.163322639999</v>
      </c>
      <c r="G70" s="52">
        <v>4634</v>
      </c>
      <c r="H70" s="52">
        <f t="shared" si="13"/>
        <v>5321.8743539415991</v>
      </c>
      <c r="I70" s="52">
        <f t="shared" ref="I70:I133" si="18">H70/1.19</f>
        <v>4472.163322639999</v>
      </c>
      <c r="J70" s="52">
        <v>4634</v>
      </c>
      <c r="K70" s="52">
        <f t="shared" si="14"/>
        <v>5321.8743539415991</v>
      </c>
      <c r="L70" s="52">
        <f t="shared" ref="L70:L133" si="19">K70/1.19</f>
        <v>4472.163322639999</v>
      </c>
      <c r="M70" s="52">
        <v>4634</v>
      </c>
      <c r="N70" s="52">
        <f t="shared" si="15"/>
        <v>5321.8743539415991</v>
      </c>
      <c r="O70" s="52">
        <f t="shared" ref="O70:O133" si="20">N70/1.19</f>
        <v>4472.163322639999</v>
      </c>
      <c r="P70" s="52">
        <v>4634</v>
      </c>
      <c r="Q70" s="52">
        <f t="shared" si="16"/>
        <v>5321.8743539415991</v>
      </c>
      <c r="R70" s="52">
        <f t="shared" ref="R70:R133" si="21">Q70/1.19</f>
        <v>4472.163322639999</v>
      </c>
      <c r="S70" s="52">
        <v>0</v>
      </c>
      <c r="T70" s="52">
        <v>5321.8743539415991</v>
      </c>
      <c r="U70" s="52">
        <f t="shared" ref="U70:U133" si="22">T70/1.19</f>
        <v>4472.163322639999</v>
      </c>
      <c r="V70" s="52">
        <v>5321.8743539415991</v>
      </c>
      <c r="W70" s="32">
        <v>4472.163322639999</v>
      </c>
    </row>
    <row r="71" spans="1:23" x14ac:dyDescent="0.25">
      <c r="A71" s="40">
        <v>67</v>
      </c>
      <c r="B71" s="41" t="s">
        <v>102</v>
      </c>
      <c r="C71" s="40" t="s">
        <v>92</v>
      </c>
      <c r="D71" s="36">
        <v>1332168</v>
      </c>
      <c r="E71" s="52">
        <f t="shared" si="12"/>
        <v>1529915.993599843</v>
      </c>
      <c r="F71" s="52">
        <f t="shared" si="17"/>
        <v>1285643.6921007084</v>
      </c>
      <c r="G71" s="52">
        <v>1332168</v>
      </c>
      <c r="H71" s="52">
        <f t="shared" si="13"/>
        <v>1529915.993599843</v>
      </c>
      <c r="I71" s="52">
        <f t="shared" si="18"/>
        <v>1285643.6921007084</v>
      </c>
      <c r="J71" s="52">
        <v>1332168</v>
      </c>
      <c r="K71" s="52">
        <f t="shared" si="14"/>
        <v>1529915.993599843</v>
      </c>
      <c r="L71" s="52">
        <f t="shared" si="19"/>
        <v>1285643.6921007084</v>
      </c>
      <c r="M71" s="52">
        <v>1332168</v>
      </c>
      <c r="N71" s="52">
        <f t="shared" si="15"/>
        <v>1529915.993599843</v>
      </c>
      <c r="O71" s="52">
        <f t="shared" si="20"/>
        <v>1285643.6921007084</v>
      </c>
      <c r="P71" s="52">
        <v>1332168</v>
      </c>
      <c r="Q71" s="52">
        <f t="shared" si="16"/>
        <v>1529915.993599843</v>
      </c>
      <c r="R71" s="52">
        <f t="shared" si="21"/>
        <v>1285643.6921007084</v>
      </c>
      <c r="S71" s="52">
        <v>0</v>
      </c>
      <c r="T71" s="52">
        <v>1529915.993599843</v>
      </c>
      <c r="U71" s="52">
        <f t="shared" si="22"/>
        <v>1285643.6921007084</v>
      </c>
      <c r="V71" s="52">
        <v>1529915.993599843</v>
      </c>
      <c r="W71" s="32">
        <v>1285643.6921007084</v>
      </c>
    </row>
    <row r="72" spans="1:23" x14ac:dyDescent="0.25">
      <c r="A72" s="40">
        <v>68</v>
      </c>
      <c r="B72" s="41" t="s">
        <v>103</v>
      </c>
      <c r="C72" s="40" t="s">
        <v>92</v>
      </c>
      <c r="D72" s="36">
        <v>1332168</v>
      </c>
      <c r="E72" s="52">
        <f t="shared" si="12"/>
        <v>1529915.993599843</v>
      </c>
      <c r="F72" s="52">
        <f t="shared" si="17"/>
        <v>1285643.6921007084</v>
      </c>
      <c r="G72" s="52">
        <v>1332168</v>
      </c>
      <c r="H72" s="52">
        <f t="shared" si="13"/>
        <v>1529915.993599843</v>
      </c>
      <c r="I72" s="52">
        <f t="shared" si="18"/>
        <v>1285643.6921007084</v>
      </c>
      <c r="J72" s="52">
        <v>1332168</v>
      </c>
      <c r="K72" s="52">
        <f t="shared" si="14"/>
        <v>1529915.993599843</v>
      </c>
      <c r="L72" s="52">
        <f t="shared" si="19"/>
        <v>1285643.6921007084</v>
      </c>
      <c r="M72" s="52">
        <v>1332168</v>
      </c>
      <c r="N72" s="52">
        <f t="shared" si="15"/>
        <v>1529915.993599843</v>
      </c>
      <c r="O72" s="52">
        <f t="shared" si="20"/>
        <v>1285643.6921007084</v>
      </c>
      <c r="P72" s="52">
        <v>1332168</v>
      </c>
      <c r="Q72" s="52">
        <f t="shared" si="16"/>
        <v>1529915.993599843</v>
      </c>
      <c r="R72" s="52">
        <f t="shared" si="21"/>
        <v>1285643.6921007084</v>
      </c>
      <c r="S72" s="52">
        <v>0</v>
      </c>
      <c r="T72" s="52">
        <v>1529915.993599843</v>
      </c>
      <c r="U72" s="52">
        <f t="shared" si="22"/>
        <v>1285643.6921007084</v>
      </c>
      <c r="V72" s="52">
        <v>1529915.993599843</v>
      </c>
      <c r="W72" s="32">
        <v>1285643.6921007084</v>
      </c>
    </row>
    <row r="73" spans="1:23" x14ac:dyDescent="0.25">
      <c r="A73" s="40">
        <v>69</v>
      </c>
      <c r="B73" s="41" t="s">
        <v>104</v>
      </c>
      <c r="C73" s="40" t="s">
        <v>92</v>
      </c>
      <c r="D73" s="36">
        <v>1332168</v>
      </c>
      <c r="E73" s="52">
        <f t="shared" si="12"/>
        <v>1529915.993599843</v>
      </c>
      <c r="F73" s="52">
        <f t="shared" si="17"/>
        <v>1285643.6921007084</v>
      </c>
      <c r="G73" s="52">
        <v>1332168</v>
      </c>
      <c r="H73" s="52">
        <f t="shared" si="13"/>
        <v>1529915.993599843</v>
      </c>
      <c r="I73" s="52">
        <f t="shared" si="18"/>
        <v>1285643.6921007084</v>
      </c>
      <c r="J73" s="52">
        <v>1332168</v>
      </c>
      <c r="K73" s="52">
        <f t="shared" si="14"/>
        <v>1529915.993599843</v>
      </c>
      <c r="L73" s="52">
        <f t="shared" si="19"/>
        <v>1285643.6921007084</v>
      </c>
      <c r="M73" s="52">
        <v>1332168</v>
      </c>
      <c r="N73" s="52">
        <f t="shared" si="15"/>
        <v>1529915.993599843</v>
      </c>
      <c r="O73" s="52">
        <f t="shared" si="20"/>
        <v>1285643.6921007084</v>
      </c>
      <c r="P73" s="52">
        <v>1332168</v>
      </c>
      <c r="Q73" s="52">
        <f t="shared" si="16"/>
        <v>1529915.993599843</v>
      </c>
      <c r="R73" s="52">
        <f t="shared" si="21"/>
        <v>1285643.6921007084</v>
      </c>
      <c r="S73" s="52">
        <v>0</v>
      </c>
      <c r="T73" s="52">
        <v>1529915.993599843</v>
      </c>
      <c r="U73" s="52">
        <f t="shared" si="22"/>
        <v>1285643.6921007084</v>
      </c>
      <c r="V73" s="52">
        <v>1529915.993599843</v>
      </c>
      <c r="W73" s="32">
        <v>1285643.6921007084</v>
      </c>
    </row>
    <row r="74" spans="1:23" x14ac:dyDescent="0.25">
      <c r="A74" s="40">
        <v>70</v>
      </c>
      <c r="B74" s="41" t="s">
        <v>105</v>
      </c>
      <c r="C74" s="40" t="s">
        <v>92</v>
      </c>
      <c r="D74" s="36">
        <v>1971667</v>
      </c>
      <c r="E74" s="52">
        <f t="shared" si="12"/>
        <v>2264342.6935289106</v>
      </c>
      <c r="F74" s="52">
        <f t="shared" si="17"/>
        <v>1902808.9861587486</v>
      </c>
      <c r="G74" s="52">
        <v>1971667</v>
      </c>
      <c r="H74" s="52">
        <f t="shared" si="13"/>
        <v>2264342.6935289106</v>
      </c>
      <c r="I74" s="52">
        <f t="shared" si="18"/>
        <v>1902808.9861587486</v>
      </c>
      <c r="J74" s="52">
        <v>1971667</v>
      </c>
      <c r="K74" s="52">
        <f t="shared" si="14"/>
        <v>2264342.6935289106</v>
      </c>
      <c r="L74" s="52">
        <f t="shared" si="19"/>
        <v>1902808.9861587486</v>
      </c>
      <c r="M74" s="52">
        <v>1971667</v>
      </c>
      <c r="N74" s="52">
        <f t="shared" si="15"/>
        <v>2264342.6935289106</v>
      </c>
      <c r="O74" s="52">
        <f t="shared" si="20"/>
        <v>1902808.9861587486</v>
      </c>
      <c r="P74" s="52">
        <v>1971667</v>
      </c>
      <c r="Q74" s="52">
        <f t="shared" si="16"/>
        <v>2264342.6935289106</v>
      </c>
      <c r="R74" s="52">
        <f t="shared" si="21"/>
        <v>1902808.9861587486</v>
      </c>
      <c r="S74" s="52">
        <v>0</v>
      </c>
      <c r="T74" s="52">
        <v>2264342.6935289106</v>
      </c>
      <c r="U74" s="52">
        <f t="shared" si="22"/>
        <v>1902808.9861587486</v>
      </c>
      <c r="V74" s="52">
        <v>2264342.6935289106</v>
      </c>
      <c r="W74" s="32">
        <v>1902808.9861587486</v>
      </c>
    </row>
    <row r="75" spans="1:23" x14ac:dyDescent="0.25">
      <c r="A75" s="40">
        <v>71</v>
      </c>
      <c r="B75" s="41" t="s">
        <v>106</v>
      </c>
      <c r="C75" s="40" t="s">
        <v>92</v>
      </c>
      <c r="D75" s="36">
        <v>285848</v>
      </c>
      <c r="E75" s="52">
        <f t="shared" si="12"/>
        <v>328279.48647507519</v>
      </c>
      <c r="F75" s="52">
        <f t="shared" si="17"/>
        <v>275865.11468493717</v>
      </c>
      <c r="G75" s="52">
        <v>285848</v>
      </c>
      <c r="H75" s="52">
        <f t="shared" si="13"/>
        <v>328279.48647507519</v>
      </c>
      <c r="I75" s="52">
        <f t="shared" si="18"/>
        <v>275865.11468493717</v>
      </c>
      <c r="J75" s="52">
        <v>285848</v>
      </c>
      <c r="K75" s="52">
        <f t="shared" si="14"/>
        <v>328279.48647507519</v>
      </c>
      <c r="L75" s="52">
        <f t="shared" si="19"/>
        <v>275865.11468493717</v>
      </c>
      <c r="M75" s="52">
        <v>285848</v>
      </c>
      <c r="N75" s="52">
        <f t="shared" si="15"/>
        <v>328279.48647507519</v>
      </c>
      <c r="O75" s="52">
        <f t="shared" si="20"/>
        <v>275865.11468493717</v>
      </c>
      <c r="P75" s="52">
        <v>285848</v>
      </c>
      <c r="Q75" s="52">
        <f t="shared" si="16"/>
        <v>328279.48647507519</v>
      </c>
      <c r="R75" s="52">
        <f t="shared" si="21"/>
        <v>275865.11468493717</v>
      </c>
      <c r="S75" s="52">
        <v>0</v>
      </c>
      <c r="T75" s="52">
        <v>328279.48647507519</v>
      </c>
      <c r="U75" s="52">
        <f t="shared" si="22"/>
        <v>275865.11468493717</v>
      </c>
      <c r="V75" s="52">
        <v>328279.48647507519</v>
      </c>
      <c r="W75" s="32">
        <v>275865.11468493717</v>
      </c>
    </row>
    <row r="76" spans="1:23" x14ac:dyDescent="0.25">
      <c r="A76" s="40">
        <v>72</v>
      </c>
      <c r="B76" s="41" t="s">
        <v>107</v>
      </c>
      <c r="C76" s="40" t="s">
        <v>92</v>
      </c>
      <c r="D76" s="36">
        <v>285848</v>
      </c>
      <c r="E76" s="52">
        <f t="shared" si="12"/>
        <v>328279.48647507519</v>
      </c>
      <c r="F76" s="52">
        <f t="shared" si="17"/>
        <v>275865.11468493717</v>
      </c>
      <c r="G76" s="52">
        <v>285848</v>
      </c>
      <c r="H76" s="52">
        <f t="shared" si="13"/>
        <v>328279.48647507519</v>
      </c>
      <c r="I76" s="52">
        <f t="shared" si="18"/>
        <v>275865.11468493717</v>
      </c>
      <c r="J76" s="52">
        <v>285848</v>
      </c>
      <c r="K76" s="52">
        <f t="shared" si="14"/>
        <v>328279.48647507519</v>
      </c>
      <c r="L76" s="52">
        <f t="shared" si="19"/>
        <v>275865.11468493717</v>
      </c>
      <c r="M76" s="52">
        <v>285848</v>
      </c>
      <c r="N76" s="52">
        <f t="shared" si="15"/>
        <v>328279.48647507519</v>
      </c>
      <c r="O76" s="52">
        <f t="shared" si="20"/>
        <v>275865.11468493717</v>
      </c>
      <c r="P76" s="52">
        <v>285848</v>
      </c>
      <c r="Q76" s="52">
        <f t="shared" si="16"/>
        <v>328279.48647507519</v>
      </c>
      <c r="R76" s="52">
        <f t="shared" si="21"/>
        <v>275865.11468493717</v>
      </c>
      <c r="S76" s="52">
        <v>0</v>
      </c>
      <c r="T76" s="52">
        <v>328279.48647507519</v>
      </c>
      <c r="U76" s="52">
        <f t="shared" si="22"/>
        <v>275865.11468493717</v>
      </c>
      <c r="V76" s="52">
        <v>328279.48647507519</v>
      </c>
      <c r="W76" s="32">
        <v>275865.11468493717</v>
      </c>
    </row>
    <row r="77" spans="1:23" x14ac:dyDescent="0.25">
      <c r="A77" s="40">
        <v>73</v>
      </c>
      <c r="B77" s="41" t="s">
        <v>85</v>
      </c>
      <c r="C77" s="40" t="s">
        <v>92</v>
      </c>
      <c r="D77" s="36">
        <v>1049734</v>
      </c>
      <c r="E77" s="52">
        <f t="shared" si="12"/>
        <v>1205557.2837851816</v>
      </c>
      <c r="F77" s="52">
        <f t="shared" si="17"/>
        <v>1013073.34771864</v>
      </c>
      <c r="G77" s="52">
        <v>1049734</v>
      </c>
      <c r="H77" s="52">
        <f t="shared" si="13"/>
        <v>1205557.2837851816</v>
      </c>
      <c r="I77" s="52">
        <f t="shared" si="18"/>
        <v>1013073.34771864</v>
      </c>
      <c r="J77" s="52">
        <v>1049734</v>
      </c>
      <c r="K77" s="52">
        <f t="shared" si="14"/>
        <v>1205557.2837851816</v>
      </c>
      <c r="L77" s="52">
        <f t="shared" si="19"/>
        <v>1013073.34771864</v>
      </c>
      <c r="M77" s="52">
        <v>1049734</v>
      </c>
      <c r="N77" s="52">
        <f t="shared" si="15"/>
        <v>1205557.2837851816</v>
      </c>
      <c r="O77" s="52">
        <f t="shared" si="20"/>
        <v>1013073.34771864</v>
      </c>
      <c r="P77" s="52">
        <v>1049734</v>
      </c>
      <c r="Q77" s="52">
        <f t="shared" si="16"/>
        <v>1205557.2837851816</v>
      </c>
      <c r="R77" s="52">
        <f t="shared" si="21"/>
        <v>1013073.34771864</v>
      </c>
      <c r="S77" s="52">
        <v>0</v>
      </c>
      <c r="T77" s="52">
        <v>1205557.2837851816</v>
      </c>
      <c r="U77" s="52">
        <f t="shared" si="22"/>
        <v>1013073.34771864</v>
      </c>
      <c r="V77" s="52">
        <v>1205557.2837851816</v>
      </c>
      <c r="W77" s="32">
        <v>1013073.34771864</v>
      </c>
    </row>
    <row r="78" spans="1:23" x14ac:dyDescent="0.25">
      <c r="A78" s="40">
        <v>74</v>
      </c>
      <c r="B78" s="41" t="s">
        <v>108</v>
      </c>
      <c r="C78" s="40" t="s">
        <v>92</v>
      </c>
      <c r="D78" s="36">
        <v>346334</v>
      </c>
      <c r="E78" s="52">
        <f t="shared" si="12"/>
        <v>397744.07261502155</v>
      </c>
      <c r="F78" s="52">
        <f t="shared" si="17"/>
        <v>334238.71648321138</v>
      </c>
      <c r="G78" s="52">
        <v>346334</v>
      </c>
      <c r="H78" s="52">
        <f t="shared" si="13"/>
        <v>397744.07261502155</v>
      </c>
      <c r="I78" s="52">
        <f t="shared" si="18"/>
        <v>334238.71648321138</v>
      </c>
      <c r="J78" s="52">
        <v>346334</v>
      </c>
      <c r="K78" s="52">
        <f t="shared" si="14"/>
        <v>397744.07261502155</v>
      </c>
      <c r="L78" s="52">
        <f t="shared" si="19"/>
        <v>334238.71648321138</v>
      </c>
      <c r="M78" s="52">
        <v>346334</v>
      </c>
      <c r="N78" s="52">
        <f t="shared" si="15"/>
        <v>397744.07261502155</v>
      </c>
      <c r="O78" s="52">
        <f t="shared" si="20"/>
        <v>334238.71648321138</v>
      </c>
      <c r="P78" s="52">
        <v>346334</v>
      </c>
      <c r="Q78" s="52">
        <f t="shared" si="16"/>
        <v>397744.07261502155</v>
      </c>
      <c r="R78" s="52">
        <f t="shared" si="21"/>
        <v>334238.71648321138</v>
      </c>
      <c r="S78" s="52">
        <v>399992</v>
      </c>
      <c r="T78" s="52">
        <f t="shared" ref="T78:T86" si="23">S78*1.052*1.051*1.0387</f>
        <v>459367.10543414077</v>
      </c>
      <c r="U78" s="52">
        <f t="shared" si="22"/>
        <v>386022.77767574857</v>
      </c>
      <c r="V78" s="52">
        <v>459367.10543414077</v>
      </c>
      <c r="W78" s="32">
        <v>386022.77767574857</v>
      </c>
    </row>
    <row r="79" spans="1:23" x14ac:dyDescent="0.25">
      <c r="A79" s="40">
        <v>75</v>
      </c>
      <c r="B79" s="41" t="s">
        <v>109</v>
      </c>
      <c r="C79" s="40" t="s">
        <v>92</v>
      </c>
      <c r="D79" s="36">
        <v>1551676</v>
      </c>
      <c r="E79" s="52">
        <f t="shared" si="12"/>
        <v>1782007.9218875023</v>
      </c>
      <c r="F79" s="52">
        <f t="shared" si="17"/>
        <v>1497485.64864496</v>
      </c>
      <c r="G79" s="52">
        <v>1551676</v>
      </c>
      <c r="H79" s="52">
        <f t="shared" si="13"/>
        <v>1782007.9218875023</v>
      </c>
      <c r="I79" s="52">
        <f t="shared" si="18"/>
        <v>1497485.64864496</v>
      </c>
      <c r="J79" s="52">
        <v>1551676</v>
      </c>
      <c r="K79" s="52">
        <f t="shared" si="14"/>
        <v>1782007.9218875023</v>
      </c>
      <c r="L79" s="52">
        <f t="shared" si="19"/>
        <v>1497485.64864496</v>
      </c>
      <c r="M79" s="52">
        <v>1551676</v>
      </c>
      <c r="N79" s="52">
        <f t="shared" si="15"/>
        <v>1782007.9218875023</v>
      </c>
      <c r="O79" s="52">
        <f t="shared" si="20"/>
        <v>1497485.64864496</v>
      </c>
      <c r="P79" s="52">
        <v>1551676</v>
      </c>
      <c r="Q79" s="52">
        <f t="shared" si="16"/>
        <v>1782007.9218875023</v>
      </c>
      <c r="R79" s="52">
        <f t="shared" si="21"/>
        <v>1497485.64864496</v>
      </c>
      <c r="S79" s="52">
        <v>0</v>
      </c>
      <c r="T79" s="52">
        <f t="shared" si="23"/>
        <v>0</v>
      </c>
      <c r="U79" s="52">
        <f t="shared" si="22"/>
        <v>0</v>
      </c>
      <c r="V79" s="52">
        <v>1782007.9218875023</v>
      </c>
      <c r="W79" s="32">
        <v>1497485.64864496</v>
      </c>
    </row>
    <row r="80" spans="1:23" x14ac:dyDescent="0.25">
      <c r="A80" s="40">
        <v>76</v>
      </c>
      <c r="B80" s="41" t="s">
        <v>110</v>
      </c>
      <c r="C80" s="40" t="s">
        <v>92</v>
      </c>
      <c r="D80" s="36">
        <v>211216</v>
      </c>
      <c r="E80" s="52">
        <f t="shared" si="12"/>
        <v>242569.05773459841</v>
      </c>
      <c r="F80" s="52">
        <f t="shared" si="17"/>
        <v>203839.5443147886</v>
      </c>
      <c r="G80" s="52">
        <v>211216</v>
      </c>
      <c r="H80" s="52">
        <f t="shared" si="13"/>
        <v>242569.05773459841</v>
      </c>
      <c r="I80" s="52">
        <f t="shared" si="18"/>
        <v>203839.5443147886</v>
      </c>
      <c r="J80" s="52">
        <v>211216</v>
      </c>
      <c r="K80" s="52">
        <f t="shared" si="14"/>
        <v>242569.05773459841</v>
      </c>
      <c r="L80" s="52">
        <f t="shared" si="19"/>
        <v>203839.5443147886</v>
      </c>
      <c r="M80" s="52">
        <v>211216</v>
      </c>
      <c r="N80" s="52">
        <f t="shared" si="15"/>
        <v>242569.05773459841</v>
      </c>
      <c r="O80" s="52">
        <f t="shared" si="20"/>
        <v>203839.5443147886</v>
      </c>
      <c r="P80" s="52">
        <v>211216</v>
      </c>
      <c r="Q80" s="52">
        <f t="shared" si="16"/>
        <v>242569.05773459841</v>
      </c>
      <c r="R80" s="52">
        <f t="shared" si="21"/>
        <v>203839.5443147886</v>
      </c>
      <c r="S80" s="52">
        <v>0</v>
      </c>
      <c r="T80" s="52">
        <f t="shared" si="23"/>
        <v>0</v>
      </c>
      <c r="U80" s="52">
        <f t="shared" si="22"/>
        <v>0</v>
      </c>
      <c r="V80" s="52">
        <v>242569.05773459841</v>
      </c>
      <c r="W80" s="32">
        <v>203839.5443147886</v>
      </c>
    </row>
    <row r="81" spans="1:23" x14ac:dyDescent="0.25">
      <c r="A81" s="40">
        <v>77</v>
      </c>
      <c r="B81" s="41" t="s">
        <v>111</v>
      </c>
      <c r="C81" s="40" t="s">
        <v>92</v>
      </c>
      <c r="D81" s="36">
        <v>211216</v>
      </c>
      <c r="E81" s="52">
        <f t="shared" si="12"/>
        <v>242569.05773459841</v>
      </c>
      <c r="F81" s="52">
        <f t="shared" si="17"/>
        <v>203839.5443147886</v>
      </c>
      <c r="G81" s="52">
        <v>211216</v>
      </c>
      <c r="H81" s="52">
        <f t="shared" si="13"/>
        <v>242569.05773459841</v>
      </c>
      <c r="I81" s="52">
        <f t="shared" si="18"/>
        <v>203839.5443147886</v>
      </c>
      <c r="J81" s="52">
        <v>211216</v>
      </c>
      <c r="K81" s="52">
        <f t="shared" si="14"/>
        <v>242569.05773459841</v>
      </c>
      <c r="L81" s="52">
        <f t="shared" si="19"/>
        <v>203839.5443147886</v>
      </c>
      <c r="M81" s="52">
        <v>211216</v>
      </c>
      <c r="N81" s="52">
        <f t="shared" si="15"/>
        <v>242569.05773459841</v>
      </c>
      <c r="O81" s="52">
        <f t="shared" si="20"/>
        <v>203839.5443147886</v>
      </c>
      <c r="P81" s="52">
        <v>211216</v>
      </c>
      <c r="Q81" s="52">
        <f t="shared" si="16"/>
        <v>242569.05773459841</v>
      </c>
      <c r="R81" s="52">
        <f t="shared" si="21"/>
        <v>203839.5443147886</v>
      </c>
      <c r="S81" s="52">
        <v>0</v>
      </c>
      <c r="T81" s="52">
        <f t="shared" si="23"/>
        <v>0</v>
      </c>
      <c r="U81" s="52">
        <f t="shared" si="22"/>
        <v>0</v>
      </c>
      <c r="V81" s="52">
        <v>242569.05773459841</v>
      </c>
      <c r="W81" s="32">
        <v>203839.5443147886</v>
      </c>
    </row>
    <row r="82" spans="1:23" x14ac:dyDescent="0.25">
      <c r="A82" s="40">
        <v>78</v>
      </c>
      <c r="B82" s="41" t="s">
        <v>112</v>
      </c>
      <c r="C82" s="40" t="s">
        <v>92</v>
      </c>
      <c r="D82" s="36">
        <v>592671</v>
      </c>
      <c r="E82" s="52">
        <f t="shared" si="12"/>
        <v>680647.51731224032</v>
      </c>
      <c r="F82" s="52">
        <f t="shared" si="17"/>
        <v>571972.70362373139</v>
      </c>
      <c r="G82" s="52">
        <v>592671</v>
      </c>
      <c r="H82" s="52">
        <f t="shared" si="13"/>
        <v>680647.51731224032</v>
      </c>
      <c r="I82" s="52">
        <f t="shared" si="18"/>
        <v>571972.70362373139</v>
      </c>
      <c r="J82" s="52">
        <v>592671</v>
      </c>
      <c r="K82" s="52">
        <f t="shared" si="14"/>
        <v>680647.51731224032</v>
      </c>
      <c r="L82" s="52">
        <f t="shared" si="19"/>
        <v>571972.70362373139</v>
      </c>
      <c r="M82" s="52">
        <v>592671</v>
      </c>
      <c r="N82" s="52">
        <f t="shared" si="15"/>
        <v>680647.51731224032</v>
      </c>
      <c r="O82" s="52">
        <f t="shared" si="20"/>
        <v>571972.70362373139</v>
      </c>
      <c r="P82" s="52">
        <v>592671</v>
      </c>
      <c r="Q82" s="52">
        <f t="shared" si="16"/>
        <v>680647.51731224032</v>
      </c>
      <c r="R82" s="52">
        <f t="shared" si="21"/>
        <v>571972.70362373139</v>
      </c>
      <c r="S82" s="52">
        <v>622914</v>
      </c>
      <c r="T82" s="52">
        <f t="shared" si="23"/>
        <v>715379.81038221356</v>
      </c>
      <c r="U82" s="52">
        <f t="shared" si="22"/>
        <v>601159.50452286855</v>
      </c>
      <c r="V82" s="52">
        <v>715379.81038221356</v>
      </c>
      <c r="W82" s="32">
        <v>601159.50452286855</v>
      </c>
    </row>
    <row r="83" spans="1:23" x14ac:dyDescent="0.25">
      <c r="A83" s="40">
        <v>79</v>
      </c>
      <c r="B83" s="41" t="s">
        <v>113</v>
      </c>
      <c r="C83" s="40" t="s">
        <v>92</v>
      </c>
      <c r="D83" s="36">
        <v>954127</v>
      </c>
      <c r="E83" s="52">
        <f t="shared" si="12"/>
        <v>1095758.3106826146</v>
      </c>
      <c r="F83" s="52">
        <f t="shared" si="17"/>
        <v>920805.30309463409</v>
      </c>
      <c r="G83" s="52">
        <v>954127</v>
      </c>
      <c r="H83" s="52">
        <f t="shared" si="13"/>
        <v>1095758.3106826146</v>
      </c>
      <c r="I83" s="52">
        <f t="shared" si="18"/>
        <v>920805.30309463409</v>
      </c>
      <c r="J83" s="52">
        <v>954127</v>
      </c>
      <c r="K83" s="52">
        <f t="shared" si="14"/>
        <v>1095758.3106826146</v>
      </c>
      <c r="L83" s="52">
        <f t="shared" si="19"/>
        <v>920805.30309463409</v>
      </c>
      <c r="M83" s="52">
        <v>954127</v>
      </c>
      <c r="N83" s="52">
        <f t="shared" si="15"/>
        <v>1095758.3106826146</v>
      </c>
      <c r="O83" s="52">
        <f t="shared" si="20"/>
        <v>920805.30309463409</v>
      </c>
      <c r="P83" s="52">
        <v>954127</v>
      </c>
      <c r="Q83" s="52">
        <f t="shared" si="16"/>
        <v>1095758.3106826146</v>
      </c>
      <c r="R83" s="52">
        <f t="shared" si="21"/>
        <v>920805.30309463409</v>
      </c>
      <c r="S83" s="52">
        <v>0</v>
      </c>
      <c r="T83" s="52">
        <f t="shared" si="23"/>
        <v>0</v>
      </c>
      <c r="U83" s="52">
        <f t="shared" si="22"/>
        <v>0</v>
      </c>
      <c r="V83" s="52">
        <v>1095758.3106826146</v>
      </c>
      <c r="W83" s="32">
        <v>920805.30309463409</v>
      </c>
    </row>
    <row r="84" spans="1:23" x14ac:dyDescent="0.25">
      <c r="A84" s="40">
        <v>80</v>
      </c>
      <c r="B84" s="41" t="s">
        <v>114</v>
      </c>
      <c r="C84" s="40" t="s">
        <v>92</v>
      </c>
      <c r="D84" s="36">
        <v>260970</v>
      </c>
      <c r="E84" s="52">
        <f t="shared" si="12"/>
        <v>299708.577934428</v>
      </c>
      <c r="F84" s="52">
        <f t="shared" si="17"/>
        <v>251855.94784405717</v>
      </c>
      <c r="G84" s="52">
        <v>260970</v>
      </c>
      <c r="H84" s="52">
        <f t="shared" si="13"/>
        <v>299708.577934428</v>
      </c>
      <c r="I84" s="52">
        <f t="shared" si="18"/>
        <v>251855.94784405717</v>
      </c>
      <c r="J84" s="52">
        <v>260970</v>
      </c>
      <c r="K84" s="52">
        <f t="shared" si="14"/>
        <v>299708.577934428</v>
      </c>
      <c r="L84" s="52">
        <f t="shared" si="19"/>
        <v>251855.94784405717</v>
      </c>
      <c r="M84" s="52">
        <v>260970</v>
      </c>
      <c r="N84" s="52">
        <f t="shared" si="15"/>
        <v>299708.577934428</v>
      </c>
      <c r="O84" s="52">
        <f t="shared" si="20"/>
        <v>251855.94784405717</v>
      </c>
      <c r="P84" s="52">
        <v>260970</v>
      </c>
      <c r="Q84" s="52">
        <f t="shared" si="16"/>
        <v>299708.577934428</v>
      </c>
      <c r="R84" s="52">
        <f t="shared" si="21"/>
        <v>251855.94784405717</v>
      </c>
      <c r="S84" s="52">
        <v>0</v>
      </c>
      <c r="T84" s="52">
        <f t="shared" si="23"/>
        <v>0</v>
      </c>
      <c r="U84" s="52">
        <f t="shared" si="22"/>
        <v>0</v>
      </c>
      <c r="V84" s="52">
        <v>299708.577934428</v>
      </c>
      <c r="W84" s="32">
        <v>251855.94784405717</v>
      </c>
    </row>
    <row r="85" spans="1:23" x14ac:dyDescent="0.25">
      <c r="A85" s="40">
        <v>81</v>
      </c>
      <c r="B85" s="41" t="s">
        <v>115</v>
      </c>
      <c r="C85" s="40" t="s">
        <v>92</v>
      </c>
      <c r="D85" s="36">
        <v>9545660</v>
      </c>
      <c r="E85" s="52">
        <f t="shared" si="12"/>
        <v>10962624.761641383</v>
      </c>
      <c r="F85" s="52">
        <f t="shared" si="17"/>
        <v>9212289.7156650275</v>
      </c>
      <c r="G85" s="52">
        <v>9545660</v>
      </c>
      <c r="H85" s="52">
        <f t="shared" si="13"/>
        <v>10962624.761641383</v>
      </c>
      <c r="I85" s="52">
        <f t="shared" si="18"/>
        <v>9212289.7156650275</v>
      </c>
      <c r="J85" s="52">
        <v>9545660</v>
      </c>
      <c r="K85" s="52">
        <f t="shared" si="14"/>
        <v>10962624.761641383</v>
      </c>
      <c r="L85" s="52">
        <f t="shared" si="19"/>
        <v>9212289.7156650275</v>
      </c>
      <c r="M85" s="52">
        <v>9545660</v>
      </c>
      <c r="N85" s="52">
        <f t="shared" si="15"/>
        <v>10962624.761641383</v>
      </c>
      <c r="O85" s="52">
        <f t="shared" si="20"/>
        <v>9212289.7156650275</v>
      </c>
      <c r="P85" s="52">
        <v>8387635</v>
      </c>
      <c r="Q85" s="52">
        <f t="shared" si="16"/>
        <v>9632701.6825038735</v>
      </c>
      <c r="R85" s="52">
        <f t="shared" si="21"/>
        <v>8094707.2962217424</v>
      </c>
      <c r="S85" s="52">
        <v>0</v>
      </c>
      <c r="T85" s="52">
        <f t="shared" si="23"/>
        <v>0</v>
      </c>
      <c r="U85" s="52">
        <f t="shared" si="22"/>
        <v>0</v>
      </c>
      <c r="V85" s="52">
        <v>9632701.6825038735</v>
      </c>
      <c r="W85" s="32">
        <v>8094707.2962217424</v>
      </c>
    </row>
    <row r="86" spans="1:23" x14ac:dyDescent="0.25">
      <c r="A86" s="40">
        <v>82</v>
      </c>
      <c r="B86" s="41" t="s">
        <v>116</v>
      </c>
      <c r="C86" s="40" t="s">
        <v>92</v>
      </c>
      <c r="D86" s="36">
        <v>695108</v>
      </c>
      <c r="E86" s="52">
        <f t="shared" si="12"/>
        <v>798290.34061709908</v>
      </c>
      <c r="F86" s="52">
        <f t="shared" si="17"/>
        <v>670832.21900596563</v>
      </c>
      <c r="G86" s="52">
        <v>695108</v>
      </c>
      <c r="H86" s="52">
        <f t="shared" si="13"/>
        <v>798290.34061709908</v>
      </c>
      <c r="I86" s="52">
        <f t="shared" si="18"/>
        <v>670832.21900596563</v>
      </c>
      <c r="J86" s="52">
        <v>611695</v>
      </c>
      <c r="K86" s="52">
        <f t="shared" si="14"/>
        <v>702495.45380541787</v>
      </c>
      <c r="L86" s="52">
        <f t="shared" si="19"/>
        <v>590332.3141221999</v>
      </c>
      <c r="M86" s="52">
        <v>0</v>
      </c>
      <c r="N86" s="52">
        <f t="shared" si="15"/>
        <v>0</v>
      </c>
      <c r="O86" s="52">
        <f t="shared" si="20"/>
        <v>0</v>
      </c>
      <c r="P86" s="52">
        <v>429747</v>
      </c>
      <c r="Q86" s="52">
        <f t="shared" si="16"/>
        <v>493538.95942670276</v>
      </c>
      <c r="R86" s="52">
        <f t="shared" si="21"/>
        <v>414738.62136697711</v>
      </c>
      <c r="S86" s="52">
        <v>0</v>
      </c>
      <c r="T86" s="52">
        <f t="shared" si="23"/>
        <v>0</v>
      </c>
      <c r="U86" s="52">
        <f t="shared" si="22"/>
        <v>0</v>
      </c>
      <c r="V86" s="52">
        <v>493538.95942670276</v>
      </c>
      <c r="W86" s="32">
        <v>414738.62136697711</v>
      </c>
    </row>
    <row r="87" spans="1:23" x14ac:dyDescent="0.25">
      <c r="A87" s="40">
        <v>83</v>
      </c>
      <c r="B87" s="41" t="s">
        <v>117</v>
      </c>
      <c r="C87" s="40" t="s">
        <v>92</v>
      </c>
      <c r="D87" s="36">
        <v>495600</v>
      </c>
      <c r="E87" s="52">
        <f t="shared" si="12"/>
        <v>569167.22697743995</v>
      </c>
      <c r="F87" s="52">
        <f t="shared" si="17"/>
        <v>478291.78737599996</v>
      </c>
      <c r="G87" s="52">
        <v>495600</v>
      </c>
      <c r="H87" s="52">
        <f t="shared" si="13"/>
        <v>569167.22697743995</v>
      </c>
      <c r="I87" s="52">
        <f t="shared" si="18"/>
        <v>478291.78737599996</v>
      </c>
      <c r="J87" s="52">
        <v>495600</v>
      </c>
      <c r="K87" s="52">
        <f t="shared" si="14"/>
        <v>569167.22697743995</v>
      </c>
      <c r="L87" s="52">
        <f t="shared" si="19"/>
        <v>478291.78737599996</v>
      </c>
      <c r="M87" s="52">
        <v>495600</v>
      </c>
      <c r="N87" s="52">
        <f t="shared" si="15"/>
        <v>569167.22697743995</v>
      </c>
      <c r="O87" s="52">
        <f t="shared" si="20"/>
        <v>478291.78737599996</v>
      </c>
      <c r="P87" s="52">
        <v>495600</v>
      </c>
      <c r="Q87" s="52">
        <f t="shared" si="16"/>
        <v>569167.22697743995</v>
      </c>
      <c r="R87" s="52">
        <f t="shared" si="21"/>
        <v>478291.78737599996</v>
      </c>
      <c r="S87" s="52">
        <v>0</v>
      </c>
      <c r="T87" s="52">
        <v>569167.22697743995</v>
      </c>
      <c r="U87" s="52">
        <f t="shared" si="22"/>
        <v>478291.78737599996</v>
      </c>
      <c r="V87" s="52">
        <v>569167.22697743995</v>
      </c>
      <c r="W87" s="32">
        <v>478291.78737599996</v>
      </c>
    </row>
    <row r="88" spans="1:23" x14ac:dyDescent="0.25">
      <c r="A88" s="40">
        <v>84</v>
      </c>
      <c r="B88" s="41" t="s">
        <v>118</v>
      </c>
      <c r="C88" s="40" t="s">
        <v>92</v>
      </c>
      <c r="D88" s="36">
        <v>379505</v>
      </c>
      <c r="E88" s="52">
        <f t="shared" si="12"/>
        <v>435839.00014946196</v>
      </c>
      <c r="F88" s="52">
        <f t="shared" si="17"/>
        <v>366251.26062979997</v>
      </c>
      <c r="G88" s="52">
        <v>379505</v>
      </c>
      <c r="H88" s="52">
        <f t="shared" si="13"/>
        <v>435839.00014946196</v>
      </c>
      <c r="I88" s="52">
        <f t="shared" si="18"/>
        <v>366251.26062979997</v>
      </c>
      <c r="J88" s="52">
        <v>379505</v>
      </c>
      <c r="K88" s="52">
        <f t="shared" si="14"/>
        <v>435839.00014946196</v>
      </c>
      <c r="L88" s="52">
        <f t="shared" si="19"/>
        <v>366251.26062979997</v>
      </c>
      <c r="M88" s="52">
        <v>379505</v>
      </c>
      <c r="N88" s="52">
        <f t="shared" si="15"/>
        <v>435839.00014946196</v>
      </c>
      <c r="O88" s="52">
        <f t="shared" si="20"/>
        <v>366251.26062979997</v>
      </c>
      <c r="P88" s="52">
        <v>379505</v>
      </c>
      <c r="Q88" s="52">
        <f t="shared" si="16"/>
        <v>435839.00014946196</v>
      </c>
      <c r="R88" s="52">
        <f t="shared" si="21"/>
        <v>366251.26062979997</v>
      </c>
      <c r="S88" s="52">
        <v>0</v>
      </c>
      <c r="T88" s="52">
        <v>435839.00014946196</v>
      </c>
      <c r="U88" s="52">
        <f t="shared" si="22"/>
        <v>366251.26062979997</v>
      </c>
      <c r="V88" s="52">
        <v>435839.00014946196</v>
      </c>
      <c r="W88" s="32">
        <v>366251.26062979997</v>
      </c>
    </row>
    <row r="89" spans="1:23" x14ac:dyDescent="0.25">
      <c r="A89" s="40">
        <v>85</v>
      </c>
      <c r="B89" s="41" t="s">
        <v>119</v>
      </c>
      <c r="C89" s="40" t="s">
        <v>92</v>
      </c>
      <c r="D89" s="36">
        <v>1551676</v>
      </c>
      <c r="E89" s="52">
        <f t="shared" si="12"/>
        <v>1782007.9218875023</v>
      </c>
      <c r="F89" s="52">
        <f t="shared" si="17"/>
        <v>1497485.64864496</v>
      </c>
      <c r="G89" s="52">
        <v>1551676</v>
      </c>
      <c r="H89" s="52">
        <f t="shared" si="13"/>
        <v>1782007.9218875023</v>
      </c>
      <c r="I89" s="52">
        <f t="shared" si="18"/>
        <v>1497485.64864496</v>
      </c>
      <c r="J89" s="52">
        <v>1551676</v>
      </c>
      <c r="K89" s="52">
        <f t="shared" si="14"/>
        <v>1782007.9218875023</v>
      </c>
      <c r="L89" s="52">
        <f t="shared" si="19"/>
        <v>1497485.64864496</v>
      </c>
      <c r="M89" s="52">
        <v>1551676</v>
      </c>
      <c r="N89" s="52">
        <f t="shared" si="15"/>
        <v>1782007.9218875023</v>
      </c>
      <c r="O89" s="52">
        <f t="shared" si="20"/>
        <v>1497485.64864496</v>
      </c>
      <c r="P89" s="52">
        <v>1551676</v>
      </c>
      <c r="Q89" s="52">
        <f t="shared" si="16"/>
        <v>1782007.9218875023</v>
      </c>
      <c r="R89" s="52">
        <f t="shared" si="21"/>
        <v>1497485.64864496</v>
      </c>
      <c r="S89" s="52">
        <v>0</v>
      </c>
      <c r="T89" s="52">
        <v>1782007.9218875023</v>
      </c>
      <c r="U89" s="52">
        <f t="shared" si="22"/>
        <v>1497485.64864496</v>
      </c>
      <c r="V89" s="52">
        <v>1782007.9218875023</v>
      </c>
      <c r="W89" s="32">
        <v>1497485.64864496</v>
      </c>
    </row>
    <row r="90" spans="1:23" x14ac:dyDescent="0.25">
      <c r="A90" s="40">
        <v>86</v>
      </c>
      <c r="B90" s="41" t="s">
        <v>120</v>
      </c>
      <c r="C90" s="40" t="s">
        <v>92</v>
      </c>
      <c r="D90" s="36">
        <v>954127</v>
      </c>
      <c r="E90" s="52">
        <f t="shared" si="12"/>
        <v>1095758.3106826146</v>
      </c>
      <c r="F90" s="52">
        <f t="shared" si="17"/>
        <v>920805.30309463409</v>
      </c>
      <c r="G90" s="52">
        <v>954127</v>
      </c>
      <c r="H90" s="52">
        <f t="shared" si="13"/>
        <v>1095758.3106826146</v>
      </c>
      <c r="I90" s="52">
        <f t="shared" si="18"/>
        <v>920805.30309463409</v>
      </c>
      <c r="J90" s="52">
        <v>954127</v>
      </c>
      <c r="K90" s="52">
        <f t="shared" si="14"/>
        <v>1095758.3106826146</v>
      </c>
      <c r="L90" s="52">
        <f t="shared" si="19"/>
        <v>920805.30309463409</v>
      </c>
      <c r="M90" s="52">
        <v>954127</v>
      </c>
      <c r="N90" s="52">
        <f t="shared" si="15"/>
        <v>1095758.3106826146</v>
      </c>
      <c r="O90" s="52">
        <f t="shared" si="20"/>
        <v>920805.30309463409</v>
      </c>
      <c r="P90" s="52">
        <v>954127</v>
      </c>
      <c r="Q90" s="52">
        <f t="shared" si="16"/>
        <v>1095758.3106826146</v>
      </c>
      <c r="R90" s="52">
        <f t="shared" si="21"/>
        <v>920805.30309463409</v>
      </c>
      <c r="S90" s="52">
        <v>0</v>
      </c>
      <c r="T90" s="52">
        <v>1095758.3106826146</v>
      </c>
      <c r="U90" s="52">
        <f t="shared" si="22"/>
        <v>920805.30309463409</v>
      </c>
      <c r="V90" s="52">
        <v>1095758.3106826146</v>
      </c>
      <c r="W90" s="32">
        <v>920805.30309463409</v>
      </c>
    </row>
    <row r="91" spans="1:23" x14ac:dyDescent="0.25">
      <c r="A91" s="40">
        <v>87</v>
      </c>
      <c r="B91" s="41" t="s">
        <v>121</v>
      </c>
      <c r="C91" s="40" t="s">
        <v>92</v>
      </c>
      <c r="D91" s="36">
        <v>1760940</v>
      </c>
      <c r="E91" s="52">
        <f t="shared" si="12"/>
        <v>2022335.2233124559</v>
      </c>
      <c r="F91" s="52">
        <f t="shared" si="17"/>
        <v>1699441.3641281142</v>
      </c>
      <c r="G91" s="52">
        <v>1760940</v>
      </c>
      <c r="H91" s="52">
        <f t="shared" si="13"/>
        <v>2022335.2233124559</v>
      </c>
      <c r="I91" s="52">
        <f t="shared" si="18"/>
        <v>1699441.3641281142</v>
      </c>
      <c r="J91" s="52">
        <v>1760940</v>
      </c>
      <c r="K91" s="52">
        <f t="shared" si="14"/>
        <v>2022335.2233124559</v>
      </c>
      <c r="L91" s="52">
        <f t="shared" si="19"/>
        <v>1699441.3641281142</v>
      </c>
      <c r="M91" s="52">
        <v>1760940</v>
      </c>
      <c r="N91" s="52">
        <f t="shared" si="15"/>
        <v>2022335.2233124559</v>
      </c>
      <c r="O91" s="52">
        <f t="shared" si="20"/>
        <v>1699441.3641281142</v>
      </c>
      <c r="P91" s="52">
        <v>1760940</v>
      </c>
      <c r="Q91" s="52">
        <f t="shared" si="16"/>
        <v>2022335.2233124559</v>
      </c>
      <c r="R91" s="52">
        <f t="shared" si="21"/>
        <v>1699441.3641281142</v>
      </c>
      <c r="S91" s="52">
        <v>0</v>
      </c>
      <c r="T91" s="52">
        <v>2022335.2233124559</v>
      </c>
      <c r="U91" s="52">
        <f t="shared" si="22"/>
        <v>1699441.3641281142</v>
      </c>
      <c r="V91" s="52">
        <v>2022335.2233124559</v>
      </c>
      <c r="W91" s="32">
        <v>1699441.3641281142</v>
      </c>
    </row>
    <row r="92" spans="1:23" x14ac:dyDescent="0.25">
      <c r="A92" s="40">
        <v>88</v>
      </c>
      <c r="B92" s="41" t="s">
        <v>122</v>
      </c>
      <c r="C92" s="40" t="s">
        <v>92</v>
      </c>
      <c r="D92" s="36">
        <v>1974106</v>
      </c>
      <c r="E92" s="52">
        <f t="shared" si="12"/>
        <v>2267143.7404752341</v>
      </c>
      <c r="F92" s="52">
        <f t="shared" si="17"/>
        <v>1905162.8071220457</v>
      </c>
      <c r="G92" s="52">
        <v>1974106</v>
      </c>
      <c r="H92" s="52">
        <f t="shared" si="13"/>
        <v>2267143.7404752341</v>
      </c>
      <c r="I92" s="52">
        <f t="shared" si="18"/>
        <v>1905162.8071220457</v>
      </c>
      <c r="J92" s="52">
        <v>1974106</v>
      </c>
      <c r="K92" s="52">
        <f t="shared" si="14"/>
        <v>2267143.7404752341</v>
      </c>
      <c r="L92" s="52">
        <f t="shared" si="19"/>
        <v>1905162.8071220457</v>
      </c>
      <c r="M92" s="52">
        <v>1974106</v>
      </c>
      <c r="N92" s="52">
        <f t="shared" si="15"/>
        <v>2267143.7404752341</v>
      </c>
      <c r="O92" s="52">
        <f t="shared" si="20"/>
        <v>1905162.8071220457</v>
      </c>
      <c r="P92" s="52">
        <v>1974106</v>
      </c>
      <c r="Q92" s="52">
        <f t="shared" si="16"/>
        <v>2267143.7404752341</v>
      </c>
      <c r="R92" s="52">
        <f t="shared" si="21"/>
        <v>1905162.8071220457</v>
      </c>
      <c r="S92" s="52">
        <v>0</v>
      </c>
      <c r="T92" s="52">
        <v>2267143.7404752341</v>
      </c>
      <c r="U92" s="52">
        <f t="shared" si="22"/>
        <v>1905162.8071220457</v>
      </c>
      <c r="V92" s="52">
        <v>2267143.7404752341</v>
      </c>
      <c r="W92" s="32">
        <v>1905162.8071220457</v>
      </c>
    </row>
    <row r="93" spans="1:23" x14ac:dyDescent="0.25">
      <c r="A93" s="40">
        <v>89</v>
      </c>
      <c r="B93" s="41" t="s">
        <v>123</v>
      </c>
      <c r="C93" s="40" t="s">
        <v>92</v>
      </c>
      <c r="D93" s="36">
        <v>730229</v>
      </c>
      <c r="E93" s="52">
        <f t="shared" si="12"/>
        <v>838624.72757971962</v>
      </c>
      <c r="F93" s="52">
        <f t="shared" si="17"/>
        <v>704726.66183169722</v>
      </c>
      <c r="G93" s="52">
        <v>730229</v>
      </c>
      <c r="H93" s="52">
        <f t="shared" si="13"/>
        <v>838624.72757971962</v>
      </c>
      <c r="I93" s="52">
        <f t="shared" si="18"/>
        <v>704726.66183169722</v>
      </c>
      <c r="J93" s="52">
        <v>730229</v>
      </c>
      <c r="K93" s="52">
        <f t="shared" si="14"/>
        <v>838624.72757971962</v>
      </c>
      <c r="L93" s="52">
        <f t="shared" si="19"/>
        <v>704726.66183169722</v>
      </c>
      <c r="M93" s="52">
        <v>730229</v>
      </c>
      <c r="N93" s="52">
        <f t="shared" si="15"/>
        <v>838624.72757971962</v>
      </c>
      <c r="O93" s="52">
        <f t="shared" si="20"/>
        <v>704726.66183169722</v>
      </c>
      <c r="P93" s="52">
        <v>730229</v>
      </c>
      <c r="Q93" s="52">
        <f t="shared" si="16"/>
        <v>838624.72757971962</v>
      </c>
      <c r="R93" s="52">
        <f t="shared" si="21"/>
        <v>704726.66183169722</v>
      </c>
      <c r="S93" s="52">
        <v>0</v>
      </c>
      <c r="T93" s="52">
        <v>838624.72757971962</v>
      </c>
      <c r="U93" s="52">
        <f t="shared" si="22"/>
        <v>704726.66183169722</v>
      </c>
      <c r="V93" s="52">
        <v>838624.72757971962</v>
      </c>
      <c r="W93" s="32">
        <v>704726.66183169722</v>
      </c>
    </row>
    <row r="94" spans="1:23" x14ac:dyDescent="0.25">
      <c r="A94" s="40">
        <v>90</v>
      </c>
      <c r="B94" s="41" t="s">
        <v>124</v>
      </c>
      <c r="C94" s="40" t="s">
        <v>92</v>
      </c>
      <c r="D94" s="36">
        <v>1545335</v>
      </c>
      <c r="E94" s="52">
        <f t="shared" si="12"/>
        <v>1774725.6592033538</v>
      </c>
      <c r="F94" s="52">
        <f t="shared" si="17"/>
        <v>1491366.1001708857</v>
      </c>
      <c r="G94" s="52">
        <v>1545335</v>
      </c>
      <c r="H94" s="52">
        <f t="shared" si="13"/>
        <v>1774725.6592033538</v>
      </c>
      <c r="I94" s="52">
        <f t="shared" si="18"/>
        <v>1491366.1001708857</v>
      </c>
      <c r="J94" s="52">
        <v>1545335</v>
      </c>
      <c r="K94" s="52">
        <f t="shared" si="14"/>
        <v>1774725.6592033538</v>
      </c>
      <c r="L94" s="52">
        <f t="shared" si="19"/>
        <v>1491366.1001708857</v>
      </c>
      <c r="M94" s="52">
        <v>1545335</v>
      </c>
      <c r="N94" s="52">
        <f t="shared" si="15"/>
        <v>1774725.6592033538</v>
      </c>
      <c r="O94" s="52">
        <f t="shared" si="20"/>
        <v>1491366.1001708857</v>
      </c>
      <c r="P94" s="52">
        <v>1545335</v>
      </c>
      <c r="Q94" s="52">
        <f t="shared" si="16"/>
        <v>1774725.6592033538</v>
      </c>
      <c r="R94" s="52">
        <f t="shared" si="21"/>
        <v>1491366.1001708857</v>
      </c>
      <c r="S94" s="52">
        <v>0</v>
      </c>
      <c r="T94" s="52">
        <v>1774725.6592033538</v>
      </c>
      <c r="U94" s="52">
        <f t="shared" si="22"/>
        <v>1491366.1001708857</v>
      </c>
      <c r="V94" s="52">
        <v>1774725.6592033538</v>
      </c>
      <c r="W94" s="32">
        <v>1491366.1001708857</v>
      </c>
    </row>
    <row r="95" spans="1:23" x14ac:dyDescent="0.25">
      <c r="A95" s="40">
        <v>91</v>
      </c>
      <c r="B95" s="41" t="s">
        <v>125</v>
      </c>
      <c r="C95" s="40" t="s">
        <v>92</v>
      </c>
      <c r="D95" s="36">
        <v>367798</v>
      </c>
      <c r="E95" s="52">
        <f t="shared" si="12"/>
        <v>422394.2044952552</v>
      </c>
      <c r="F95" s="52">
        <f t="shared" si="17"/>
        <v>354953.11302122287</v>
      </c>
      <c r="G95" s="52">
        <v>367798</v>
      </c>
      <c r="H95" s="52">
        <f t="shared" si="13"/>
        <v>422394.2044952552</v>
      </c>
      <c r="I95" s="52">
        <f t="shared" si="18"/>
        <v>354953.11302122287</v>
      </c>
      <c r="J95" s="52">
        <v>367798</v>
      </c>
      <c r="K95" s="52">
        <f t="shared" si="14"/>
        <v>422394.2044952552</v>
      </c>
      <c r="L95" s="52">
        <f t="shared" si="19"/>
        <v>354953.11302122287</v>
      </c>
      <c r="M95" s="52">
        <v>367798</v>
      </c>
      <c r="N95" s="52">
        <f t="shared" si="15"/>
        <v>422394.2044952552</v>
      </c>
      <c r="O95" s="52">
        <f t="shared" si="20"/>
        <v>354953.11302122287</v>
      </c>
      <c r="P95" s="52">
        <v>367798</v>
      </c>
      <c r="Q95" s="52">
        <f t="shared" si="16"/>
        <v>422394.2044952552</v>
      </c>
      <c r="R95" s="52">
        <f t="shared" si="21"/>
        <v>354953.11302122287</v>
      </c>
      <c r="S95" s="52">
        <v>0</v>
      </c>
      <c r="T95" s="52">
        <v>422394.2044952552</v>
      </c>
      <c r="U95" s="52">
        <f t="shared" si="22"/>
        <v>354953.11302122287</v>
      </c>
      <c r="V95" s="52">
        <v>422394.2044952552</v>
      </c>
      <c r="W95" s="32">
        <v>354953.11302122287</v>
      </c>
    </row>
    <row r="96" spans="1:23" x14ac:dyDescent="0.25">
      <c r="A96" s="40">
        <v>92</v>
      </c>
      <c r="B96" s="41" t="s">
        <v>126</v>
      </c>
      <c r="C96" s="40" t="s">
        <v>92</v>
      </c>
      <c r="D96" s="36">
        <v>154631</v>
      </c>
      <c r="E96" s="52">
        <f t="shared" si="12"/>
        <v>177584.53889174439</v>
      </c>
      <c r="F96" s="52">
        <f t="shared" si="17"/>
        <v>149230.70495104571</v>
      </c>
      <c r="G96" s="52">
        <v>154631</v>
      </c>
      <c r="H96" s="52">
        <f t="shared" si="13"/>
        <v>177584.53889174439</v>
      </c>
      <c r="I96" s="52">
        <f t="shared" si="18"/>
        <v>149230.70495104571</v>
      </c>
      <c r="J96" s="52">
        <v>154631</v>
      </c>
      <c r="K96" s="52">
        <f t="shared" si="14"/>
        <v>177584.53889174439</v>
      </c>
      <c r="L96" s="52">
        <f t="shared" si="19"/>
        <v>149230.70495104571</v>
      </c>
      <c r="M96" s="52">
        <v>154631</v>
      </c>
      <c r="N96" s="52">
        <f t="shared" si="15"/>
        <v>177584.53889174439</v>
      </c>
      <c r="O96" s="52">
        <f t="shared" si="20"/>
        <v>149230.70495104571</v>
      </c>
      <c r="P96" s="52">
        <v>154631</v>
      </c>
      <c r="Q96" s="52">
        <f t="shared" si="16"/>
        <v>177584.53889174439</v>
      </c>
      <c r="R96" s="52">
        <f t="shared" si="21"/>
        <v>149230.70495104571</v>
      </c>
      <c r="S96" s="52">
        <v>0</v>
      </c>
      <c r="T96" s="52">
        <v>177584.53889174439</v>
      </c>
      <c r="U96" s="52">
        <f t="shared" si="22"/>
        <v>149230.70495104571</v>
      </c>
      <c r="V96" s="52">
        <v>177584.53889174439</v>
      </c>
      <c r="W96" s="32">
        <v>149230.70495104571</v>
      </c>
    </row>
    <row r="97" spans="1:23" x14ac:dyDescent="0.25">
      <c r="A97" s="40">
        <v>93</v>
      </c>
      <c r="B97" s="41" t="s">
        <v>127</v>
      </c>
      <c r="C97" s="40" t="s">
        <v>92</v>
      </c>
      <c r="D97" s="36">
        <v>154631</v>
      </c>
      <c r="E97" s="52">
        <f t="shared" si="12"/>
        <v>177584.53889174439</v>
      </c>
      <c r="F97" s="52">
        <f t="shared" si="17"/>
        <v>149230.70495104571</v>
      </c>
      <c r="G97" s="52">
        <v>154631</v>
      </c>
      <c r="H97" s="52">
        <f t="shared" si="13"/>
        <v>177584.53889174439</v>
      </c>
      <c r="I97" s="52">
        <f t="shared" si="18"/>
        <v>149230.70495104571</v>
      </c>
      <c r="J97" s="52">
        <v>154631</v>
      </c>
      <c r="K97" s="52">
        <f t="shared" si="14"/>
        <v>177584.53889174439</v>
      </c>
      <c r="L97" s="52">
        <f t="shared" si="19"/>
        <v>149230.70495104571</v>
      </c>
      <c r="M97" s="52">
        <v>154631</v>
      </c>
      <c r="N97" s="52">
        <f t="shared" si="15"/>
        <v>177584.53889174439</v>
      </c>
      <c r="O97" s="52">
        <f t="shared" si="20"/>
        <v>149230.70495104571</v>
      </c>
      <c r="P97" s="52">
        <v>154631</v>
      </c>
      <c r="Q97" s="52">
        <f t="shared" si="16"/>
        <v>177584.53889174439</v>
      </c>
      <c r="R97" s="52">
        <f t="shared" si="21"/>
        <v>149230.70495104571</v>
      </c>
      <c r="S97" s="52">
        <v>0</v>
      </c>
      <c r="T97" s="52">
        <v>177584.53889174439</v>
      </c>
      <c r="U97" s="52">
        <f t="shared" si="22"/>
        <v>149230.70495104571</v>
      </c>
      <c r="V97" s="52">
        <v>177584.53889174439</v>
      </c>
      <c r="W97" s="32">
        <v>149230.70495104571</v>
      </c>
    </row>
    <row r="98" spans="1:23" x14ac:dyDescent="0.25">
      <c r="A98" s="40">
        <v>94</v>
      </c>
      <c r="B98" s="41" t="s">
        <v>128</v>
      </c>
      <c r="C98" s="40" t="s">
        <v>92</v>
      </c>
      <c r="D98" s="36">
        <v>488283</v>
      </c>
      <c r="E98" s="52">
        <f t="shared" si="12"/>
        <v>560764.08613846905</v>
      </c>
      <c r="F98" s="52">
        <f t="shared" si="17"/>
        <v>471230.32448610844</v>
      </c>
      <c r="G98" s="52">
        <v>488283</v>
      </c>
      <c r="H98" s="52">
        <f t="shared" si="13"/>
        <v>560764.08613846905</v>
      </c>
      <c r="I98" s="52">
        <f t="shared" si="18"/>
        <v>471230.32448610844</v>
      </c>
      <c r="J98" s="52">
        <v>488283</v>
      </c>
      <c r="K98" s="52">
        <f t="shared" si="14"/>
        <v>560764.08613846905</v>
      </c>
      <c r="L98" s="52">
        <f t="shared" si="19"/>
        <v>471230.32448610844</v>
      </c>
      <c r="M98" s="52">
        <v>488283</v>
      </c>
      <c r="N98" s="52">
        <f t="shared" si="15"/>
        <v>560764.08613846905</v>
      </c>
      <c r="O98" s="52">
        <f t="shared" si="20"/>
        <v>471230.32448610844</v>
      </c>
      <c r="P98" s="52">
        <v>488283</v>
      </c>
      <c r="Q98" s="52">
        <f t="shared" si="16"/>
        <v>560764.08613846905</v>
      </c>
      <c r="R98" s="52">
        <f t="shared" si="21"/>
        <v>471230.32448610844</v>
      </c>
      <c r="S98" s="52">
        <v>0</v>
      </c>
      <c r="T98" s="52">
        <v>560764.08613846905</v>
      </c>
      <c r="U98" s="52">
        <f t="shared" si="22"/>
        <v>471230.32448610844</v>
      </c>
      <c r="V98" s="52">
        <v>560764.08613846905</v>
      </c>
      <c r="W98" s="32">
        <v>471230.32448610844</v>
      </c>
    </row>
    <row r="99" spans="1:23" x14ac:dyDescent="0.25">
      <c r="A99" s="40">
        <v>95</v>
      </c>
      <c r="B99" s="41" t="s">
        <v>129</v>
      </c>
      <c r="C99" s="40" t="s">
        <v>92</v>
      </c>
      <c r="D99" s="36">
        <v>743887</v>
      </c>
      <c r="E99" s="52">
        <f t="shared" si="12"/>
        <v>854310.13110283879</v>
      </c>
      <c r="F99" s="52">
        <f t="shared" si="17"/>
        <v>717907.67319566291</v>
      </c>
      <c r="G99" s="52">
        <v>743887</v>
      </c>
      <c r="H99" s="52">
        <f t="shared" si="13"/>
        <v>854310.13110283879</v>
      </c>
      <c r="I99" s="52">
        <f t="shared" si="18"/>
        <v>717907.67319566291</v>
      </c>
      <c r="J99" s="52">
        <v>743887</v>
      </c>
      <c r="K99" s="52">
        <f t="shared" si="14"/>
        <v>854310.13110283879</v>
      </c>
      <c r="L99" s="52">
        <f t="shared" si="19"/>
        <v>717907.67319566291</v>
      </c>
      <c r="M99" s="52">
        <v>743887</v>
      </c>
      <c r="N99" s="52">
        <f t="shared" si="15"/>
        <v>854310.13110283879</v>
      </c>
      <c r="O99" s="52">
        <f t="shared" si="20"/>
        <v>717907.67319566291</v>
      </c>
      <c r="P99" s="52">
        <v>743887</v>
      </c>
      <c r="Q99" s="52">
        <f t="shared" si="16"/>
        <v>854310.13110283879</v>
      </c>
      <c r="R99" s="52">
        <f t="shared" si="21"/>
        <v>717907.67319566291</v>
      </c>
      <c r="S99" s="52">
        <v>0</v>
      </c>
      <c r="T99" s="52">
        <v>854310.13110283879</v>
      </c>
      <c r="U99" s="52">
        <f t="shared" si="22"/>
        <v>717907.67319566291</v>
      </c>
      <c r="V99" s="52">
        <v>854310.13110283879</v>
      </c>
      <c r="W99" s="32">
        <v>717907.67319566291</v>
      </c>
    </row>
    <row r="100" spans="1:23" x14ac:dyDescent="0.25">
      <c r="A100" s="40">
        <v>96</v>
      </c>
      <c r="B100" s="41" t="s">
        <v>130</v>
      </c>
      <c r="C100" s="40" t="s">
        <v>92</v>
      </c>
      <c r="D100" s="36">
        <v>90730</v>
      </c>
      <c r="E100" s="52">
        <f t="shared" si="12"/>
        <v>104198.02765065199</v>
      </c>
      <c r="F100" s="52">
        <f t="shared" si="17"/>
        <v>87561.367773657141</v>
      </c>
      <c r="G100" s="52">
        <v>90730</v>
      </c>
      <c r="H100" s="52">
        <f t="shared" si="13"/>
        <v>104198.02765065199</v>
      </c>
      <c r="I100" s="52">
        <f t="shared" si="18"/>
        <v>87561.367773657141</v>
      </c>
      <c r="J100" s="52">
        <v>90730</v>
      </c>
      <c r="K100" s="52">
        <f t="shared" si="14"/>
        <v>104198.02765065199</v>
      </c>
      <c r="L100" s="52">
        <f t="shared" si="19"/>
        <v>87561.367773657141</v>
      </c>
      <c r="M100" s="52">
        <v>90730</v>
      </c>
      <c r="N100" s="52">
        <f t="shared" si="15"/>
        <v>104198.02765065199</v>
      </c>
      <c r="O100" s="52">
        <f t="shared" si="20"/>
        <v>87561.367773657141</v>
      </c>
      <c r="P100" s="52">
        <v>90730</v>
      </c>
      <c r="Q100" s="52">
        <f t="shared" si="16"/>
        <v>104198.02765065199</v>
      </c>
      <c r="R100" s="52">
        <f t="shared" si="21"/>
        <v>87561.367773657141</v>
      </c>
      <c r="S100" s="52">
        <v>0</v>
      </c>
      <c r="T100" s="52">
        <v>104198.02765065199</v>
      </c>
      <c r="U100" s="52">
        <f t="shared" si="22"/>
        <v>87561.367773657141</v>
      </c>
      <c r="V100" s="52">
        <v>104198.02765065199</v>
      </c>
      <c r="W100" s="32">
        <v>87561.367773657141</v>
      </c>
    </row>
    <row r="101" spans="1:23" x14ac:dyDescent="0.25">
      <c r="A101" s="40">
        <v>97</v>
      </c>
      <c r="B101" s="41" t="s">
        <v>131</v>
      </c>
      <c r="C101" s="40" t="s">
        <v>92</v>
      </c>
      <c r="D101" s="36">
        <v>90730</v>
      </c>
      <c r="E101" s="52">
        <f t="shared" si="12"/>
        <v>104198.02765065199</v>
      </c>
      <c r="F101" s="52">
        <f t="shared" si="17"/>
        <v>87561.367773657141</v>
      </c>
      <c r="G101" s="52">
        <v>90730</v>
      </c>
      <c r="H101" s="52">
        <f t="shared" si="13"/>
        <v>104198.02765065199</v>
      </c>
      <c r="I101" s="52">
        <f t="shared" si="18"/>
        <v>87561.367773657141</v>
      </c>
      <c r="J101" s="52">
        <v>90730</v>
      </c>
      <c r="K101" s="52">
        <f t="shared" si="14"/>
        <v>104198.02765065199</v>
      </c>
      <c r="L101" s="52">
        <f t="shared" si="19"/>
        <v>87561.367773657141</v>
      </c>
      <c r="M101" s="52">
        <v>90730</v>
      </c>
      <c r="N101" s="52">
        <f t="shared" si="15"/>
        <v>104198.02765065199</v>
      </c>
      <c r="O101" s="52">
        <f t="shared" si="20"/>
        <v>87561.367773657141</v>
      </c>
      <c r="P101" s="52">
        <v>90730</v>
      </c>
      <c r="Q101" s="52">
        <f t="shared" si="16"/>
        <v>104198.02765065199</v>
      </c>
      <c r="R101" s="52">
        <f t="shared" si="21"/>
        <v>87561.367773657141</v>
      </c>
      <c r="S101" s="52">
        <v>0</v>
      </c>
      <c r="T101" s="52">
        <v>104198.02765065199</v>
      </c>
      <c r="U101" s="52">
        <f t="shared" si="22"/>
        <v>87561.367773657141</v>
      </c>
      <c r="V101" s="52">
        <v>104198.02765065199</v>
      </c>
      <c r="W101" s="32">
        <v>87561.367773657141</v>
      </c>
    </row>
    <row r="102" spans="1:23" x14ac:dyDescent="0.25">
      <c r="A102" s="40">
        <v>98</v>
      </c>
      <c r="B102" s="41" t="s">
        <v>132</v>
      </c>
      <c r="C102" s="40" t="s">
        <v>92</v>
      </c>
      <c r="D102" s="36">
        <v>90730</v>
      </c>
      <c r="E102" s="52">
        <f t="shared" si="12"/>
        <v>104198.02765065199</v>
      </c>
      <c r="F102" s="52">
        <f t="shared" si="17"/>
        <v>87561.367773657141</v>
      </c>
      <c r="G102" s="52">
        <v>90730</v>
      </c>
      <c r="H102" s="52">
        <f t="shared" si="13"/>
        <v>104198.02765065199</v>
      </c>
      <c r="I102" s="52">
        <f t="shared" si="18"/>
        <v>87561.367773657141</v>
      </c>
      <c r="J102" s="52">
        <v>90730</v>
      </c>
      <c r="K102" s="52">
        <f t="shared" si="14"/>
        <v>104198.02765065199</v>
      </c>
      <c r="L102" s="52">
        <f t="shared" si="19"/>
        <v>87561.367773657141</v>
      </c>
      <c r="M102" s="52">
        <v>90730</v>
      </c>
      <c r="N102" s="52">
        <f t="shared" si="15"/>
        <v>104198.02765065199</v>
      </c>
      <c r="O102" s="52">
        <f t="shared" si="20"/>
        <v>87561.367773657141</v>
      </c>
      <c r="P102" s="52">
        <v>90730</v>
      </c>
      <c r="Q102" s="52">
        <f t="shared" si="16"/>
        <v>104198.02765065199</v>
      </c>
      <c r="R102" s="52">
        <f t="shared" si="21"/>
        <v>87561.367773657141</v>
      </c>
      <c r="S102" s="52">
        <v>0</v>
      </c>
      <c r="T102" s="52">
        <v>104198.02765065199</v>
      </c>
      <c r="U102" s="52">
        <f t="shared" si="22"/>
        <v>87561.367773657141</v>
      </c>
      <c r="V102" s="52">
        <v>104198.02765065199</v>
      </c>
      <c r="W102" s="32">
        <v>87561.367773657141</v>
      </c>
    </row>
    <row r="103" spans="1:23" x14ac:dyDescent="0.25">
      <c r="A103" s="40">
        <v>99</v>
      </c>
      <c r="B103" s="41" t="s">
        <v>133</v>
      </c>
      <c r="C103" s="40" t="s">
        <v>92</v>
      </c>
      <c r="D103" s="36">
        <v>90730</v>
      </c>
      <c r="E103" s="52">
        <f t="shared" si="12"/>
        <v>104198.02765065199</v>
      </c>
      <c r="F103" s="52">
        <f t="shared" si="17"/>
        <v>87561.367773657141</v>
      </c>
      <c r="G103" s="52">
        <v>90730</v>
      </c>
      <c r="H103" s="52">
        <f t="shared" si="13"/>
        <v>104198.02765065199</v>
      </c>
      <c r="I103" s="52">
        <f t="shared" si="18"/>
        <v>87561.367773657141</v>
      </c>
      <c r="J103" s="52">
        <v>90730</v>
      </c>
      <c r="K103" s="52">
        <f t="shared" si="14"/>
        <v>104198.02765065199</v>
      </c>
      <c r="L103" s="52">
        <f t="shared" si="19"/>
        <v>87561.367773657141</v>
      </c>
      <c r="M103" s="52">
        <v>90730</v>
      </c>
      <c r="N103" s="52">
        <f t="shared" si="15"/>
        <v>104198.02765065199</v>
      </c>
      <c r="O103" s="52">
        <f t="shared" si="20"/>
        <v>87561.367773657141</v>
      </c>
      <c r="P103" s="52">
        <v>90730</v>
      </c>
      <c r="Q103" s="52">
        <f t="shared" si="16"/>
        <v>104198.02765065199</v>
      </c>
      <c r="R103" s="52">
        <f t="shared" si="21"/>
        <v>87561.367773657141</v>
      </c>
      <c r="S103" s="52">
        <v>0</v>
      </c>
      <c r="T103" s="52">
        <v>104198.02765065199</v>
      </c>
      <c r="U103" s="52">
        <f t="shared" si="22"/>
        <v>87561.367773657141</v>
      </c>
      <c r="V103" s="52">
        <v>104198.02765065199</v>
      </c>
      <c r="W103" s="32">
        <v>87561.367773657141</v>
      </c>
    </row>
    <row r="104" spans="1:23" x14ac:dyDescent="0.25">
      <c r="A104" s="40">
        <v>100</v>
      </c>
      <c r="B104" s="41" t="s">
        <v>134</v>
      </c>
      <c r="C104" s="40" t="s">
        <v>92</v>
      </c>
      <c r="D104" s="36">
        <v>90730</v>
      </c>
      <c r="E104" s="52">
        <f t="shared" si="12"/>
        <v>104198.02765065199</v>
      </c>
      <c r="F104" s="52">
        <f t="shared" si="17"/>
        <v>87561.367773657141</v>
      </c>
      <c r="G104" s="52">
        <v>90730</v>
      </c>
      <c r="H104" s="52">
        <f t="shared" si="13"/>
        <v>104198.02765065199</v>
      </c>
      <c r="I104" s="52">
        <f t="shared" si="18"/>
        <v>87561.367773657141</v>
      </c>
      <c r="J104" s="52">
        <v>90730</v>
      </c>
      <c r="K104" s="52">
        <f t="shared" si="14"/>
        <v>104198.02765065199</v>
      </c>
      <c r="L104" s="52">
        <f t="shared" si="19"/>
        <v>87561.367773657141</v>
      </c>
      <c r="M104" s="52">
        <v>90730</v>
      </c>
      <c r="N104" s="52">
        <f t="shared" si="15"/>
        <v>104198.02765065199</v>
      </c>
      <c r="O104" s="52">
        <f t="shared" si="20"/>
        <v>87561.367773657141</v>
      </c>
      <c r="P104" s="52">
        <v>90730</v>
      </c>
      <c r="Q104" s="52">
        <f t="shared" si="16"/>
        <v>104198.02765065199</v>
      </c>
      <c r="R104" s="52">
        <f t="shared" si="21"/>
        <v>87561.367773657141</v>
      </c>
      <c r="S104" s="52">
        <v>0</v>
      </c>
      <c r="T104" s="52">
        <v>104198.02765065199</v>
      </c>
      <c r="U104" s="52">
        <f t="shared" si="22"/>
        <v>87561.367773657141</v>
      </c>
      <c r="V104" s="52">
        <v>104198.02765065199</v>
      </c>
      <c r="W104" s="32">
        <v>87561.367773657141</v>
      </c>
    </row>
    <row r="105" spans="1:23" x14ac:dyDescent="0.25">
      <c r="A105" s="40">
        <v>101</v>
      </c>
      <c r="B105" s="41" t="s">
        <v>135</v>
      </c>
      <c r="C105" s="40" t="s">
        <v>92</v>
      </c>
      <c r="D105" s="36">
        <v>90730</v>
      </c>
      <c r="E105" s="52">
        <f t="shared" si="12"/>
        <v>104198.02765065199</v>
      </c>
      <c r="F105" s="52">
        <f t="shared" si="17"/>
        <v>87561.367773657141</v>
      </c>
      <c r="G105" s="52">
        <v>90730</v>
      </c>
      <c r="H105" s="52">
        <f t="shared" si="13"/>
        <v>104198.02765065199</v>
      </c>
      <c r="I105" s="52">
        <f t="shared" si="18"/>
        <v>87561.367773657141</v>
      </c>
      <c r="J105" s="52">
        <v>90730</v>
      </c>
      <c r="K105" s="52">
        <f t="shared" si="14"/>
        <v>104198.02765065199</v>
      </c>
      <c r="L105" s="52">
        <f t="shared" si="19"/>
        <v>87561.367773657141</v>
      </c>
      <c r="M105" s="52">
        <v>90730</v>
      </c>
      <c r="N105" s="52">
        <f t="shared" si="15"/>
        <v>104198.02765065199</v>
      </c>
      <c r="O105" s="52">
        <f t="shared" si="20"/>
        <v>87561.367773657141</v>
      </c>
      <c r="P105" s="52">
        <v>90730</v>
      </c>
      <c r="Q105" s="52">
        <f t="shared" si="16"/>
        <v>104198.02765065199</v>
      </c>
      <c r="R105" s="52">
        <f t="shared" si="21"/>
        <v>87561.367773657141</v>
      </c>
      <c r="S105" s="52">
        <v>0</v>
      </c>
      <c r="T105" s="52">
        <v>104198.02765065199</v>
      </c>
      <c r="U105" s="52">
        <f t="shared" si="22"/>
        <v>87561.367773657141</v>
      </c>
      <c r="V105" s="52">
        <v>104198.02765065199</v>
      </c>
      <c r="W105" s="32">
        <v>87561.367773657141</v>
      </c>
    </row>
    <row r="106" spans="1:23" x14ac:dyDescent="0.25">
      <c r="A106" s="40">
        <v>102</v>
      </c>
      <c r="B106" s="41" t="s">
        <v>136</v>
      </c>
      <c r="C106" s="40" t="s">
        <v>92</v>
      </c>
      <c r="D106" s="36">
        <v>90730</v>
      </c>
      <c r="E106" s="52">
        <f t="shared" si="12"/>
        <v>104198.02765065199</v>
      </c>
      <c r="F106" s="52">
        <f t="shared" si="17"/>
        <v>87561.367773657141</v>
      </c>
      <c r="G106" s="52">
        <v>90730</v>
      </c>
      <c r="H106" s="52">
        <f t="shared" si="13"/>
        <v>104198.02765065199</v>
      </c>
      <c r="I106" s="52">
        <f t="shared" si="18"/>
        <v>87561.367773657141</v>
      </c>
      <c r="J106" s="52">
        <v>90730</v>
      </c>
      <c r="K106" s="52">
        <f t="shared" si="14"/>
        <v>104198.02765065199</v>
      </c>
      <c r="L106" s="52">
        <f t="shared" si="19"/>
        <v>87561.367773657141</v>
      </c>
      <c r="M106" s="52">
        <v>90730</v>
      </c>
      <c r="N106" s="52">
        <f t="shared" si="15"/>
        <v>104198.02765065199</v>
      </c>
      <c r="O106" s="52">
        <f t="shared" si="20"/>
        <v>87561.367773657141</v>
      </c>
      <c r="P106" s="52">
        <v>90730</v>
      </c>
      <c r="Q106" s="52">
        <f t="shared" si="16"/>
        <v>104198.02765065199</v>
      </c>
      <c r="R106" s="52">
        <f t="shared" si="21"/>
        <v>87561.367773657141</v>
      </c>
      <c r="S106" s="52">
        <v>0</v>
      </c>
      <c r="T106" s="52">
        <v>104198.02765065199</v>
      </c>
      <c r="U106" s="52">
        <f t="shared" si="22"/>
        <v>87561.367773657141</v>
      </c>
      <c r="V106" s="52">
        <v>104198.02765065199</v>
      </c>
      <c r="W106" s="32">
        <v>87561.367773657141</v>
      </c>
    </row>
    <row r="107" spans="1:23" x14ac:dyDescent="0.25">
      <c r="A107" s="40">
        <v>103</v>
      </c>
      <c r="B107" s="41" t="s">
        <v>137</v>
      </c>
      <c r="C107" s="40" t="s">
        <v>92</v>
      </c>
      <c r="D107" s="36">
        <v>90730</v>
      </c>
      <c r="E107" s="52">
        <f t="shared" si="12"/>
        <v>104198.02765065199</v>
      </c>
      <c r="F107" s="52">
        <f t="shared" si="17"/>
        <v>87561.367773657141</v>
      </c>
      <c r="G107" s="52">
        <v>90730</v>
      </c>
      <c r="H107" s="52">
        <f t="shared" si="13"/>
        <v>104198.02765065199</v>
      </c>
      <c r="I107" s="52">
        <f t="shared" si="18"/>
        <v>87561.367773657141</v>
      </c>
      <c r="J107" s="52">
        <v>90730</v>
      </c>
      <c r="K107" s="52">
        <f t="shared" si="14"/>
        <v>104198.02765065199</v>
      </c>
      <c r="L107" s="52">
        <f t="shared" si="19"/>
        <v>87561.367773657141</v>
      </c>
      <c r="M107" s="52">
        <v>90730</v>
      </c>
      <c r="N107" s="52">
        <f t="shared" si="15"/>
        <v>104198.02765065199</v>
      </c>
      <c r="O107" s="52">
        <f t="shared" si="20"/>
        <v>87561.367773657141</v>
      </c>
      <c r="P107" s="52">
        <v>90730</v>
      </c>
      <c r="Q107" s="52">
        <f t="shared" si="16"/>
        <v>104198.02765065199</v>
      </c>
      <c r="R107" s="52">
        <f t="shared" si="21"/>
        <v>87561.367773657141</v>
      </c>
      <c r="S107" s="52">
        <v>0</v>
      </c>
      <c r="T107" s="52">
        <v>104198.02765065199</v>
      </c>
      <c r="U107" s="52">
        <f t="shared" si="22"/>
        <v>87561.367773657141</v>
      </c>
      <c r="V107" s="52">
        <v>104198.02765065199</v>
      </c>
      <c r="W107" s="32">
        <v>87561.367773657141</v>
      </c>
    </row>
    <row r="108" spans="1:23" x14ac:dyDescent="0.25">
      <c r="A108" s="40">
        <v>104</v>
      </c>
      <c r="B108" s="41" t="s">
        <v>138</v>
      </c>
      <c r="C108" s="40" t="s">
        <v>92</v>
      </c>
      <c r="D108" s="36">
        <v>90730</v>
      </c>
      <c r="E108" s="52">
        <f t="shared" si="12"/>
        <v>104198.02765065199</v>
      </c>
      <c r="F108" s="52">
        <f t="shared" si="17"/>
        <v>87561.367773657141</v>
      </c>
      <c r="G108" s="52">
        <v>90730</v>
      </c>
      <c r="H108" s="52">
        <f t="shared" si="13"/>
        <v>104198.02765065199</v>
      </c>
      <c r="I108" s="52">
        <f t="shared" si="18"/>
        <v>87561.367773657141</v>
      </c>
      <c r="J108" s="52">
        <v>90730</v>
      </c>
      <c r="K108" s="52">
        <f t="shared" si="14"/>
        <v>104198.02765065199</v>
      </c>
      <c r="L108" s="52">
        <f t="shared" si="19"/>
        <v>87561.367773657141</v>
      </c>
      <c r="M108" s="52">
        <v>90730</v>
      </c>
      <c r="N108" s="52">
        <f t="shared" si="15"/>
        <v>104198.02765065199</v>
      </c>
      <c r="O108" s="52">
        <f t="shared" si="20"/>
        <v>87561.367773657141</v>
      </c>
      <c r="P108" s="52">
        <v>90730</v>
      </c>
      <c r="Q108" s="52">
        <f t="shared" si="16"/>
        <v>104198.02765065199</v>
      </c>
      <c r="R108" s="52">
        <f t="shared" si="21"/>
        <v>87561.367773657141</v>
      </c>
      <c r="S108" s="52">
        <v>0</v>
      </c>
      <c r="T108" s="52">
        <v>104198.02765065199</v>
      </c>
      <c r="U108" s="52">
        <f t="shared" si="22"/>
        <v>87561.367773657141</v>
      </c>
      <c r="V108" s="52">
        <v>104198.02765065199</v>
      </c>
      <c r="W108" s="32">
        <v>87561.367773657141</v>
      </c>
    </row>
    <row r="109" spans="1:23" x14ac:dyDescent="0.25">
      <c r="A109" s="40">
        <v>105</v>
      </c>
      <c r="B109" s="41" t="s">
        <v>139</v>
      </c>
      <c r="C109" s="40" t="s">
        <v>92</v>
      </c>
      <c r="D109" s="36">
        <v>176094</v>
      </c>
      <c r="E109" s="52">
        <f t="shared" si="12"/>
        <v>202233.52233124559</v>
      </c>
      <c r="F109" s="52">
        <f t="shared" si="17"/>
        <v>169944.13641281144</v>
      </c>
      <c r="G109" s="52">
        <v>176094</v>
      </c>
      <c r="H109" s="52">
        <f t="shared" si="13"/>
        <v>202233.52233124559</v>
      </c>
      <c r="I109" s="52">
        <f t="shared" si="18"/>
        <v>169944.13641281144</v>
      </c>
      <c r="J109" s="52">
        <v>176094</v>
      </c>
      <c r="K109" s="52">
        <f t="shared" si="14"/>
        <v>202233.52233124559</v>
      </c>
      <c r="L109" s="52">
        <f t="shared" si="19"/>
        <v>169944.13641281144</v>
      </c>
      <c r="M109" s="52">
        <v>176094</v>
      </c>
      <c r="N109" s="52">
        <f t="shared" si="15"/>
        <v>202233.52233124559</v>
      </c>
      <c r="O109" s="52">
        <f t="shared" si="20"/>
        <v>169944.13641281144</v>
      </c>
      <c r="P109" s="52">
        <v>176094</v>
      </c>
      <c r="Q109" s="52">
        <f t="shared" si="16"/>
        <v>202233.52233124559</v>
      </c>
      <c r="R109" s="52">
        <f t="shared" si="21"/>
        <v>169944.13641281144</v>
      </c>
      <c r="S109" s="52">
        <v>0</v>
      </c>
      <c r="T109" s="52">
        <v>202233.52233124559</v>
      </c>
      <c r="U109" s="52">
        <f t="shared" si="22"/>
        <v>169944.13641281144</v>
      </c>
      <c r="V109" s="52">
        <v>202233.52233124559</v>
      </c>
      <c r="W109" s="32">
        <v>169944.13641281144</v>
      </c>
    </row>
    <row r="110" spans="1:23" x14ac:dyDescent="0.25">
      <c r="A110" s="40">
        <v>106</v>
      </c>
      <c r="B110" s="41" t="s">
        <v>140</v>
      </c>
      <c r="C110" s="40" t="s">
        <v>92</v>
      </c>
      <c r="D110" s="36">
        <v>3181399</v>
      </c>
      <c r="E110" s="52">
        <f t="shared" si="12"/>
        <v>3653648.1976166274</v>
      </c>
      <c r="F110" s="52">
        <f t="shared" si="17"/>
        <v>3070292.6030391827</v>
      </c>
      <c r="G110" s="52">
        <v>3181399</v>
      </c>
      <c r="H110" s="52">
        <f t="shared" si="13"/>
        <v>3653648.1976166274</v>
      </c>
      <c r="I110" s="52">
        <f t="shared" si="18"/>
        <v>3070292.6030391827</v>
      </c>
      <c r="J110" s="52">
        <v>3181399</v>
      </c>
      <c r="K110" s="52">
        <f t="shared" si="14"/>
        <v>3653648.1976166274</v>
      </c>
      <c r="L110" s="52">
        <f t="shared" si="19"/>
        <v>3070292.6030391827</v>
      </c>
      <c r="M110" s="52">
        <v>3181399</v>
      </c>
      <c r="N110" s="52">
        <f t="shared" si="15"/>
        <v>3653648.1976166274</v>
      </c>
      <c r="O110" s="52">
        <f t="shared" si="20"/>
        <v>3070292.6030391827</v>
      </c>
      <c r="P110" s="52">
        <v>3181399</v>
      </c>
      <c r="Q110" s="52">
        <f t="shared" si="16"/>
        <v>3653648.1976166274</v>
      </c>
      <c r="R110" s="52">
        <f t="shared" si="21"/>
        <v>3070292.6030391827</v>
      </c>
      <c r="S110" s="52">
        <v>0</v>
      </c>
      <c r="T110" s="52">
        <v>3653648.1976166274</v>
      </c>
      <c r="U110" s="52">
        <f t="shared" si="22"/>
        <v>3070292.6030391827</v>
      </c>
      <c r="V110" s="52">
        <v>3653648.1976166274</v>
      </c>
      <c r="W110" s="32">
        <v>3070292.6030391827</v>
      </c>
    </row>
    <row r="111" spans="1:23" x14ac:dyDescent="0.25">
      <c r="A111" s="40">
        <v>107</v>
      </c>
      <c r="B111" s="41" t="s">
        <v>141</v>
      </c>
      <c r="C111" s="40" t="s">
        <v>92</v>
      </c>
      <c r="D111" s="36">
        <v>13397228</v>
      </c>
      <c r="E111" s="52">
        <f t="shared" si="12"/>
        <v>15385922.336449785</v>
      </c>
      <c r="F111" s="52">
        <f t="shared" si="17"/>
        <v>12929346.501218308</v>
      </c>
      <c r="G111" s="52">
        <v>13397228</v>
      </c>
      <c r="H111" s="52">
        <f t="shared" si="13"/>
        <v>15385922.336449785</v>
      </c>
      <c r="I111" s="52">
        <f t="shared" si="18"/>
        <v>12929346.501218308</v>
      </c>
      <c r="J111" s="52">
        <v>13397228</v>
      </c>
      <c r="K111" s="52">
        <f t="shared" si="14"/>
        <v>15385922.336449785</v>
      </c>
      <c r="L111" s="52">
        <f t="shared" si="19"/>
        <v>12929346.501218308</v>
      </c>
      <c r="M111" s="52">
        <v>13397228</v>
      </c>
      <c r="N111" s="52">
        <f t="shared" si="15"/>
        <v>15385922.336449785</v>
      </c>
      <c r="O111" s="52">
        <f t="shared" si="20"/>
        <v>12929346.501218308</v>
      </c>
      <c r="P111" s="52">
        <v>13397228</v>
      </c>
      <c r="Q111" s="52">
        <f t="shared" si="16"/>
        <v>15385922.336449785</v>
      </c>
      <c r="R111" s="52">
        <f t="shared" si="21"/>
        <v>12929346.501218308</v>
      </c>
      <c r="S111" s="52">
        <v>0</v>
      </c>
      <c r="T111" s="52">
        <v>15385922.336449785</v>
      </c>
      <c r="U111" s="52">
        <f t="shared" si="22"/>
        <v>12929346.501218308</v>
      </c>
      <c r="V111" s="52">
        <v>15385922.336449785</v>
      </c>
      <c r="W111" s="32">
        <v>12929346.501218308</v>
      </c>
    </row>
    <row r="112" spans="1:23" x14ac:dyDescent="0.25">
      <c r="A112" s="40">
        <v>108</v>
      </c>
      <c r="B112" s="41" t="s">
        <v>142</v>
      </c>
      <c r="C112" s="40" t="s">
        <v>92</v>
      </c>
      <c r="D112" s="36">
        <v>695108</v>
      </c>
      <c r="E112" s="52">
        <f t="shared" si="12"/>
        <v>798290.34061709908</v>
      </c>
      <c r="F112" s="52">
        <f t="shared" si="17"/>
        <v>670832.21900596563</v>
      </c>
      <c r="G112" s="52">
        <v>695108</v>
      </c>
      <c r="H112" s="52">
        <f t="shared" si="13"/>
        <v>798290.34061709908</v>
      </c>
      <c r="I112" s="52">
        <f t="shared" si="18"/>
        <v>670832.21900596563</v>
      </c>
      <c r="J112" s="52">
        <v>695108</v>
      </c>
      <c r="K112" s="52">
        <f t="shared" si="14"/>
        <v>798290.34061709908</v>
      </c>
      <c r="L112" s="52">
        <f t="shared" si="19"/>
        <v>670832.21900596563</v>
      </c>
      <c r="M112" s="52">
        <v>695108</v>
      </c>
      <c r="N112" s="52">
        <f t="shared" si="15"/>
        <v>798290.34061709908</v>
      </c>
      <c r="O112" s="52">
        <f t="shared" si="20"/>
        <v>670832.21900596563</v>
      </c>
      <c r="P112" s="52">
        <v>695108</v>
      </c>
      <c r="Q112" s="52">
        <f t="shared" si="16"/>
        <v>798290.34061709908</v>
      </c>
      <c r="R112" s="52">
        <f t="shared" si="21"/>
        <v>670832.21900596563</v>
      </c>
      <c r="S112" s="52">
        <v>0</v>
      </c>
      <c r="T112" s="52">
        <v>798290.34061709908</v>
      </c>
      <c r="U112" s="52">
        <f t="shared" si="22"/>
        <v>670832.21900596563</v>
      </c>
      <c r="V112" s="52">
        <v>798290.34061709908</v>
      </c>
      <c r="W112" s="32">
        <v>670832.21900596563</v>
      </c>
    </row>
    <row r="113" spans="1:23" x14ac:dyDescent="0.25">
      <c r="A113" s="40">
        <v>109</v>
      </c>
      <c r="B113" s="41" t="s">
        <v>143</v>
      </c>
      <c r="C113" s="40" t="s">
        <v>92</v>
      </c>
      <c r="D113" s="36">
        <v>898030</v>
      </c>
      <c r="E113" s="52">
        <f t="shared" si="12"/>
        <v>1031334.2309171719</v>
      </c>
      <c r="F113" s="52">
        <f t="shared" si="17"/>
        <v>866667.42093879997</v>
      </c>
      <c r="G113" s="52">
        <v>898030</v>
      </c>
      <c r="H113" s="52">
        <f t="shared" si="13"/>
        <v>1031334.2309171719</v>
      </c>
      <c r="I113" s="52">
        <f t="shared" si="18"/>
        <v>866667.42093879997</v>
      </c>
      <c r="J113" s="52">
        <v>0</v>
      </c>
      <c r="K113" s="52">
        <f t="shared" si="14"/>
        <v>0</v>
      </c>
      <c r="L113" s="52">
        <f t="shared" si="19"/>
        <v>0</v>
      </c>
      <c r="M113" s="52">
        <v>0</v>
      </c>
      <c r="N113" s="52">
        <f t="shared" si="15"/>
        <v>0</v>
      </c>
      <c r="O113" s="52">
        <f t="shared" si="20"/>
        <v>0</v>
      </c>
      <c r="P113" s="52">
        <v>491698</v>
      </c>
      <c r="Q113" s="52">
        <f t="shared" si="16"/>
        <v>564686.01123961515</v>
      </c>
      <c r="R113" s="52">
        <f t="shared" si="21"/>
        <v>474526.05986522284</v>
      </c>
      <c r="S113" s="52">
        <v>0</v>
      </c>
      <c r="T113" s="52">
        <v>564686.01123961515</v>
      </c>
      <c r="U113" s="52">
        <f t="shared" si="22"/>
        <v>474526.05986522284</v>
      </c>
      <c r="V113" s="52">
        <v>564686.01123961515</v>
      </c>
      <c r="W113" s="32">
        <v>474526.05986522284</v>
      </c>
    </row>
    <row r="114" spans="1:23" x14ac:dyDescent="0.25">
      <c r="A114" s="40">
        <v>110</v>
      </c>
      <c r="B114" s="41" t="s">
        <v>144</v>
      </c>
      <c r="C114" s="40" t="s">
        <v>92</v>
      </c>
      <c r="D114" s="36">
        <v>0</v>
      </c>
      <c r="E114" s="52">
        <f t="shared" si="12"/>
        <v>0</v>
      </c>
      <c r="F114" s="52">
        <f t="shared" si="17"/>
        <v>0</v>
      </c>
      <c r="G114" s="52">
        <v>0</v>
      </c>
      <c r="H114" s="52">
        <f t="shared" si="13"/>
        <v>0</v>
      </c>
      <c r="I114" s="52">
        <f t="shared" si="18"/>
        <v>0</v>
      </c>
      <c r="J114" s="52">
        <v>2126299</v>
      </c>
      <c r="K114" s="52">
        <f t="shared" si="14"/>
        <v>2441928.3808613871</v>
      </c>
      <c r="L114" s="52">
        <f t="shared" si="19"/>
        <v>2052040.6561860398</v>
      </c>
      <c r="M114" s="52">
        <v>2126299</v>
      </c>
      <c r="N114" s="52">
        <f t="shared" si="15"/>
        <v>2441928.3808613871</v>
      </c>
      <c r="O114" s="52">
        <f t="shared" si="20"/>
        <v>2052040.6561860398</v>
      </c>
      <c r="P114" s="52">
        <v>2126300</v>
      </c>
      <c r="Q114" s="52">
        <f t="shared" si="16"/>
        <v>2441929.5293021197</v>
      </c>
      <c r="R114" s="52">
        <f t="shared" si="21"/>
        <v>2052041.6212622856</v>
      </c>
      <c r="S114" s="52">
        <v>0</v>
      </c>
      <c r="T114" s="52">
        <v>2441929.5293021197</v>
      </c>
      <c r="U114" s="52">
        <f t="shared" si="22"/>
        <v>2052041.6212622856</v>
      </c>
      <c r="V114" s="52">
        <v>2441929.5293021197</v>
      </c>
      <c r="W114" s="32">
        <v>2052041.6212622856</v>
      </c>
    </row>
    <row r="115" spans="1:23" x14ac:dyDescent="0.25">
      <c r="A115" s="40">
        <v>111</v>
      </c>
      <c r="B115" s="41" t="s">
        <v>145</v>
      </c>
      <c r="C115" s="40" t="s">
        <v>92</v>
      </c>
      <c r="D115" s="36">
        <v>1049734</v>
      </c>
      <c r="E115" s="52">
        <f t="shared" si="12"/>
        <v>1205557.2837851816</v>
      </c>
      <c r="F115" s="52">
        <f t="shared" si="17"/>
        <v>1013073.34771864</v>
      </c>
      <c r="G115" s="52">
        <v>1049734</v>
      </c>
      <c r="H115" s="52">
        <f t="shared" si="13"/>
        <v>1205557.2837851816</v>
      </c>
      <c r="I115" s="52">
        <f t="shared" si="18"/>
        <v>1013073.34771864</v>
      </c>
      <c r="J115" s="52">
        <v>1266052</v>
      </c>
      <c r="K115" s="52">
        <f t="shared" si="14"/>
        <v>1453985.6861364848</v>
      </c>
      <c r="L115" s="52">
        <f t="shared" si="19"/>
        <v>1221836.7110390631</v>
      </c>
      <c r="M115" s="52">
        <v>1564570</v>
      </c>
      <c r="N115" s="52">
        <f t="shared" si="15"/>
        <v>1796815.9166910679</v>
      </c>
      <c r="O115" s="52">
        <f t="shared" si="20"/>
        <v>1509929.3417572</v>
      </c>
      <c r="P115" s="52">
        <v>588636</v>
      </c>
      <c r="Q115" s="52">
        <f t="shared" si="16"/>
        <v>676013.55895700643</v>
      </c>
      <c r="R115" s="52">
        <f t="shared" si="21"/>
        <v>568078.62097227434</v>
      </c>
      <c r="S115" s="52">
        <v>0</v>
      </c>
      <c r="T115" s="52">
        <v>676013.55895700643</v>
      </c>
      <c r="U115" s="52">
        <f t="shared" si="22"/>
        <v>568078.62097227434</v>
      </c>
      <c r="V115" s="52">
        <v>676013.55895700643</v>
      </c>
      <c r="W115" s="32">
        <v>568078.62097227434</v>
      </c>
    </row>
    <row r="116" spans="1:23" x14ac:dyDescent="0.25">
      <c r="A116" s="40">
        <v>112</v>
      </c>
      <c r="B116" s="41" t="s">
        <v>146</v>
      </c>
      <c r="C116" s="40" t="s">
        <v>92</v>
      </c>
      <c r="D116" s="36">
        <v>530721</v>
      </c>
      <c r="E116" s="52">
        <f t="shared" si="12"/>
        <v>609501.61394006037</v>
      </c>
      <c r="F116" s="52">
        <f t="shared" si="17"/>
        <v>512186.23020173144</v>
      </c>
      <c r="G116" s="52">
        <v>530721</v>
      </c>
      <c r="H116" s="52">
        <f t="shared" si="13"/>
        <v>609501.61394006037</v>
      </c>
      <c r="I116" s="52">
        <f t="shared" si="18"/>
        <v>512186.23020173144</v>
      </c>
      <c r="J116" s="52">
        <v>640085</v>
      </c>
      <c r="K116" s="52">
        <f t="shared" si="14"/>
        <v>735099.68619825388</v>
      </c>
      <c r="L116" s="52">
        <f t="shared" si="19"/>
        <v>617730.82873802853</v>
      </c>
      <c r="M116" s="52">
        <v>791007</v>
      </c>
      <c r="N116" s="52">
        <f t="shared" si="15"/>
        <v>908424.65841352672</v>
      </c>
      <c r="O116" s="52">
        <f t="shared" si="20"/>
        <v>763382.06589372002</v>
      </c>
      <c r="P116" s="52">
        <v>297604</v>
      </c>
      <c r="Q116" s="52">
        <f t="shared" si="16"/>
        <v>341780.55572516954</v>
      </c>
      <c r="R116" s="52">
        <f t="shared" si="21"/>
        <v>287210.55102955428</v>
      </c>
      <c r="S116" s="52">
        <v>0</v>
      </c>
      <c r="T116" s="52">
        <v>341780.55572516954</v>
      </c>
      <c r="U116" s="52">
        <f t="shared" si="22"/>
        <v>287210.55102955428</v>
      </c>
      <c r="V116" s="52">
        <v>341780.55572516954</v>
      </c>
      <c r="W116" s="32">
        <v>287210.55102955428</v>
      </c>
    </row>
    <row r="117" spans="1:23" x14ac:dyDescent="0.25">
      <c r="A117" s="40">
        <v>113</v>
      </c>
      <c r="B117" s="41" t="s">
        <v>147</v>
      </c>
      <c r="C117" s="40" t="s">
        <v>92</v>
      </c>
      <c r="D117" s="36">
        <v>530721</v>
      </c>
      <c r="E117" s="52">
        <f t="shared" si="12"/>
        <v>609501.61394006037</v>
      </c>
      <c r="F117" s="52">
        <f t="shared" si="17"/>
        <v>512186.23020173144</v>
      </c>
      <c r="G117" s="52">
        <v>530721</v>
      </c>
      <c r="H117" s="52">
        <f t="shared" si="13"/>
        <v>609501.61394006037</v>
      </c>
      <c r="I117" s="52">
        <f t="shared" si="18"/>
        <v>512186.23020173144</v>
      </c>
      <c r="J117" s="52">
        <v>640085</v>
      </c>
      <c r="K117" s="52">
        <f t="shared" si="14"/>
        <v>735099.68619825388</v>
      </c>
      <c r="L117" s="52">
        <f t="shared" si="19"/>
        <v>617730.82873802853</v>
      </c>
      <c r="M117" s="52">
        <v>791007</v>
      </c>
      <c r="N117" s="52">
        <f t="shared" si="15"/>
        <v>908424.65841352672</v>
      </c>
      <c r="O117" s="52">
        <f t="shared" si="20"/>
        <v>763382.06589372002</v>
      </c>
      <c r="P117" s="52">
        <v>297604</v>
      </c>
      <c r="Q117" s="52">
        <f t="shared" si="16"/>
        <v>341780.55572516954</v>
      </c>
      <c r="R117" s="52">
        <f t="shared" si="21"/>
        <v>287210.55102955428</v>
      </c>
      <c r="S117" s="52">
        <v>0</v>
      </c>
      <c r="T117" s="52">
        <v>341780.55572516954</v>
      </c>
      <c r="U117" s="52">
        <f t="shared" si="22"/>
        <v>287210.55102955428</v>
      </c>
      <c r="V117" s="52">
        <v>341780.55572516954</v>
      </c>
      <c r="W117" s="32">
        <v>287210.55102955428</v>
      </c>
    </row>
    <row r="118" spans="1:23" x14ac:dyDescent="0.25">
      <c r="A118" s="40">
        <v>114</v>
      </c>
      <c r="B118" s="41" t="s">
        <v>148</v>
      </c>
      <c r="C118" s="40" t="s">
        <v>92</v>
      </c>
      <c r="D118" s="36">
        <v>1052173</v>
      </c>
      <c r="E118" s="52">
        <f t="shared" si="12"/>
        <v>1208358.3307315051</v>
      </c>
      <c r="F118" s="52">
        <f t="shared" si="17"/>
        <v>1015427.168681937</v>
      </c>
      <c r="G118" s="52">
        <v>1052173</v>
      </c>
      <c r="H118" s="52">
        <f t="shared" si="13"/>
        <v>1208358.3307315051</v>
      </c>
      <c r="I118" s="52">
        <f t="shared" si="18"/>
        <v>1015427.168681937</v>
      </c>
      <c r="J118" s="52">
        <v>1269048</v>
      </c>
      <c r="K118" s="52">
        <f t="shared" si="14"/>
        <v>1457426.4145707551</v>
      </c>
      <c r="L118" s="52">
        <f t="shared" si="19"/>
        <v>1224728.0794712228</v>
      </c>
      <c r="M118" s="52">
        <v>1568333</v>
      </c>
      <c r="N118" s="52">
        <f t="shared" si="15"/>
        <v>1801137.4991670894</v>
      </c>
      <c r="O118" s="52">
        <f t="shared" si="20"/>
        <v>1513560.923669823</v>
      </c>
      <c r="P118" s="52">
        <v>589890</v>
      </c>
      <c r="Q118" s="52">
        <f t="shared" si="16"/>
        <v>677453.70363543602</v>
      </c>
      <c r="R118" s="52">
        <f t="shared" si="21"/>
        <v>569288.82658440003</v>
      </c>
      <c r="S118" s="52">
        <v>0</v>
      </c>
      <c r="T118" s="52">
        <v>677453.70363543602</v>
      </c>
      <c r="U118" s="52">
        <f t="shared" si="22"/>
        <v>569288.82658440003</v>
      </c>
      <c r="V118" s="52">
        <v>677453.70363543602</v>
      </c>
      <c r="W118" s="32">
        <v>569288.82658440003</v>
      </c>
    </row>
    <row r="119" spans="1:23" x14ac:dyDescent="0.25">
      <c r="A119" s="40">
        <v>115</v>
      </c>
      <c r="B119" s="41" t="s">
        <v>149</v>
      </c>
      <c r="C119" s="40" t="s">
        <v>92</v>
      </c>
      <c r="D119" s="36">
        <v>0</v>
      </c>
      <c r="E119" s="52">
        <f t="shared" si="12"/>
        <v>0</v>
      </c>
      <c r="F119" s="52">
        <f t="shared" si="17"/>
        <v>0</v>
      </c>
      <c r="G119" s="52">
        <v>0</v>
      </c>
      <c r="H119" s="52">
        <f t="shared" si="13"/>
        <v>0</v>
      </c>
      <c r="I119" s="52">
        <f t="shared" si="18"/>
        <v>0</v>
      </c>
      <c r="J119" s="52">
        <v>247312</v>
      </c>
      <c r="K119" s="52">
        <f t="shared" si="14"/>
        <v>284023.17441130878</v>
      </c>
      <c r="L119" s="52">
        <f t="shared" si="19"/>
        <v>238674.93648009142</v>
      </c>
      <c r="M119" s="52">
        <v>247312</v>
      </c>
      <c r="N119" s="52">
        <f t="shared" si="15"/>
        <v>284023.17441130878</v>
      </c>
      <c r="O119" s="52">
        <f t="shared" si="20"/>
        <v>238674.93648009142</v>
      </c>
      <c r="P119" s="52">
        <v>247312</v>
      </c>
      <c r="Q119" s="52">
        <f t="shared" si="16"/>
        <v>284023.17441130878</v>
      </c>
      <c r="R119" s="52">
        <f t="shared" si="21"/>
        <v>238674.93648009142</v>
      </c>
      <c r="S119" s="52">
        <v>0</v>
      </c>
      <c r="T119" s="52">
        <v>284023.17441130878</v>
      </c>
      <c r="U119" s="52">
        <f t="shared" si="22"/>
        <v>238674.93648009142</v>
      </c>
      <c r="V119" s="52">
        <v>284023.17441130878</v>
      </c>
      <c r="W119" s="32">
        <v>238674.93648009142</v>
      </c>
    </row>
    <row r="120" spans="1:23" x14ac:dyDescent="0.25">
      <c r="A120" s="40">
        <v>116</v>
      </c>
      <c r="B120" s="41" t="s">
        <v>150</v>
      </c>
      <c r="C120" s="40" t="s">
        <v>92</v>
      </c>
      <c r="D120" s="36">
        <v>453162</v>
      </c>
      <c r="E120" s="52">
        <f t="shared" si="12"/>
        <v>520429.69917584874</v>
      </c>
      <c r="F120" s="52">
        <f t="shared" si="17"/>
        <v>437335.88166037714</v>
      </c>
      <c r="G120" s="52">
        <v>453162</v>
      </c>
      <c r="H120" s="52">
        <f t="shared" si="13"/>
        <v>520429.69917584874</v>
      </c>
      <c r="I120" s="52">
        <f t="shared" si="18"/>
        <v>437335.88166037714</v>
      </c>
      <c r="J120" s="52">
        <v>453162</v>
      </c>
      <c r="K120" s="52">
        <f t="shared" si="14"/>
        <v>520429.69917584874</v>
      </c>
      <c r="L120" s="52">
        <f t="shared" si="19"/>
        <v>437335.88166037714</v>
      </c>
      <c r="M120" s="52">
        <v>453162</v>
      </c>
      <c r="N120" s="52">
        <f t="shared" si="15"/>
        <v>520429.69917584874</v>
      </c>
      <c r="O120" s="52">
        <f t="shared" si="20"/>
        <v>437335.88166037714</v>
      </c>
      <c r="P120" s="52">
        <v>453162</v>
      </c>
      <c r="Q120" s="52">
        <f t="shared" si="16"/>
        <v>520429.69917584874</v>
      </c>
      <c r="R120" s="52">
        <f t="shared" si="21"/>
        <v>437335.88166037714</v>
      </c>
      <c r="S120" s="52">
        <v>0</v>
      </c>
      <c r="T120" s="52">
        <v>520429.69917584874</v>
      </c>
      <c r="U120" s="52">
        <f t="shared" si="22"/>
        <v>437335.88166037714</v>
      </c>
      <c r="V120" s="52">
        <v>520429.69917584874</v>
      </c>
      <c r="W120" s="32">
        <v>437335.88166037714</v>
      </c>
    </row>
    <row r="121" spans="1:23" x14ac:dyDescent="0.25">
      <c r="A121" s="40">
        <v>117</v>
      </c>
      <c r="B121" s="41" t="s">
        <v>151</v>
      </c>
      <c r="C121" s="40" t="s">
        <v>92</v>
      </c>
      <c r="D121" s="36">
        <v>1551676</v>
      </c>
      <c r="E121" s="52">
        <f t="shared" si="12"/>
        <v>1782007.9218875023</v>
      </c>
      <c r="F121" s="52">
        <f t="shared" si="17"/>
        <v>1497485.64864496</v>
      </c>
      <c r="G121" s="52">
        <v>1551676</v>
      </c>
      <c r="H121" s="52">
        <f t="shared" si="13"/>
        <v>1782007.9218875023</v>
      </c>
      <c r="I121" s="52">
        <f t="shared" si="18"/>
        <v>1497485.64864496</v>
      </c>
      <c r="J121" s="52">
        <v>2039471</v>
      </c>
      <c r="K121" s="52">
        <f t="shared" si="14"/>
        <v>2342211.5689485604</v>
      </c>
      <c r="L121" s="52">
        <f t="shared" si="19"/>
        <v>1968245.0159231601</v>
      </c>
      <c r="M121" s="52">
        <v>2039471</v>
      </c>
      <c r="N121" s="52">
        <f t="shared" si="15"/>
        <v>2342211.5689485604</v>
      </c>
      <c r="O121" s="52">
        <f t="shared" si="20"/>
        <v>1968245.0159231601</v>
      </c>
      <c r="P121" s="52">
        <v>2039471</v>
      </c>
      <c r="Q121" s="52">
        <f t="shared" si="16"/>
        <v>2342211.5689485604</v>
      </c>
      <c r="R121" s="52">
        <f t="shared" si="21"/>
        <v>1968245.0159231601</v>
      </c>
      <c r="S121" s="52">
        <v>0</v>
      </c>
      <c r="T121" s="52">
        <v>2342211.5689485604</v>
      </c>
      <c r="U121" s="52">
        <f t="shared" si="22"/>
        <v>1968245.0159231601</v>
      </c>
      <c r="V121" s="52">
        <v>2342211.5689485604</v>
      </c>
      <c r="W121" s="32">
        <v>1968245.0159231601</v>
      </c>
    </row>
    <row r="122" spans="1:23" x14ac:dyDescent="0.25">
      <c r="A122" s="40">
        <v>118</v>
      </c>
      <c r="B122" s="41" t="s">
        <v>152</v>
      </c>
      <c r="C122" s="40" t="s">
        <v>92</v>
      </c>
      <c r="D122" s="36">
        <v>197069</v>
      </c>
      <c r="E122" s="52">
        <f t="shared" si="12"/>
        <v>226322.0666933356</v>
      </c>
      <c r="F122" s="52">
        <f t="shared" si="17"/>
        <v>190186.61066666857</v>
      </c>
      <c r="G122" s="52">
        <v>197069</v>
      </c>
      <c r="H122" s="52">
        <f t="shared" si="13"/>
        <v>226322.0666933356</v>
      </c>
      <c r="I122" s="52">
        <f t="shared" si="18"/>
        <v>190186.61066666857</v>
      </c>
      <c r="J122" s="52">
        <v>0</v>
      </c>
      <c r="K122" s="52">
        <f t="shared" si="14"/>
        <v>0</v>
      </c>
      <c r="L122" s="52">
        <f t="shared" si="19"/>
        <v>0</v>
      </c>
      <c r="M122" s="52">
        <v>0</v>
      </c>
      <c r="N122" s="52">
        <f t="shared" si="15"/>
        <v>0</v>
      </c>
      <c r="O122" s="52">
        <f t="shared" si="20"/>
        <v>0</v>
      </c>
      <c r="P122" s="52">
        <v>1305340</v>
      </c>
      <c r="Q122" s="52">
        <f t="shared" si="16"/>
        <v>1499105.625631016</v>
      </c>
      <c r="R122" s="52">
        <f t="shared" si="21"/>
        <v>1259752.6265806858</v>
      </c>
      <c r="S122" s="52">
        <v>0</v>
      </c>
      <c r="T122" s="52">
        <v>1499105.625631016</v>
      </c>
      <c r="U122" s="52">
        <f t="shared" si="22"/>
        <v>1259752.6265806858</v>
      </c>
      <c r="V122" s="52">
        <v>1499105.625631016</v>
      </c>
      <c r="W122" s="32">
        <v>1259752.6265806858</v>
      </c>
    </row>
    <row r="123" spans="1:23" x14ac:dyDescent="0.25">
      <c r="A123" s="40">
        <v>119</v>
      </c>
      <c r="B123" s="41" t="s">
        <v>153</v>
      </c>
      <c r="C123" s="40" t="s">
        <v>92</v>
      </c>
      <c r="D123" s="36">
        <v>176094</v>
      </c>
      <c r="E123" s="52">
        <f t="shared" si="12"/>
        <v>202233.52233124559</v>
      </c>
      <c r="F123" s="52">
        <f t="shared" si="17"/>
        <v>169944.13641281144</v>
      </c>
      <c r="G123" s="52">
        <v>176094</v>
      </c>
      <c r="H123" s="52">
        <f t="shared" si="13"/>
        <v>202233.52233124559</v>
      </c>
      <c r="I123" s="52">
        <f t="shared" si="18"/>
        <v>169944.13641281144</v>
      </c>
      <c r="J123" s="52">
        <v>176094</v>
      </c>
      <c r="K123" s="52">
        <f t="shared" si="14"/>
        <v>202233.52233124559</v>
      </c>
      <c r="L123" s="52">
        <f t="shared" si="19"/>
        <v>169944.13641281144</v>
      </c>
      <c r="M123" s="52">
        <v>176094</v>
      </c>
      <c r="N123" s="52">
        <f t="shared" si="15"/>
        <v>202233.52233124559</v>
      </c>
      <c r="O123" s="52">
        <f t="shared" si="20"/>
        <v>169944.13641281144</v>
      </c>
      <c r="P123" s="52">
        <v>176094</v>
      </c>
      <c r="Q123" s="52">
        <f t="shared" si="16"/>
        <v>202233.52233124559</v>
      </c>
      <c r="R123" s="52">
        <f t="shared" si="21"/>
        <v>169944.13641281144</v>
      </c>
      <c r="S123" s="52">
        <v>0</v>
      </c>
      <c r="T123" s="52">
        <v>202233.52233124559</v>
      </c>
      <c r="U123" s="52">
        <f t="shared" si="22"/>
        <v>169944.13641281144</v>
      </c>
      <c r="V123" s="52">
        <v>202233.52233124559</v>
      </c>
      <c r="W123" s="32">
        <v>169944.13641281144</v>
      </c>
    </row>
    <row r="124" spans="1:23" x14ac:dyDescent="0.25">
      <c r="A124" s="40">
        <v>120</v>
      </c>
      <c r="B124" s="41" t="s">
        <v>154</v>
      </c>
      <c r="C124" s="40" t="s">
        <v>92</v>
      </c>
      <c r="D124" s="36">
        <v>176094</v>
      </c>
      <c r="E124" s="52">
        <f t="shared" si="12"/>
        <v>202233.52233124559</v>
      </c>
      <c r="F124" s="52">
        <f t="shared" si="17"/>
        <v>169944.13641281144</v>
      </c>
      <c r="G124" s="52">
        <v>176094</v>
      </c>
      <c r="H124" s="52">
        <f t="shared" si="13"/>
        <v>202233.52233124559</v>
      </c>
      <c r="I124" s="52">
        <f t="shared" si="18"/>
        <v>169944.13641281144</v>
      </c>
      <c r="J124" s="52">
        <v>176094</v>
      </c>
      <c r="K124" s="52">
        <f t="shared" si="14"/>
        <v>202233.52233124559</v>
      </c>
      <c r="L124" s="52">
        <f t="shared" si="19"/>
        <v>169944.13641281144</v>
      </c>
      <c r="M124" s="52">
        <v>176094</v>
      </c>
      <c r="N124" s="52">
        <f t="shared" si="15"/>
        <v>202233.52233124559</v>
      </c>
      <c r="O124" s="52">
        <f t="shared" si="20"/>
        <v>169944.13641281144</v>
      </c>
      <c r="P124" s="52">
        <v>176094</v>
      </c>
      <c r="Q124" s="52">
        <f t="shared" si="16"/>
        <v>202233.52233124559</v>
      </c>
      <c r="R124" s="52">
        <f t="shared" si="21"/>
        <v>169944.13641281144</v>
      </c>
      <c r="S124" s="52">
        <v>0</v>
      </c>
      <c r="T124" s="52">
        <v>202233.52233124559</v>
      </c>
      <c r="U124" s="52">
        <f t="shared" si="22"/>
        <v>169944.13641281144</v>
      </c>
      <c r="V124" s="52">
        <v>202233.52233124559</v>
      </c>
      <c r="W124" s="32">
        <v>169944.13641281144</v>
      </c>
    </row>
    <row r="125" spans="1:23" x14ac:dyDescent="0.25">
      <c r="A125" s="40">
        <v>121</v>
      </c>
      <c r="B125" s="41" t="s">
        <v>155</v>
      </c>
      <c r="C125" s="40" t="s">
        <v>92</v>
      </c>
      <c r="D125" s="36">
        <v>2865796</v>
      </c>
      <c r="E125" s="52">
        <f t="shared" si="12"/>
        <v>3291196.85714899</v>
      </c>
      <c r="F125" s="52">
        <f t="shared" si="17"/>
        <v>2765711.6446630168</v>
      </c>
      <c r="G125" s="52">
        <v>2865796</v>
      </c>
      <c r="H125" s="52">
        <f t="shared" si="13"/>
        <v>3291196.85714899</v>
      </c>
      <c r="I125" s="52">
        <f t="shared" si="18"/>
        <v>2765711.6446630168</v>
      </c>
      <c r="J125" s="52">
        <v>2865796</v>
      </c>
      <c r="K125" s="52">
        <f t="shared" si="14"/>
        <v>3291196.85714899</v>
      </c>
      <c r="L125" s="52">
        <f t="shared" si="19"/>
        <v>2765711.6446630168</v>
      </c>
      <c r="M125" s="52">
        <v>2865796</v>
      </c>
      <c r="N125" s="52">
        <f t="shared" si="15"/>
        <v>3291196.85714899</v>
      </c>
      <c r="O125" s="52">
        <f t="shared" si="20"/>
        <v>2765711.6446630168</v>
      </c>
      <c r="P125" s="52">
        <v>2865796</v>
      </c>
      <c r="Q125" s="52">
        <f t="shared" si="16"/>
        <v>3291196.85714899</v>
      </c>
      <c r="R125" s="52">
        <f t="shared" si="21"/>
        <v>2765711.6446630168</v>
      </c>
      <c r="S125" s="52">
        <v>0</v>
      </c>
      <c r="T125" s="52">
        <v>3291196.85714899</v>
      </c>
      <c r="U125" s="52">
        <f t="shared" si="22"/>
        <v>2765711.6446630168</v>
      </c>
      <c r="V125" s="52">
        <v>3291196.85714899</v>
      </c>
      <c r="W125" s="32">
        <v>2765711.6446630168</v>
      </c>
    </row>
    <row r="126" spans="1:23" x14ac:dyDescent="0.25">
      <c r="A126" s="40">
        <v>122</v>
      </c>
      <c r="B126" s="41" t="s">
        <v>156</v>
      </c>
      <c r="C126" s="40" t="s">
        <v>92</v>
      </c>
      <c r="D126" s="36">
        <v>2865796</v>
      </c>
      <c r="E126" s="52">
        <f t="shared" si="12"/>
        <v>3291196.85714899</v>
      </c>
      <c r="F126" s="52">
        <f t="shared" si="17"/>
        <v>2765711.6446630168</v>
      </c>
      <c r="G126" s="52">
        <v>2865796</v>
      </c>
      <c r="H126" s="52">
        <f t="shared" si="13"/>
        <v>3291196.85714899</v>
      </c>
      <c r="I126" s="52">
        <f t="shared" si="18"/>
        <v>2765711.6446630168</v>
      </c>
      <c r="J126" s="52">
        <v>3010183</v>
      </c>
      <c r="K126" s="52">
        <f t="shared" si="14"/>
        <v>3457016.7691780291</v>
      </c>
      <c r="L126" s="52">
        <f t="shared" si="19"/>
        <v>2905056.1085529658</v>
      </c>
      <c r="M126" s="52">
        <v>3010183</v>
      </c>
      <c r="N126" s="52">
        <f t="shared" si="15"/>
        <v>3457016.7691780291</v>
      </c>
      <c r="O126" s="52">
        <f t="shared" si="20"/>
        <v>2905056.1085529658</v>
      </c>
      <c r="P126" s="52">
        <v>3010184</v>
      </c>
      <c r="Q126" s="52">
        <f t="shared" si="16"/>
        <v>3457017.9176187613</v>
      </c>
      <c r="R126" s="52">
        <f t="shared" si="21"/>
        <v>2905057.0736292112</v>
      </c>
      <c r="S126" s="52">
        <v>0</v>
      </c>
      <c r="T126" s="52">
        <v>3457017.9176187613</v>
      </c>
      <c r="U126" s="52">
        <f t="shared" si="22"/>
        <v>2905057.0736292112</v>
      </c>
      <c r="V126" s="52">
        <v>3457017.9176187613</v>
      </c>
      <c r="W126" s="32">
        <v>2905057.0736292112</v>
      </c>
    </row>
    <row r="127" spans="1:23" x14ac:dyDescent="0.25">
      <c r="A127" s="40">
        <v>123</v>
      </c>
      <c r="B127" s="41" t="s">
        <v>157</v>
      </c>
      <c r="C127" s="40" t="s">
        <v>92</v>
      </c>
      <c r="D127" s="36">
        <v>72682</v>
      </c>
      <c r="E127" s="52">
        <f t="shared" si="12"/>
        <v>83470.969312296802</v>
      </c>
      <c r="F127" s="52">
        <f t="shared" si="17"/>
        <v>70143.671691005715</v>
      </c>
      <c r="G127" s="52">
        <v>72682</v>
      </c>
      <c r="H127" s="52">
        <f t="shared" si="13"/>
        <v>83470.969312296802</v>
      </c>
      <c r="I127" s="52">
        <f t="shared" si="18"/>
        <v>70143.671691005715</v>
      </c>
      <c r="J127" s="52">
        <v>72682</v>
      </c>
      <c r="K127" s="52">
        <f t="shared" si="14"/>
        <v>83470.969312296802</v>
      </c>
      <c r="L127" s="52">
        <f t="shared" si="19"/>
        <v>70143.671691005715</v>
      </c>
      <c r="M127" s="52">
        <v>72682</v>
      </c>
      <c r="N127" s="52">
        <f t="shared" si="15"/>
        <v>83470.969312296802</v>
      </c>
      <c r="O127" s="52">
        <f t="shared" si="20"/>
        <v>70143.671691005715</v>
      </c>
      <c r="P127" s="52">
        <v>72682</v>
      </c>
      <c r="Q127" s="52">
        <f t="shared" si="16"/>
        <v>83470.969312296802</v>
      </c>
      <c r="R127" s="52">
        <f t="shared" si="21"/>
        <v>70143.671691005715</v>
      </c>
      <c r="S127" s="52">
        <v>0</v>
      </c>
      <c r="T127" s="52">
        <v>83470.969312296802</v>
      </c>
      <c r="U127" s="52">
        <f t="shared" si="22"/>
        <v>70143.671691005715</v>
      </c>
      <c r="V127" s="52">
        <v>83470.969312296802</v>
      </c>
      <c r="W127" s="32">
        <v>70143.671691005715</v>
      </c>
    </row>
    <row r="128" spans="1:23" x14ac:dyDescent="0.25">
      <c r="A128" s="40">
        <v>124</v>
      </c>
      <c r="B128" s="41" t="s">
        <v>158</v>
      </c>
      <c r="C128" s="40" t="s">
        <v>92</v>
      </c>
      <c r="D128" s="36">
        <v>133168</v>
      </c>
      <c r="E128" s="52">
        <f t="shared" si="12"/>
        <v>152935.55545224319</v>
      </c>
      <c r="F128" s="52">
        <f t="shared" si="17"/>
        <v>128517.27348927999</v>
      </c>
      <c r="G128" s="52">
        <v>133168</v>
      </c>
      <c r="H128" s="52">
        <f t="shared" si="13"/>
        <v>152935.55545224319</v>
      </c>
      <c r="I128" s="52">
        <f t="shared" si="18"/>
        <v>128517.27348927999</v>
      </c>
      <c r="J128" s="52">
        <v>133168</v>
      </c>
      <c r="K128" s="52">
        <f t="shared" si="14"/>
        <v>152935.55545224319</v>
      </c>
      <c r="L128" s="52">
        <f t="shared" si="19"/>
        <v>128517.27348927999</v>
      </c>
      <c r="M128" s="52">
        <v>133168</v>
      </c>
      <c r="N128" s="52">
        <f t="shared" si="15"/>
        <v>152935.55545224319</v>
      </c>
      <c r="O128" s="52">
        <f t="shared" si="20"/>
        <v>128517.27348927999</v>
      </c>
      <c r="P128" s="52">
        <v>133168</v>
      </c>
      <c r="Q128" s="52">
        <f t="shared" si="16"/>
        <v>152935.55545224319</v>
      </c>
      <c r="R128" s="52">
        <f t="shared" si="21"/>
        <v>128517.27348927999</v>
      </c>
      <c r="S128" s="52">
        <v>0</v>
      </c>
      <c r="T128" s="52">
        <v>152935.55545224319</v>
      </c>
      <c r="U128" s="52">
        <f t="shared" si="22"/>
        <v>128517.27348927999</v>
      </c>
      <c r="V128" s="52">
        <v>152935.55545224319</v>
      </c>
      <c r="W128" s="32">
        <v>128517.27348927999</v>
      </c>
    </row>
    <row r="129" spans="1:23" x14ac:dyDescent="0.25">
      <c r="A129" s="40">
        <v>125</v>
      </c>
      <c r="B129" s="41" t="s">
        <v>159</v>
      </c>
      <c r="C129" s="40" t="s">
        <v>92</v>
      </c>
      <c r="D129" s="36">
        <v>317554</v>
      </c>
      <c r="E129" s="52">
        <f t="shared" si="12"/>
        <v>364691.94833654957</v>
      </c>
      <c r="F129" s="52">
        <f t="shared" si="17"/>
        <v>306463.82213155425</v>
      </c>
      <c r="G129" s="52">
        <v>317554</v>
      </c>
      <c r="H129" s="52">
        <f t="shared" si="13"/>
        <v>364691.94833654957</v>
      </c>
      <c r="I129" s="52">
        <f t="shared" si="18"/>
        <v>306463.82213155425</v>
      </c>
      <c r="J129" s="52">
        <v>317554</v>
      </c>
      <c r="K129" s="52">
        <f t="shared" si="14"/>
        <v>364691.94833654957</v>
      </c>
      <c r="L129" s="52">
        <f t="shared" si="19"/>
        <v>306463.82213155425</v>
      </c>
      <c r="M129" s="52">
        <v>317554</v>
      </c>
      <c r="N129" s="52">
        <f t="shared" si="15"/>
        <v>364691.94833654957</v>
      </c>
      <c r="O129" s="52">
        <f t="shared" si="20"/>
        <v>306463.82213155425</v>
      </c>
      <c r="P129" s="52">
        <v>317554</v>
      </c>
      <c r="Q129" s="52">
        <f t="shared" si="16"/>
        <v>364691.94833654957</v>
      </c>
      <c r="R129" s="52">
        <f t="shared" si="21"/>
        <v>306463.82213155425</v>
      </c>
      <c r="S129" s="52">
        <v>0</v>
      </c>
      <c r="T129" s="52">
        <v>364691.94833654957</v>
      </c>
      <c r="U129" s="52">
        <f t="shared" si="22"/>
        <v>306463.82213155425</v>
      </c>
      <c r="V129" s="52">
        <v>364691.94833654957</v>
      </c>
      <c r="W129" s="32">
        <v>306463.82213155425</v>
      </c>
    </row>
    <row r="130" spans="1:23" x14ac:dyDescent="0.25">
      <c r="A130" s="40">
        <v>126</v>
      </c>
      <c r="B130" s="41" t="s">
        <v>160</v>
      </c>
      <c r="C130" s="40" t="s">
        <v>92</v>
      </c>
      <c r="D130" s="36">
        <v>202435</v>
      </c>
      <c r="E130" s="52">
        <f t="shared" si="12"/>
        <v>232484.59966339398</v>
      </c>
      <c r="F130" s="52">
        <f t="shared" si="17"/>
        <v>195365.20980117141</v>
      </c>
      <c r="G130" s="52">
        <v>202435</v>
      </c>
      <c r="H130" s="52">
        <f t="shared" si="13"/>
        <v>232484.59966339398</v>
      </c>
      <c r="I130" s="52">
        <f t="shared" si="18"/>
        <v>195365.20980117141</v>
      </c>
      <c r="J130" s="52">
        <v>202435</v>
      </c>
      <c r="K130" s="52">
        <f t="shared" si="14"/>
        <v>232484.59966339398</v>
      </c>
      <c r="L130" s="52">
        <f t="shared" si="19"/>
        <v>195365.20980117141</v>
      </c>
      <c r="M130" s="52">
        <v>202435</v>
      </c>
      <c r="N130" s="52">
        <f t="shared" si="15"/>
        <v>232484.59966339398</v>
      </c>
      <c r="O130" s="52">
        <f t="shared" si="20"/>
        <v>195365.20980117141</v>
      </c>
      <c r="P130" s="52">
        <v>202435</v>
      </c>
      <c r="Q130" s="52">
        <f t="shared" si="16"/>
        <v>232484.59966339398</v>
      </c>
      <c r="R130" s="52">
        <f t="shared" si="21"/>
        <v>195365.20980117141</v>
      </c>
      <c r="S130" s="52">
        <v>459747</v>
      </c>
      <c r="T130" s="52">
        <v>527992.18139870279</v>
      </c>
      <c r="U130" s="52">
        <f t="shared" si="22"/>
        <v>443690.90873840573</v>
      </c>
      <c r="V130" s="52">
        <v>527992.18139870279</v>
      </c>
      <c r="W130" s="32">
        <v>443690.90873840573</v>
      </c>
    </row>
    <row r="131" spans="1:23" x14ac:dyDescent="0.25">
      <c r="A131" s="40">
        <v>127</v>
      </c>
      <c r="B131" s="41" t="s">
        <v>161</v>
      </c>
      <c r="C131" s="40" t="s">
        <v>92</v>
      </c>
      <c r="D131" s="36">
        <v>104388</v>
      </c>
      <c r="E131" s="52">
        <f t="shared" si="12"/>
        <v>119883.4311737712</v>
      </c>
      <c r="F131" s="52">
        <f t="shared" si="17"/>
        <v>100742.37913762286</v>
      </c>
      <c r="G131" s="52">
        <v>104388</v>
      </c>
      <c r="H131" s="52">
        <f t="shared" si="13"/>
        <v>119883.4311737712</v>
      </c>
      <c r="I131" s="52">
        <f t="shared" si="18"/>
        <v>100742.37913762286</v>
      </c>
      <c r="J131" s="52">
        <v>104388</v>
      </c>
      <c r="K131" s="52">
        <f t="shared" si="14"/>
        <v>119883.4311737712</v>
      </c>
      <c r="L131" s="52">
        <f t="shared" si="19"/>
        <v>100742.37913762286</v>
      </c>
      <c r="M131" s="52">
        <v>104388</v>
      </c>
      <c r="N131" s="52">
        <f t="shared" si="15"/>
        <v>119883.4311737712</v>
      </c>
      <c r="O131" s="52">
        <f t="shared" si="20"/>
        <v>100742.37913762286</v>
      </c>
      <c r="P131" s="52">
        <v>104388</v>
      </c>
      <c r="Q131" s="52">
        <f t="shared" si="16"/>
        <v>119883.4311737712</v>
      </c>
      <c r="R131" s="52">
        <f t="shared" si="21"/>
        <v>100742.37913762286</v>
      </c>
      <c r="S131" s="52">
        <v>0</v>
      </c>
      <c r="T131" s="52">
        <v>119883.4311737712</v>
      </c>
      <c r="U131" s="52">
        <f t="shared" si="22"/>
        <v>100742.37913762286</v>
      </c>
      <c r="V131" s="52">
        <v>119883.4311737712</v>
      </c>
      <c r="W131" s="32">
        <v>100742.37913762286</v>
      </c>
    </row>
    <row r="132" spans="1:23" x14ac:dyDescent="0.25">
      <c r="A132" s="40">
        <v>128</v>
      </c>
      <c r="B132" s="41" t="s">
        <v>162</v>
      </c>
      <c r="C132" s="40" t="s">
        <v>92</v>
      </c>
      <c r="D132" s="36">
        <v>104388</v>
      </c>
      <c r="E132" s="52">
        <f t="shared" si="12"/>
        <v>119883.4311737712</v>
      </c>
      <c r="F132" s="52">
        <f t="shared" si="17"/>
        <v>100742.37913762286</v>
      </c>
      <c r="G132" s="52">
        <v>104388</v>
      </c>
      <c r="H132" s="52">
        <f t="shared" si="13"/>
        <v>119883.4311737712</v>
      </c>
      <c r="I132" s="52">
        <f t="shared" si="18"/>
        <v>100742.37913762286</v>
      </c>
      <c r="J132" s="52">
        <v>104388</v>
      </c>
      <c r="K132" s="52">
        <f t="shared" si="14"/>
        <v>119883.4311737712</v>
      </c>
      <c r="L132" s="52">
        <f t="shared" si="19"/>
        <v>100742.37913762286</v>
      </c>
      <c r="M132" s="52">
        <v>104388</v>
      </c>
      <c r="N132" s="52">
        <f t="shared" si="15"/>
        <v>119883.4311737712</v>
      </c>
      <c r="O132" s="52">
        <f t="shared" si="20"/>
        <v>100742.37913762286</v>
      </c>
      <c r="P132" s="52">
        <v>104388</v>
      </c>
      <c r="Q132" s="52">
        <f t="shared" si="16"/>
        <v>119883.4311737712</v>
      </c>
      <c r="R132" s="52">
        <f t="shared" si="21"/>
        <v>100742.37913762286</v>
      </c>
      <c r="S132" s="52">
        <v>0</v>
      </c>
      <c r="T132" s="52">
        <v>119883.4311737712</v>
      </c>
      <c r="U132" s="52">
        <f t="shared" si="22"/>
        <v>100742.37913762286</v>
      </c>
      <c r="V132" s="52">
        <v>119883.4311737712</v>
      </c>
      <c r="W132" s="32">
        <v>100742.37913762286</v>
      </c>
    </row>
    <row r="133" spans="1:23" x14ac:dyDescent="0.25">
      <c r="A133" s="40">
        <v>129</v>
      </c>
      <c r="B133" s="41" t="s">
        <v>163</v>
      </c>
      <c r="C133" s="40" t="s">
        <v>92</v>
      </c>
      <c r="D133" s="36">
        <v>104388</v>
      </c>
      <c r="E133" s="52">
        <f t="shared" ref="E133:E196" si="24">D133*1.052*1.051*1.0387</f>
        <v>119883.4311737712</v>
      </c>
      <c r="F133" s="52">
        <f t="shared" si="17"/>
        <v>100742.37913762286</v>
      </c>
      <c r="G133" s="52">
        <v>104388</v>
      </c>
      <c r="H133" s="52">
        <f t="shared" ref="H133:H196" si="25">G133*1.052*1.051*1.0387</f>
        <v>119883.4311737712</v>
      </c>
      <c r="I133" s="52">
        <f t="shared" si="18"/>
        <v>100742.37913762286</v>
      </c>
      <c r="J133" s="52">
        <v>104388</v>
      </c>
      <c r="K133" s="52">
        <f t="shared" ref="K133:K196" si="26">J133*1.052*1.051*1.0387</f>
        <v>119883.4311737712</v>
      </c>
      <c r="L133" s="52">
        <f t="shared" si="19"/>
        <v>100742.37913762286</v>
      </c>
      <c r="M133" s="52">
        <v>104388</v>
      </c>
      <c r="N133" s="52">
        <f t="shared" ref="N133:N196" si="27">M133*1.052*1.051*1.0387</f>
        <v>119883.4311737712</v>
      </c>
      <c r="O133" s="52">
        <f t="shared" si="20"/>
        <v>100742.37913762286</v>
      </c>
      <c r="P133" s="52">
        <v>104388</v>
      </c>
      <c r="Q133" s="52">
        <f t="shared" ref="Q133:Q196" si="28">P133*1.052*1.051*1.0387</f>
        <v>119883.4311737712</v>
      </c>
      <c r="R133" s="52">
        <f t="shared" si="21"/>
        <v>100742.37913762286</v>
      </c>
      <c r="S133" s="52">
        <v>0</v>
      </c>
      <c r="T133" s="52">
        <v>119883.4311737712</v>
      </c>
      <c r="U133" s="52">
        <f t="shared" si="22"/>
        <v>100742.37913762286</v>
      </c>
      <c r="V133" s="52">
        <v>119883.4311737712</v>
      </c>
      <c r="W133" s="32">
        <v>100742.37913762286</v>
      </c>
    </row>
    <row r="134" spans="1:23" x14ac:dyDescent="0.25">
      <c r="A134" s="40">
        <v>130</v>
      </c>
      <c r="B134" s="41" t="s">
        <v>164</v>
      </c>
      <c r="C134" s="40" t="s">
        <v>92</v>
      </c>
      <c r="D134" s="36">
        <v>104388</v>
      </c>
      <c r="E134" s="52">
        <f t="shared" si="24"/>
        <v>119883.4311737712</v>
      </c>
      <c r="F134" s="52">
        <f t="shared" ref="F134:F197" si="29">E134/1.19</f>
        <v>100742.37913762286</v>
      </c>
      <c r="G134" s="52">
        <v>104388</v>
      </c>
      <c r="H134" s="52">
        <f t="shared" si="25"/>
        <v>119883.4311737712</v>
      </c>
      <c r="I134" s="52">
        <f t="shared" ref="I134:I197" si="30">H134/1.19</f>
        <v>100742.37913762286</v>
      </c>
      <c r="J134" s="52">
        <v>104388</v>
      </c>
      <c r="K134" s="52">
        <f t="shared" si="26"/>
        <v>119883.4311737712</v>
      </c>
      <c r="L134" s="52">
        <f t="shared" ref="L134:L197" si="31">K134/1.19</f>
        <v>100742.37913762286</v>
      </c>
      <c r="M134" s="52">
        <v>104388</v>
      </c>
      <c r="N134" s="52">
        <f t="shared" si="27"/>
        <v>119883.4311737712</v>
      </c>
      <c r="O134" s="52">
        <f t="shared" ref="O134:O197" si="32">N134/1.19</f>
        <v>100742.37913762286</v>
      </c>
      <c r="P134" s="52">
        <v>104388</v>
      </c>
      <c r="Q134" s="52">
        <f t="shared" si="28"/>
        <v>119883.4311737712</v>
      </c>
      <c r="R134" s="52">
        <f t="shared" ref="R134:R197" si="33">Q134/1.19</f>
        <v>100742.37913762286</v>
      </c>
      <c r="S134" s="52">
        <v>0</v>
      </c>
      <c r="T134" s="52">
        <v>119883.4311737712</v>
      </c>
      <c r="U134" s="52">
        <f t="shared" ref="U134:U197" si="34">T134/1.19</f>
        <v>100742.37913762286</v>
      </c>
      <c r="V134" s="52">
        <v>119883.4311737712</v>
      </c>
      <c r="W134" s="32">
        <v>100742.37913762286</v>
      </c>
    </row>
    <row r="135" spans="1:23" x14ac:dyDescent="0.25">
      <c r="A135" s="40">
        <v>131</v>
      </c>
      <c r="B135" s="41" t="s">
        <v>165</v>
      </c>
      <c r="C135" s="40" t="s">
        <v>92</v>
      </c>
      <c r="D135" s="36">
        <v>255605</v>
      </c>
      <c r="E135" s="52">
        <f t="shared" si="24"/>
        <v>293547.19340510201</v>
      </c>
      <c r="F135" s="52">
        <f t="shared" si="29"/>
        <v>246678.31378580001</v>
      </c>
      <c r="G135" s="52">
        <v>255605</v>
      </c>
      <c r="H135" s="52">
        <f t="shared" si="25"/>
        <v>293547.19340510201</v>
      </c>
      <c r="I135" s="52">
        <f t="shared" si="30"/>
        <v>246678.31378580001</v>
      </c>
      <c r="J135" s="52">
        <v>255605</v>
      </c>
      <c r="K135" s="52">
        <f t="shared" si="26"/>
        <v>293547.19340510201</v>
      </c>
      <c r="L135" s="52">
        <f t="shared" si="31"/>
        <v>246678.31378580001</v>
      </c>
      <c r="M135" s="52">
        <v>255605</v>
      </c>
      <c r="N135" s="52">
        <f t="shared" si="27"/>
        <v>293547.19340510201</v>
      </c>
      <c r="O135" s="52">
        <f t="shared" si="32"/>
        <v>246678.31378580001</v>
      </c>
      <c r="P135" s="52">
        <v>255605</v>
      </c>
      <c r="Q135" s="52">
        <f t="shared" si="28"/>
        <v>293547.19340510201</v>
      </c>
      <c r="R135" s="52">
        <f t="shared" si="33"/>
        <v>246678.31378580001</v>
      </c>
      <c r="S135" s="52">
        <v>0</v>
      </c>
      <c r="T135" s="52">
        <v>293547.19340510201</v>
      </c>
      <c r="U135" s="52">
        <f t="shared" si="34"/>
        <v>246678.31378580001</v>
      </c>
      <c r="V135" s="52">
        <v>293547.19340510201</v>
      </c>
      <c r="W135" s="32">
        <v>246678.31378580001</v>
      </c>
    </row>
    <row r="136" spans="1:23" x14ac:dyDescent="0.25">
      <c r="A136" s="40">
        <v>132</v>
      </c>
      <c r="B136" s="41" t="s">
        <v>166</v>
      </c>
      <c r="C136" s="40" t="s">
        <v>92</v>
      </c>
      <c r="D136" s="36">
        <v>104388</v>
      </c>
      <c r="E136" s="52">
        <f t="shared" si="24"/>
        <v>119883.4311737712</v>
      </c>
      <c r="F136" s="52">
        <f t="shared" si="29"/>
        <v>100742.37913762286</v>
      </c>
      <c r="G136" s="52">
        <v>104388</v>
      </c>
      <c r="H136" s="52">
        <f t="shared" si="25"/>
        <v>119883.4311737712</v>
      </c>
      <c r="I136" s="52">
        <f t="shared" si="30"/>
        <v>100742.37913762286</v>
      </c>
      <c r="J136" s="52">
        <v>104388</v>
      </c>
      <c r="K136" s="52">
        <f t="shared" si="26"/>
        <v>119883.4311737712</v>
      </c>
      <c r="L136" s="52">
        <f t="shared" si="31"/>
        <v>100742.37913762286</v>
      </c>
      <c r="M136" s="52">
        <v>104388</v>
      </c>
      <c r="N136" s="52">
        <f t="shared" si="27"/>
        <v>119883.4311737712</v>
      </c>
      <c r="O136" s="52">
        <f t="shared" si="32"/>
        <v>100742.37913762286</v>
      </c>
      <c r="P136" s="52">
        <v>104388</v>
      </c>
      <c r="Q136" s="52">
        <f t="shared" si="28"/>
        <v>119883.4311737712</v>
      </c>
      <c r="R136" s="52">
        <f t="shared" si="33"/>
        <v>100742.37913762286</v>
      </c>
      <c r="S136" s="52">
        <v>0</v>
      </c>
      <c r="T136" s="52">
        <v>119883.4311737712</v>
      </c>
      <c r="U136" s="52">
        <f t="shared" si="34"/>
        <v>100742.37913762286</v>
      </c>
      <c r="V136" s="52">
        <v>119883.4311737712</v>
      </c>
      <c r="W136" s="32">
        <v>100742.37913762286</v>
      </c>
    </row>
    <row r="137" spans="1:23" x14ac:dyDescent="0.25">
      <c r="A137" s="40">
        <v>133</v>
      </c>
      <c r="B137" s="41" t="s">
        <v>167</v>
      </c>
      <c r="C137" s="40" t="s">
        <v>92</v>
      </c>
      <c r="D137" s="36">
        <v>317554</v>
      </c>
      <c r="E137" s="52">
        <f t="shared" si="24"/>
        <v>364691.94833654957</v>
      </c>
      <c r="F137" s="52">
        <f t="shared" si="29"/>
        <v>306463.82213155425</v>
      </c>
      <c r="G137" s="52">
        <v>317554</v>
      </c>
      <c r="H137" s="52">
        <f t="shared" si="25"/>
        <v>364691.94833654957</v>
      </c>
      <c r="I137" s="52">
        <f t="shared" si="30"/>
        <v>306463.82213155425</v>
      </c>
      <c r="J137" s="52">
        <v>317554</v>
      </c>
      <c r="K137" s="52">
        <f t="shared" si="26"/>
        <v>364691.94833654957</v>
      </c>
      <c r="L137" s="52">
        <f t="shared" si="31"/>
        <v>306463.82213155425</v>
      </c>
      <c r="M137" s="52">
        <v>317554</v>
      </c>
      <c r="N137" s="52">
        <f t="shared" si="27"/>
        <v>364691.94833654957</v>
      </c>
      <c r="O137" s="52">
        <f t="shared" si="32"/>
        <v>306463.82213155425</v>
      </c>
      <c r="P137" s="52">
        <v>317554</v>
      </c>
      <c r="Q137" s="52">
        <f t="shared" si="28"/>
        <v>364691.94833654957</v>
      </c>
      <c r="R137" s="52">
        <f t="shared" si="33"/>
        <v>306463.82213155425</v>
      </c>
      <c r="S137" s="52">
        <v>0</v>
      </c>
      <c r="T137" s="52">
        <v>364691.94833654957</v>
      </c>
      <c r="U137" s="52">
        <f t="shared" si="34"/>
        <v>306463.82213155425</v>
      </c>
      <c r="V137" s="52">
        <v>364691.94833654957</v>
      </c>
      <c r="W137" s="32">
        <v>306463.82213155425</v>
      </c>
    </row>
    <row r="138" spans="1:23" x14ac:dyDescent="0.25">
      <c r="A138" s="40">
        <v>134</v>
      </c>
      <c r="B138" s="41" t="s">
        <v>168</v>
      </c>
      <c r="C138" s="40" t="s">
        <v>92</v>
      </c>
      <c r="D138" s="36">
        <v>104388</v>
      </c>
      <c r="E138" s="52">
        <f t="shared" si="24"/>
        <v>119883.4311737712</v>
      </c>
      <c r="F138" s="52">
        <f t="shared" si="29"/>
        <v>100742.37913762286</v>
      </c>
      <c r="G138" s="52">
        <v>104388</v>
      </c>
      <c r="H138" s="52">
        <f t="shared" si="25"/>
        <v>119883.4311737712</v>
      </c>
      <c r="I138" s="52">
        <f t="shared" si="30"/>
        <v>100742.37913762286</v>
      </c>
      <c r="J138" s="52">
        <v>104388</v>
      </c>
      <c r="K138" s="52">
        <f t="shared" si="26"/>
        <v>119883.4311737712</v>
      </c>
      <c r="L138" s="52">
        <f t="shared" si="31"/>
        <v>100742.37913762286</v>
      </c>
      <c r="M138" s="52">
        <v>104388</v>
      </c>
      <c r="N138" s="52">
        <f t="shared" si="27"/>
        <v>119883.4311737712</v>
      </c>
      <c r="O138" s="52">
        <f t="shared" si="32"/>
        <v>100742.37913762286</v>
      </c>
      <c r="P138" s="52">
        <v>104388</v>
      </c>
      <c r="Q138" s="52">
        <f t="shared" si="28"/>
        <v>119883.4311737712</v>
      </c>
      <c r="R138" s="52">
        <f t="shared" si="33"/>
        <v>100742.37913762286</v>
      </c>
      <c r="S138" s="52">
        <v>0</v>
      </c>
      <c r="T138" s="52">
        <v>119883.4311737712</v>
      </c>
      <c r="U138" s="52">
        <f t="shared" si="34"/>
        <v>100742.37913762286</v>
      </c>
      <c r="V138" s="52">
        <v>119883.4311737712</v>
      </c>
      <c r="W138" s="32">
        <v>100742.37913762286</v>
      </c>
    </row>
    <row r="139" spans="1:23" x14ac:dyDescent="0.25">
      <c r="A139" s="40">
        <v>135</v>
      </c>
      <c r="B139" s="41" t="s">
        <v>169</v>
      </c>
      <c r="C139" s="40" t="s">
        <v>92</v>
      </c>
      <c r="D139" s="36">
        <v>3181399</v>
      </c>
      <c r="E139" s="52">
        <f t="shared" si="24"/>
        <v>3653648.1976166274</v>
      </c>
      <c r="F139" s="52">
        <f t="shared" si="29"/>
        <v>3070292.6030391827</v>
      </c>
      <c r="G139" s="52">
        <v>3181399</v>
      </c>
      <c r="H139" s="52">
        <f t="shared" si="25"/>
        <v>3653648.1976166274</v>
      </c>
      <c r="I139" s="52">
        <f t="shared" si="30"/>
        <v>3070292.6030391827</v>
      </c>
      <c r="J139" s="52">
        <v>3181399</v>
      </c>
      <c r="K139" s="52">
        <f t="shared" si="26"/>
        <v>3653648.1976166274</v>
      </c>
      <c r="L139" s="52">
        <f t="shared" si="31"/>
        <v>3070292.6030391827</v>
      </c>
      <c r="M139" s="52">
        <v>3181399</v>
      </c>
      <c r="N139" s="52">
        <f t="shared" si="27"/>
        <v>3653648.1976166274</v>
      </c>
      <c r="O139" s="52">
        <f t="shared" si="32"/>
        <v>3070292.6030391827</v>
      </c>
      <c r="P139" s="52">
        <v>3181399</v>
      </c>
      <c r="Q139" s="52">
        <f t="shared" si="28"/>
        <v>3653648.1976166274</v>
      </c>
      <c r="R139" s="52">
        <f t="shared" si="33"/>
        <v>3070292.6030391827</v>
      </c>
      <c r="S139" s="52">
        <v>0</v>
      </c>
      <c r="T139" s="52">
        <v>3653648.1976166274</v>
      </c>
      <c r="U139" s="52">
        <f t="shared" si="34"/>
        <v>3070292.6030391827</v>
      </c>
      <c r="V139" s="52">
        <v>3653648.1976166274</v>
      </c>
      <c r="W139" s="32">
        <v>3070292.6030391827</v>
      </c>
    </row>
    <row r="140" spans="1:23" x14ac:dyDescent="0.25">
      <c r="A140" s="40">
        <v>136</v>
      </c>
      <c r="B140" s="41" t="s">
        <v>170</v>
      </c>
      <c r="C140" s="40" t="s">
        <v>92</v>
      </c>
      <c r="D140" s="36">
        <v>9541270</v>
      </c>
      <c r="E140" s="52">
        <f t="shared" si="24"/>
        <v>10957583.106826147</v>
      </c>
      <c r="F140" s="52">
        <f t="shared" si="29"/>
        <v>9208053.0309463423</v>
      </c>
      <c r="G140" s="52">
        <v>9541270</v>
      </c>
      <c r="H140" s="52">
        <f t="shared" si="25"/>
        <v>10957583.106826147</v>
      </c>
      <c r="I140" s="52">
        <f t="shared" si="30"/>
        <v>9208053.0309463423</v>
      </c>
      <c r="J140" s="52">
        <v>9541270</v>
      </c>
      <c r="K140" s="52">
        <f t="shared" si="26"/>
        <v>10957583.106826147</v>
      </c>
      <c r="L140" s="52">
        <f t="shared" si="31"/>
        <v>9208053.0309463423</v>
      </c>
      <c r="M140" s="52">
        <v>9541270</v>
      </c>
      <c r="N140" s="52">
        <f t="shared" si="27"/>
        <v>10957583.106826147</v>
      </c>
      <c r="O140" s="52">
        <f t="shared" si="32"/>
        <v>9208053.0309463423</v>
      </c>
      <c r="P140" s="52">
        <v>9541270</v>
      </c>
      <c r="Q140" s="52">
        <f t="shared" si="28"/>
        <v>10957583.106826147</v>
      </c>
      <c r="R140" s="52">
        <f t="shared" si="33"/>
        <v>9208053.0309463423</v>
      </c>
      <c r="S140" s="52">
        <v>0</v>
      </c>
      <c r="T140" s="52">
        <v>10957583.106826147</v>
      </c>
      <c r="U140" s="52">
        <f t="shared" si="34"/>
        <v>9208053.0309463423</v>
      </c>
      <c r="V140" s="52">
        <v>10957583.106826147</v>
      </c>
      <c r="W140" s="32">
        <v>9208053.0309463423</v>
      </c>
    </row>
    <row r="141" spans="1:23" x14ac:dyDescent="0.25">
      <c r="A141" s="40">
        <v>137</v>
      </c>
      <c r="B141" s="41" t="s">
        <v>171</v>
      </c>
      <c r="C141" s="40" t="s">
        <v>92</v>
      </c>
      <c r="D141" s="36">
        <v>1768208</v>
      </c>
      <c r="E141" s="52">
        <f t="shared" si="24"/>
        <v>2030682.0905555391</v>
      </c>
      <c r="F141" s="52">
        <f t="shared" si="29"/>
        <v>1706455.5382819658</v>
      </c>
      <c r="G141" s="52">
        <v>1768208</v>
      </c>
      <c r="H141" s="52">
        <f t="shared" si="25"/>
        <v>2030682.0905555391</v>
      </c>
      <c r="I141" s="52">
        <f t="shared" si="30"/>
        <v>1706455.5382819658</v>
      </c>
      <c r="J141" s="52">
        <v>1768208</v>
      </c>
      <c r="K141" s="52">
        <f t="shared" si="26"/>
        <v>2030682.0905555391</v>
      </c>
      <c r="L141" s="52">
        <f t="shared" si="31"/>
        <v>1706455.5382819658</v>
      </c>
      <c r="M141" s="52">
        <v>1768208</v>
      </c>
      <c r="N141" s="52">
        <f t="shared" si="27"/>
        <v>2030682.0905555391</v>
      </c>
      <c r="O141" s="52">
        <f t="shared" si="32"/>
        <v>1706455.5382819658</v>
      </c>
      <c r="P141" s="52">
        <v>1768208</v>
      </c>
      <c r="Q141" s="52">
        <f t="shared" si="28"/>
        <v>2030682.0905555391</v>
      </c>
      <c r="R141" s="52">
        <f t="shared" si="33"/>
        <v>1706455.5382819658</v>
      </c>
      <c r="S141" s="52">
        <v>0</v>
      </c>
      <c r="T141" s="52">
        <v>2030682.0905555391</v>
      </c>
      <c r="U141" s="52">
        <f t="shared" si="34"/>
        <v>1706455.5382819658</v>
      </c>
      <c r="V141" s="52">
        <v>2030682.0905555391</v>
      </c>
      <c r="W141" s="32">
        <v>1706455.5382819658</v>
      </c>
    </row>
    <row r="142" spans="1:23" x14ac:dyDescent="0.25">
      <c r="A142" s="40">
        <v>138</v>
      </c>
      <c r="B142" s="41" t="s">
        <v>172</v>
      </c>
      <c r="C142" s="40" t="s">
        <v>92</v>
      </c>
      <c r="D142" s="36">
        <v>389261</v>
      </c>
      <c r="E142" s="52">
        <f t="shared" si="24"/>
        <v>447043.1879347564</v>
      </c>
      <c r="F142" s="52">
        <f t="shared" si="29"/>
        <v>375666.5444829886</v>
      </c>
      <c r="G142" s="52">
        <v>389261</v>
      </c>
      <c r="H142" s="52">
        <f t="shared" si="25"/>
        <v>447043.1879347564</v>
      </c>
      <c r="I142" s="52">
        <f t="shared" si="30"/>
        <v>375666.5444829886</v>
      </c>
      <c r="J142" s="52">
        <v>389261</v>
      </c>
      <c r="K142" s="52">
        <f t="shared" si="26"/>
        <v>447043.1879347564</v>
      </c>
      <c r="L142" s="52">
        <f t="shared" si="31"/>
        <v>375666.5444829886</v>
      </c>
      <c r="M142" s="52">
        <v>389261</v>
      </c>
      <c r="N142" s="52">
        <f t="shared" si="27"/>
        <v>447043.1879347564</v>
      </c>
      <c r="O142" s="52">
        <f t="shared" si="32"/>
        <v>375666.5444829886</v>
      </c>
      <c r="P142" s="52">
        <v>389261</v>
      </c>
      <c r="Q142" s="52">
        <f t="shared" si="28"/>
        <v>447043.1879347564</v>
      </c>
      <c r="R142" s="52">
        <f t="shared" si="33"/>
        <v>375666.5444829886</v>
      </c>
      <c r="S142" s="52">
        <v>0</v>
      </c>
      <c r="T142" s="52">
        <v>447043.1879347564</v>
      </c>
      <c r="U142" s="52">
        <f t="shared" si="34"/>
        <v>375666.5444829886</v>
      </c>
      <c r="V142" s="52">
        <v>447043.1879347564</v>
      </c>
      <c r="W142" s="32">
        <v>375666.5444829886</v>
      </c>
    </row>
    <row r="143" spans="1:23" x14ac:dyDescent="0.25">
      <c r="A143" s="40">
        <v>139</v>
      </c>
      <c r="B143" s="41" t="s">
        <v>173</v>
      </c>
      <c r="C143" s="40" t="s">
        <v>92</v>
      </c>
      <c r="D143" s="36">
        <v>389261</v>
      </c>
      <c r="E143" s="52">
        <f t="shared" si="24"/>
        <v>447043.1879347564</v>
      </c>
      <c r="F143" s="52">
        <f t="shared" si="29"/>
        <v>375666.5444829886</v>
      </c>
      <c r="G143" s="52">
        <v>0</v>
      </c>
      <c r="H143" s="52">
        <f t="shared" si="25"/>
        <v>0</v>
      </c>
      <c r="I143" s="52">
        <f t="shared" si="30"/>
        <v>0</v>
      </c>
      <c r="J143" s="52">
        <v>0</v>
      </c>
      <c r="K143" s="52">
        <f t="shared" si="26"/>
        <v>0</v>
      </c>
      <c r="L143" s="52">
        <f t="shared" si="31"/>
        <v>0</v>
      </c>
      <c r="M143" s="52">
        <v>0</v>
      </c>
      <c r="N143" s="52">
        <f t="shared" si="27"/>
        <v>0</v>
      </c>
      <c r="O143" s="52">
        <f t="shared" si="32"/>
        <v>0</v>
      </c>
      <c r="P143" s="52">
        <v>0</v>
      </c>
      <c r="Q143" s="52">
        <f t="shared" si="28"/>
        <v>0</v>
      </c>
      <c r="R143" s="52">
        <f t="shared" si="33"/>
        <v>0</v>
      </c>
      <c r="S143" s="52">
        <v>0</v>
      </c>
      <c r="T143" s="52">
        <v>0</v>
      </c>
      <c r="U143" s="52">
        <f t="shared" si="34"/>
        <v>0</v>
      </c>
      <c r="V143" s="52">
        <v>0</v>
      </c>
      <c r="W143" s="32">
        <v>0</v>
      </c>
    </row>
    <row r="144" spans="1:23" x14ac:dyDescent="0.25">
      <c r="A144" s="40">
        <v>140</v>
      </c>
      <c r="B144" s="41" t="s">
        <v>174</v>
      </c>
      <c r="C144" s="40" t="s">
        <v>92</v>
      </c>
      <c r="D144" s="36">
        <v>734131</v>
      </c>
      <c r="E144" s="52">
        <f t="shared" si="24"/>
        <v>843105.9433175443</v>
      </c>
      <c r="F144" s="52">
        <f t="shared" si="29"/>
        <v>708492.38934247429</v>
      </c>
      <c r="G144" s="52">
        <v>734131</v>
      </c>
      <c r="H144" s="52">
        <f t="shared" si="25"/>
        <v>843105.9433175443</v>
      </c>
      <c r="I144" s="52">
        <f t="shared" si="30"/>
        <v>708492.38934247429</v>
      </c>
      <c r="J144" s="52">
        <v>0</v>
      </c>
      <c r="K144" s="52">
        <f t="shared" si="26"/>
        <v>0</v>
      </c>
      <c r="L144" s="52">
        <f t="shared" si="31"/>
        <v>0</v>
      </c>
      <c r="M144" s="52">
        <v>0</v>
      </c>
      <c r="N144" s="52">
        <f t="shared" si="27"/>
        <v>0</v>
      </c>
      <c r="O144" s="52">
        <f t="shared" si="32"/>
        <v>0</v>
      </c>
      <c r="P144" s="52">
        <v>442918</v>
      </c>
      <c r="Q144" s="52">
        <f t="shared" si="28"/>
        <v>508665.07231314323</v>
      </c>
      <c r="R144" s="52">
        <f t="shared" si="33"/>
        <v>427449.64059928007</v>
      </c>
      <c r="S144" s="52">
        <v>0</v>
      </c>
      <c r="T144" s="52">
        <v>0</v>
      </c>
      <c r="U144" s="52">
        <f t="shared" si="34"/>
        <v>0</v>
      </c>
      <c r="V144" s="52">
        <v>0</v>
      </c>
      <c r="W144" s="32">
        <v>0</v>
      </c>
    </row>
    <row r="145" spans="1:23" x14ac:dyDescent="0.25">
      <c r="A145" s="40">
        <v>141</v>
      </c>
      <c r="B145" s="41" t="s">
        <v>175</v>
      </c>
      <c r="C145" s="40" t="s">
        <v>92</v>
      </c>
      <c r="D145" s="36">
        <v>389261</v>
      </c>
      <c r="E145" s="52">
        <f t="shared" si="24"/>
        <v>447043.1879347564</v>
      </c>
      <c r="F145" s="52">
        <f t="shared" si="29"/>
        <v>375666.5444829886</v>
      </c>
      <c r="G145" s="52">
        <v>389261</v>
      </c>
      <c r="H145" s="52">
        <f t="shared" si="25"/>
        <v>447043.1879347564</v>
      </c>
      <c r="I145" s="52">
        <f t="shared" si="30"/>
        <v>375666.5444829886</v>
      </c>
      <c r="J145" s="52">
        <v>389261</v>
      </c>
      <c r="K145" s="52">
        <f t="shared" si="26"/>
        <v>447043.1879347564</v>
      </c>
      <c r="L145" s="52">
        <f t="shared" si="31"/>
        <v>375666.5444829886</v>
      </c>
      <c r="M145" s="52">
        <v>389261</v>
      </c>
      <c r="N145" s="52">
        <f t="shared" si="27"/>
        <v>447043.1879347564</v>
      </c>
      <c r="O145" s="52">
        <f t="shared" si="32"/>
        <v>375666.5444829886</v>
      </c>
      <c r="P145" s="52">
        <v>405358</v>
      </c>
      <c r="Q145" s="52">
        <f t="shared" si="28"/>
        <v>465529.63840419916</v>
      </c>
      <c r="R145" s="52">
        <f t="shared" si="33"/>
        <v>391201.37681025139</v>
      </c>
      <c r="S145" s="52">
        <v>554623</v>
      </c>
      <c r="T145" s="52">
        <v>636951.64432588522</v>
      </c>
      <c r="U145" s="52">
        <f t="shared" si="34"/>
        <v>535253.48262679437</v>
      </c>
      <c r="V145" s="52">
        <v>636951.64432588522</v>
      </c>
      <c r="W145" s="32">
        <v>535253.48262679437</v>
      </c>
    </row>
    <row r="146" spans="1:23" x14ac:dyDescent="0.25">
      <c r="A146" s="40">
        <v>142</v>
      </c>
      <c r="B146" s="41" t="s">
        <v>176</v>
      </c>
      <c r="C146" s="40" t="s">
        <v>92</v>
      </c>
      <c r="D146" s="36">
        <v>0</v>
      </c>
      <c r="E146" s="52">
        <f t="shared" si="24"/>
        <v>0</v>
      </c>
      <c r="F146" s="52">
        <f t="shared" si="29"/>
        <v>0</v>
      </c>
      <c r="G146" s="52">
        <v>0</v>
      </c>
      <c r="H146" s="52">
        <f t="shared" si="25"/>
        <v>0</v>
      </c>
      <c r="I146" s="52">
        <f t="shared" si="30"/>
        <v>0</v>
      </c>
      <c r="J146" s="52">
        <v>389261</v>
      </c>
      <c r="K146" s="52">
        <f t="shared" si="26"/>
        <v>447043.1879347564</v>
      </c>
      <c r="L146" s="52">
        <f t="shared" si="31"/>
        <v>375666.5444829886</v>
      </c>
      <c r="M146" s="52">
        <v>389261</v>
      </c>
      <c r="N146" s="52">
        <f t="shared" si="27"/>
        <v>447043.1879347564</v>
      </c>
      <c r="O146" s="52">
        <f t="shared" si="32"/>
        <v>375666.5444829886</v>
      </c>
      <c r="P146" s="52">
        <v>0</v>
      </c>
      <c r="Q146" s="52">
        <f t="shared" si="28"/>
        <v>0</v>
      </c>
      <c r="R146" s="52">
        <f t="shared" si="33"/>
        <v>0</v>
      </c>
      <c r="S146" s="52">
        <v>0</v>
      </c>
      <c r="T146" s="52">
        <v>447043.1879347564</v>
      </c>
      <c r="U146" s="52">
        <f t="shared" si="34"/>
        <v>375666.5444829886</v>
      </c>
      <c r="V146" s="52">
        <v>447043.1879347564</v>
      </c>
      <c r="W146" s="32">
        <v>375666.5444829886</v>
      </c>
    </row>
    <row r="147" spans="1:23" x14ac:dyDescent="0.25">
      <c r="A147" s="40">
        <v>143</v>
      </c>
      <c r="B147" s="41" t="s">
        <v>177</v>
      </c>
      <c r="C147" s="40" t="s">
        <v>92</v>
      </c>
      <c r="D147" s="36">
        <v>2664823</v>
      </c>
      <c r="E147" s="52">
        <f t="shared" si="24"/>
        <v>3060391.2778363652</v>
      </c>
      <c r="F147" s="52">
        <f t="shared" si="29"/>
        <v>2571757.3763330802</v>
      </c>
      <c r="G147" s="52">
        <v>2664823</v>
      </c>
      <c r="H147" s="52">
        <f t="shared" si="25"/>
        <v>3060391.2778363652</v>
      </c>
      <c r="I147" s="52">
        <f t="shared" si="30"/>
        <v>2571757.3763330802</v>
      </c>
      <c r="J147" s="52">
        <v>2664823</v>
      </c>
      <c r="K147" s="52">
        <f t="shared" si="26"/>
        <v>3060391.2778363652</v>
      </c>
      <c r="L147" s="52">
        <f t="shared" si="31"/>
        <v>2571757.3763330802</v>
      </c>
      <c r="M147" s="52">
        <v>2664823</v>
      </c>
      <c r="N147" s="52">
        <f t="shared" si="27"/>
        <v>3060391.2778363652</v>
      </c>
      <c r="O147" s="52">
        <f t="shared" si="32"/>
        <v>2571757.3763330802</v>
      </c>
      <c r="P147" s="52">
        <v>2664823</v>
      </c>
      <c r="Q147" s="52">
        <f t="shared" si="28"/>
        <v>3060391.2778363652</v>
      </c>
      <c r="R147" s="52">
        <f t="shared" si="33"/>
        <v>2571757.3763330802</v>
      </c>
      <c r="S147" s="52">
        <v>0</v>
      </c>
      <c r="T147" s="52">
        <v>3060391.2778363652</v>
      </c>
      <c r="U147" s="52">
        <f t="shared" si="34"/>
        <v>2571757.3763330802</v>
      </c>
      <c r="V147" s="52">
        <v>3060391.2778363652</v>
      </c>
      <c r="W147" s="32">
        <v>2571757.3763330802</v>
      </c>
    </row>
    <row r="148" spans="1:23" x14ac:dyDescent="0.25">
      <c r="A148" s="40">
        <v>144</v>
      </c>
      <c r="B148" s="41" t="s">
        <v>178</v>
      </c>
      <c r="C148" s="40" t="s">
        <v>92</v>
      </c>
      <c r="D148" s="36">
        <v>2664823</v>
      </c>
      <c r="E148" s="52">
        <f t="shared" si="24"/>
        <v>3060391.2778363652</v>
      </c>
      <c r="F148" s="52">
        <f t="shared" si="29"/>
        <v>2571757.3763330802</v>
      </c>
      <c r="G148" s="52">
        <v>2664823</v>
      </c>
      <c r="H148" s="52">
        <f t="shared" si="25"/>
        <v>3060391.2778363652</v>
      </c>
      <c r="I148" s="52">
        <f t="shared" si="30"/>
        <v>2571757.3763330802</v>
      </c>
      <c r="J148" s="52">
        <v>2664823</v>
      </c>
      <c r="K148" s="52">
        <f t="shared" si="26"/>
        <v>3060391.2778363652</v>
      </c>
      <c r="L148" s="52">
        <f t="shared" si="31"/>
        <v>2571757.3763330802</v>
      </c>
      <c r="M148" s="52">
        <v>2664823</v>
      </c>
      <c r="N148" s="52">
        <f t="shared" si="27"/>
        <v>3060391.2778363652</v>
      </c>
      <c r="O148" s="52">
        <f t="shared" si="32"/>
        <v>2571757.3763330802</v>
      </c>
      <c r="P148" s="52">
        <v>2664823</v>
      </c>
      <c r="Q148" s="52">
        <f t="shared" si="28"/>
        <v>3060391.2778363652</v>
      </c>
      <c r="R148" s="52">
        <f t="shared" si="33"/>
        <v>2571757.3763330802</v>
      </c>
      <c r="S148" s="52">
        <v>0</v>
      </c>
      <c r="T148" s="52">
        <v>3060391.2778363652</v>
      </c>
      <c r="U148" s="52">
        <f t="shared" si="34"/>
        <v>2571757.3763330802</v>
      </c>
      <c r="V148" s="52">
        <v>3060391.2778363652</v>
      </c>
      <c r="W148" s="32">
        <v>2571757.3763330802</v>
      </c>
    </row>
    <row r="149" spans="1:23" x14ac:dyDescent="0.25">
      <c r="A149" s="40">
        <v>145</v>
      </c>
      <c r="B149" s="41" t="s">
        <v>179</v>
      </c>
      <c r="C149" s="40" t="s">
        <v>92</v>
      </c>
      <c r="D149" s="36">
        <v>104388</v>
      </c>
      <c r="E149" s="52">
        <f t="shared" si="24"/>
        <v>119883.4311737712</v>
      </c>
      <c r="F149" s="52">
        <f t="shared" si="29"/>
        <v>100742.37913762286</v>
      </c>
      <c r="G149" s="52">
        <v>104388</v>
      </c>
      <c r="H149" s="52">
        <f t="shared" si="25"/>
        <v>119883.4311737712</v>
      </c>
      <c r="I149" s="52">
        <f t="shared" si="30"/>
        <v>100742.37913762286</v>
      </c>
      <c r="J149" s="52">
        <v>104388</v>
      </c>
      <c r="K149" s="52">
        <f t="shared" si="26"/>
        <v>119883.4311737712</v>
      </c>
      <c r="L149" s="52">
        <f t="shared" si="31"/>
        <v>100742.37913762286</v>
      </c>
      <c r="M149" s="52">
        <v>104388</v>
      </c>
      <c r="N149" s="52">
        <f t="shared" si="27"/>
        <v>119883.4311737712</v>
      </c>
      <c r="O149" s="52">
        <f t="shared" si="32"/>
        <v>100742.37913762286</v>
      </c>
      <c r="P149" s="52">
        <v>104388</v>
      </c>
      <c r="Q149" s="52">
        <f t="shared" si="28"/>
        <v>119883.4311737712</v>
      </c>
      <c r="R149" s="52">
        <f t="shared" si="33"/>
        <v>100742.37913762286</v>
      </c>
      <c r="S149" s="52">
        <v>0</v>
      </c>
      <c r="T149" s="52">
        <v>119883.4311737712</v>
      </c>
      <c r="U149" s="52">
        <f t="shared" si="34"/>
        <v>100742.37913762286</v>
      </c>
      <c r="V149" s="52">
        <v>119883.4311737712</v>
      </c>
      <c r="W149" s="32">
        <v>100742.37913762286</v>
      </c>
    </row>
    <row r="150" spans="1:23" x14ac:dyDescent="0.25">
      <c r="A150" s="40">
        <v>146</v>
      </c>
      <c r="B150" s="41" t="s">
        <v>180</v>
      </c>
      <c r="C150" s="40" t="s">
        <v>92</v>
      </c>
      <c r="D150" s="36">
        <v>79999</v>
      </c>
      <c r="E150" s="52">
        <f t="shared" si="24"/>
        <v>91874.110151267596</v>
      </c>
      <c r="F150" s="52">
        <f t="shared" si="29"/>
        <v>77205.134580897138</v>
      </c>
      <c r="G150" s="52">
        <v>79999</v>
      </c>
      <c r="H150" s="52">
        <f t="shared" si="25"/>
        <v>91874.110151267596</v>
      </c>
      <c r="I150" s="52">
        <f t="shared" si="30"/>
        <v>77205.134580897138</v>
      </c>
      <c r="J150" s="52">
        <v>79999</v>
      </c>
      <c r="K150" s="52">
        <f t="shared" si="26"/>
        <v>91874.110151267596</v>
      </c>
      <c r="L150" s="52">
        <f t="shared" si="31"/>
        <v>77205.134580897138</v>
      </c>
      <c r="M150" s="52">
        <v>79999</v>
      </c>
      <c r="N150" s="52">
        <f t="shared" si="27"/>
        <v>91874.110151267596</v>
      </c>
      <c r="O150" s="52">
        <f t="shared" si="32"/>
        <v>77205.134580897138</v>
      </c>
      <c r="P150" s="52">
        <v>79999</v>
      </c>
      <c r="Q150" s="52">
        <f t="shared" si="28"/>
        <v>91874.110151267596</v>
      </c>
      <c r="R150" s="52">
        <f t="shared" si="33"/>
        <v>77205.134580897138</v>
      </c>
      <c r="S150" s="52">
        <v>0</v>
      </c>
      <c r="T150" s="52">
        <v>91874.110151267596</v>
      </c>
      <c r="U150" s="52">
        <f t="shared" si="34"/>
        <v>77205.134580897138</v>
      </c>
      <c r="V150" s="52">
        <v>91874.110151267596</v>
      </c>
      <c r="W150" s="32">
        <v>77205.134580897138</v>
      </c>
    </row>
    <row r="151" spans="1:23" x14ac:dyDescent="0.25">
      <c r="A151" s="40">
        <v>147</v>
      </c>
      <c r="B151" s="41" t="s">
        <v>181</v>
      </c>
      <c r="C151" s="40" t="s">
        <v>92</v>
      </c>
      <c r="D151" s="36">
        <v>1790695</v>
      </c>
      <c r="E151" s="52">
        <f t="shared" si="24"/>
        <v>2056507.077305018</v>
      </c>
      <c r="F151" s="52">
        <f t="shared" si="29"/>
        <v>1728157.2078193428</v>
      </c>
      <c r="G151" s="52">
        <v>1790695</v>
      </c>
      <c r="H151" s="52">
        <f t="shared" si="25"/>
        <v>2056507.077305018</v>
      </c>
      <c r="I151" s="52">
        <f t="shared" si="30"/>
        <v>1728157.2078193428</v>
      </c>
      <c r="J151" s="52">
        <v>1790695</v>
      </c>
      <c r="K151" s="52">
        <f t="shared" si="26"/>
        <v>2056507.077305018</v>
      </c>
      <c r="L151" s="52">
        <f t="shared" si="31"/>
        <v>1728157.2078193428</v>
      </c>
      <c r="M151" s="52">
        <v>1790695</v>
      </c>
      <c r="N151" s="52">
        <f t="shared" si="27"/>
        <v>2056507.077305018</v>
      </c>
      <c r="O151" s="52">
        <f t="shared" si="32"/>
        <v>1728157.2078193428</v>
      </c>
      <c r="P151" s="52">
        <v>1790695</v>
      </c>
      <c r="Q151" s="52">
        <f t="shared" si="28"/>
        <v>2056507.077305018</v>
      </c>
      <c r="R151" s="52">
        <f t="shared" si="33"/>
        <v>1728157.2078193428</v>
      </c>
      <c r="S151" s="52">
        <v>0</v>
      </c>
      <c r="T151" s="52">
        <v>2056507.077305018</v>
      </c>
      <c r="U151" s="52">
        <f t="shared" si="34"/>
        <v>1728157.2078193428</v>
      </c>
      <c r="V151" s="52">
        <v>2056507.077305018</v>
      </c>
      <c r="W151" s="32">
        <v>1728157.2078193428</v>
      </c>
    </row>
    <row r="152" spans="1:23" x14ac:dyDescent="0.25">
      <c r="A152" s="40">
        <v>148</v>
      </c>
      <c r="B152" s="41" t="s">
        <v>182</v>
      </c>
      <c r="C152" s="40" t="s">
        <v>92</v>
      </c>
      <c r="D152" s="36">
        <v>346334</v>
      </c>
      <c r="E152" s="52">
        <f t="shared" si="24"/>
        <v>397744.07261502155</v>
      </c>
      <c r="F152" s="52">
        <f t="shared" si="29"/>
        <v>334238.71648321138</v>
      </c>
      <c r="G152" s="52">
        <v>346334</v>
      </c>
      <c r="H152" s="52">
        <f t="shared" si="25"/>
        <v>397744.07261502155</v>
      </c>
      <c r="I152" s="52">
        <f t="shared" si="30"/>
        <v>334238.71648321138</v>
      </c>
      <c r="J152" s="52">
        <v>346334</v>
      </c>
      <c r="K152" s="52">
        <f t="shared" si="26"/>
        <v>397744.07261502155</v>
      </c>
      <c r="L152" s="52">
        <f t="shared" si="31"/>
        <v>334238.71648321138</v>
      </c>
      <c r="M152" s="52">
        <v>346334</v>
      </c>
      <c r="N152" s="52">
        <f t="shared" si="27"/>
        <v>397744.07261502155</v>
      </c>
      <c r="O152" s="52">
        <f t="shared" si="32"/>
        <v>334238.71648321138</v>
      </c>
      <c r="P152" s="52">
        <v>346334</v>
      </c>
      <c r="Q152" s="52">
        <f t="shared" si="28"/>
        <v>397744.07261502155</v>
      </c>
      <c r="R152" s="52">
        <f t="shared" si="33"/>
        <v>334238.71648321138</v>
      </c>
      <c r="S152" s="52">
        <v>0</v>
      </c>
      <c r="T152" s="52">
        <v>397744.07261502155</v>
      </c>
      <c r="U152" s="52">
        <f t="shared" si="34"/>
        <v>334238.71648321138</v>
      </c>
      <c r="V152" s="52">
        <v>397744.07261502155</v>
      </c>
      <c r="W152" s="32">
        <v>334238.71648321138</v>
      </c>
    </row>
    <row r="153" spans="1:23" x14ac:dyDescent="0.25">
      <c r="A153" s="40">
        <v>149</v>
      </c>
      <c r="B153" s="41" t="s">
        <v>183</v>
      </c>
      <c r="C153" s="40" t="s">
        <v>92</v>
      </c>
      <c r="D153" s="36">
        <v>176094</v>
      </c>
      <c r="E153" s="52">
        <f t="shared" si="24"/>
        <v>202233.52233124559</v>
      </c>
      <c r="F153" s="52">
        <f t="shared" si="29"/>
        <v>169944.13641281144</v>
      </c>
      <c r="G153" s="52">
        <v>176094</v>
      </c>
      <c r="H153" s="52">
        <f t="shared" si="25"/>
        <v>202233.52233124559</v>
      </c>
      <c r="I153" s="52">
        <f t="shared" si="30"/>
        <v>169944.13641281144</v>
      </c>
      <c r="J153" s="52">
        <v>176094</v>
      </c>
      <c r="K153" s="52">
        <f t="shared" si="26"/>
        <v>202233.52233124559</v>
      </c>
      <c r="L153" s="52">
        <f t="shared" si="31"/>
        <v>169944.13641281144</v>
      </c>
      <c r="M153" s="52">
        <v>176094</v>
      </c>
      <c r="N153" s="52">
        <f t="shared" si="27"/>
        <v>202233.52233124559</v>
      </c>
      <c r="O153" s="52">
        <f t="shared" si="32"/>
        <v>169944.13641281144</v>
      </c>
      <c r="P153" s="52">
        <v>176094</v>
      </c>
      <c r="Q153" s="52">
        <f t="shared" si="28"/>
        <v>202233.52233124559</v>
      </c>
      <c r="R153" s="52">
        <f t="shared" si="33"/>
        <v>169944.13641281144</v>
      </c>
      <c r="S153" s="52">
        <v>0</v>
      </c>
      <c r="T153" s="52">
        <v>202233.52233124559</v>
      </c>
      <c r="U153" s="52">
        <f t="shared" si="34"/>
        <v>169944.13641281144</v>
      </c>
      <c r="V153" s="52">
        <v>202233.52233124559</v>
      </c>
      <c r="W153" s="32">
        <v>169944.13641281144</v>
      </c>
    </row>
    <row r="154" spans="1:23" x14ac:dyDescent="0.25">
      <c r="A154" s="40">
        <v>150</v>
      </c>
      <c r="B154" s="41" t="s">
        <v>184</v>
      </c>
      <c r="C154" s="40" t="s">
        <v>92</v>
      </c>
      <c r="D154" s="36">
        <v>176094</v>
      </c>
      <c r="E154" s="52">
        <f t="shared" si="24"/>
        <v>202233.52233124559</v>
      </c>
      <c r="F154" s="52">
        <f t="shared" si="29"/>
        <v>169944.13641281144</v>
      </c>
      <c r="G154" s="52">
        <v>176094</v>
      </c>
      <c r="H154" s="52">
        <f t="shared" si="25"/>
        <v>202233.52233124559</v>
      </c>
      <c r="I154" s="52">
        <f t="shared" si="30"/>
        <v>169944.13641281144</v>
      </c>
      <c r="J154" s="52">
        <v>176094</v>
      </c>
      <c r="K154" s="52">
        <f t="shared" si="26"/>
        <v>202233.52233124559</v>
      </c>
      <c r="L154" s="52">
        <f t="shared" si="31"/>
        <v>169944.13641281144</v>
      </c>
      <c r="M154" s="52">
        <v>176094</v>
      </c>
      <c r="N154" s="52">
        <f t="shared" si="27"/>
        <v>202233.52233124559</v>
      </c>
      <c r="O154" s="52">
        <f t="shared" si="32"/>
        <v>169944.13641281144</v>
      </c>
      <c r="P154" s="52">
        <v>176094</v>
      </c>
      <c r="Q154" s="52">
        <f t="shared" si="28"/>
        <v>202233.52233124559</v>
      </c>
      <c r="R154" s="52">
        <f t="shared" si="33"/>
        <v>169944.13641281144</v>
      </c>
      <c r="S154" s="52">
        <v>0</v>
      </c>
      <c r="T154" s="52">
        <v>202233.52233124559</v>
      </c>
      <c r="U154" s="52">
        <f t="shared" si="34"/>
        <v>169944.13641281144</v>
      </c>
      <c r="V154" s="52">
        <v>202233.52233124559</v>
      </c>
      <c r="W154" s="32">
        <v>169944.13641281144</v>
      </c>
    </row>
    <row r="155" spans="1:23" x14ac:dyDescent="0.25">
      <c r="A155" s="40">
        <v>151</v>
      </c>
      <c r="B155" s="41" t="s">
        <v>185</v>
      </c>
      <c r="C155" s="40" t="s">
        <v>92</v>
      </c>
      <c r="D155" s="36">
        <v>176094</v>
      </c>
      <c r="E155" s="52">
        <f t="shared" si="24"/>
        <v>202233.52233124559</v>
      </c>
      <c r="F155" s="52">
        <f t="shared" si="29"/>
        <v>169944.13641281144</v>
      </c>
      <c r="G155" s="52">
        <v>176094</v>
      </c>
      <c r="H155" s="52">
        <f t="shared" si="25"/>
        <v>202233.52233124559</v>
      </c>
      <c r="I155" s="52">
        <f t="shared" si="30"/>
        <v>169944.13641281144</v>
      </c>
      <c r="J155" s="52">
        <v>176094</v>
      </c>
      <c r="K155" s="52">
        <f t="shared" si="26"/>
        <v>202233.52233124559</v>
      </c>
      <c r="L155" s="52">
        <f t="shared" si="31"/>
        <v>169944.13641281144</v>
      </c>
      <c r="M155" s="52">
        <v>176094</v>
      </c>
      <c r="N155" s="52">
        <f t="shared" si="27"/>
        <v>202233.52233124559</v>
      </c>
      <c r="O155" s="52">
        <f t="shared" si="32"/>
        <v>169944.13641281144</v>
      </c>
      <c r="P155" s="52">
        <v>176094</v>
      </c>
      <c r="Q155" s="52">
        <f t="shared" si="28"/>
        <v>202233.52233124559</v>
      </c>
      <c r="R155" s="52">
        <f t="shared" si="33"/>
        <v>169944.13641281144</v>
      </c>
      <c r="S155" s="52">
        <v>0</v>
      </c>
      <c r="T155" s="52">
        <v>202233.52233124559</v>
      </c>
      <c r="U155" s="52">
        <f t="shared" si="34"/>
        <v>169944.13641281144</v>
      </c>
      <c r="V155" s="52">
        <v>202233.52233124559</v>
      </c>
      <c r="W155" s="32">
        <v>169944.13641281144</v>
      </c>
    </row>
    <row r="156" spans="1:23" ht="25.5" x14ac:dyDescent="0.25">
      <c r="A156" s="40">
        <v>152</v>
      </c>
      <c r="B156" s="41" t="s">
        <v>186</v>
      </c>
      <c r="C156" s="40" t="s">
        <v>92</v>
      </c>
      <c r="D156" s="36">
        <v>176094</v>
      </c>
      <c r="E156" s="52">
        <f t="shared" si="24"/>
        <v>202233.52233124559</v>
      </c>
      <c r="F156" s="52">
        <f t="shared" si="29"/>
        <v>169944.13641281144</v>
      </c>
      <c r="G156" s="52">
        <v>176094</v>
      </c>
      <c r="H156" s="52">
        <f t="shared" si="25"/>
        <v>202233.52233124559</v>
      </c>
      <c r="I156" s="52">
        <f t="shared" si="30"/>
        <v>169944.13641281144</v>
      </c>
      <c r="J156" s="52">
        <v>176094</v>
      </c>
      <c r="K156" s="52">
        <f t="shared" si="26"/>
        <v>202233.52233124559</v>
      </c>
      <c r="L156" s="52">
        <f t="shared" si="31"/>
        <v>169944.13641281144</v>
      </c>
      <c r="M156" s="52">
        <v>176094</v>
      </c>
      <c r="N156" s="52">
        <f t="shared" si="27"/>
        <v>202233.52233124559</v>
      </c>
      <c r="O156" s="52">
        <f t="shared" si="32"/>
        <v>169944.13641281144</v>
      </c>
      <c r="P156" s="52">
        <v>176094</v>
      </c>
      <c r="Q156" s="52">
        <f t="shared" si="28"/>
        <v>202233.52233124559</v>
      </c>
      <c r="R156" s="52">
        <f t="shared" si="33"/>
        <v>169944.13641281144</v>
      </c>
      <c r="S156" s="52">
        <v>0</v>
      </c>
      <c r="T156" s="52">
        <v>202233.52233124559</v>
      </c>
      <c r="U156" s="52">
        <f t="shared" si="34"/>
        <v>169944.13641281144</v>
      </c>
      <c r="V156" s="52">
        <v>202233.52233124559</v>
      </c>
      <c r="W156" s="32">
        <v>169944.13641281144</v>
      </c>
    </row>
    <row r="157" spans="1:23" x14ac:dyDescent="0.25">
      <c r="A157" s="40">
        <v>153</v>
      </c>
      <c r="B157" s="41" t="s">
        <v>187</v>
      </c>
      <c r="C157" s="40" t="s">
        <v>92</v>
      </c>
      <c r="D157" s="36">
        <v>154631</v>
      </c>
      <c r="E157" s="52">
        <f t="shared" si="24"/>
        <v>177584.53889174439</v>
      </c>
      <c r="F157" s="52">
        <f t="shared" si="29"/>
        <v>149230.70495104571</v>
      </c>
      <c r="G157" s="52">
        <v>154631</v>
      </c>
      <c r="H157" s="52">
        <f t="shared" si="25"/>
        <v>177584.53889174439</v>
      </c>
      <c r="I157" s="52">
        <f t="shared" si="30"/>
        <v>149230.70495104571</v>
      </c>
      <c r="J157" s="52">
        <v>154631</v>
      </c>
      <c r="K157" s="52">
        <f t="shared" si="26"/>
        <v>177584.53889174439</v>
      </c>
      <c r="L157" s="52">
        <f t="shared" si="31"/>
        <v>149230.70495104571</v>
      </c>
      <c r="M157" s="52">
        <v>154631</v>
      </c>
      <c r="N157" s="52">
        <f t="shared" si="27"/>
        <v>177584.53889174439</v>
      </c>
      <c r="O157" s="52">
        <f t="shared" si="32"/>
        <v>149230.70495104571</v>
      </c>
      <c r="P157" s="52">
        <v>154631</v>
      </c>
      <c r="Q157" s="52">
        <f t="shared" si="28"/>
        <v>177584.53889174439</v>
      </c>
      <c r="R157" s="52">
        <f t="shared" si="33"/>
        <v>149230.70495104571</v>
      </c>
      <c r="S157" s="52">
        <v>0</v>
      </c>
      <c r="T157" s="52">
        <v>177584.53889174439</v>
      </c>
      <c r="U157" s="52">
        <f t="shared" si="34"/>
        <v>149230.70495104571</v>
      </c>
      <c r="V157" s="52">
        <v>177584.53889174439</v>
      </c>
      <c r="W157" s="32">
        <v>149230.70495104571</v>
      </c>
    </row>
    <row r="158" spans="1:23" x14ac:dyDescent="0.25">
      <c r="A158" s="40">
        <v>154</v>
      </c>
      <c r="B158" s="41" t="s">
        <v>188</v>
      </c>
      <c r="C158" s="40" t="s">
        <v>92</v>
      </c>
      <c r="D158" s="36">
        <v>260970</v>
      </c>
      <c r="E158" s="52">
        <f t="shared" si="24"/>
        <v>299708.577934428</v>
      </c>
      <c r="F158" s="52">
        <f t="shared" si="29"/>
        <v>251855.94784405717</v>
      </c>
      <c r="G158" s="52">
        <v>260970</v>
      </c>
      <c r="H158" s="52">
        <f t="shared" si="25"/>
        <v>299708.577934428</v>
      </c>
      <c r="I158" s="52">
        <f t="shared" si="30"/>
        <v>251855.94784405717</v>
      </c>
      <c r="J158" s="52">
        <v>260970</v>
      </c>
      <c r="K158" s="52">
        <f t="shared" si="26"/>
        <v>299708.577934428</v>
      </c>
      <c r="L158" s="52">
        <f t="shared" si="31"/>
        <v>251855.94784405717</v>
      </c>
      <c r="M158" s="52">
        <v>260970</v>
      </c>
      <c r="N158" s="52">
        <f t="shared" si="27"/>
        <v>299708.577934428</v>
      </c>
      <c r="O158" s="52">
        <f t="shared" si="32"/>
        <v>251855.94784405717</v>
      </c>
      <c r="P158" s="52">
        <v>260970</v>
      </c>
      <c r="Q158" s="52">
        <f t="shared" si="28"/>
        <v>299708.577934428</v>
      </c>
      <c r="R158" s="52">
        <f t="shared" si="33"/>
        <v>251855.94784405717</v>
      </c>
      <c r="S158" s="52">
        <v>0</v>
      </c>
      <c r="T158" s="52">
        <v>299708.577934428</v>
      </c>
      <c r="U158" s="52">
        <f t="shared" si="34"/>
        <v>251855.94784405717</v>
      </c>
      <c r="V158" s="52">
        <v>299708.577934428</v>
      </c>
      <c r="W158" s="32">
        <v>251855.94784405717</v>
      </c>
    </row>
    <row r="159" spans="1:23" x14ac:dyDescent="0.25">
      <c r="A159" s="40">
        <v>155</v>
      </c>
      <c r="B159" s="41" t="s">
        <v>189</v>
      </c>
      <c r="C159" s="40" t="s">
        <v>92</v>
      </c>
      <c r="D159" s="36">
        <v>453162</v>
      </c>
      <c r="E159" s="52">
        <f t="shared" si="24"/>
        <v>520429.69917584874</v>
      </c>
      <c r="F159" s="52">
        <f t="shared" si="29"/>
        <v>437335.88166037714</v>
      </c>
      <c r="G159" s="52">
        <v>453162</v>
      </c>
      <c r="H159" s="52">
        <f t="shared" si="25"/>
        <v>520429.69917584874</v>
      </c>
      <c r="I159" s="52">
        <f t="shared" si="30"/>
        <v>437335.88166037714</v>
      </c>
      <c r="J159" s="52">
        <v>453162</v>
      </c>
      <c r="K159" s="52">
        <f t="shared" si="26"/>
        <v>520429.69917584874</v>
      </c>
      <c r="L159" s="52">
        <f t="shared" si="31"/>
        <v>437335.88166037714</v>
      </c>
      <c r="M159" s="52">
        <v>453162</v>
      </c>
      <c r="N159" s="52">
        <f t="shared" si="27"/>
        <v>520429.69917584874</v>
      </c>
      <c r="O159" s="52">
        <f t="shared" si="32"/>
        <v>437335.88166037714</v>
      </c>
      <c r="P159" s="52">
        <v>453162</v>
      </c>
      <c r="Q159" s="52">
        <f t="shared" si="28"/>
        <v>520429.69917584874</v>
      </c>
      <c r="R159" s="52">
        <f t="shared" si="33"/>
        <v>437335.88166037714</v>
      </c>
      <c r="S159" s="52">
        <v>0</v>
      </c>
      <c r="T159" s="52">
        <v>520429.69917584874</v>
      </c>
      <c r="U159" s="52">
        <f t="shared" si="34"/>
        <v>437335.88166037714</v>
      </c>
      <c r="V159" s="52">
        <v>520429.69917584874</v>
      </c>
      <c r="W159" s="32">
        <v>437335.88166037714</v>
      </c>
    </row>
    <row r="160" spans="1:23" x14ac:dyDescent="0.25">
      <c r="A160" s="40">
        <v>156</v>
      </c>
      <c r="B160" s="41" t="s">
        <v>190</v>
      </c>
      <c r="C160" s="40" t="s">
        <v>92</v>
      </c>
      <c r="D160" s="36">
        <v>47804</v>
      </c>
      <c r="E160" s="52">
        <f t="shared" si="24"/>
        <v>54900.060771649602</v>
      </c>
      <c r="F160" s="52">
        <f t="shared" si="29"/>
        <v>46134.504850125719</v>
      </c>
      <c r="G160" s="52">
        <v>47804</v>
      </c>
      <c r="H160" s="52">
        <f t="shared" si="25"/>
        <v>54900.060771649602</v>
      </c>
      <c r="I160" s="52">
        <f t="shared" si="30"/>
        <v>46134.504850125719</v>
      </c>
      <c r="J160" s="52">
        <v>47804</v>
      </c>
      <c r="K160" s="52">
        <f t="shared" si="26"/>
        <v>54900.060771649602</v>
      </c>
      <c r="L160" s="52">
        <f t="shared" si="31"/>
        <v>46134.504850125719</v>
      </c>
      <c r="M160" s="52">
        <v>47804</v>
      </c>
      <c r="N160" s="52">
        <f t="shared" si="27"/>
        <v>54900.060771649602</v>
      </c>
      <c r="O160" s="52">
        <f t="shared" si="32"/>
        <v>46134.504850125719</v>
      </c>
      <c r="P160" s="52">
        <v>47804</v>
      </c>
      <c r="Q160" s="52">
        <f t="shared" si="28"/>
        <v>54900.060771649602</v>
      </c>
      <c r="R160" s="52">
        <f t="shared" si="33"/>
        <v>46134.504850125719</v>
      </c>
      <c r="S160" s="52">
        <v>0</v>
      </c>
      <c r="T160" s="52">
        <v>54900.060771649602</v>
      </c>
      <c r="U160" s="52">
        <f t="shared" si="34"/>
        <v>46134.504850125719</v>
      </c>
      <c r="V160" s="52">
        <v>54900.060771649602</v>
      </c>
      <c r="W160" s="32">
        <v>46134.504850125719</v>
      </c>
    </row>
    <row r="161" spans="1:23" x14ac:dyDescent="0.25">
      <c r="A161" s="40">
        <v>157</v>
      </c>
      <c r="B161" s="41" t="s">
        <v>191</v>
      </c>
      <c r="C161" s="40" t="s">
        <v>92</v>
      </c>
      <c r="D161" s="36">
        <v>1278998</v>
      </c>
      <c r="E161" s="52">
        <f t="shared" si="24"/>
        <v>1468853.399858135</v>
      </c>
      <c r="F161" s="52">
        <f t="shared" si="29"/>
        <v>1234330.5881160798</v>
      </c>
      <c r="G161" s="52">
        <v>1278998</v>
      </c>
      <c r="H161" s="52">
        <f t="shared" si="25"/>
        <v>1468853.399858135</v>
      </c>
      <c r="I161" s="52">
        <f t="shared" si="30"/>
        <v>1234330.5881160798</v>
      </c>
      <c r="J161" s="52">
        <v>1278998</v>
      </c>
      <c r="K161" s="52">
        <f t="shared" si="26"/>
        <v>1468853.399858135</v>
      </c>
      <c r="L161" s="52">
        <f t="shared" si="31"/>
        <v>1234330.5881160798</v>
      </c>
      <c r="M161" s="52">
        <v>1278998</v>
      </c>
      <c r="N161" s="52">
        <f t="shared" si="27"/>
        <v>1468853.399858135</v>
      </c>
      <c r="O161" s="52">
        <f t="shared" si="32"/>
        <v>1234330.5881160798</v>
      </c>
      <c r="P161" s="52">
        <v>1278998</v>
      </c>
      <c r="Q161" s="52">
        <f t="shared" si="28"/>
        <v>1468853.399858135</v>
      </c>
      <c r="R161" s="52">
        <f t="shared" si="33"/>
        <v>1234330.5881160798</v>
      </c>
      <c r="S161" s="52">
        <v>0</v>
      </c>
      <c r="T161" s="52">
        <v>1468853.399858135</v>
      </c>
      <c r="U161" s="52">
        <f t="shared" si="34"/>
        <v>1234330.5881160798</v>
      </c>
      <c r="V161" s="52">
        <v>1468853.399858135</v>
      </c>
      <c r="W161" s="32">
        <v>1234330.5881160798</v>
      </c>
    </row>
    <row r="162" spans="1:23" x14ac:dyDescent="0.25">
      <c r="A162" s="40">
        <v>158</v>
      </c>
      <c r="B162" s="41" t="s">
        <v>192</v>
      </c>
      <c r="C162" s="40" t="s">
        <v>92</v>
      </c>
      <c r="D162" s="36">
        <v>1278998</v>
      </c>
      <c r="E162" s="52">
        <f t="shared" si="24"/>
        <v>1468853.399858135</v>
      </c>
      <c r="F162" s="52">
        <f t="shared" si="29"/>
        <v>1234330.5881160798</v>
      </c>
      <c r="G162" s="52">
        <v>1278998</v>
      </c>
      <c r="H162" s="52">
        <f t="shared" si="25"/>
        <v>1468853.399858135</v>
      </c>
      <c r="I162" s="52">
        <f t="shared" si="30"/>
        <v>1234330.5881160798</v>
      </c>
      <c r="J162" s="52">
        <v>1278998</v>
      </c>
      <c r="K162" s="52">
        <f t="shared" si="26"/>
        <v>1468853.399858135</v>
      </c>
      <c r="L162" s="52">
        <f t="shared" si="31"/>
        <v>1234330.5881160798</v>
      </c>
      <c r="M162" s="52">
        <v>1278998</v>
      </c>
      <c r="N162" s="52">
        <f t="shared" si="27"/>
        <v>1468853.399858135</v>
      </c>
      <c r="O162" s="52">
        <f t="shared" si="32"/>
        <v>1234330.5881160798</v>
      </c>
      <c r="P162" s="52">
        <v>1278998</v>
      </c>
      <c r="Q162" s="52">
        <f t="shared" si="28"/>
        <v>1468853.399858135</v>
      </c>
      <c r="R162" s="52">
        <f t="shared" si="33"/>
        <v>1234330.5881160798</v>
      </c>
      <c r="S162" s="52">
        <v>0</v>
      </c>
      <c r="T162" s="52">
        <v>1468853.399858135</v>
      </c>
      <c r="U162" s="52">
        <f t="shared" si="34"/>
        <v>1234330.5881160798</v>
      </c>
      <c r="V162" s="52">
        <v>1468853.399858135</v>
      </c>
      <c r="W162" s="32">
        <v>1234330.5881160798</v>
      </c>
    </row>
    <row r="163" spans="1:23" x14ac:dyDescent="0.25">
      <c r="A163" s="40">
        <v>159</v>
      </c>
      <c r="B163" s="41" t="s">
        <v>193</v>
      </c>
      <c r="C163" s="40" t="s">
        <v>92</v>
      </c>
      <c r="D163" s="36">
        <v>34146</v>
      </c>
      <c r="E163" s="52">
        <f t="shared" si="24"/>
        <v>39214.657248530399</v>
      </c>
      <c r="F163" s="52">
        <f t="shared" si="29"/>
        <v>32953.493486159998</v>
      </c>
      <c r="G163" s="52">
        <v>34146</v>
      </c>
      <c r="H163" s="52">
        <f t="shared" si="25"/>
        <v>39214.657248530399</v>
      </c>
      <c r="I163" s="52">
        <f t="shared" si="30"/>
        <v>32953.493486159998</v>
      </c>
      <c r="J163" s="52">
        <v>45365</v>
      </c>
      <c r="K163" s="52">
        <f t="shared" si="26"/>
        <v>52099.013825325994</v>
      </c>
      <c r="L163" s="52">
        <f t="shared" si="31"/>
        <v>43780.68388682857</v>
      </c>
      <c r="M163" s="52">
        <v>45365</v>
      </c>
      <c r="N163" s="52">
        <f t="shared" si="27"/>
        <v>52099.013825325994</v>
      </c>
      <c r="O163" s="52">
        <f t="shared" si="32"/>
        <v>43780.68388682857</v>
      </c>
      <c r="P163" s="52">
        <v>34146</v>
      </c>
      <c r="Q163" s="52">
        <f t="shared" si="28"/>
        <v>39214.657248530399</v>
      </c>
      <c r="R163" s="52">
        <f t="shared" si="33"/>
        <v>32953.493486159998</v>
      </c>
      <c r="S163" s="52">
        <v>0</v>
      </c>
      <c r="T163" s="52">
        <v>39214.657248530399</v>
      </c>
      <c r="U163" s="52">
        <f t="shared" si="34"/>
        <v>32953.493486159998</v>
      </c>
      <c r="V163" s="52">
        <v>39214.657248530399</v>
      </c>
      <c r="W163" s="32">
        <v>32953.493486159998</v>
      </c>
    </row>
    <row r="164" spans="1:23" x14ac:dyDescent="0.25">
      <c r="A164" s="40">
        <v>160</v>
      </c>
      <c r="B164" s="41" t="s">
        <v>194</v>
      </c>
      <c r="C164" s="40" t="s">
        <v>92</v>
      </c>
      <c r="D164" s="36">
        <v>90730</v>
      </c>
      <c r="E164" s="52">
        <f t="shared" si="24"/>
        <v>104198.02765065199</v>
      </c>
      <c r="F164" s="52">
        <f t="shared" si="29"/>
        <v>87561.367773657141</v>
      </c>
      <c r="G164" s="52">
        <v>90730</v>
      </c>
      <c r="H164" s="52">
        <f t="shared" si="25"/>
        <v>104198.02765065199</v>
      </c>
      <c r="I164" s="52">
        <f t="shared" si="30"/>
        <v>87561.367773657141</v>
      </c>
      <c r="J164" s="52">
        <v>110241</v>
      </c>
      <c r="K164" s="52">
        <f t="shared" si="26"/>
        <v>126605.2547805084</v>
      </c>
      <c r="L164" s="52">
        <f t="shared" si="31"/>
        <v>106390.97040378858</v>
      </c>
      <c r="M164" s="52">
        <v>110241</v>
      </c>
      <c r="N164" s="52">
        <f t="shared" si="27"/>
        <v>126605.2547805084</v>
      </c>
      <c r="O164" s="52">
        <f t="shared" si="32"/>
        <v>106390.97040378858</v>
      </c>
      <c r="P164" s="52">
        <v>90730</v>
      </c>
      <c r="Q164" s="52">
        <f t="shared" si="28"/>
        <v>104198.02765065199</v>
      </c>
      <c r="R164" s="52">
        <f t="shared" si="33"/>
        <v>87561.367773657141</v>
      </c>
      <c r="S164" s="52">
        <v>0</v>
      </c>
      <c r="T164" s="52">
        <v>104198.02765065199</v>
      </c>
      <c r="U164" s="52">
        <f t="shared" si="34"/>
        <v>87561.367773657141</v>
      </c>
      <c r="V164" s="52">
        <v>104198.02765065199</v>
      </c>
      <c r="W164" s="32">
        <v>87561.367773657141</v>
      </c>
    </row>
    <row r="165" spans="1:23" x14ac:dyDescent="0.25">
      <c r="A165" s="40">
        <v>161</v>
      </c>
      <c r="B165" s="41" t="s">
        <v>195</v>
      </c>
      <c r="C165" s="40" t="s">
        <v>92</v>
      </c>
      <c r="D165" s="36">
        <v>90730</v>
      </c>
      <c r="E165" s="52">
        <f t="shared" si="24"/>
        <v>104198.02765065199</v>
      </c>
      <c r="F165" s="52">
        <f t="shared" si="29"/>
        <v>87561.367773657141</v>
      </c>
      <c r="G165" s="52">
        <v>90730</v>
      </c>
      <c r="H165" s="52">
        <f t="shared" si="25"/>
        <v>104198.02765065199</v>
      </c>
      <c r="I165" s="52">
        <f t="shared" si="30"/>
        <v>87561.367773657141</v>
      </c>
      <c r="J165" s="52">
        <v>90730</v>
      </c>
      <c r="K165" s="52">
        <f t="shared" si="26"/>
        <v>104198.02765065199</v>
      </c>
      <c r="L165" s="52">
        <f t="shared" si="31"/>
        <v>87561.367773657141</v>
      </c>
      <c r="M165" s="52">
        <v>90730</v>
      </c>
      <c r="N165" s="52">
        <f t="shared" si="27"/>
        <v>104198.02765065199</v>
      </c>
      <c r="O165" s="52">
        <f t="shared" si="32"/>
        <v>87561.367773657141</v>
      </c>
      <c r="P165" s="52">
        <v>90730</v>
      </c>
      <c r="Q165" s="52">
        <f t="shared" si="28"/>
        <v>104198.02765065199</v>
      </c>
      <c r="R165" s="52">
        <f t="shared" si="33"/>
        <v>87561.367773657141</v>
      </c>
      <c r="S165" s="52">
        <v>0</v>
      </c>
      <c r="T165" s="52">
        <v>104198.02765065199</v>
      </c>
      <c r="U165" s="52">
        <f t="shared" si="34"/>
        <v>87561.367773657141</v>
      </c>
      <c r="V165" s="52">
        <v>104198.02765065199</v>
      </c>
      <c r="W165" s="32">
        <v>87561.367773657141</v>
      </c>
    </row>
    <row r="166" spans="1:23" x14ac:dyDescent="0.25">
      <c r="A166" s="40">
        <v>162</v>
      </c>
      <c r="B166" s="41" t="s">
        <v>196</v>
      </c>
      <c r="C166" s="40" t="s">
        <v>92</v>
      </c>
      <c r="D166" s="36">
        <v>179020</v>
      </c>
      <c r="E166" s="52">
        <f t="shared" si="24"/>
        <v>205593.85991424799</v>
      </c>
      <c r="F166" s="52">
        <f t="shared" si="29"/>
        <v>172767.94950777144</v>
      </c>
      <c r="G166" s="52">
        <v>179020</v>
      </c>
      <c r="H166" s="52">
        <f t="shared" si="25"/>
        <v>205593.85991424799</v>
      </c>
      <c r="I166" s="52">
        <f t="shared" si="30"/>
        <v>172767.94950777144</v>
      </c>
      <c r="J166" s="52">
        <v>179020</v>
      </c>
      <c r="K166" s="52">
        <f t="shared" si="26"/>
        <v>205593.85991424799</v>
      </c>
      <c r="L166" s="52">
        <f t="shared" si="31"/>
        <v>172767.94950777144</v>
      </c>
      <c r="M166" s="52">
        <v>179020</v>
      </c>
      <c r="N166" s="52">
        <f t="shared" si="27"/>
        <v>205593.85991424799</v>
      </c>
      <c r="O166" s="52">
        <f t="shared" si="32"/>
        <v>172767.94950777144</v>
      </c>
      <c r="P166" s="52">
        <v>179020</v>
      </c>
      <c r="Q166" s="52">
        <f t="shared" si="28"/>
        <v>205593.85991424799</v>
      </c>
      <c r="R166" s="52">
        <f t="shared" si="33"/>
        <v>172767.94950777144</v>
      </c>
      <c r="S166" s="52">
        <v>0</v>
      </c>
      <c r="T166" s="52">
        <v>205593.85991424799</v>
      </c>
      <c r="U166" s="52">
        <f t="shared" si="34"/>
        <v>172767.94950777144</v>
      </c>
      <c r="V166" s="52">
        <v>205593.85991424799</v>
      </c>
      <c r="W166" s="32">
        <v>172767.94950777144</v>
      </c>
    </row>
    <row r="167" spans="1:23" x14ac:dyDescent="0.25">
      <c r="A167" s="40">
        <v>163</v>
      </c>
      <c r="B167" s="41" t="s">
        <v>197</v>
      </c>
      <c r="C167" s="40" t="s">
        <v>92</v>
      </c>
      <c r="D167" s="36">
        <v>179020</v>
      </c>
      <c r="E167" s="52">
        <f t="shared" si="24"/>
        <v>205593.85991424799</v>
      </c>
      <c r="F167" s="52">
        <f t="shared" si="29"/>
        <v>172767.94950777144</v>
      </c>
      <c r="G167" s="52">
        <v>179020</v>
      </c>
      <c r="H167" s="52">
        <f t="shared" si="25"/>
        <v>205593.85991424799</v>
      </c>
      <c r="I167" s="52">
        <f t="shared" si="30"/>
        <v>172767.94950777144</v>
      </c>
      <c r="J167" s="52">
        <v>179020</v>
      </c>
      <c r="K167" s="52">
        <f t="shared" si="26"/>
        <v>205593.85991424799</v>
      </c>
      <c r="L167" s="52">
        <f t="shared" si="31"/>
        <v>172767.94950777144</v>
      </c>
      <c r="M167" s="52">
        <v>179020</v>
      </c>
      <c r="N167" s="52">
        <f t="shared" si="27"/>
        <v>205593.85991424799</v>
      </c>
      <c r="O167" s="52">
        <f t="shared" si="32"/>
        <v>172767.94950777144</v>
      </c>
      <c r="P167" s="52">
        <v>179020</v>
      </c>
      <c r="Q167" s="52">
        <f t="shared" si="28"/>
        <v>205593.85991424799</v>
      </c>
      <c r="R167" s="52">
        <f t="shared" si="33"/>
        <v>172767.94950777144</v>
      </c>
      <c r="S167" s="52">
        <v>0</v>
      </c>
      <c r="T167" s="52">
        <v>205593.85991424799</v>
      </c>
      <c r="U167" s="52">
        <f t="shared" si="34"/>
        <v>172767.94950777144</v>
      </c>
      <c r="V167" s="52">
        <v>205593.85991424799</v>
      </c>
      <c r="W167" s="32">
        <v>172767.94950777144</v>
      </c>
    </row>
    <row r="168" spans="1:23" x14ac:dyDescent="0.25">
      <c r="A168" s="40">
        <v>164</v>
      </c>
      <c r="B168" s="41" t="s">
        <v>198</v>
      </c>
      <c r="C168" s="40" t="s">
        <v>92</v>
      </c>
      <c r="D168" s="36">
        <v>520965</v>
      </c>
      <c r="E168" s="52">
        <f t="shared" si="24"/>
        <v>598297.426154766</v>
      </c>
      <c r="F168" s="52">
        <f t="shared" si="29"/>
        <v>502770.94634854287</v>
      </c>
      <c r="G168" s="52">
        <v>520965</v>
      </c>
      <c r="H168" s="52">
        <f t="shared" si="25"/>
        <v>598297.426154766</v>
      </c>
      <c r="I168" s="52">
        <f t="shared" si="30"/>
        <v>502770.94634854287</v>
      </c>
      <c r="J168" s="52">
        <v>520965</v>
      </c>
      <c r="K168" s="52">
        <f t="shared" si="26"/>
        <v>598297.426154766</v>
      </c>
      <c r="L168" s="52">
        <f t="shared" si="31"/>
        <v>502770.94634854287</v>
      </c>
      <c r="M168" s="52">
        <v>520965</v>
      </c>
      <c r="N168" s="52">
        <f t="shared" si="27"/>
        <v>598297.426154766</v>
      </c>
      <c r="O168" s="52">
        <f t="shared" si="32"/>
        <v>502770.94634854287</v>
      </c>
      <c r="P168" s="52">
        <v>520965</v>
      </c>
      <c r="Q168" s="52">
        <f t="shared" si="28"/>
        <v>598297.426154766</v>
      </c>
      <c r="R168" s="52">
        <f t="shared" si="33"/>
        <v>502770.94634854287</v>
      </c>
      <c r="S168" s="52">
        <v>0</v>
      </c>
      <c r="T168" s="52">
        <v>598297.426154766</v>
      </c>
      <c r="U168" s="52">
        <f t="shared" si="34"/>
        <v>502770.94634854287</v>
      </c>
      <c r="V168" s="52">
        <v>598297.426154766</v>
      </c>
      <c r="W168" s="32">
        <v>502770.94634854287</v>
      </c>
    </row>
    <row r="169" spans="1:23" x14ac:dyDescent="0.25">
      <c r="A169" s="40">
        <v>165</v>
      </c>
      <c r="B169" s="41" t="s">
        <v>199</v>
      </c>
      <c r="C169" s="40" t="s">
        <v>92</v>
      </c>
      <c r="D169" s="36">
        <v>176094</v>
      </c>
      <c r="E169" s="52">
        <f t="shared" si="24"/>
        <v>202233.52233124559</v>
      </c>
      <c r="F169" s="52">
        <f t="shared" si="29"/>
        <v>169944.13641281144</v>
      </c>
      <c r="G169" s="52">
        <v>176094</v>
      </c>
      <c r="H169" s="52">
        <f t="shared" si="25"/>
        <v>202233.52233124559</v>
      </c>
      <c r="I169" s="52">
        <f t="shared" si="30"/>
        <v>169944.13641281144</v>
      </c>
      <c r="J169" s="52">
        <v>176094</v>
      </c>
      <c r="K169" s="52">
        <f t="shared" si="26"/>
        <v>202233.52233124559</v>
      </c>
      <c r="L169" s="52">
        <f t="shared" si="31"/>
        <v>169944.13641281144</v>
      </c>
      <c r="M169" s="52">
        <v>176094</v>
      </c>
      <c r="N169" s="52">
        <f t="shared" si="27"/>
        <v>202233.52233124559</v>
      </c>
      <c r="O169" s="52">
        <f t="shared" si="32"/>
        <v>169944.13641281144</v>
      </c>
      <c r="P169" s="52">
        <v>176094</v>
      </c>
      <c r="Q169" s="52">
        <f t="shared" si="28"/>
        <v>202233.52233124559</v>
      </c>
      <c r="R169" s="52">
        <f t="shared" si="33"/>
        <v>169944.13641281144</v>
      </c>
      <c r="S169" s="52">
        <v>0</v>
      </c>
      <c r="T169" s="52">
        <v>202233.52233124559</v>
      </c>
      <c r="U169" s="52">
        <f t="shared" si="34"/>
        <v>169944.13641281144</v>
      </c>
      <c r="V169" s="52">
        <v>202233.52233124559</v>
      </c>
      <c r="W169" s="32">
        <v>169944.13641281144</v>
      </c>
    </row>
    <row r="170" spans="1:23" x14ac:dyDescent="0.25">
      <c r="A170" s="40">
        <v>166</v>
      </c>
      <c r="B170" s="41" t="s">
        <v>200</v>
      </c>
      <c r="C170" s="40" t="s">
        <v>92</v>
      </c>
      <c r="D170" s="36">
        <v>211216</v>
      </c>
      <c r="E170" s="52">
        <f t="shared" si="24"/>
        <v>242569.05773459841</v>
      </c>
      <c r="F170" s="52">
        <f t="shared" si="29"/>
        <v>203839.5443147886</v>
      </c>
      <c r="G170" s="52">
        <v>211216</v>
      </c>
      <c r="H170" s="52">
        <f t="shared" si="25"/>
        <v>242569.05773459841</v>
      </c>
      <c r="I170" s="52">
        <f t="shared" si="30"/>
        <v>203839.5443147886</v>
      </c>
      <c r="J170" s="52">
        <v>211216</v>
      </c>
      <c r="K170" s="52">
        <f t="shared" si="26"/>
        <v>242569.05773459841</v>
      </c>
      <c r="L170" s="52">
        <f t="shared" si="31"/>
        <v>203839.5443147886</v>
      </c>
      <c r="M170" s="52">
        <v>211216</v>
      </c>
      <c r="N170" s="52">
        <f t="shared" si="27"/>
        <v>242569.05773459841</v>
      </c>
      <c r="O170" s="52">
        <f t="shared" si="32"/>
        <v>203839.5443147886</v>
      </c>
      <c r="P170" s="52">
        <v>211216</v>
      </c>
      <c r="Q170" s="52">
        <f t="shared" si="28"/>
        <v>242569.05773459841</v>
      </c>
      <c r="R170" s="52">
        <f t="shared" si="33"/>
        <v>203839.5443147886</v>
      </c>
      <c r="S170" s="52">
        <v>0</v>
      </c>
      <c r="T170" s="52">
        <v>242569.05773459841</v>
      </c>
      <c r="U170" s="52">
        <f t="shared" si="34"/>
        <v>203839.5443147886</v>
      </c>
      <c r="V170" s="52">
        <v>242569.05773459841</v>
      </c>
      <c r="W170" s="32">
        <v>203839.5443147886</v>
      </c>
    </row>
    <row r="171" spans="1:23" x14ac:dyDescent="0.25">
      <c r="A171" s="40">
        <v>167</v>
      </c>
      <c r="B171" s="41" t="s">
        <v>201</v>
      </c>
      <c r="C171" s="40" t="s">
        <v>92</v>
      </c>
      <c r="D171" s="36">
        <v>424382</v>
      </c>
      <c r="E171" s="52">
        <f t="shared" si="24"/>
        <v>487377.57489737676</v>
      </c>
      <c r="F171" s="52">
        <f t="shared" si="29"/>
        <v>409560.98730872001</v>
      </c>
      <c r="G171" s="52">
        <v>424382</v>
      </c>
      <c r="H171" s="52">
        <f t="shared" si="25"/>
        <v>487377.57489737676</v>
      </c>
      <c r="I171" s="52">
        <f t="shared" si="30"/>
        <v>409560.98730872001</v>
      </c>
      <c r="J171" s="52">
        <v>424382</v>
      </c>
      <c r="K171" s="52">
        <f t="shared" si="26"/>
        <v>487377.57489737676</v>
      </c>
      <c r="L171" s="52">
        <f t="shared" si="31"/>
        <v>409560.98730872001</v>
      </c>
      <c r="M171" s="52">
        <v>424382</v>
      </c>
      <c r="N171" s="52">
        <f t="shared" si="27"/>
        <v>487377.57489737676</v>
      </c>
      <c r="O171" s="52">
        <f t="shared" si="32"/>
        <v>409560.98730872001</v>
      </c>
      <c r="P171" s="52">
        <v>424382</v>
      </c>
      <c r="Q171" s="52">
        <f t="shared" si="28"/>
        <v>487377.57489737676</v>
      </c>
      <c r="R171" s="52">
        <f t="shared" si="33"/>
        <v>409560.98730872001</v>
      </c>
      <c r="S171" s="52">
        <v>0</v>
      </c>
      <c r="T171" s="52">
        <v>487377.57489737676</v>
      </c>
      <c r="U171" s="52">
        <f t="shared" si="34"/>
        <v>409560.98730872001</v>
      </c>
      <c r="V171" s="52">
        <v>487377.57489737676</v>
      </c>
      <c r="W171" s="32">
        <v>409560.98730872001</v>
      </c>
    </row>
    <row r="172" spans="1:23" x14ac:dyDescent="0.25">
      <c r="A172" s="40">
        <v>168</v>
      </c>
      <c r="B172" s="41" t="s">
        <v>202</v>
      </c>
      <c r="C172" s="40" t="s">
        <v>92</v>
      </c>
      <c r="D172" s="36">
        <v>260970</v>
      </c>
      <c r="E172" s="52">
        <f t="shared" si="24"/>
        <v>299708.577934428</v>
      </c>
      <c r="F172" s="52">
        <f t="shared" si="29"/>
        <v>251855.94784405717</v>
      </c>
      <c r="G172" s="52">
        <v>260970</v>
      </c>
      <c r="H172" s="52">
        <f t="shared" si="25"/>
        <v>299708.577934428</v>
      </c>
      <c r="I172" s="52">
        <f t="shared" si="30"/>
        <v>251855.94784405717</v>
      </c>
      <c r="J172" s="52">
        <v>260970</v>
      </c>
      <c r="K172" s="52">
        <f t="shared" si="26"/>
        <v>299708.577934428</v>
      </c>
      <c r="L172" s="52">
        <f t="shared" si="31"/>
        <v>251855.94784405717</v>
      </c>
      <c r="M172" s="52">
        <v>260970</v>
      </c>
      <c r="N172" s="52">
        <f t="shared" si="27"/>
        <v>299708.577934428</v>
      </c>
      <c r="O172" s="52">
        <f t="shared" si="32"/>
        <v>251855.94784405717</v>
      </c>
      <c r="P172" s="52">
        <v>260970</v>
      </c>
      <c r="Q172" s="52">
        <f t="shared" si="28"/>
        <v>299708.577934428</v>
      </c>
      <c r="R172" s="52">
        <f t="shared" si="33"/>
        <v>251855.94784405717</v>
      </c>
      <c r="S172" s="52">
        <v>0</v>
      </c>
      <c r="T172" s="52">
        <v>299708.577934428</v>
      </c>
      <c r="U172" s="52">
        <f t="shared" si="34"/>
        <v>251855.94784405717</v>
      </c>
      <c r="V172" s="52">
        <v>299708.577934428</v>
      </c>
      <c r="W172" s="32">
        <v>251855.94784405717</v>
      </c>
    </row>
    <row r="173" spans="1:23" x14ac:dyDescent="0.25">
      <c r="A173" s="40">
        <v>169</v>
      </c>
      <c r="B173" s="41" t="s">
        <v>203</v>
      </c>
      <c r="C173" s="40" t="s">
        <v>92</v>
      </c>
      <c r="D173" s="36">
        <v>260970</v>
      </c>
      <c r="E173" s="52">
        <f t="shared" si="24"/>
        <v>299708.577934428</v>
      </c>
      <c r="F173" s="52">
        <f t="shared" si="29"/>
        <v>251855.94784405717</v>
      </c>
      <c r="G173" s="52">
        <v>260970</v>
      </c>
      <c r="H173" s="52">
        <f t="shared" si="25"/>
        <v>299708.577934428</v>
      </c>
      <c r="I173" s="52">
        <f t="shared" si="30"/>
        <v>251855.94784405717</v>
      </c>
      <c r="J173" s="52">
        <v>260970</v>
      </c>
      <c r="K173" s="52">
        <f t="shared" si="26"/>
        <v>299708.577934428</v>
      </c>
      <c r="L173" s="52">
        <f t="shared" si="31"/>
        <v>251855.94784405717</v>
      </c>
      <c r="M173" s="52">
        <v>260970</v>
      </c>
      <c r="N173" s="52">
        <f t="shared" si="27"/>
        <v>299708.577934428</v>
      </c>
      <c r="O173" s="52">
        <f t="shared" si="32"/>
        <v>251855.94784405717</v>
      </c>
      <c r="P173" s="52">
        <v>260970</v>
      </c>
      <c r="Q173" s="52">
        <f t="shared" si="28"/>
        <v>299708.577934428</v>
      </c>
      <c r="R173" s="52">
        <f t="shared" si="33"/>
        <v>251855.94784405717</v>
      </c>
      <c r="S173" s="52">
        <v>0</v>
      </c>
      <c r="T173" s="52">
        <v>299708.577934428</v>
      </c>
      <c r="U173" s="52">
        <f t="shared" si="34"/>
        <v>251855.94784405717</v>
      </c>
      <c r="V173" s="52">
        <v>299708.577934428</v>
      </c>
      <c r="W173" s="32">
        <v>251855.94784405717</v>
      </c>
    </row>
    <row r="174" spans="1:23" x14ac:dyDescent="0.25">
      <c r="A174" s="40">
        <v>170</v>
      </c>
      <c r="B174" s="41" t="s">
        <v>204</v>
      </c>
      <c r="C174" s="40" t="s">
        <v>92</v>
      </c>
      <c r="D174" s="36">
        <v>260970</v>
      </c>
      <c r="E174" s="52">
        <f t="shared" si="24"/>
        <v>299708.577934428</v>
      </c>
      <c r="F174" s="52">
        <f t="shared" si="29"/>
        <v>251855.94784405717</v>
      </c>
      <c r="G174" s="52">
        <v>260970</v>
      </c>
      <c r="H174" s="52">
        <f t="shared" si="25"/>
        <v>299708.577934428</v>
      </c>
      <c r="I174" s="52">
        <f t="shared" si="30"/>
        <v>251855.94784405717</v>
      </c>
      <c r="J174" s="52">
        <v>260970</v>
      </c>
      <c r="K174" s="52">
        <f t="shared" si="26"/>
        <v>299708.577934428</v>
      </c>
      <c r="L174" s="52">
        <f t="shared" si="31"/>
        <v>251855.94784405717</v>
      </c>
      <c r="M174" s="52">
        <v>260970</v>
      </c>
      <c r="N174" s="52">
        <f t="shared" si="27"/>
        <v>299708.577934428</v>
      </c>
      <c r="O174" s="52">
        <f t="shared" si="32"/>
        <v>251855.94784405717</v>
      </c>
      <c r="P174" s="52">
        <v>260970</v>
      </c>
      <c r="Q174" s="52">
        <f t="shared" si="28"/>
        <v>299708.577934428</v>
      </c>
      <c r="R174" s="52">
        <f t="shared" si="33"/>
        <v>251855.94784405717</v>
      </c>
      <c r="S174" s="52">
        <v>0</v>
      </c>
      <c r="T174" s="52">
        <v>299708.577934428</v>
      </c>
      <c r="U174" s="52">
        <f t="shared" si="34"/>
        <v>251855.94784405717</v>
      </c>
      <c r="V174" s="52">
        <v>299708.577934428</v>
      </c>
      <c r="W174" s="32">
        <v>251855.94784405717</v>
      </c>
    </row>
    <row r="175" spans="1:23" x14ac:dyDescent="0.25">
      <c r="A175" s="40">
        <v>171</v>
      </c>
      <c r="B175" s="41" t="s">
        <v>205</v>
      </c>
      <c r="C175" s="40" t="s">
        <v>92</v>
      </c>
      <c r="D175" s="36">
        <v>260970</v>
      </c>
      <c r="E175" s="52">
        <f t="shared" si="24"/>
        <v>299708.577934428</v>
      </c>
      <c r="F175" s="52">
        <f t="shared" si="29"/>
        <v>251855.94784405717</v>
      </c>
      <c r="G175" s="52">
        <v>260970</v>
      </c>
      <c r="H175" s="52">
        <f t="shared" si="25"/>
        <v>299708.577934428</v>
      </c>
      <c r="I175" s="52">
        <f t="shared" si="30"/>
        <v>251855.94784405717</v>
      </c>
      <c r="J175" s="52">
        <v>260970</v>
      </c>
      <c r="K175" s="52">
        <f t="shared" si="26"/>
        <v>299708.577934428</v>
      </c>
      <c r="L175" s="52">
        <f t="shared" si="31"/>
        <v>251855.94784405717</v>
      </c>
      <c r="M175" s="52">
        <v>260970</v>
      </c>
      <c r="N175" s="52">
        <f t="shared" si="27"/>
        <v>299708.577934428</v>
      </c>
      <c r="O175" s="52">
        <f t="shared" si="32"/>
        <v>251855.94784405717</v>
      </c>
      <c r="P175" s="52">
        <v>260970</v>
      </c>
      <c r="Q175" s="52">
        <f t="shared" si="28"/>
        <v>299708.577934428</v>
      </c>
      <c r="R175" s="52">
        <f t="shared" si="33"/>
        <v>251855.94784405717</v>
      </c>
      <c r="S175" s="52">
        <v>0</v>
      </c>
      <c r="T175" s="52">
        <v>299708.577934428</v>
      </c>
      <c r="U175" s="52">
        <f t="shared" si="34"/>
        <v>251855.94784405717</v>
      </c>
      <c r="V175" s="52">
        <v>299708.577934428</v>
      </c>
      <c r="W175" s="32">
        <v>251855.94784405717</v>
      </c>
    </row>
    <row r="176" spans="1:23" x14ac:dyDescent="0.25">
      <c r="A176" s="40">
        <v>172</v>
      </c>
      <c r="B176" s="41" t="s">
        <v>206</v>
      </c>
      <c r="C176" s="40" t="s">
        <v>92</v>
      </c>
      <c r="D176" s="36">
        <v>176094</v>
      </c>
      <c r="E176" s="52">
        <f t="shared" si="24"/>
        <v>202233.52233124559</v>
      </c>
      <c r="F176" s="52">
        <f t="shared" si="29"/>
        <v>169944.13641281144</v>
      </c>
      <c r="G176" s="52">
        <v>176094</v>
      </c>
      <c r="H176" s="52">
        <f t="shared" si="25"/>
        <v>202233.52233124559</v>
      </c>
      <c r="I176" s="52">
        <f t="shared" si="30"/>
        <v>169944.13641281144</v>
      </c>
      <c r="J176" s="52">
        <v>176094</v>
      </c>
      <c r="K176" s="52">
        <f t="shared" si="26"/>
        <v>202233.52233124559</v>
      </c>
      <c r="L176" s="52">
        <f t="shared" si="31"/>
        <v>169944.13641281144</v>
      </c>
      <c r="M176" s="52">
        <v>176094</v>
      </c>
      <c r="N176" s="52">
        <f t="shared" si="27"/>
        <v>202233.52233124559</v>
      </c>
      <c r="O176" s="52">
        <f t="shared" si="32"/>
        <v>169944.13641281144</v>
      </c>
      <c r="P176" s="52">
        <v>176094</v>
      </c>
      <c r="Q176" s="52">
        <f t="shared" si="28"/>
        <v>202233.52233124559</v>
      </c>
      <c r="R176" s="52">
        <f t="shared" si="33"/>
        <v>169944.13641281144</v>
      </c>
      <c r="S176" s="52">
        <v>0</v>
      </c>
      <c r="T176" s="52">
        <v>202233.52233124559</v>
      </c>
      <c r="U176" s="52">
        <f t="shared" si="34"/>
        <v>169944.13641281144</v>
      </c>
      <c r="V176" s="52">
        <v>202233.52233124559</v>
      </c>
      <c r="W176" s="32">
        <v>169944.13641281144</v>
      </c>
    </row>
    <row r="177" spans="1:23" x14ac:dyDescent="0.25">
      <c r="A177" s="40">
        <v>173</v>
      </c>
      <c r="B177" s="41" t="s">
        <v>207</v>
      </c>
      <c r="C177" s="40" t="s">
        <v>92</v>
      </c>
      <c r="D177" s="36">
        <v>176094</v>
      </c>
      <c r="E177" s="52">
        <f t="shared" si="24"/>
        <v>202233.52233124559</v>
      </c>
      <c r="F177" s="52">
        <f t="shared" si="29"/>
        <v>169944.13641281144</v>
      </c>
      <c r="G177" s="52">
        <v>176094</v>
      </c>
      <c r="H177" s="52">
        <f t="shared" si="25"/>
        <v>202233.52233124559</v>
      </c>
      <c r="I177" s="52">
        <f t="shared" si="30"/>
        <v>169944.13641281144</v>
      </c>
      <c r="J177" s="52">
        <v>176094</v>
      </c>
      <c r="K177" s="52">
        <f t="shared" si="26"/>
        <v>202233.52233124559</v>
      </c>
      <c r="L177" s="52">
        <f t="shared" si="31"/>
        <v>169944.13641281144</v>
      </c>
      <c r="M177" s="52">
        <v>176094</v>
      </c>
      <c r="N177" s="52">
        <f t="shared" si="27"/>
        <v>202233.52233124559</v>
      </c>
      <c r="O177" s="52">
        <f t="shared" si="32"/>
        <v>169944.13641281144</v>
      </c>
      <c r="P177" s="52">
        <v>176094</v>
      </c>
      <c r="Q177" s="52">
        <f t="shared" si="28"/>
        <v>202233.52233124559</v>
      </c>
      <c r="R177" s="52">
        <f t="shared" si="33"/>
        <v>169944.13641281144</v>
      </c>
      <c r="S177" s="52">
        <v>0</v>
      </c>
      <c r="T177" s="52">
        <v>202233.52233124559</v>
      </c>
      <c r="U177" s="52">
        <f t="shared" si="34"/>
        <v>169944.13641281144</v>
      </c>
      <c r="V177" s="52">
        <v>202233.52233124559</v>
      </c>
      <c r="W177" s="32">
        <v>169944.13641281144</v>
      </c>
    </row>
    <row r="178" spans="1:23" x14ac:dyDescent="0.25">
      <c r="A178" s="40">
        <v>174</v>
      </c>
      <c r="B178" s="41" t="s">
        <v>208</v>
      </c>
      <c r="C178" s="40" t="s">
        <v>92</v>
      </c>
      <c r="D178" s="36">
        <v>724863</v>
      </c>
      <c r="E178" s="52">
        <f t="shared" si="24"/>
        <v>832462.19460966112</v>
      </c>
      <c r="F178" s="52">
        <f t="shared" si="29"/>
        <v>699548.06269719428</v>
      </c>
      <c r="G178" s="52">
        <v>724863</v>
      </c>
      <c r="H178" s="52">
        <f t="shared" si="25"/>
        <v>832462.19460966112</v>
      </c>
      <c r="I178" s="52">
        <f t="shared" si="30"/>
        <v>699548.06269719428</v>
      </c>
      <c r="J178" s="52">
        <v>724863</v>
      </c>
      <c r="K178" s="52">
        <f t="shared" si="26"/>
        <v>832462.19460966112</v>
      </c>
      <c r="L178" s="52">
        <f t="shared" si="31"/>
        <v>699548.06269719428</v>
      </c>
      <c r="M178" s="52">
        <v>724863</v>
      </c>
      <c r="N178" s="52">
        <f t="shared" si="27"/>
        <v>832462.19460966112</v>
      </c>
      <c r="O178" s="52">
        <f t="shared" si="32"/>
        <v>699548.06269719428</v>
      </c>
      <c r="P178" s="52">
        <v>724863</v>
      </c>
      <c r="Q178" s="52">
        <f t="shared" si="28"/>
        <v>832462.19460966112</v>
      </c>
      <c r="R178" s="52">
        <f t="shared" si="33"/>
        <v>699548.06269719428</v>
      </c>
      <c r="S178" s="52">
        <v>0</v>
      </c>
      <c r="T178" s="52">
        <v>832462.19460966112</v>
      </c>
      <c r="U178" s="52">
        <f t="shared" si="34"/>
        <v>699548.06269719428</v>
      </c>
      <c r="V178" s="52">
        <v>832462.19460966112</v>
      </c>
      <c r="W178" s="32">
        <v>699548.06269719428</v>
      </c>
    </row>
    <row r="179" spans="1:23" x14ac:dyDescent="0.25">
      <c r="A179" s="40">
        <v>175</v>
      </c>
      <c r="B179" s="41" t="s">
        <v>209</v>
      </c>
      <c r="C179" s="40" t="s">
        <v>92</v>
      </c>
      <c r="D179" s="36">
        <v>285848</v>
      </c>
      <c r="E179" s="52">
        <f t="shared" si="24"/>
        <v>328279.48647507519</v>
      </c>
      <c r="F179" s="52">
        <f t="shared" si="29"/>
        <v>275865.11468493717</v>
      </c>
      <c r="G179" s="52">
        <v>285848</v>
      </c>
      <c r="H179" s="52">
        <f t="shared" si="25"/>
        <v>328279.48647507519</v>
      </c>
      <c r="I179" s="52">
        <f t="shared" si="30"/>
        <v>275865.11468493717</v>
      </c>
      <c r="J179" s="52">
        <v>538526</v>
      </c>
      <c r="K179" s="52">
        <f t="shared" si="26"/>
        <v>618465.19385644235</v>
      </c>
      <c r="L179" s="52">
        <f t="shared" si="31"/>
        <v>519718.65029953141</v>
      </c>
      <c r="M179" s="52">
        <v>0</v>
      </c>
      <c r="N179" s="52">
        <f t="shared" si="27"/>
        <v>0</v>
      </c>
      <c r="O179" s="52">
        <f t="shared" si="32"/>
        <v>0</v>
      </c>
      <c r="P179" s="52">
        <v>500477</v>
      </c>
      <c r="Q179" s="52">
        <f t="shared" si="28"/>
        <v>574768.17242935474</v>
      </c>
      <c r="R179" s="52">
        <f t="shared" si="33"/>
        <v>482998.46422634856</v>
      </c>
      <c r="S179" s="52">
        <v>0</v>
      </c>
      <c r="T179" s="52">
        <v>574768.17242935474</v>
      </c>
      <c r="U179" s="52">
        <f t="shared" si="34"/>
        <v>482998.46422634856</v>
      </c>
      <c r="V179" s="52">
        <v>574768.17242935474</v>
      </c>
      <c r="W179" s="32">
        <v>482998.46422634856</v>
      </c>
    </row>
    <row r="180" spans="1:23" x14ac:dyDescent="0.25">
      <c r="A180" s="40">
        <v>176</v>
      </c>
      <c r="B180" s="41" t="s">
        <v>210</v>
      </c>
      <c r="C180" s="40" t="s">
        <v>92</v>
      </c>
      <c r="D180" s="36">
        <v>485844</v>
      </c>
      <c r="E180" s="52">
        <f t="shared" si="24"/>
        <v>557963.03919214557</v>
      </c>
      <c r="F180" s="52">
        <f t="shared" si="29"/>
        <v>468876.5035228114</v>
      </c>
      <c r="G180" s="52">
        <v>485844</v>
      </c>
      <c r="H180" s="52">
        <f t="shared" si="25"/>
        <v>557963.03919214557</v>
      </c>
      <c r="I180" s="52">
        <f t="shared" si="30"/>
        <v>468876.5035228114</v>
      </c>
      <c r="J180" s="52">
        <v>485844</v>
      </c>
      <c r="K180" s="52">
        <f t="shared" si="26"/>
        <v>557963.03919214557</v>
      </c>
      <c r="L180" s="52">
        <f t="shared" si="31"/>
        <v>468876.5035228114</v>
      </c>
      <c r="M180" s="52">
        <v>485844</v>
      </c>
      <c r="N180" s="52">
        <f t="shared" si="27"/>
        <v>557963.03919214557</v>
      </c>
      <c r="O180" s="52">
        <f t="shared" si="32"/>
        <v>468876.5035228114</v>
      </c>
      <c r="P180" s="52">
        <v>485844</v>
      </c>
      <c r="Q180" s="52">
        <f t="shared" si="28"/>
        <v>557963.03919214557</v>
      </c>
      <c r="R180" s="52">
        <f t="shared" si="33"/>
        <v>468876.5035228114</v>
      </c>
      <c r="S180" s="52">
        <v>0</v>
      </c>
      <c r="T180" s="52">
        <v>557963.03919214557</v>
      </c>
      <c r="U180" s="52">
        <f t="shared" si="34"/>
        <v>468876.5035228114</v>
      </c>
      <c r="V180" s="52">
        <v>557963.03919214557</v>
      </c>
      <c r="W180" s="32">
        <v>468876.5035228114</v>
      </c>
    </row>
    <row r="181" spans="1:23" x14ac:dyDescent="0.25">
      <c r="A181" s="40">
        <v>177</v>
      </c>
      <c r="B181" s="41" t="s">
        <v>211</v>
      </c>
      <c r="C181" s="40" t="s">
        <v>92</v>
      </c>
      <c r="D181" s="36">
        <v>277068</v>
      </c>
      <c r="E181" s="52">
        <f t="shared" si="24"/>
        <v>318196.17684460321</v>
      </c>
      <c r="F181" s="52">
        <f t="shared" si="29"/>
        <v>267391.74524756573</v>
      </c>
      <c r="G181" s="52">
        <v>277068</v>
      </c>
      <c r="H181" s="52">
        <f t="shared" si="25"/>
        <v>318196.17684460321</v>
      </c>
      <c r="I181" s="52">
        <f t="shared" si="30"/>
        <v>267391.74524756573</v>
      </c>
      <c r="J181" s="52">
        <v>277068</v>
      </c>
      <c r="K181" s="52">
        <f t="shared" si="26"/>
        <v>318196.17684460321</v>
      </c>
      <c r="L181" s="52">
        <f t="shared" si="31"/>
        <v>267391.74524756573</v>
      </c>
      <c r="M181" s="52">
        <v>277068</v>
      </c>
      <c r="N181" s="52">
        <f t="shared" si="27"/>
        <v>318196.17684460321</v>
      </c>
      <c r="O181" s="52">
        <f t="shared" si="32"/>
        <v>267391.74524756573</v>
      </c>
      <c r="P181" s="52">
        <v>277068</v>
      </c>
      <c r="Q181" s="52">
        <f t="shared" si="28"/>
        <v>318196.17684460321</v>
      </c>
      <c r="R181" s="52">
        <f t="shared" si="33"/>
        <v>267391.74524756573</v>
      </c>
      <c r="S181" s="52">
        <v>0</v>
      </c>
      <c r="T181" s="52">
        <v>318196.17684460321</v>
      </c>
      <c r="U181" s="52">
        <f t="shared" si="34"/>
        <v>267391.74524756573</v>
      </c>
      <c r="V181" s="52">
        <v>318196.17684460321</v>
      </c>
      <c r="W181" s="32">
        <v>267391.74524756573</v>
      </c>
    </row>
    <row r="182" spans="1:23" x14ac:dyDescent="0.25">
      <c r="A182" s="40">
        <v>178</v>
      </c>
      <c r="B182" s="41" t="s">
        <v>212</v>
      </c>
      <c r="C182" s="40" t="s">
        <v>92</v>
      </c>
      <c r="D182" s="36">
        <v>211216</v>
      </c>
      <c r="E182" s="52">
        <f t="shared" si="24"/>
        <v>242569.05773459841</v>
      </c>
      <c r="F182" s="52">
        <f t="shared" si="29"/>
        <v>203839.5443147886</v>
      </c>
      <c r="G182" s="52">
        <v>211216</v>
      </c>
      <c r="H182" s="52">
        <f t="shared" si="25"/>
        <v>242569.05773459841</v>
      </c>
      <c r="I182" s="52">
        <f t="shared" si="30"/>
        <v>203839.5443147886</v>
      </c>
      <c r="J182" s="52">
        <v>211216</v>
      </c>
      <c r="K182" s="52">
        <f t="shared" si="26"/>
        <v>242569.05773459841</v>
      </c>
      <c r="L182" s="52">
        <f t="shared" si="31"/>
        <v>203839.5443147886</v>
      </c>
      <c r="M182" s="52">
        <v>211216</v>
      </c>
      <c r="N182" s="52">
        <f t="shared" si="27"/>
        <v>242569.05773459841</v>
      </c>
      <c r="O182" s="52">
        <f t="shared" si="32"/>
        <v>203839.5443147886</v>
      </c>
      <c r="P182" s="52">
        <v>211216</v>
      </c>
      <c r="Q182" s="52">
        <f t="shared" si="28"/>
        <v>242569.05773459841</v>
      </c>
      <c r="R182" s="52">
        <f t="shared" si="33"/>
        <v>203839.5443147886</v>
      </c>
      <c r="S182" s="52">
        <v>0</v>
      </c>
      <c r="T182" s="52">
        <v>242569.05773459841</v>
      </c>
      <c r="U182" s="52">
        <f t="shared" si="34"/>
        <v>203839.5443147886</v>
      </c>
      <c r="V182" s="52">
        <v>242569.05773459841</v>
      </c>
      <c r="W182" s="32">
        <v>203839.5443147886</v>
      </c>
    </row>
    <row r="183" spans="1:23" x14ac:dyDescent="0.25">
      <c r="A183" s="40">
        <v>179</v>
      </c>
      <c r="B183" s="41" t="s">
        <v>213</v>
      </c>
      <c r="C183" s="40" t="s">
        <v>92</v>
      </c>
      <c r="D183" s="36">
        <v>1049734</v>
      </c>
      <c r="E183" s="52">
        <f t="shared" si="24"/>
        <v>1205557.2837851816</v>
      </c>
      <c r="F183" s="52">
        <f t="shared" si="29"/>
        <v>1013073.34771864</v>
      </c>
      <c r="G183" s="52">
        <v>1049734</v>
      </c>
      <c r="H183" s="52">
        <f t="shared" si="25"/>
        <v>1205557.2837851816</v>
      </c>
      <c r="I183" s="52">
        <f t="shared" si="30"/>
        <v>1013073.34771864</v>
      </c>
      <c r="J183" s="52">
        <v>1049734</v>
      </c>
      <c r="K183" s="52">
        <f t="shared" si="26"/>
        <v>1205557.2837851816</v>
      </c>
      <c r="L183" s="52">
        <f t="shared" si="31"/>
        <v>1013073.34771864</v>
      </c>
      <c r="M183" s="52">
        <v>1049734</v>
      </c>
      <c r="N183" s="52">
        <f t="shared" si="27"/>
        <v>1205557.2837851816</v>
      </c>
      <c r="O183" s="52">
        <f t="shared" si="32"/>
        <v>1013073.34771864</v>
      </c>
      <c r="P183" s="52">
        <v>1049734</v>
      </c>
      <c r="Q183" s="52">
        <f t="shared" si="28"/>
        <v>1205557.2837851816</v>
      </c>
      <c r="R183" s="52">
        <f t="shared" si="33"/>
        <v>1013073.34771864</v>
      </c>
      <c r="S183" s="52">
        <v>0</v>
      </c>
      <c r="T183" s="52">
        <v>1205557.2837851816</v>
      </c>
      <c r="U183" s="52">
        <f t="shared" si="34"/>
        <v>1013073.34771864</v>
      </c>
      <c r="V183" s="52">
        <v>1205557.2837851816</v>
      </c>
      <c r="W183" s="32">
        <v>1013073.34771864</v>
      </c>
    </row>
    <row r="184" spans="1:23" x14ac:dyDescent="0.25">
      <c r="A184" s="40">
        <v>180</v>
      </c>
      <c r="B184" s="41" t="s">
        <v>214</v>
      </c>
      <c r="C184" s="40" t="s">
        <v>92</v>
      </c>
      <c r="D184" s="36">
        <v>1758501</v>
      </c>
      <c r="E184" s="52">
        <f t="shared" si="24"/>
        <v>2019534.1763661322</v>
      </c>
      <c r="F184" s="52">
        <f t="shared" si="29"/>
        <v>1697087.5431648172</v>
      </c>
      <c r="G184" s="52">
        <v>1758501</v>
      </c>
      <c r="H184" s="52">
        <f t="shared" si="25"/>
        <v>2019534.1763661322</v>
      </c>
      <c r="I184" s="52">
        <f t="shared" si="30"/>
        <v>1697087.5431648172</v>
      </c>
      <c r="J184" s="52">
        <v>1758501</v>
      </c>
      <c r="K184" s="52">
        <f t="shared" si="26"/>
        <v>2019534.1763661322</v>
      </c>
      <c r="L184" s="52">
        <f t="shared" si="31"/>
        <v>1697087.5431648172</v>
      </c>
      <c r="M184" s="52">
        <v>1758501</v>
      </c>
      <c r="N184" s="52">
        <f t="shared" si="27"/>
        <v>2019534.1763661322</v>
      </c>
      <c r="O184" s="52">
        <f t="shared" si="32"/>
        <v>1697087.5431648172</v>
      </c>
      <c r="P184" s="52">
        <v>1758501</v>
      </c>
      <c r="Q184" s="52">
        <f t="shared" si="28"/>
        <v>2019534.1763661322</v>
      </c>
      <c r="R184" s="52">
        <f t="shared" si="33"/>
        <v>1697087.5431648172</v>
      </c>
      <c r="S184" s="52">
        <v>0</v>
      </c>
      <c r="T184" s="52">
        <v>2019534.1763661322</v>
      </c>
      <c r="U184" s="52">
        <f t="shared" si="34"/>
        <v>1697087.5431648172</v>
      </c>
      <c r="V184" s="52">
        <v>2019534.1763661322</v>
      </c>
      <c r="W184" s="32">
        <v>1697087.5431648172</v>
      </c>
    </row>
    <row r="185" spans="1:23" ht="25.5" x14ac:dyDescent="0.25">
      <c r="A185" s="40">
        <v>181</v>
      </c>
      <c r="B185" s="41" t="s">
        <v>215</v>
      </c>
      <c r="C185" s="40" t="s">
        <v>92</v>
      </c>
      <c r="D185" s="36">
        <v>474136</v>
      </c>
      <c r="E185" s="52">
        <f t="shared" si="24"/>
        <v>544517.09509720642</v>
      </c>
      <c r="F185" s="52">
        <f t="shared" si="29"/>
        <v>457577.39083798858</v>
      </c>
      <c r="G185" s="52">
        <v>474136</v>
      </c>
      <c r="H185" s="52">
        <f t="shared" si="25"/>
        <v>544517.09509720642</v>
      </c>
      <c r="I185" s="52">
        <f t="shared" si="30"/>
        <v>457577.39083798858</v>
      </c>
      <c r="J185" s="52">
        <v>474136</v>
      </c>
      <c r="K185" s="52">
        <f t="shared" si="26"/>
        <v>544517.09509720642</v>
      </c>
      <c r="L185" s="52">
        <f t="shared" si="31"/>
        <v>457577.39083798858</v>
      </c>
      <c r="M185" s="52">
        <v>474136</v>
      </c>
      <c r="N185" s="52">
        <f t="shared" si="27"/>
        <v>544517.09509720642</v>
      </c>
      <c r="O185" s="52">
        <f t="shared" si="32"/>
        <v>457577.39083798858</v>
      </c>
      <c r="P185" s="52">
        <v>474136</v>
      </c>
      <c r="Q185" s="52">
        <f t="shared" si="28"/>
        <v>544517.09509720642</v>
      </c>
      <c r="R185" s="52">
        <f t="shared" si="33"/>
        <v>457577.39083798858</v>
      </c>
      <c r="S185" s="52">
        <v>0</v>
      </c>
      <c r="T185" s="52">
        <v>544517.09509720642</v>
      </c>
      <c r="U185" s="52">
        <f t="shared" si="34"/>
        <v>457577.39083798858</v>
      </c>
      <c r="V185" s="52">
        <v>544517.09509720642</v>
      </c>
      <c r="W185" s="32">
        <v>457577.39083798858</v>
      </c>
    </row>
    <row r="186" spans="1:23" x14ac:dyDescent="0.25">
      <c r="A186" s="40">
        <v>182</v>
      </c>
      <c r="B186" s="41" t="s">
        <v>216</v>
      </c>
      <c r="C186" s="40" t="s">
        <v>92</v>
      </c>
      <c r="D186" s="36">
        <v>104388</v>
      </c>
      <c r="E186" s="52">
        <f t="shared" si="24"/>
        <v>119883.4311737712</v>
      </c>
      <c r="F186" s="52">
        <f t="shared" si="29"/>
        <v>100742.37913762286</v>
      </c>
      <c r="G186" s="52">
        <v>104388</v>
      </c>
      <c r="H186" s="52">
        <f t="shared" si="25"/>
        <v>119883.4311737712</v>
      </c>
      <c r="I186" s="52">
        <f t="shared" si="30"/>
        <v>100742.37913762286</v>
      </c>
      <c r="J186" s="52">
        <v>104388</v>
      </c>
      <c r="K186" s="52">
        <f t="shared" si="26"/>
        <v>119883.4311737712</v>
      </c>
      <c r="L186" s="52">
        <f t="shared" si="31"/>
        <v>100742.37913762286</v>
      </c>
      <c r="M186" s="52">
        <v>104388</v>
      </c>
      <c r="N186" s="52">
        <f t="shared" si="27"/>
        <v>119883.4311737712</v>
      </c>
      <c r="O186" s="52">
        <f t="shared" si="32"/>
        <v>100742.37913762286</v>
      </c>
      <c r="P186" s="52">
        <v>104388</v>
      </c>
      <c r="Q186" s="52">
        <f t="shared" si="28"/>
        <v>119883.4311737712</v>
      </c>
      <c r="R186" s="52">
        <f t="shared" si="33"/>
        <v>100742.37913762286</v>
      </c>
      <c r="S186" s="52">
        <v>0</v>
      </c>
      <c r="T186" s="52">
        <v>119883.4311737712</v>
      </c>
      <c r="U186" s="52">
        <f t="shared" si="34"/>
        <v>100742.37913762286</v>
      </c>
      <c r="V186" s="52">
        <v>119883.4311737712</v>
      </c>
      <c r="W186" s="32">
        <v>100742.37913762286</v>
      </c>
    </row>
    <row r="187" spans="1:23" x14ac:dyDescent="0.25">
      <c r="A187" s="40">
        <v>183</v>
      </c>
      <c r="B187" s="41" t="s">
        <v>217</v>
      </c>
      <c r="C187" s="40" t="s">
        <v>92</v>
      </c>
      <c r="D187" s="36">
        <v>104388</v>
      </c>
      <c r="E187" s="52">
        <f t="shared" si="24"/>
        <v>119883.4311737712</v>
      </c>
      <c r="F187" s="52">
        <f t="shared" si="29"/>
        <v>100742.37913762286</v>
      </c>
      <c r="G187" s="52">
        <v>104388</v>
      </c>
      <c r="H187" s="52">
        <f t="shared" si="25"/>
        <v>119883.4311737712</v>
      </c>
      <c r="I187" s="52">
        <f t="shared" si="30"/>
        <v>100742.37913762286</v>
      </c>
      <c r="J187" s="52">
        <v>104388</v>
      </c>
      <c r="K187" s="52">
        <f t="shared" si="26"/>
        <v>119883.4311737712</v>
      </c>
      <c r="L187" s="52">
        <f t="shared" si="31"/>
        <v>100742.37913762286</v>
      </c>
      <c r="M187" s="52">
        <v>104388</v>
      </c>
      <c r="N187" s="52">
        <f t="shared" si="27"/>
        <v>119883.4311737712</v>
      </c>
      <c r="O187" s="52">
        <f t="shared" si="32"/>
        <v>100742.37913762286</v>
      </c>
      <c r="P187" s="52">
        <v>104388</v>
      </c>
      <c r="Q187" s="52">
        <f t="shared" si="28"/>
        <v>119883.4311737712</v>
      </c>
      <c r="R187" s="52">
        <f t="shared" si="33"/>
        <v>100742.37913762286</v>
      </c>
      <c r="S187" s="52">
        <v>0</v>
      </c>
      <c r="T187" s="52">
        <v>119883.4311737712</v>
      </c>
      <c r="U187" s="52">
        <f t="shared" si="34"/>
        <v>100742.37913762286</v>
      </c>
      <c r="V187" s="52">
        <v>119883.4311737712</v>
      </c>
      <c r="W187" s="32">
        <v>100742.37913762286</v>
      </c>
    </row>
    <row r="188" spans="1:23" x14ac:dyDescent="0.25">
      <c r="A188" s="40">
        <v>184</v>
      </c>
      <c r="B188" s="41" t="s">
        <v>218</v>
      </c>
      <c r="C188" s="40" t="s">
        <v>92</v>
      </c>
      <c r="D188" s="36">
        <v>90730</v>
      </c>
      <c r="E188" s="52">
        <f t="shared" si="24"/>
        <v>104198.02765065199</v>
      </c>
      <c r="F188" s="52">
        <f t="shared" si="29"/>
        <v>87561.367773657141</v>
      </c>
      <c r="G188" s="52">
        <v>90730</v>
      </c>
      <c r="H188" s="52">
        <f t="shared" si="25"/>
        <v>104198.02765065199</v>
      </c>
      <c r="I188" s="52">
        <f t="shared" si="30"/>
        <v>87561.367773657141</v>
      </c>
      <c r="J188" s="52">
        <v>90730</v>
      </c>
      <c r="K188" s="52">
        <f t="shared" si="26"/>
        <v>104198.02765065199</v>
      </c>
      <c r="L188" s="52">
        <f t="shared" si="31"/>
        <v>87561.367773657141</v>
      </c>
      <c r="M188" s="52">
        <v>90730</v>
      </c>
      <c r="N188" s="52">
        <f t="shared" si="27"/>
        <v>104198.02765065199</v>
      </c>
      <c r="O188" s="52">
        <f t="shared" si="32"/>
        <v>87561.367773657141</v>
      </c>
      <c r="P188" s="52">
        <v>90730</v>
      </c>
      <c r="Q188" s="52">
        <f t="shared" si="28"/>
        <v>104198.02765065199</v>
      </c>
      <c r="R188" s="52">
        <f t="shared" si="33"/>
        <v>87561.367773657141</v>
      </c>
      <c r="S188" s="52">
        <v>0</v>
      </c>
      <c r="T188" s="52">
        <v>104198.02765065199</v>
      </c>
      <c r="U188" s="52">
        <f t="shared" si="34"/>
        <v>87561.367773657141</v>
      </c>
      <c r="V188" s="52">
        <v>104198.02765065199</v>
      </c>
      <c r="W188" s="32">
        <v>87561.367773657141</v>
      </c>
    </row>
    <row r="189" spans="1:23" x14ac:dyDescent="0.25">
      <c r="A189" s="40">
        <v>185</v>
      </c>
      <c r="B189" s="41" t="s">
        <v>219</v>
      </c>
      <c r="C189" s="40" t="s">
        <v>92</v>
      </c>
      <c r="D189" s="36">
        <v>285848</v>
      </c>
      <c r="E189" s="52">
        <f t="shared" si="24"/>
        <v>328279.48647507519</v>
      </c>
      <c r="F189" s="52">
        <f t="shared" si="29"/>
        <v>275865.11468493717</v>
      </c>
      <c r="G189" s="52">
        <v>285848</v>
      </c>
      <c r="H189" s="52">
        <f t="shared" si="25"/>
        <v>328279.48647507519</v>
      </c>
      <c r="I189" s="52">
        <f t="shared" si="30"/>
        <v>275865.11468493717</v>
      </c>
      <c r="J189" s="52">
        <v>285848</v>
      </c>
      <c r="K189" s="52">
        <f t="shared" si="26"/>
        <v>328279.48647507519</v>
      </c>
      <c r="L189" s="52">
        <f t="shared" si="31"/>
        <v>275865.11468493717</v>
      </c>
      <c r="M189" s="52">
        <v>285848</v>
      </c>
      <c r="N189" s="52">
        <f t="shared" si="27"/>
        <v>328279.48647507519</v>
      </c>
      <c r="O189" s="52">
        <f t="shared" si="32"/>
        <v>275865.11468493717</v>
      </c>
      <c r="P189" s="52">
        <v>285848</v>
      </c>
      <c r="Q189" s="52">
        <f t="shared" si="28"/>
        <v>328279.48647507519</v>
      </c>
      <c r="R189" s="52">
        <f t="shared" si="33"/>
        <v>275865.11468493717</v>
      </c>
      <c r="S189" s="52">
        <v>0</v>
      </c>
      <c r="T189" s="52">
        <v>328279.48647507519</v>
      </c>
      <c r="U189" s="52">
        <f t="shared" si="34"/>
        <v>275865.11468493717</v>
      </c>
      <c r="V189" s="52">
        <v>328279.48647507519</v>
      </c>
      <c r="W189" s="32">
        <v>275865.11468493717</v>
      </c>
    </row>
    <row r="190" spans="1:23" x14ac:dyDescent="0.25">
      <c r="A190" s="40">
        <v>186</v>
      </c>
      <c r="B190" s="41" t="s">
        <v>220</v>
      </c>
      <c r="C190" s="40" t="s">
        <v>92</v>
      </c>
      <c r="D190" s="36">
        <v>957053</v>
      </c>
      <c r="E190" s="52">
        <f t="shared" si="24"/>
        <v>1099118.648265617</v>
      </c>
      <c r="F190" s="52">
        <f t="shared" si="29"/>
        <v>923629.11618959415</v>
      </c>
      <c r="G190" s="52">
        <v>957053</v>
      </c>
      <c r="H190" s="52">
        <f t="shared" si="25"/>
        <v>1099118.648265617</v>
      </c>
      <c r="I190" s="52">
        <f t="shared" si="30"/>
        <v>923629.11618959415</v>
      </c>
      <c r="J190" s="52">
        <v>957053</v>
      </c>
      <c r="K190" s="52">
        <f t="shared" si="26"/>
        <v>1099118.648265617</v>
      </c>
      <c r="L190" s="52">
        <f t="shared" si="31"/>
        <v>923629.11618959415</v>
      </c>
      <c r="M190" s="52">
        <v>957053</v>
      </c>
      <c r="N190" s="52">
        <f t="shared" si="27"/>
        <v>1099118.648265617</v>
      </c>
      <c r="O190" s="52">
        <f t="shared" si="32"/>
        <v>923629.11618959415</v>
      </c>
      <c r="P190" s="52">
        <v>957053</v>
      </c>
      <c r="Q190" s="52">
        <f t="shared" si="28"/>
        <v>1099118.648265617</v>
      </c>
      <c r="R190" s="52">
        <f t="shared" si="33"/>
        <v>923629.11618959415</v>
      </c>
      <c r="S190" s="52">
        <v>999492</v>
      </c>
      <c r="T190" s="52">
        <v>1147857.3245079406</v>
      </c>
      <c r="U190" s="52">
        <f t="shared" si="34"/>
        <v>964585.98698146269</v>
      </c>
      <c r="V190" s="52">
        <v>1147857.3245079406</v>
      </c>
      <c r="W190" s="32">
        <v>964585.98698146269</v>
      </c>
    </row>
    <row r="191" spans="1:23" x14ac:dyDescent="0.25">
      <c r="A191" s="40">
        <v>187</v>
      </c>
      <c r="B191" s="41" t="s">
        <v>221</v>
      </c>
      <c r="C191" s="40" t="s">
        <v>92</v>
      </c>
      <c r="D191" s="36">
        <v>908274</v>
      </c>
      <c r="E191" s="52">
        <f t="shared" si="24"/>
        <v>1043098.8577798775</v>
      </c>
      <c r="F191" s="52">
        <f t="shared" si="29"/>
        <v>876553.6619998971</v>
      </c>
      <c r="G191" s="52">
        <v>908274</v>
      </c>
      <c r="H191" s="52">
        <f t="shared" si="25"/>
        <v>1043098.8577798775</v>
      </c>
      <c r="I191" s="52">
        <f t="shared" si="30"/>
        <v>876553.6619998971</v>
      </c>
      <c r="J191" s="52">
        <v>908274</v>
      </c>
      <c r="K191" s="52">
        <f t="shared" si="26"/>
        <v>1043098.8577798775</v>
      </c>
      <c r="L191" s="52">
        <f t="shared" si="31"/>
        <v>876553.6619998971</v>
      </c>
      <c r="M191" s="52">
        <v>908274</v>
      </c>
      <c r="N191" s="52">
        <f t="shared" si="27"/>
        <v>1043098.8577798775</v>
      </c>
      <c r="O191" s="52">
        <f t="shared" si="32"/>
        <v>876553.6619998971</v>
      </c>
      <c r="P191" s="52">
        <v>908274</v>
      </c>
      <c r="Q191" s="52">
        <f t="shared" si="28"/>
        <v>1043098.8577798775</v>
      </c>
      <c r="R191" s="52">
        <f t="shared" si="33"/>
        <v>876553.6619998971</v>
      </c>
      <c r="S191" s="52">
        <v>0</v>
      </c>
      <c r="T191" s="52">
        <v>1043098.8577798775</v>
      </c>
      <c r="U191" s="52">
        <f t="shared" si="34"/>
        <v>876553.6619998971</v>
      </c>
      <c r="V191" s="52">
        <v>1043098.8577798775</v>
      </c>
      <c r="W191" s="32">
        <v>876553.6619998971</v>
      </c>
    </row>
    <row r="192" spans="1:23" x14ac:dyDescent="0.25">
      <c r="A192" s="40">
        <v>188</v>
      </c>
      <c r="B192" s="41" t="s">
        <v>222</v>
      </c>
      <c r="C192" s="40" t="s">
        <v>92</v>
      </c>
      <c r="D192" s="36">
        <v>346334</v>
      </c>
      <c r="E192" s="52">
        <f t="shared" si="24"/>
        <v>397744.07261502155</v>
      </c>
      <c r="F192" s="52">
        <f t="shared" si="29"/>
        <v>334238.71648321138</v>
      </c>
      <c r="G192" s="52">
        <v>346334</v>
      </c>
      <c r="H192" s="52">
        <f t="shared" si="25"/>
        <v>397744.07261502155</v>
      </c>
      <c r="I192" s="52">
        <f t="shared" si="30"/>
        <v>334238.71648321138</v>
      </c>
      <c r="J192" s="52">
        <v>346334</v>
      </c>
      <c r="K192" s="52">
        <f t="shared" si="26"/>
        <v>397744.07261502155</v>
      </c>
      <c r="L192" s="52">
        <f t="shared" si="31"/>
        <v>334238.71648321138</v>
      </c>
      <c r="M192" s="52">
        <v>346334</v>
      </c>
      <c r="N192" s="52">
        <f t="shared" si="27"/>
        <v>397744.07261502155</v>
      </c>
      <c r="O192" s="52">
        <f t="shared" si="32"/>
        <v>334238.71648321138</v>
      </c>
      <c r="P192" s="52">
        <v>346334</v>
      </c>
      <c r="Q192" s="52">
        <f t="shared" si="28"/>
        <v>397744.07261502155</v>
      </c>
      <c r="R192" s="52">
        <f t="shared" si="33"/>
        <v>334238.71648321138</v>
      </c>
      <c r="S192" s="52">
        <v>0</v>
      </c>
      <c r="T192" s="52">
        <v>397744.07261502155</v>
      </c>
      <c r="U192" s="52">
        <f t="shared" si="34"/>
        <v>334238.71648321138</v>
      </c>
      <c r="V192" s="52">
        <v>397744.07261502155</v>
      </c>
      <c r="W192" s="32">
        <v>334238.71648321138</v>
      </c>
    </row>
    <row r="193" spans="1:23" x14ac:dyDescent="0.25">
      <c r="A193" s="40">
        <v>189</v>
      </c>
      <c r="B193" s="41" t="s">
        <v>223</v>
      </c>
      <c r="C193" s="40" t="s">
        <v>92</v>
      </c>
      <c r="D193" s="36">
        <v>530721</v>
      </c>
      <c r="E193" s="52">
        <f t="shared" si="24"/>
        <v>609501.61394006037</v>
      </c>
      <c r="F193" s="52">
        <f t="shared" si="29"/>
        <v>512186.23020173144</v>
      </c>
      <c r="G193" s="52">
        <v>530721</v>
      </c>
      <c r="H193" s="52">
        <f t="shared" si="25"/>
        <v>609501.61394006037</v>
      </c>
      <c r="I193" s="52">
        <f t="shared" si="30"/>
        <v>512186.23020173144</v>
      </c>
      <c r="J193" s="52">
        <v>530721</v>
      </c>
      <c r="K193" s="52">
        <f t="shared" si="26"/>
        <v>609501.61394006037</v>
      </c>
      <c r="L193" s="52">
        <f t="shared" si="31"/>
        <v>512186.23020173144</v>
      </c>
      <c r="M193" s="52">
        <v>530721</v>
      </c>
      <c r="N193" s="52">
        <f t="shared" si="27"/>
        <v>609501.61394006037</v>
      </c>
      <c r="O193" s="52">
        <f t="shared" si="32"/>
        <v>512186.23020173144</v>
      </c>
      <c r="P193" s="52">
        <v>530721</v>
      </c>
      <c r="Q193" s="52">
        <f t="shared" si="28"/>
        <v>609501.61394006037</v>
      </c>
      <c r="R193" s="52">
        <f t="shared" si="33"/>
        <v>512186.23020173144</v>
      </c>
      <c r="S193" s="52">
        <v>0</v>
      </c>
      <c r="T193" s="52">
        <v>609501.61394006037</v>
      </c>
      <c r="U193" s="52">
        <f t="shared" si="34"/>
        <v>512186.23020173144</v>
      </c>
      <c r="V193" s="52">
        <v>609501.61394006037</v>
      </c>
      <c r="W193" s="32">
        <v>512186.23020173144</v>
      </c>
    </row>
    <row r="194" spans="1:23" x14ac:dyDescent="0.25">
      <c r="A194" s="40">
        <v>190</v>
      </c>
      <c r="B194" s="41" t="s">
        <v>224</v>
      </c>
      <c r="C194" s="40" t="s">
        <v>92</v>
      </c>
      <c r="D194" s="36">
        <v>211216</v>
      </c>
      <c r="E194" s="52">
        <f t="shared" si="24"/>
        <v>242569.05773459841</v>
      </c>
      <c r="F194" s="52">
        <f t="shared" si="29"/>
        <v>203839.5443147886</v>
      </c>
      <c r="G194" s="52">
        <v>211216</v>
      </c>
      <c r="H194" s="52">
        <f t="shared" si="25"/>
        <v>242569.05773459841</v>
      </c>
      <c r="I194" s="52">
        <f t="shared" si="30"/>
        <v>203839.5443147886</v>
      </c>
      <c r="J194" s="52">
        <v>211216</v>
      </c>
      <c r="K194" s="52">
        <f t="shared" si="26"/>
        <v>242569.05773459841</v>
      </c>
      <c r="L194" s="52">
        <f t="shared" si="31"/>
        <v>203839.5443147886</v>
      </c>
      <c r="M194" s="52">
        <v>211216</v>
      </c>
      <c r="N194" s="52">
        <f t="shared" si="27"/>
        <v>242569.05773459841</v>
      </c>
      <c r="O194" s="52">
        <f t="shared" si="32"/>
        <v>203839.5443147886</v>
      </c>
      <c r="P194" s="52">
        <v>211216</v>
      </c>
      <c r="Q194" s="52">
        <f t="shared" si="28"/>
        <v>242569.05773459841</v>
      </c>
      <c r="R194" s="52">
        <f t="shared" si="33"/>
        <v>203839.5443147886</v>
      </c>
      <c r="S194" s="52">
        <v>0</v>
      </c>
      <c r="T194" s="52">
        <v>242569.05773459841</v>
      </c>
      <c r="U194" s="52">
        <f t="shared" si="34"/>
        <v>203839.5443147886</v>
      </c>
      <c r="V194" s="52">
        <v>242569.05773459841</v>
      </c>
      <c r="W194" s="32">
        <v>203839.5443147886</v>
      </c>
    </row>
    <row r="195" spans="1:23" x14ac:dyDescent="0.25">
      <c r="A195" s="40">
        <v>191</v>
      </c>
      <c r="B195" s="41" t="s">
        <v>225</v>
      </c>
      <c r="C195" s="40" t="s">
        <v>92</v>
      </c>
      <c r="D195" s="36">
        <v>211216</v>
      </c>
      <c r="E195" s="52">
        <f t="shared" si="24"/>
        <v>242569.05773459841</v>
      </c>
      <c r="F195" s="52">
        <f t="shared" si="29"/>
        <v>203839.5443147886</v>
      </c>
      <c r="G195" s="52">
        <v>211216</v>
      </c>
      <c r="H195" s="52">
        <f t="shared" si="25"/>
        <v>242569.05773459841</v>
      </c>
      <c r="I195" s="52">
        <f t="shared" si="30"/>
        <v>203839.5443147886</v>
      </c>
      <c r="J195" s="52">
        <v>211216</v>
      </c>
      <c r="K195" s="52">
        <f t="shared" si="26"/>
        <v>242569.05773459841</v>
      </c>
      <c r="L195" s="52">
        <f t="shared" si="31"/>
        <v>203839.5443147886</v>
      </c>
      <c r="M195" s="52">
        <v>211216</v>
      </c>
      <c r="N195" s="52">
        <f t="shared" si="27"/>
        <v>242569.05773459841</v>
      </c>
      <c r="O195" s="52">
        <f t="shared" si="32"/>
        <v>203839.5443147886</v>
      </c>
      <c r="P195" s="52">
        <v>211216</v>
      </c>
      <c r="Q195" s="52">
        <f t="shared" si="28"/>
        <v>242569.05773459841</v>
      </c>
      <c r="R195" s="52">
        <f t="shared" si="33"/>
        <v>203839.5443147886</v>
      </c>
      <c r="S195" s="52">
        <v>0</v>
      </c>
      <c r="T195" s="52">
        <v>242569.05773459841</v>
      </c>
      <c r="U195" s="52">
        <f t="shared" si="34"/>
        <v>203839.5443147886</v>
      </c>
      <c r="V195" s="52">
        <v>242569.05773459841</v>
      </c>
      <c r="W195" s="32">
        <v>203839.5443147886</v>
      </c>
    </row>
    <row r="196" spans="1:23" x14ac:dyDescent="0.25">
      <c r="A196" s="40">
        <v>192</v>
      </c>
      <c r="B196" s="41" t="s">
        <v>226</v>
      </c>
      <c r="C196" s="40" t="s">
        <v>92</v>
      </c>
      <c r="D196" s="36">
        <v>211216</v>
      </c>
      <c r="E196" s="52">
        <f t="shared" si="24"/>
        <v>242569.05773459841</v>
      </c>
      <c r="F196" s="52">
        <f t="shared" si="29"/>
        <v>203839.5443147886</v>
      </c>
      <c r="G196" s="52">
        <v>211216</v>
      </c>
      <c r="H196" s="52">
        <f t="shared" si="25"/>
        <v>242569.05773459841</v>
      </c>
      <c r="I196" s="52">
        <f t="shared" si="30"/>
        <v>203839.5443147886</v>
      </c>
      <c r="J196" s="52">
        <v>211216</v>
      </c>
      <c r="K196" s="52">
        <f t="shared" si="26"/>
        <v>242569.05773459841</v>
      </c>
      <c r="L196" s="52">
        <f t="shared" si="31"/>
        <v>203839.5443147886</v>
      </c>
      <c r="M196" s="52">
        <v>211216</v>
      </c>
      <c r="N196" s="52">
        <f t="shared" si="27"/>
        <v>242569.05773459841</v>
      </c>
      <c r="O196" s="52">
        <f t="shared" si="32"/>
        <v>203839.5443147886</v>
      </c>
      <c r="P196" s="52">
        <v>211216</v>
      </c>
      <c r="Q196" s="52">
        <f t="shared" si="28"/>
        <v>242569.05773459841</v>
      </c>
      <c r="R196" s="52">
        <f t="shared" si="33"/>
        <v>203839.5443147886</v>
      </c>
      <c r="S196" s="52">
        <v>0</v>
      </c>
      <c r="T196" s="52">
        <v>242569.05773459841</v>
      </c>
      <c r="U196" s="52">
        <f t="shared" si="34"/>
        <v>203839.5443147886</v>
      </c>
      <c r="V196" s="52">
        <v>242569.05773459841</v>
      </c>
      <c r="W196" s="32">
        <v>203839.5443147886</v>
      </c>
    </row>
    <row r="197" spans="1:23" x14ac:dyDescent="0.25">
      <c r="A197" s="40">
        <v>193</v>
      </c>
      <c r="B197" s="41" t="s">
        <v>227</v>
      </c>
      <c r="C197" s="40" t="s">
        <v>92</v>
      </c>
      <c r="D197" s="36">
        <v>211216</v>
      </c>
      <c r="E197" s="52">
        <f t="shared" ref="E197:E260" si="35">D197*1.052*1.051*1.0387</f>
        <v>242569.05773459841</v>
      </c>
      <c r="F197" s="52">
        <f t="shared" si="29"/>
        <v>203839.5443147886</v>
      </c>
      <c r="G197" s="52">
        <v>211216</v>
      </c>
      <c r="H197" s="52">
        <f t="shared" ref="H197:H260" si="36">G197*1.052*1.051*1.0387</f>
        <v>242569.05773459841</v>
      </c>
      <c r="I197" s="52">
        <f t="shared" si="30"/>
        <v>203839.5443147886</v>
      </c>
      <c r="J197" s="52">
        <v>211216</v>
      </c>
      <c r="K197" s="52">
        <f t="shared" ref="K197:K260" si="37">J197*1.052*1.051*1.0387</f>
        <v>242569.05773459841</v>
      </c>
      <c r="L197" s="52">
        <f t="shared" si="31"/>
        <v>203839.5443147886</v>
      </c>
      <c r="M197" s="52">
        <v>211216</v>
      </c>
      <c r="N197" s="52">
        <f t="shared" ref="N197:N260" si="38">M197*1.052*1.051*1.0387</f>
        <v>242569.05773459841</v>
      </c>
      <c r="O197" s="52">
        <f t="shared" si="32"/>
        <v>203839.5443147886</v>
      </c>
      <c r="P197" s="52">
        <v>211216</v>
      </c>
      <c r="Q197" s="52">
        <f t="shared" ref="Q197:Q260" si="39">P197*1.052*1.051*1.0387</f>
        <v>242569.05773459841</v>
      </c>
      <c r="R197" s="52">
        <f t="shared" si="33"/>
        <v>203839.5443147886</v>
      </c>
      <c r="S197" s="52">
        <v>0</v>
      </c>
      <c r="T197" s="52">
        <v>242569.05773459841</v>
      </c>
      <c r="U197" s="52">
        <f t="shared" si="34"/>
        <v>203839.5443147886</v>
      </c>
      <c r="V197" s="52">
        <v>242569.05773459841</v>
      </c>
      <c r="W197" s="32">
        <v>203839.5443147886</v>
      </c>
    </row>
    <row r="198" spans="1:23" x14ac:dyDescent="0.25">
      <c r="A198" s="40">
        <v>194</v>
      </c>
      <c r="B198" s="41" t="s">
        <v>228</v>
      </c>
      <c r="C198" s="40" t="s">
        <v>92</v>
      </c>
      <c r="D198" s="36">
        <v>346334</v>
      </c>
      <c r="E198" s="52">
        <f t="shared" si="35"/>
        <v>397744.07261502155</v>
      </c>
      <c r="F198" s="52">
        <f t="shared" ref="F198:F261" si="40">E198/1.19</f>
        <v>334238.71648321138</v>
      </c>
      <c r="G198" s="52">
        <v>346334</v>
      </c>
      <c r="H198" s="52">
        <f t="shared" si="36"/>
        <v>397744.07261502155</v>
      </c>
      <c r="I198" s="52">
        <f t="shared" ref="I198:I261" si="41">H198/1.19</f>
        <v>334238.71648321138</v>
      </c>
      <c r="J198" s="52">
        <v>346334</v>
      </c>
      <c r="K198" s="52">
        <f t="shared" si="37"/>
        <v>397744.07261502155</v>
      </c>
      <c r="L198" s="52">
        <f t="shared" ref="L198:L261" si="42">K198/1.19</f>
        <v>334238.71648321138</v>
      </c>
      <c r="M198" s="52">
        <v>346334</v>
      </c>
      <c r="N198" s="52">
        <f t="shared" si="38"/>
        <v>397744.07261502155</v>
      </c>
      <c r="O198" s="52">
        <f t="shared" ref="O198:O261" si="43">N198/1.19</f>
        <v>334238.71648321138</v>
      </c>
      <c r="P198" s="52">
        <v>346334</v>
      </c>
      <c r="Q198" s="52">
        <f t="shared" si="39"/>
        <v>397744.07261502155</v>
      </c>
      <c r="R198" s="52">
        <f t="shared" ref="R198:R261" si="44">Q198/1.19</f>
        <v>334238.71648321138</v>
      </c>
      <c r="S198" s="52">
        <v>0</v>
      </c>
      <c r="T198" s="52">
        <v>397744.07261502155</v>
      </c>
      <c r="U198" s="52">
        <f t="shared" ref="U198:U261" si="45">T198/1.19</f>
        <v>334238.71648321138</v>
      </c>
      <c r="V198" s="52">
        <v>397744.07261502155</v>
      </c>
      <c r="W198" s="32">
        <v>334238.71648321138</v>
      </c>
    </row>
    <row r="199" spans="1:23" x14ac:dyDescent="0.25">
      <c r="A199" s="40">
        <v>195</v>
      </c>
      <c r="B199" s="41" t="s">
        <v>229</v>
      </c>
      <c r="C199" s="40" t="s">
        <v>92</v>
      </c>
      <c r="D199" s="36">
        <v>170728</v>
      </c>
      <c r="E199" s="52">
        <f t="shared" si="35"/>
        <v>196070.98936118715</v>
      </c>
      <c r="F199" s="52">
        <f t="shared" si="40"/>
        <v>164765.53727830853</v>
      </c>
      <c r="G199" s="52">
        <v>170728</v>
      </c>
      <c r="H199" s="52">
        <f t="shared" si="36"/>
        <v>196070.98936118715</v>
      </c>
      <c r="I199" s="52">
        <f t="shared" si="41"/>
        <v>164765.53727830853</v>
      </c>
      <c r="J199" s="52">
        <v>170728</v>
      </c>
      <c r="K199" s="52">
        <f t="shared" si="37"/>
        <v>196070.98936118715</v>
      </c>
      <c r="L199" s="52">
        <f t="shared" si="42"/>
        <v>164765.53727830853</v>
      </c>
      <c r="M199" s="52">
        <v>170728</v>
      </c>
      <c r="N199" s="52">
        <f t="shared" si="38"/>
        <v>196070.98936118715</v>
      </c>
      <c r="O199" s="52">
        <f t="shared" si="43"/>
        <v>164765.53727830853</v>
      </c>
      <c r="P199" s="52">
        <v>170728</v>
      </c>
      <c r="Q199" s="52">
        <f t="shared" si="39"/>
        <v>196070.98936118715</v>
      </c>
      <c r="R199" s="52">
        <f t="shared" si="44"/>
        <v>164765.53727830853</v>
      </c>
      <c r="S199" s="52">
        <v>0</v>
      </c>
      <c r="T199" s="52">
        <v>196070.98936118715</v>
      </c>
      <c r="U199" s="52">
        <f t="shared" si="45"/>
        <v>164765.53727830853</v>
      </c>
      <c r="V199" s="52">
        <v>196070.98936118715</v>
      </c>
      <c r="W199" s="32">
        <v>164765.53727830853</v>
      </c>
    </row>
    <row r="200" spans="1:23" x14ac:dyDescent="0.25">
      <c r="A200" s="40">
        <v>196</v>
      </c>
      <c r="B200" s="41" t="s">
        <v>230</v>
      </c>
      <c r="C200" s="40" t="s">
        <v>92</v>
      </c>
      <c r="D200" s="36">
        <v>170728</v>
      </c>
      <c r="E200" s="52">
        <f t="shared" si="35"/>
        <v>196070.98936118715</v>
      </c>
      <c r="F200" s="52">
        <f t="shared" si="40"/>
        <v>164765.53727830853</v>
      </c>
      <c r="G200" s="52">
        <v>170728</v>
      </c>
      <c r="H200" s="52">
        <f t="shared" si="36"/>
        <v>196070.98936118715</v>
      </c>
      <c r="I200" s="52">
        <f t="shared" si="41"/>
        <v>164765.53727830853</v>
      </c>
      <c r="J200" s="52">
        <v>170728</v>
      </c>
      <c r="K200" s="52">
        <f t="shared" si="37"/>
        <v>196070.98936118715</v>
      </c>
      <c r="L200" s="52">
        <f t="shared" si="42"/>
        <v>164765.53727830853</v>
      </c>
      <c r="M200" s="52">
        <v>170728</v>
      </c>
      <c r="N200" s="52">
        <f t="shared" si="38"/>
        <v>196070.98936118715</v>
      </c>
      <c r="O200" s="52">
        <f t="shared" si="43"/>
        <v>164765.53727830853</v>
      </c>
      <c r="P200" s="52">
        <v>170728</v>
      </c>
      <c r="Q200" s="52">
        <f t="shared" si="39"/>
        <v>196070.98936118715</v>
      </c>
      <c r="R200" s="52">
        <f t="shared" si="44"/>
        <v>164765.53727830853</v>
      </c>
      <c r="S200" s="52">
        <v>0</v>
      </c>
      <c r="T200" s="52">
        <v>196070.98936118715</v>
      </c>
      <c r="U200" s="52">
        <f t="shared" si="45"/>
        <v>164765.53727830853</v>
      </c>
      <c r="V200" s="52">
        <v>196070.98936118715</v>
      </c>
      <c r="W200" s="32">
        <v>164765.53727830853</v>
      </c>
    </row>
    <row r="201" spans="1:23" x14ac:dyDescent="0.25">
      <c r="A201" s="40">
        <v>197</v>
      </c>
      <c r="B201" s="41" t="s">
        <v>231</v>
      </c>
      <c r="C201" s="40" t="s">
        <v>92</v>
      </c>
      <c r="D201" s="36">
        <v>170728</v>
      </c>
      <c r="E201" s="52">
        <f t="shared" si="35"/>
        <v>196070.98936118715</v>
      </c>
      <c r="F201" s="52">
        <f t="shared" si="40"/>
        <v>164765.53727830853</v>
      </c>
      <c r="G201" s="52">
        <v>170728</v>
      </c>
      <c r="H201" s="52">
        <f t="shared" si="36"/>
        <v>196070.98936118715</v>
      </c>
      <c r="I201" s="52">
        <f t="shared" si="41"/>
        <v>164765.53727830853</v>
      </c>
      <c r="J201" s="52">
        <v>170728</v>
      </c>
      <c r="K201" s="52">
        <f t="shared" si="37"/>
        <v>196070.98936118715</v>
      </c>
      <c r="L201" s="52">
        <f t="shared" si="42"/>
        <v>164765.53727830853</v>
      </c>
      <c r="M201" s="52">
        <v>170728</v>
      </c>
      <c r="N201" s="52">
        <f t="shared" si="38"/>
        <v>196070.98936118715</v>
      </c>
      <c r="O201" s="52">
        <f t="shared" si="43"/>
        <v>164765.53727830853</v>
      </c>
      <c r="P201" s="52">
        <v>170728</v>
      </c>
      <c r="Q201" s="52">
        <f t="shared" si="39"/>
        <v>196070.98936118715</v>
      </c>
      <c r="R201" s="52">
        <f t="shared" si="44"/>
        <v>164765.53727830853</v>
      </c>
      <c r="S201" s="52">
        <v>0</v>
      </c>
      <c r="T201" s="52">
        <v>196070.98936118715</v>
      </c>
      <c r="U201" s="52">
        <f t="shared" si="45"/>
        <v>164765.53727830853</v>
      </c>
      <c r="V201" s="52">
        <v>196070.98936118715</v>
      </c>
      <c r="W201" s="32">
        <v>164765.53727830853</v>
      </c>
    </row>
    <row r="202" spans="1:23" x14ac:dyDescent="0.25">
      <c r="A202" s="40">
        <v>198</v>
      </c>
      <c r="B202" s="41" t="s">
        <v>232</v>
      </c>
      <c r="C202" s="40" t="s">
        <v>92</v>
      </c>
      <c r="D202" s="36">
        <v>159997</v>
      </c>
      <c r="E202" s="52">
        <f t="shared" si="35"/>
        <v>183747.0718618028</v>
      </c>
      <c r="F202" s="52">
        <f t="shared" si="40"/>
        <v>154409.30408554859</v>
      </c>
      <c r="G202" s="52">
        <v>159997</v>
      </c>
      <c r="H202" s="52">
        <f t="shared" si="36"/>
        <v>183747.0718618028</v>
      </c>
      <c r="I202" s="52">
        <f t="shared" si="41"/>
        <v>154409.30408554859</v>
      </c>
      <c r="J202" s="52">
        <v>159997</v>
      </c>
      <c r="K202" s="52">
        <f t="shared" si="37"/>
        <v>183747.0718618028</v>
      </c>
      <c r="L202" s="52">
        <f t="shared" si="42"/>
        <v>154409.30408554859</v>
      </c>
      <c r="M202" s="52">
        <v>159997</v>
      </c>
      <c r="N202" s="52">
        <f t="shared" si="38"/>
        <v>183747.0718618028</v>
      </c>
      <c r="O202" s="52">
        <f t="shared" si="43"/>
        <v>154409.30408554859</v>
      </c>
      <c r="P202" s="52">
        <v>159997</v>
      </c>
      <c r="Q202" s="52">
        <f t="shared" si="39"/>
        <v>183747.0718618028</v>
      </c>
      <c r="R202" s="52">
        <f t="shared" si="44"/>
        <v>154409.30408554859</v>
      </c>
      <c r="S202" s="52">
        <v>0</v>
      </c>
      <c r="T202" s="52">
        <v>183747.0718618028</v>
      </c>
      <c r="U202" s="52">
        <f t="shared" si="45"/>
        <v>154409.30408554859</v>
      </c>
      <c r="V202" s="52">
        <v>183747.0718618028</v>
      </c>
      <c r="W202" s="32">
        <v>154409.30408554859</v>
      </c>
    </row>
    <row r="203" spans="1:23" x14ac:dyDescent="0.25">
      <c r="A203" s="40">
        <v>199</v>
      </c>
      <c r="B203" s="41" t="s">
        <v>233</v>
      </c>
      <c r="C203" s="40" t="s">
        <v>92</v>
      </c>
      <c r="D203" s="36">
        <v>159997</v>
      </c>
      <c r="E203" s="52">
        <f t="shared" si="35"/>
        <v>183747.0718618028</v>
      </c>
      <c r="F203" s="52">
        <f t="shared" si="40"/>
        <v>154409.30408554859</v>
      </c>
      <c r="G203" s="52">
        <v>159997</v>
      </c>
      <c r="H203" s="52">
        <f t="shared" si="36"/>
        <v>183747.0718618028</v>
      </c>
      <c r="I203" s="52">
        <f t="shared" si="41"/>
        <v>154409.30408554859</v>
      </c>
      <c r="J203" s="52">
        <v>159997</v>
      </c>
      <c r="K203" s="52">
        <f t="shared" si="37"/>
        <v>183747.0718618028</v>
      </c>
      <c r="L203" s="52">
        <f t="shared" si="42"/>
        <v>154409.30408554859</v>
      </c>
      <c r="M203" s="52">
        <v>159997</v>
      </c>
      <c r="N203" s="52">
        <f t="shared" si="38"/>
        <v>183747.0718618028</v>
      </c>
      <c r="O203" s="52">
        <f t="shared" si="43"/>
        <v>154409.30408554859</v>
      </c>
      <c r="P203" s="52">
        <v>159997</v>
      </c>
      <c r="Q203" s="52">
        <f t="shared" si="39"/>
        <v>183747.0718618028</v>
      </c>
      <c r="R203" s="52">
        <f t="shared" si="44"/>
        <v>154409.30408554859</v>
      </c>
      <c r="S203" s="52">
        <v>0</v>
      </c>
      <c r="T203" s="52">
        <v>183747.0718618028</v>
      </c>
      <c r="U203" s="52">
        <f t="shared" si="45"/>
        <v>154409.30408554859</v>
      </c>
      <c r="V203" s="52">
        <v>183747.0718618028</v>
      </c>
      <c r="W203" s="32">
        <v>154409.30408554859</v>
      </c>
    </row>
    <row r="204" spans="1:23" x14ac:dyDescent="0.25">
      <c r="A204" s="40">
        <v>200</v>
      </c>
      <c r="B204" s="41" t="s">
        <v>234</v>
      </c>
      <c r="C204" s="40" t="s">
        <v>92</v>
      </c>
      <c r="D204" s="36">
        <v>170728</v>
      </c>
      <c r="E204" s="52">
        <f t="shared" si="35"/>
        <v>196070.98936118715</v>
      </c>
      <c r="F204" s="52">
        <f t="shared" si="40"/>
        <v>164765.53727830853</v>
      </c>
      <c r="G204" s="52">
        <v>170728</v>
      </c>
      <c r="H204" s="52">
        <f t="shared" si="36"/>
        <v>196070.98936118715</v>
      </c>
      <c r="I204" s="52">
        <f t="shared" si="41"/>
        <v>164765.53727830853</v>
      </c>
      <c r="J204" s="52">
        <v>170728</v>
      </c>
      <c r="K204" s="52">
        <f t="shared" si="37"/>
        <v>196070.98936118715</v>
      </c>
      <c r="L204" s="52">
        <f t="shared" si="42"/>
        <v>164765.53727830853</v>
      </c>
      <c r="M204" s="52">
        <v>170728</v>
      </c>
      <c r="N204" s="52">
        <f t="shared" si="38"/>
        <v>196070.98936118715</v>
      </c>
      <c r="O204" s="52">
        <f t="shared" si="43"/>
        <v>164765.53727830853</v>
      </c>
      <c r="P204" s="52">
        <v>170728</v>
      </c>
      <c r="Q204" s="52">
        <f t="shared" si="39"/>
        <v>196070.98936118715</v>
      </c>
      <c r="R204" s="52">
        <f t="shared" si="44"/>
        <v>164765.53727830853</v>
      </c>
      <c r="S204" s="52">
        <v>0</v>
      </c>
      <c r="T204" s="52">
        <v>196070.98936118715</v>
      </c>
      <c r="U204" s="52">
        <f t="shared" si="45"/>
        <v>164765.53727830853</v>
      </c>
      <c r="V204" s="52">
        <v>196070.98936118715</v>
      </c>
      <c r="W204" s="32">
        <v>164765.53727830853</v>
      </c>
    </row>
    <row r="205" spans="1:23" x14ac:dyDescent="0.25">
      <c r="A205" s="40">
        <v>201</v>
      </c>
      <c r="B205" s="41" t="s">
        <v>235</v>
      </c>
      <c r="C205" s="40" t="s">
        <v>92</v>
      </c>
      <c r="D205" s="36">
        <v>104388</v>
      </c>
      <c r="E205" s="52">
        <f t="shared" si="35"/>
        <v>119883.4311737712</v>
      </c>
      <c r="F205" s="52">
        <f t="shared" si="40"/>
        <v>100742.37913762286</v>
      </c>
      <c r="G205" s="52">
        <v>104388</v>
      </c>
      <c r="H205" s="52">
        <f t="shared" si="36"/>
        <v>119883.4311737712</v>
      </c>
      <c r="I205" s="52">
        <f t="shared" si="41"/>
        <v>100742.37913762286</v>
      </c>
      <c r="J205" s="52">
        <v>104388</v>
      </c>
      <c r="K205" s="52">
        <f t="shared" si="37"/>
        <v>119883.4311737712</v>
      </c>
      <c r="L205" s="52">
        <f t="shared" si="42"/>
        <v>100742.37913762286</v>
      </c>
      <c r="M205" s="52">
        <v>104388</v>
      </c>
      <c r="N205" s="52">
        <f t="shared" si="38"/>
        <v>119883.4311737712</v>
      </c>
      <c r="O205" s="52">
        <f t="shared" si="43"/>
        <v>100742.37913762286</v>
      </c>
      <c r="P205" s="52">
        <v>104388</v>
      </c>
      <c r="Q205" s="52">
        <f t="shared" si="39"/>
        <v>119883.4311737712</v>
      </c>
      <c r="R205" s="52">
        <f t="shared" si="44"/>
        <v>100742.37913762286</v>
      </c>
      <c r="S205" s="52">
        <v>0</v>
      </c>
      <c r="T205" s="52">
        <v>119883.4311737712</v>
      </c>
      <c r="U205" s="52">
        <f t="shared" si="45"/>
        <v>100742.37913762286</v>
      </c>
      <c r="V205" s="52">
        <v>119883.4311737712</v>
      </c>
      <c r="W205" s="32">
        <v>100742.37913762286</v>
      </c>
    </row>
    <row r="206" spans="1:23" x14ac:dyDescent="0.25">
      <c r="A206" s="40">
        <v>202</v>
      </c>
      <c r="B206" s="41" t="s">
        <v>236</v>
      </c>
      <c r="C206" s="40" t="s">
        <v>92</v>
      </c>
      <c r="D206" s="36">
        <v>272678</v>
      </c>
      <c r="E206" s="52">
        <f t="shared" si="35"/>
        <v>313154.52202936716</v>
      </c>
      <c r="F206" s="52">
        <f t="shared" si="40"/>
        <v>263155.06052887999</v>
      </c>
      <c r="G206" s="52">
        <v>272678</v>
      </c>
      <c r="H206" s="52">
        <f t="shared" si="36"/>
        <v>313154.52202936716</v>
      </c>
      <c r="I206" s="52">
        <f t="shared" si="41"/>
        <v>263155.06052887999</v>
      </c>
      <c r="J206" s="52">
        <v>272678</v>
      </c>
      <c r="K206" s="52">
        <f t="shared" si="37"/>
        <v>313154.52202936716</v>
      </c>
      <c r="L206" s="52">
        <f t="shared" si="42"/>
        <v>263155.06052887999</v>
      </c>
      <c r="M206" s="52">
        <v>272678</v>
      </c>
      <c r="N206" s="52">
        <f t="shared" si="38"/>
        <v>313154.52202936716</v>
      </c>
      <c r="O206" s="52">
        <f t="shared" si="43"/>
        <v>263155.06052887999</v>
      </c>
      <c r="P206" s="52">
        <v>272678</v>
      </c>
      <c r="Q206" s="52">
        <f t="shared" si="39"/>
        <v>313154.52202936716</v>
      </c>
      <c r="R206" s="52">
        <f t="shared" si="44"/>
        <v>263155.06052887999</v>
      </c>
      <c r="S206" s="52">
        <v>0</v>
      </c>
      <c r="T206" s="52">
        <v>313154.52202936716</v>
      </c>
      <c r="U206" s="52">
        <f t="shared" si="45"/>
        <v>263155.06052887999</v>
      </c>
      <c r="V206" s="52">
        <v>313154.52202936716</v>
      </c>
      <c r="W206" s="32">
        <v>263155.06052887999</v>
      </c>
    </row>
    <row r="207" spans="1:23" x14ac:dyDescent="0.25">
      <c r="A207" s="40">
        <v>203</v>
      </c>
      <c r="B207" s="41" t="s">
        <v>237</v>
      </c>
      <c r="C207" s="40" t="s">
        <v>92</v>
      </c>
      <c r="D207" s="36">
        <v>495600</v>
      </c>
      <c r="E207" s="52">
        <f t="shared" si="35"/>
        <v>569167.22697743995</v>
      </c>
      <c r="F207" s="52">
        <f t="shared" si="40"/>
        <v>478291.78737599996</v>
      </c>
      <c r="G207" s="52">
        <v>495600</v>
      </c>
      <c r="H207" s="52">
        <f t="shared" si="36"/>
        <v>569167.22697743995</v>
      </c>
      <c r="I207" s="52">
        <f t="shared" si="41"/>
        <v>478291.78737599996</v>
      </c>
      <c r="J207" s="52">
        <v>495600</v>
      </c>
      <c r="K207" s="52">
        <f t="shared" si="37"/>
        <v>569167.22697743995</v>
      </c>
      <c r="L207" s="52">
        <f t="shared" si="42"/>
        <v>478291.78737599996</v>
      </c>
      <c r="M207" s="52">
        <v>495600</v>
      </c>
      <c r="N207" s="52">
        <f t="shared" si="38"/>
        <v>569167.22697743995</v>
      </c>
      <c r="O207" s="52">
        <f t="shared" si="43"/>
        <v>478291.78737599996</v>
      </c>
      <c r="P207" s="52">
        <v>495600</v>
      </c>
      <c r="Q207" s="52">
        <f t="shared" si="39"/>
        <v>569167.22697743995</v>
      </c>
      <c r="R207" s="52">
        <f t="shared" si="44"/>
        <v>478291.78737599996</v>
      </c>
      <c r="S207" s="52">
        <v>0</v>
      </c>
      <c r="T207" s="52">
        <v>569167.22697743995</v>
      </c>
      <c r="U207" s="52">
        <f t="shared" si="45"/>
        <v>478291.78737599996</v>
      </c>
      <c r="V207" s="52">
        <v>569167.22697743995</v>
      </c>
      <c r="W207" s="32">
        <v>478291.78737599996</v>
      </c>
    </row>
    <row r="208" spans="1:23" x14ac:dyDescent="0.25">
      <c r="A208" s="40">
        <v>204</v>
      </c>
      <c r="B208" s="41" t="s">
        <v>238</v>
      </c>
      <c r="C208" s="40" t="s">
        <v>92</v>
      </c>
      <c r="D208" s="36">
        <v>954127</v>
      </c>
      <c r="E208" s="52">
        <f t="shared" si="35"/>
        <v>1095758.3106826146</v>
      </c>
      <c r="F208" s="52">
        <f t="shared" si="40"/>
        <v>920805.30309463409</v>
      </c>
      <c r="G208" s="52">
        <v>954127</v>
      </c>
      <c r="H208" s="52">
        <f t="shared" si="36"/>
        <v>1095758.3106826146</v>
      </c>
      <c r="I208" s="52">
        <f t="shared" si="41"/>
        <v>920805.30309463409</v>
      </c>
      <c r="J208" s="52">
        <v>954127</v>
      </c>
      <c r="K208" s="52">
        <f t="shared" si="37"/>
        <v>1095758.3106826146</v>
      </c>
      <c r="L208" s="52">
        <f t="shared" si="42"/>
        <v>920805.30309463409</v>
      </c>
      <c r="M208" s="52">
        <v>954127</v>
      </c>
      <c r="N208" s="52">
        <f t="shared" si="38"/>
        <v>1095758.3106826146</v>
      </c>
      <c r="O208" s="52">
        <f t="shared" si="43"/>
        <v>920805.30309463409</v>
      </c>
      <c r="P208" s="52">
        <v>954127</v>
      </c>
      <c r="Q208" s="52">
        <f t="shared" si="39"/>
        <v>1095758.3106826146</v>
      </c>
      <c r="R208" s="52">
        <f t="shared" si="44"/>
        <v>920805.30309463409</v>
      </c>
      <c r="S208" s="52">
        <v>0</v>
      </c>
      <c r="T208" s="52">
        <v>1095758.3106826146</v>
      </c>
      <c r="U208" s="52">
        <f t="shared" si="45"/>
        <v>920805.30309463409</v>
      </c>
      <c r="V208" s="52">
        <v>1095758.3106826146</v>
      </c>
      <c r="W208" s="32">
        <v>920805.30309463409</v>
      </c>
    </row>
    <row r="209" spans="1:23" x14ac:dyDescent="0.25">
      <c r="A209" s="40">
        <v>205</v>
      </c>
      <c r="B209" s="41" t="s">
        <v>239</v>
      </c>
      <c r="C209" s="40" t="s">
        <v>92</v>
      </c>
      <c r="D209" s="36">
        <v>481942</v>
      </c>
      <c r="E209" s="52">
        <f t="shared" si="35"/>
        <v>553481.82345432066</v>
      </c>
      <c r="F209" s="52">
        <f t="shared" si="40"/>
        <v>465110.77601203421</v>
      </c>
      <c r="G209" s="52">
        <v>481942</v>
      </c>
      <c r="H209" s="52">
        <f t="shared" si="36"/>
        <v>553481.82345432066</v>
      </c>
      <c r="I209" s="52">
        <f t="shared" si="41"/>
        <v>465110.77601203421</v>
      </c>
      <c r="J209" s="52">
        <v>481942</v>
      </c>
      <c r="K209" s="52">
        <f t="shared" si="37"/>
        <v>553481.82345432066</v>
      </c>
      <c r="L209" s="52">
        <f t="shared" si="42"/>
        <v>465110.77601203421</v>
      </c>
      <c r="M209" s="52">
        <v>481942</v>
      </c>
      <c r="N209" s="52">
        <f t="shared" si="38"/>
        <v>553481.82345432066</v>
      </c>
      <c r="O209" s="52">
        <f t="shared" si="43"/>
        <v>465110.77601203421</v>
      </c>
      <c r="P209" s="52">
        <v>481942</v>
      </c>
      <c r="Q209" s="52">
        <f t="shared" si="39"/>
        <v>553481.82345432066</v>
      </c>
      <c r="R209" s="52">
        <f t="shared" si="44"/>
        <v>465110.77601203421</v>
      </c>
      <c r="S209" s="52">
        <v>0</v>
      </c>
      <c r="T209" s="52">
        <v>553481.82345432066</v>
      </c>
      <c r="U209" s="52">
        <f t="shared" si="45"/>
        <v>465110.77601203421</v>
      </c>
      <c r="V209" s="52">
        <v>553481.82345432066</v>
      </c>
      <c r="W209" s="32">
        <v>465110.77601203421</v>
      </c>
    </row>
    <row r="210" spans="1:23" x14ac:dyDescent="0.25">
      <c r="A210" s="40">
        <v>206</v>
      </c>
      <c r="B210" s="41" t="s">
        <v>240</v>
      </c>
      <c r="C210" s="40" t="s">
        <v>92</v>
      </c>
      <c r="D210" s="36">
        <v>1332168</v>
      </c>
      <c r="E210" s="52">
        <f t="shared" si="35"/>
        <v>1529915.993599843</v>
      </c>
      <c r="F210" s="52">
        <f t="shared" si="40"/>
        <v>1285643.6921007084</v>
      </c>
      <c r="G210" s="52">
        <v>1332168</v>
      </c>
      <c r="H210" s="52">
        <f t="shared" si="36"/>
        <v>1529915.993599843</v>
      </c>
      <c r="I210" s="52">
        <f t="shared" si="41"/>
        <v>1285643.6921007084</v>
      </c>
      <c r="J210" s="52">
        <v>1332168</v>
      </c>
      <c r="K210" s="52">
        <f t="shared" si="37"/>
        <v>1529915.993599843</v>
      </c>
      <c r="L210" s="52">
        <f t="shared" si="42"/>
        <v>1285643.6921007084</v>
      </c>
      <c r="M210" s="52">
        <v>1332168</v>
      </c>
      <c r="N210" s="52">
        <f t="shared" si="38"/>
        <v>1529915.993599843</v>
      </c>
      <c r="O210" s="52">
        <f t="shared" si="43"/>
        <v>1285643.6921007084</v>
      </c>
      <c r="P210" s="52">
        <v>1332168</v>
      </c>
      <c r="Q210" s="52">
        <f t="shared" si="39"/>
        <v>1529915.993599843</v>
      </c>
      <c r="R210" s="52">
        <f t="shared" si="44"/>
        <v>1285643.6921007084</v>
      </c>
      <c r="S210" s="52">
        <v>0</v>
      </c>
      <c r="T210" s="52">
        <v>1529915.993599843</v>
      </c>
      <c r="U210" s="52">
        <f t="shared" si="45"/>
        <v>1285643.6921007084</v>
      </c>
      <c r="V210" s="52">
        <v>1529915.993599843</v>
      </c>
      <c r="W210" s="32">
        <v>1285643.6921007084</v>
      </c>
    </row>
    <row r="211" spans="1:23" x14ac:dyDescent="0.25">
      <c r="A211" s="40">
        <v>207</v>
      </c>
      <c r="B211" s="41" t="s">
        <v>241</v>
      </c>
      <c r="C211" s="40" t="s">
        <v>92</v>
      </c>
      <c r="D211" s="36">
        <v>260970</v>
      </c>
      <c r="E211" s="52">
        <f t="shared" si="35"/>
        <v>299708.577934428</v>
      </c>
      <c r="F211" s="52">
        <f t="shared" si="40"/>
        <v>251855.94784405717</v>
      </c>
      <c r="G211" s="52">
        <v>260970</v>
      </c>
      <c r="H211" s="52">
        <f t="shared" si="36"/>
        <v>299708.577934428</v>
      </c>
      <c r="I211" s="52">
        <f t="shared" si="41"/>
        <v>251855.94784405717</v>
      </c>
      <c r="J211" s="52">
        <v>260970</v>
      </c>
      <c r="K211" s="52">
        <f t="shared" si="37"/>
        <v>299708.577934428</v>
      </c>
      <c r="L211" s="52">
        <f t="shared" si="42"/>
        <v>251855.94784405717</v>
      </c>
      <c r="M211" s="52">
        <v>260970</v>
      </c>
      <c r="N211" s="52">
        <f t="shared" si="38"/>
        <v>299708.577934428</v>
      </c>
      <c r="O211" s="52">
        <f t="shared" si="43"/>
        <v>251855.94784405717</v>
      </c>
      <c r="P211" s="52">
        <v>260970</v>
      </c>
      <c r="Q211" s="52">
        <f t="shared" si="39"/>
        <v>299708.577934428</v>
      </c>
      <c r="R211" s="52">
        <f t="shared" si="44"/>
        <v>251855.94784405717</v>
      </c>
      <c r="S211" s="52">
        <v>0</v>
      </c>
      <c r="T211" s="52">
        <v>299708.577934428</v>
      </c>
      <c r="U211" s="52">
        <f t="shared" si="45"/>
        <v>251855.94784405717</v>
      </c>
      <c r="V211" s="52">
        <v>299708.577934428</v>
      </c>
      <c r="W211" s="32">
        <v>251855.94784405717</v>
      </c>
    </row>
    <row r="212" spans="1:23" x14ac:dyDescent="0.25">
      <c r="A212" s="40">
        <v>208</v>
      </c>
      <c r="B212" s="41" t="s">
        <v>242</v>
      </c>
      <c r="C212" s="40" t="s">
        <v>92</v>
      </c>
      <c r="D212" s="36">
        <v>954127</v>
      </c>
      <c r="E212" s="52">
        <f t="shared" si="35"/>
        <v>1095758.3106826146</v>
      </c>
      <c r="F212" s="52">
        <f t="shared" si="40"/>
        <v>920805.30309463409</v>
      </c>
      <c r="G212" s="52">
        <v>954127</v>
      </c>
      <c r="H212" s="52">
        <f t="shared" si="36"/>
        <v>1095758.3106826146</v>
      </c>
      <c r="I212" s="52">
        <f t="shared" si="41"/>
        <v>920805.30309463409</v>
      </c>
      <c r="J212" s="52">
        <v>954127</v>
      </c>
      <c r="K212" s="52">
        <f t="shared" si="37"/>
        <v>1095758.3106826146</v>
      </c>
      <c r="L212" s="52">
        <f t="shared" si="42"/>
        <v>920805.30309463409</v>
      </c>
      <c r="M212" s="52">
        <v>954127</v>
      </c>
      <c r="N212" s="52">
        <f t="shared" si="38"/>
        <v>1095758.3106826146</v>
      </c>
      <c r="O212" s="52">
        <f t="shared" si="43"/>
        <v>920805.30309463409</v>
      </c>
      <c r="P212" s="52">
        <v>954127</v>
      </c>
      <c r="Q212" s="52">
        <f t="shared" si="39"/>
        <v>1095758.3106826146</v>
      </c>
      <c r="R212" s="52">
        <f t="shared" si="44"/>
        <v>920805.30309463409</v>
      </c>
      <c r="S212" s="52">
        <v>0</v>
      </c>
      <c r="T212" s="52">
        <v>1095758.3106826146</v>
      </c>
      <c r="U212" s="52">
        <f t="shared" si="45"/>
        <v>920805.30309463409</v>
      </c>
      <c r="V212" s="52">
        <v>1095758.3106826146</v>
      </c>
      <c r="W212" s="32">
        <v>920805.30309463409</v>
      </c>
    </row>
    <row r="213" spans="1:23" x14ac:dyDescent="0.25">
      <c r="A213" s="40">
        <v>209</v>
      </c>
      <c r="B213" s="41" t="s">
        <v>243</v>
      </c>
      <c r="C213" s="40" t="s">
        <v>92</v>
      </c>
      <c r="D213" s="36">
        <v>850715</v>
      </c>
      <c r="E213" s="52">
        <f t="shared" si="35"/>
        <v>976995.75766366592</v>
      </c>
      <c r="F213" s="52">
        <f t="shared" si="40"/>
        <v>821004.83837282856</v>
      </c>
      <c r="G213" s="52">
        <v>850715</v>
      </c>
      <c r="H213" s="52">
        <f t="shared" si="36"/>
        <v>976995.75766366592</v>
      </c>
      <c r="I213" s="52">
        <f t="shared" si="41"/>
        <v>821004.83837282856</v>
      </c>
      <c r="J213" s="52">
        <v>850715</v>
      </c>
      <c r="K213" s="52">
        <f t="shared" si="37"/>
        <v>976995.75766366592</v>
      </c>
      <c r="L213" s="52">
        <f t="shared" si="42"/>
        <v>821004.83837282856</v>
      </c>
      <c r="M213" s="52">
        <v>850715</v>
      </c>
      <c r="N213" s="52">
        <f t="shared" si="38"/>
        <v>976995.75766366592</v>
      </c>
      <c r="O213" s="52">
        <f t="shared" si="43"/>
        <v>821004.83837282856</v>
      </c>
      <c r="P213" s="52">
        <v>850715</v>
      </c>
      <c r="Q213" s="52">
        <f t="shared" si="39"/>
        <v>976995.75766366592</v>
      </c>
      <c r="R213" s="52">
        <f t="shared" si="44"/>
        <v>821004.83837282856</v>
      </c>
      <c r="S213" s="52">
        <v>0</v>
      </c>
      <c r="T213" s="52">
        <v>976995.75766366592</v>
      </c>
      <c r="U213" s="52">
        <f t="shared" si="45"/>
        <v>821004.83837282856</v>
      </c>
      <c r="V213" s="52">
        <v>976995.75766366592</v>
      </c>
      <c r="W213" s="32">
        <v>821004.83837282856</v>
      </c>
    </row>
    <row r="214" spans="1:23" x14ac:dyDescent="0.25">
      <c r="A214" s="40">
        <v>210</v>
      </c>
      <c r="B214" s="41" t="s">
        <v>244</v>
      </c>
      <c r="C214" s="40" t="s">
        <v>92</v>
      </c>
      <c r="D214" s="36">
        <v>850715</v>
      </c>
      <c r="E214" s="52">
        <f t="shared" si="35"/>
        <v>976995.75766366592</v>
      </c>
      <c r="F214" s="52">
        <f t="shared" si="40"/>
        <v>821004.83837282856</v>
      </c>
      <c r="G214" s="52">
        <v>850715</v>
      </c>
      <c r="H214" s="52">
        <f t="shared" si="36"/>
        <v>976995.75766366592</v>
      </c>
      <c r="I214" s="52">
        <f t="shared" si="41"/>
        <v>821004.83837282856</v>
      </c>
      <c r="J214" s="52">
        <v>850715</v>
      </c>
      <c r="K214" s="52">
        <f t="shared" si="37"/>
        <v>976995.75766366592</v>
      </c>
      <c r="L214" s="52">
        <f t="shared" si="42"/>
        <v>821004.83837282856</v>
      </c>
      <c r="M214" s="52">
        <v>850715</v>
      </c>
      <c r="N214" s="52">
        <f t="shared" si="38"/>
        <v>976995.75766366592</v>
      </c>
      <c r="O214" s="52">
        <f t="shared" si="43"/>
        <v>821004.83837282856</v>
      </c>
      <c r="P214" s="52">
        <v>850715</v>
      </c>
      <c r="Q214" s="52">
        <f t="shared" si="39"/>
        <v>976995.75766366592</v>
      </c>
      <c r="R214" s="52">
        <f t="shared" si="44"/>
        <v>821004.83837282856</v>
      </c>
      <c r="S214" s="52">
        <v>0</v>
      </c>
      <c r="T214" s="52">
        <v>976995.75766366592</v>
      </c>
      <c r="U214" s="52">
        <f t="shared" si="45"/>
        <v>821004.83837282856</v>
      </c>
      <c r="V214" s="52">
        <v>976995.75766366592</v>
      </c>
      <c r="W214" s="32">
        <v>821004.83837282856</v>
      </c>
    </row>
    <row r="215" spans="1:23" x14ac:dyDescent="0.25">
      <c r="A215" s="40">
        <v>211</v>
      </c>
      <c r="B215" s="41" t="s">
        <v>245</v>
      </c>
      <c r="C215" s="40" t="s">
        <v>92</v>
      </c>
      <c r="D215" s="36">
        <v>154631</v>
      </c>
      <c r="E215" s="52">
        <f t="shared" si="35"/>
        <v>177584.53889174439</v>
      </c>
      <c r="F215" s="52">
        <f t="shared" si="40"/>
        <v>149230.70495104571</v>
      </c>
      <c r="G215" s="52">
        <v>154631</v>
      </c>
      <c r="H215" s="52">
        <f t="shared" si="36"/>
        <v>177584.53889174439</v>
      </c>
      <c r="I215" s="52">
        <f t="shared" si="41"/>
        <v>149230.70495104571</v>
      </c>
      <c r="J215" s="52">
        <v>154631</v>
      </c>
      <c r="K215" s="52">
        <f t="shared" si="37"/>
        <v>177584.53889174439</v>
      </c>
      <c r="L215" s="52">
        <f t="shared" si="42"/>
        <v>149230.70495104571</v>
      </c>
      <c r="M215" s="52">
        <v>154631</v>
      </c>
      <c r="N215" s="52">
        <f t="shared" si="38"/>
        <v>177584.53889174439</v>
      </c>
      <c r="O215" s="52">
        <f t="shared" si="43"/>
        <v>149230.70495104571</v>
      </c>
      <c r="P215" s="52">
        <v>154631</v>
      </c>
      <c r="Q215" s="52">
        <f t="shared" si="39"/>
        <v>177584.53889174439</v>
      </c>
      <c r="R215" s="52">
        <f t="shared" si="44"/>
        <v>149230.70495104571</v>
      </c>
      <c r="S215" s="52">
        <v>0</v>
      </c>
      <c r="T215" s="52">
        <v>177584.53889174439</v>
      </c>
      <c r="U215" s="52">
        <f t="shared" si="45"/>
        <v>149230.70495104571</v>
      </c>
      <c r="V215" s="52">
        <v>177584.53889174439</v>
      </c>
      <c r="W215" s="32">
        <v>149230.70495104571</v>
      </c>
    </row>
    <row r="216" spans="1:23" x14ac:dyDescent="0.25">
      <c r="A216" s="40">
        <v>212</v>
      </c>
      <c r="B216" s="41" t="s">
        <v>246</v>
      </c>
      <c r="C216" s="40" t="s">
        <v>92</v>
      </c>
      <c r="D216" s="36">
        <v>61950</v>
      </c>
      <c r="E216" s="52">
        <f t="shared" si="35"/>
        <v>71145.903372179993</v>
      </c>
      <c r="F216" s="52">
        <f t="shared" si="40"/>
        <v>59786.473421999995</v>
      </c>
      <c r="G216" s="52">
        <v>61950</v>
      </c>
      <c r="H216" s="52">
        <f t="shared" si="36"/>
        <v>71145.903372179993</v>
      </c>
      <c r="I216" s="52">
        <f t="shared" si="41"/>
        <v>59786.473421999995</v>
      </c>
      <c r="J216" s="52">
        <v>61950</v>
      </c>
      <c r="K216" s="52">
        <f t="shared" si="37"/>
        <v>71145.903372179993</v>
      </c>
      <c r="L216" s="52">
        <f t="shared" si="42"/>
        <v>59786.473421999995</v>
      </c>
      <c r="M216" s="52">
        <v>61950</v>
      </c>
      <c r="N216" s="52">
        <f t="shared" si="38"/>
        <v>71145.903372179993</v>
      </c>
      <c r="O216" s="52">
        <f t="shared" si="43"/>
        <v>59786.473421999995</v>
      </c>
      <c r="P216" s="52">
        <v>61950</v>
      </c>
      <c r="Q216" s="52">
        <f t="shared" si="39"/>
        <v>71145.903372179993</v>
      </c>
      <c r="R216" s="52">
        <f t="shared" si="44"/>
        <v>59786.473421999995</v>
      </c>
      <c r="S216" s="52">
        <v>0</v>
      </c>
      <c r="T216" s="52">
        <v>71145.903372179993</v>
      </c>
      <c r="U216" s="52">
        <f t="shared" si="45"/>
        <v>59786.473421999995</v>
      </c>
      <c r="V216" s="52">
        <v>71145.903372179993</v>
      </c>
      <c r="W216" s="32">
        <v>59786.473421999995</v>
      </c>
    </row>
    <row r="217" spans="1:23" x14ac:dyDescent="0.25">
      <c r="A217" s="40">
        <v>213</v>
      </c>
      <c r="B217" s="41" t="s">
        <v>247</v>
      </c>
      <c r="C217" s="40" t="s">
        <v>92</v>
      </c>
      <c r="D217" s="36">
        <v>309262</v>
      </c>
      <c r="E217" s="52">
        <f t="shared" si="35"/>
        <v>355169.07778348878</v>
      </c>
      <c r="F217" s="52">
        <f t="shared" si="40"/>
        <v>298461.40990209143</v>
      </c>
      <c r="G217" s="52">
        <v>309262</v>
      </c>
      <c r="H217" s="52">
        <f t="shared" si="36"/>
        <v>355169.07778348878</v>
      </c>
      <c r="I217" s="52">
        <f t="shared" si="41"/>
        <v>298461.40990209143</v>
      </c>
      <c r="J217" s="52">
        <v>436089</v>
      </c>
      <c r="K217" s="52">
        <f t="shared" si="37"/>
        <v>500822.37055158353</v>
      </c>
      <c r="L217" s="52">
        <f t="shared" si="42"/>
        <v>420859.13491729711</v>
      </c>
      <c r="M217" s="52">
        <v>436089</v>
      </c>
      <c r="N217" s="52">
        <f t="shared" si="38"/>
        <v>500822.37055158353</v>
      </c>
      <c r="O217" s="52">
        <f t="shared" si="43"/>
        <v>420859.13491729711</v>
      </c>
      <c r="P217" s="52">
        <v>336091</v>
      </c>
      <c r="Q217" s="52">
        <f t="shared" si="39"/>
        <v>385980.59419304837</v>
      </c>
      <c r="R217" s="52">
        <f t="shared" si="44"/>
        <v>324353.44049835997</v>
      </c>
      <c r="S217" s="52">
        <v>409748</v>
      </c>
      <c r="T217" s="52">
        <f t="shared" ref="T217:T229" si="46">S217*1.052*1.051*1.0387</f>
        <v>470571.29321943515</v>
      </c>
      <c r="U217" s="52">
        <f t="shared" si="45"/>
        <v>395438.06152893713</v>
      </c>
      <c r="V217" s="52">
        <v>470571.29321943515</v>
      </c>
      <c r="W217" s="32">
        <v>395438.06152893713</v>
      </c>
    </row>
    <row r="218" spans="1:23" x14ac:dyDescent="0.25">
      <c r="A218" s="40">
        <v>214</v>
      </c>
      <c r="B218" s="41" t="s">
        <v>248</v>
      </c>
      <c r="C218" s="40" t="s">
        <v>92</v>
      </c>
      <c r="D218" s="36">
        <v>0</v>
      </c>
      <c r="E218" s="52">
        <f t="shared" si="35"/>
        <v>0</v>
      </c>
      <c r="F218" s="52">
        <f t="shared" si="40"/>
        <v>0</v>
      </c>
      <c r="G218" s="52">
        <v>0</v>
      </c>
      <c r="H218" s="52">
        <f t="shared" si="36"/>
        <v>0</v>
      </c>
      <c r="I218" s="52">
        <f t="shared" si="41"/>
        <v>0</v>
      </c>
      <c r="J218" s="52">
        <v>436089</v>
      </c>
      <c r="K218" s="52">
        <f t="shared" si="37"/>
        <v>500822.37055158353</v>
      </c>
      <c r="L218" s="52">
        <f t="shared" si="42"/>
        <v>420859.13491729711</v>
      </c>
      <c r="M218" s="52">
        <v>436089</v>
      </c>
      <c r="N218" s="52">
        <f t="shared" si="38"/>
        <v>500822.37055158353</v>
      </c>
      <c r="O218" s="52">
        <f t="shared" si="43"/>
        <v>420859.13491729711</v>
      </c>
      <c r="P218" s="52">
        <v>0</v>
      </c>
      <c r="Q218" s="52">
        <f t="shared" si="39"/>
        <v>0</v>
      </c>
      <c r="R218" s="52">
        <f t="shared" si="44"/>
        <v>0</v>
      </c>
      <c r="S218" s="52">
        <v>0</v>
      </c>
      <c r="T218" s="52">
        <v>500822.37055158353</v>
      </c>
      <c r="U218" s="52">
        <f t="shared" si="45"/>
        <v>420859.13491729711</v>
      </c>
      <c r="V218" s="52">
        <v>500822.37055158353</v>
      </c>
      <c r="W218" s="32">
        <v>420859.13491729711</v>
      </c>
    </row>
    <row r="219" spans="1:23" x14ac:dyDescent="0.25">
      <c r="A219" s="40">
        <v>215</v>
      </c>
      <c r="B219" s="41" t="s">
        <v>249</v>
      </c>
      <c r="C219" s="40" t="s">
        <v>92</v>
      </c>
      <c r="D219" s="36">
        <v>309262</v>
      </c>
      <c r="E219" s="52">
        <f t="shared" si="35"/>
        <v>355169.07778348878</v>
      </c>
      <c r="F219" s="52">
        <f t="shared" si="40"/>
        <v>298461.40990209143</v>
      </c>
      <c r="G219" s="52">
        <v>309262</v>
      </c>
      <c r="H219" s="52">
        <f t="shared" si="36"/>
        <v>355169.07778348878</v>
      </c>
      <c r="I219" s="52">
        <f t="shared" si="41"/>
        <v>298461.40990209143</v>
      </c>
      <c r="J219" s="52">
        <v>309262</v>
      </c>
      <c r="K219" s="52">
        <f t="shared" si="37"/>
        <v>355169.07778348878</v>
      </c>
      <c r="L219" s="52">
        <f t="shared" si="42"/>
        <v>298461.40990209143</v>
      </c>
      <c r="M219" s="52">
        <v>309262</v>
      </c>
      <c r="N219" s="52">
        <f t="shared" si="38"/>
        <v>355169.07778348878</v>
      </c>
      <c r="O219" s="52">
        <f t="shared" si="43"/>
        <v>298461.40990209143</v>
      </c>
      <c r="P219" s="52">
        <v>309262</v>
      </c>
      <c r="Q219" s="52">
        <f t="shared" si="39"/>
        <v>355169.07778348878</v>
      </c>
      <c r="R219" s="52">
        <f t="shared" si="44"/>
        <v>298461.40990209143</v>
      </c>
      <c r="S219" s="52">
        <v>0</v>
      </c>
      <c r="T219" s="52">
        <v>355169.07778348878</v>
      </c>
      <c r="U219" s="52">
        <f t="shared" si="45"/>
        <v>298461.40990209143</v>
      </c>
      <c r="V219" s="52">
        <v>355169.07778348878</v>
      </c>
      <c r="W219" s="32">
        <v>298461.40990209143</v>
      </c>
    </row>
    <row r="220" spans="1:23" x14ac:dyDescent="0.25">
      <c r="A220" s="40">
        <v>216</v>
      </c>
      <c r="B220" s="41" t="s">
        <v>250</v>
      </c>
      <c r="C220" s="40" t="s">
        <v>92</v>
      </c>
      <c r="D220" s="36">
        <v>154631</v>
      </c>
      <c r="E220" s="52">
        <f t="shared" si="35"/>
        <v>177584.53889174439</v>
      </c>
      <c r="F220" s="52">
        <f t="shared" si="40"/>
        <v>149230.70495104571</v>
      </c>
      <c r="G220" s="52">
        <v>154631</v>
      </c>
      <c r="H220" s="52">
        <f t="shared" si="36"/>
        <v>177584.53889174439</v>
      </c>
      <c r="I220" s="52">
        <f t="shared" si="41"/>
        <v>149230.70495104571</v>
      </c>
      <c r="J220" s="52">
        <v>154631</v>
      </c>
      <c r="K220" s="52">
        <f t="shared" si="37"/>
        <v>177584.53889174439</v>
      </c>
      <c r="L220" s="52">
        <f t="shared" si="42"/>
        <v>149230.70495104571</v>
      </c>
      <c r="M220" s="52">
        <v>154631</v>
      </c>
      <c r="N220" s="52">
        <f t="shared" si="38"/>
        <v>177584.53889174439</v>
      </c>
      <c r="O220" s="52">
        <f t="shared" si="43"/>
        <v>149230.70495104571</v>
      </c>
      <c r="P220" s="52">
        <v>154631</v>
      </c>
      <c r="Q220" s="52">
        <f t="shared" si="39"/>
        <v>177584.53889174439</v>
      </c>
      <c r="R220" s="52">
        <f t="shared" si="44"/>
        <v>149230.70495104571</v>
      </c>
      <c r="S220" s="52">
        <v>0</v>
      </c>
      <c r="T220" s="52">
        <v>177584.53889174439</v>
      </c>
      <c r="U220" s="52">
        <f t="shared" si="45"/>
        <v>149230.70495104571</v>
      </c>
      <c r="V220" s="52">
        <v>177584.53889174439</v>
      </c>
      <c r="W220" s="32">
        <v>149230.70495104571</v>
      </c>
    </row>
    <row r="221" spans="1:23" x14ac:dyDescent="0.25">
      <c r="A221" s="40">
        <v>217</v>
      </c>
      <c r="B221" s="41" t="s">
        <v>251</v>
      </c>
      <c r="C221" s="40" t="s">
        <v>92</v>
      </c>
      <c r="D221" s="36">
        <v>154631</v>
      </c>
      <c r="E221" s="52">
        <f t="shared" si="35"/>
        <v>177584.53889174439</v>
      </c>
      <c r="F221" s="52">
        <f t="shared" si="40"/>
        <v>149230.70495104571</v>
      </c>
      <c r="G221" s="52">
        <v>154631</v>
      </c>
      <c r="H221" s="52">
        <f t="shared" si="36"/>
        <v>177584.53889174439</v>
      </c>
      <c r="I221" s="52">
        <f t="shared" si="41"/>
        <v>149230.70495104571</v>
      </c>
      <c r="J221" s="52">
        <v>154631</v>
      </c>
      <c r="K221" s="52">
        <f t="shared" si="37"/>
        <v>177584.53889174439</v>
      </c>
      <c r="L221" s="52">
        <f t="shared" si="42"/>
        <v>149230.70495104571</v>
      </c>
      <c r="M221" s="52">
        <v>154631</v>
      </c>
      <c r="N221" s="52">
        <f t="shared" si="38"/>
        <v>177584.53889174439</v>
      </c>
      <c r="O221" s="52">
        <f t="shared" si="43"/>
        <v>149230.70495104571</v>
      </c>
      <c r="P221" s="52">
        <v>154631</v>
      </c>
      <c r="Q221" s="52">
        <f t="shared" si="39"/>
        <v>177584.53889174439</v>
      </c>
      <c r="R221" s="52">
        <f t="shared" si="44"/>
        <v>149230.70495104571</v>
      </c>
      <c r="S221" s="52">
        <v>0</v>
      </c>
      <c r="T221" s="52">
        <v>177584.53889174439</v>
      </c>
      <c r="U221" s="52">
        <f t="shared" si="45"/>
        <v>149230.70495104571</v>
      </c>
      <c r="V221" s="52">
        <v>177584.53889174439</v>
      </c>
      <c r="W221" s="32">
        <v>149230.70495104571</v>
      </c>
    </row>
    <row r="222" spans="1:23" x14ac:dyDescent="0.25">
      <c r="A222" s="40">
        <v>218</v>
      </c>
      <c r="B222" s="41" t="s">
        <v>252</v>
      </c>
      <c r="C222" s="40" t="s">
        <v>92</v>
      </c>
      <c r="D222" s="36">
        <v>530721</v>
      </c>
      <c r="E222" s="52">
        <f t="shared" si="35"/>
        <v>609501.61394006037</v>
      </c>
      <c r="F222" s="52">
        <f t="shared" si="40"/>
        <v>512186.23020173144</v>
      </c>
      <c r="G222" s="52">
        <v>530721</v>
      </c>
      <c r="H222" s="52">
        <f t="shared" si="36"/>
        <v>609501.61394006037</v>
      </c>
      <c r="I222" s="52">
        <f t="shared" si="41"/>
        <v>512186.23020173144</v>
      </c>
      <c r="J222" s="52">
        <v>530721</v>
      </c>
      <c r="K222" s="52">
        <f t="shared" si="37"/>
        <v>609501.61394006037</v>
      </c>
      <c r="L222" s="52">
        <f t="shared" si="42"/>
        <v>512186.23020173144</v>
      </c>
      <c r="M222" s="52">
        <v>530721</v>
      </c>
      <c r="N222" s="52">
        <f t="shared" si="38"/>
        <v>609501.61394006037</v>
      </c>
      <c r="O222" s="52">
        <f t="shared" si="43"/>
        <v>512186.23020173144</v>
      </c>
      <c r="P222" s="52">
        <v>530721</v>
      </c>
      <c r="Q222" s="52">
        <f t="shared" si="39"/>
        <v>609501.61394006037</v>
      </c>
      <c r="R222" s="52">
        <f t="shared" si="44"/>
        <v>512186.23020173144</v>
      </c>
      <c r="S222" s="52">
        <v>0</v>
      </c>
      <c r="T222" s="52">
        <v>609501.61394006037</v>
      </c>
      <c r="U222" s="52">
        <f t="shared" si="45"/>
        <v>512186.23020173144</v>
      </c>
      <c r="V222" s="52">
        <v>609501.61394006037</v>
      </c>
      <c r="W222" s="32">
        <v>512186.23020173144</v>
      </c>
    </row>
    <row r="223" spans="1:23" x14ac:dyDescent="0.25">
      <c r="A223" s="40">
        <v>219</v>
      </c>
      <c r="B223" s="41" t="s">
        <v>253</v>
      </c>
      <c r="C223" s="40" t="s">
        <v>92</v>
      </c>
      <c r="D223" s="36">
        <v>346334</v>
      </c>
      <c r="E223" s="52">
        <f t="shared" si="35"/>
        <v>397744.07261502155</v>
      </c>
      <c r="F223" s="52">
        <f t="shared" si="40"/>
        <v>334238.71648321138</v>
      </c>
      <c r="G223" s="52">
        <v>346334</v>
      </c>
      <c r="H223" s="52">
        <f t="shared" si="36"/>
        <v>397744.07261502155</v>
      </c>
      <c r="I223" s="52">
        <f t="shared" si="41"/>
        <v>334238.71648321138</v>
      </c>
      <c r="J223" s="52">
        <v>346334</v>
      </c>
      <c r="K223" s="52">
        <f t="shared" si="37"/>
        <v>397744.07261502155</v>
      </c>
      <c r="L223" s="52">
        <f t="shared" si="42"/>
        <v>334238.71648321138</v>
      </c>
      <c r="M223" s="52">
        <v>346334</v>
      </c>
      <c r="N223" s="52">
        <f t="shared" si="38"/>
        <v>397744.07261502155</v>
      </c>
      <c r="O223" s="52">
        <f t="shared" si="43"/>
        <v>334238.71648321138</v>
      </c>
      <c r="P223" s="52">
        <v>346334</v>
      </c>
      <c r="Q223" s="52">
        <f t="shared" si="39"/>
        <v>397744.07261502155</v>
      </c>
      <c r="R223" s="52">
        <f t="shared" si="44"/>
        <v>334238.71648321138</v>
      </c>
      <c r="S223" s="52">
        <v>0</v>
      </c>
      <c r="T223" s="52">
        <v>397744.07261502155</v>
      </c>
      <c r="U223" s="52">
        <f t="shared" si="45"/>
        <v>334238.71648321138</v>
      </c>
      <c r="V223" s="52">
        <v>397744.07261502155</v>
      </c>
      <c r="W223" s="32">
        <v>334238.71648321138</v>
      </c>
    </row>
    <row r="224" spans="1:23" x14ac:dyDescent="0.25">
      <c r="A224" s="40">
        <v>220</v>
      </c>
      <c r="B224" s="41" t="s">
        <v>254</v>
      </c>
      <c r="C224" s="40" t="s">
        <v>92</v>
      </c>
      <c r="D224" s="36">
        <v>346334</v>
      </c>
      <c r="E224" s="52">
        <f t="shared" si="35"/>
        <v>397744.07261502155</v>
      </c>
      <c r="F224" s="52">
        <f t="shared" si="40"/>
        <v>334238.71648321138</v>
      </c>
      <c r="G224" s="52">
        <v>346334</v>
      </c>
      <c r="H224" s="52">
        <f t="shared" si="36"/>
        <v>397744.07261502155</v>
      </c>
      <c r="I224" s="52">
        <f t="shared" si="41"/>
        <v>334238.71648321138</v>
      </c>
      <c r="J224" s="52">
        <v>346334</v>
      </c>
      <c r="K224" s="52">
        <f t="shared" si="37"/>
        <v>397744.07261502155</v>
      </c>
      <c r="L224" s="52">
        <f t="shared" si="42"/>
        <v>334238.71648321138</v>
      </c>
      <c r="M224" s="52">
        <v>346334</v>
      </c>
      <c r="N224" s="52">
        <f t="shared" si="38"/>
        <v>397744.07261502155</v>
      </c>
      <c r="O224" s="52">
        <f t="shared" si="43"/>
        <v>334238.71648321138</v>
      </c>
      <c r="P224" s="52">
        <v>346334</v>
      </c>
      <c r="Q224" s="52">
        <f t="shared" si="39"/>
        <v>397744.07261502155</v>
      </c>
      <c r="R224" s="52">
        <f t="shared" si="44"/>
        <v>334238.71648321138</v>
      </c>
      <c r="S224" s="52">
        <v>0</v>
      </c>
      <c r="T224" s="52">
        <v>397744.07261502155</v>
      </c>
      <c r="U224" s="52">
        <f t="shared" si="45"/>
        <v>334238.71648321138</v>
      </c>
      <c r="V224" s="52">
        <v>397744.07261502155</v>
      </c>
      <c r="W224" s="32">
        <v>334238.71648321138</v>
      </c>
    </row>
    <row r="225" spans="1:23" x14ac:dyDescent="0.25">
      <c r="A225" s="40">
        <v>221</v>
      </c>
      <c r="B225" s="41" t="s">
        <v>255</v>
      </c>
      <c r="C225" s="40" t="s">
        <v>92</v>
      </c>
      <c r="D225" s="36">
        <v>346334</v>
      </c>
      <c r="E225" s="52">
        <f t="shared" si="35"/>
        <v>397744.07261502155</v>
      </c>
      <c r="F225" s="52">
        <f t="shared" si="40"/>
        <v>334238.71648321138</v>
      </c>
      <c r="G225" s="52">
        <v>346334</v>
      </c>
      <c r="H225" s="52">
        <f t="shared" si="36"/>
        <v>397744.07261502155</v>
      </c>
      <c r="I225" s="52">
        <f t="shared" si="41"/>
        <v>334238.71648321138</v>
      </c>
      <c r="J225" s="52">
        <v>346334</v>
      </c>
      <c r="K225" s="52">
        <f t="shared" si="37"/>
        <v>397744.07261502155</v>
      </c>
      <c r="L225" s="52">
        <f t="shared" si="42"/>
        <v>334238.71648321138</v>
      </c>
      <c r="M225" s="52">
        <v>346334</v>
      </c>
      <c r="N225" s="52">
        <f t="shared" si="38"/>
        <v>397744.07261502155</v>
      </c>
      <c r="O225" s="52">
        <f t="shared" si="43"/>
        <v>334238.71648321138</v>
      </c>
      <c r="P225" s="52">
        <v>346334</v>
      </c>
      <c r="Q225" s="52">
        <f t="shared" si="39"/>
        <v>397744.07261502155</v>
      </c>
      <c r="R225" s="52">
        <f t="shared" si="44"/>
        <v>334238.71648321138</v>
      </c>
      <c r="S225" s="52">
        <v>0</v>
      </c>
      <c r="T225" s="52">
        <v>397744.07261502155</v>
      </c>
      <c r="U225" s="52">
        <f t="shared" si="45"/>
        <v>334238.71648321138</v>
      </c>
      <c r="V225" s="52">
        <v>397744.07261502155</v>
      </c>
      <c r="W225" s="32">
        <v>334238.71648321138</v>
      </c>
    </row>
    <row r="226" spans="1:23" x14ac:dyDescent="0.25">
      <c r="A226" s="40">
        <v>222</v>
      </c>
      <c r="B226" s="41" t="s">
        <v>256</v>
      </c>
      <c r="C226" s="40" t="s">
        <v>92</v>
      </c>
      <c r="D226" s="36">
        <v>176094</v>
      </c>
      <c r="E226" s="52">
        <f t="shared" si="35"/>
        <v>202233.52233124559</v>
      </c>
      <c r="F226" s="52">
        <f t="shared" si="40"/>
        <v>169944.13641281144</v>
      </c>
      <c r="G226" s="52">
        <v>176094</v>
      </c>
      <c r="H226" s="52">
        <f t="shared" si="36"/>
        <v>202233.52233124559</v>
      </c>
      <c r="I226" s="52">
        <f t="shared" si="41"/>
        <v>169944.13641281144</v>
      </c>
      <c r="J226" s="52">
        <v>176094</v>
      </c>
      <c r="K226" s="52">
        <f t="shared" si="37"/>
        <v>202233.52233124559</v>
      </c>
      <c r="L226" s="52">
        <f t="shared" si="42"/>
        <v>169944.13641281144</v>
      </c>
      <c r="M226" s="52">
        <v>176094</v>
      </c>
      <c r="N226" s="52">
        <f t="shared" si="38"/>
        <v>202233.52233124559</v>
      </c>
      <c r="O226" s="52">
        <f t="shared" si="43"/>
        <v>169944.13641281144</v>
      </c>
      <c r="P226" s="52">
        <v>176094</v>
      </c>
      <c r="Q226" s="52">
        <f t="shared" si="39"/>
        <v>202233.52233124559</v>
      </c>
      <c r="R226" s="52">
        <f t="shared" si="44"/>
        <v>169944.13641281144</v>
      </c>
      <c r="S226" s="52">
        <v>0</v>
      </c>
      <c r="T226" s="52">
        <v>202233.52233124559</v>
      </c>
      <c r="U226" s="52">
        <f t="shared" si="45"/>
        <v>169944.13641281144</v>
      </c>
      <c r="V226" s="52">
        <v>202233.52233124559</v>
      </c>
      <c r="W226" s="32">
        <v>169944.13641281144</v>
      </c>
    </row>
    <row r="227" spans="1:23" x14ac:dyDescent="0.25">
      <c r="A227" s="40">
        <v>223</v>
      </c>
      <c r="B227" s="41" t="s">
        <v>257</v>
      </c>
      <c r="C227" s="40" t="s">
        <v>92</v>
      </c>
      <c r="D227" s="36">
        <v>58535</v>
      </c>
      <c r="E227" s="52">
        <f t="shared" si="35"/>
        <v>67223.978271033993</v>
      </c>
      <c r="F227" s="52">
        <f t="shared" si="40"/>
        <v>56490.738042885714</v>
      </c>
      <c r="G227" s="52">
        <v>58535</v>
      </c>
      <c r="H227" s="52">
        <f t="shared" si="36"/>
        <v>67223.978271033993</v>
      </c>
      <c r="I227" s="52">
        <f t="shared" si="41"/>
        <v>56490.738042885714</v>
      </c>
      <c r="J227" s="52">
        <v>58535</v>
      </c>
      <c r="K227" s="52">
        <f t="shared" si="37"/>
        <v>67223.978271033993</v>
      </c>
      <c r="L227" s="52">
        <f t="shared" si="42"/>
        <v>56490.738042885714</v>
      </c>
      <c r="M227" s="52">
        <v>58535</v>
      </c>
      <c r="N227" s="52">
        <f t="shared" si="38"/>
        <v>67223.978271033993</v>
      </c>
      <c r="O227" s="52">
        <f t="shared" si="43"/>
        <v>56490.738042885714</v>
      </c>
      <c r="P227" s="52">
        <v>58535</v>
      </c>
      <c r="Q227" s="52">
        <f t="shared" si="39"/>
        <v>67223.978271033993</v>
      </c>
      <c r="R227" s="52">
        <f t="shared" si="44"/>
        <v>56490.738042885714</v>
      </c>
      <c r="S227" s="52">
        <v>62926</v>
      </c>
      <c r="T227" s="52">
        <f t="shared" si="46"/>
        <v>72266.781527002386</v>
      </c>
      <c r="U227" s="52">
        <f t="shared" si="45"/>
        <v>60728.387837817136</v>
      </c>
      <c r="V227" s="52">
        <v>72266.781527002386</v>
      </c>
      <c r="W227" s="32">
        <v>60728.387837817136</v>
      </c>
    </row>
    <row r="228" spans="1:23" x14ac:dyDescent="0.25">
      <c r="A228" s="40">
        <v>224</v>
      </c>
      <c r="B228" s="41" t="s">
        <v>258</v>
      </c>
      <c r="C228" s="40" t="s">
        <v>92</v>
      </c>
      <c r="D228" s="36">
        <v>58535</v>
      </c>
      <c r="E228" s="52">
        <f t="shared" si="35"/>
        <v>67223.978271033993</v>
      </c>
      <c r="F228" s="52">
        <f t="shared" si="40"/>
        <v>56490.738042885714</v>
      </c>
      <c r="G228" s="52">
        <v>58535</v>
      </c>
      <c r="H228" s="52">
        <f t="shared" si="36"/>
        <v>67223.978271033993</v>
      </c>
      <c r="I228" s="52">
        <f t="shared" si="41"/>
        <v>56490.738042885714</v>
      </c>
      <c r="J228" s="52">
        <v>58535</v>
      </c>
      <c r="K228" s="52">
        <f t="shared" si="37"/>
        <v>67223.978271033993</v>
      </c>
      <c r="L228" s="52">
        <f t="shared" si="42"/>
        <v>56490.738042885714</v>
      </c>
      <c r="M228" s="52">
        <v>58535</v>
      </c>
      <c r="N228" s="52">
        <f t="shared" si="38"/>
        <v>67223.978271033993</v>
      </c>
      <c r="O228" s="52">
        <f t="shared" si="43"/>
        <v>56490.738042885714</v>
      </c>
      <c r="P228" s="52">
        <v>58535</v>
      </c>
      <c r="Q228" s="52">
        <f t="shared" si="39"/>
        <v>67223.978271033993</v>
      </c>
      <c r="R228" s="52">
        <f t="shared" si="44"/>
        <v>56490.738042885714</v>
      </c>
      <c r="S228" s="52">
        <v>62926</v>
      </c>
      <c r="T228" s="52">
        <f t="shared" si="46"/>
        <v>72266.781527002386</v>
      </c>
      <c r="U228" s="52">
        <f t="shared" si="45"/>
        <v>60728.387837817136</v>
      </c>
      <c r="V228" s="52">
        <v>72266.781527002386</v>
      </c>
      <c r="W228" s="32">
        <v>60728.387837817136</v>
      </c>
    </row>
    <row r="229" spans="1:23" x14ac:dyDescent="0.25">
      <c r="A229" s="40">
        <v>225</v>
      </c>
      <c r="B229" s="41" t="s">
        <v>259</v>
      </c>
      <c r="C229" s="40" t="s">
        <v>92</v>
      </c>
      <c r="D229" s="36">
        <v>0</v>
      </c>
      <c r="E229" s="52">
        <f t="shared" si="35"/>
        <v>0</v>
      </c>
      <c r="F229" s="52">
        <f t="shared" si="40"/>
        <v>0</v>
      </c>
      <c r="G229" s="52">
        <v>0</v>
      </c>
      <c r="H229" s="52">
        <f t="shared" si="36"/>
        <v>0</v>
      </c>
      <c r="I229" s="52">
        <f t="shared" si="41"/>
        <v>0</v>
      </c>
      <c r="J229" s="52">
        <v>82925</v>
      </c>
      <c r="K229" s="52">
        <f t="shared" si="37"/>
        <v>95234.447734269997</v>
      </c>
      <c r="L229" s="52">
        <f t="shared" si="42"/>
        <v>80028.94767585714</v>
      </c>
      <c r="M229" s="52">
        <v>82926</v>
      </c>
      <c r="N229" s="52">
        <f t="shared" si="38"/>
        <v>95235.5961750024</v>
      </c>
      <c r="O229" s="52">
        <f t="shared" si="43"/>
        <v>80029.912752102857</v>
      </c>
      <c r="P229" s="52">
        <v>82926</v>
      </c>
      <c r="Q229" s="52">
        <f t="shared" si="39"/>
        <v>95235.5961750024</v>
      </c>
      <c r="R229" s="52">
        <f t="shared" si="44"/>
        <v>80029.912752102857</v>
      </c>
      <c r="S229" s="52">
        <v>0</v>
      </c>
      <c r="T229" s="52">
        <f t="shared" si="46"/>
        <v>0</v>
      </c>
      <c r="U229" s="52">
        <f t="shared" si="45"/>
        <v>0</v>
      </c>
      <c r="V229" s="52">
        <v>0</v>
      </c>
      <c r="W229" s="32">
        <v>0</v>
      </c>
    </row>
    <row r="230" spans="1:23" x14ac:dyDescent="0.25">
      <c r="A230" s="40">
        <v>226</v>
      </c>
      <c r="B230" s="41" t="s">
        <v>260</v>
      </c>
      <c r="C230" s="40" t="s">
        <v>92</v>
      </c>
      <c r="D230" s="36">
        <v>379505</v>
      </c>
      <c r="E230" s="52">
        <f t="shared" si="35"/>
        <v>435839.00014946196</v>
      </c>
      <c r="F230" s="52">
        <f t="shared" si="40"/>
        <v>366251.26062979997</v>
      </c>
      <c r="G230" s="52">
        <v>379505</v>
      </c>
      <c r="H230" s="52">
        <f t="shared" si="36"/>
        <v>435839.00014946196</v>
      </c>
      <c r="I230" s="52">
        <f t="shared" si="41"/>
        <v>366251.26062979997</v>
      </c>
      <c r="J230" s="52">
        <v>379505</v>
      </c>
      <c r="K230" s="52">
        <f t="shared" si="37"/>
        <v>435839.00014946196</v>
      </c>
      <c r="L230" s="52">
        <f t="shared" si="42"/>
        <v>366251.26062979997</v>
      </c>
      <c r="M230" s="52">
        <v>379505</v>
      </c>
      <c r="N230" s="52">
        <f t="shared" si="38"/>
        <v>435839.00014946196</v>
      </c>
      <c r="O230" s="52">
        <f t="shared" si="43"/>
        <v>366251.26062979997</v>
      </c>
      <c r="P230" s="52">
        <v>379505</v>
      </c>
      <c r="Q230" s="52">
        <f t="shared" si="39"/>
        <v>435839.00014946196</v>
      </c>
      <c r="R230" s="52">
        <f t="shared" si="44"/>
        <v>366251.26062979997</v>
      </c>
      <c r="S230" s="52">
        <v>0</v>
      </c>
      <c r="T230" s="52">
        <v>435839.00014946196</v>
      </c>
      <c r="U230" s="52">
        <f t="shared" si="45"/>
        <v>366251.26062979997</v>
      </c>
      <c r="V230" s="52">
        <v>435839.00014946196</v>
      </c>
      <c r="W230" s="32">
        <v>366251.26062979997</v>
      </c>
    </row>
    <row r="231" spans="1:23" x14ac:dyDescent="0.25">
      <c r="A231" s="40">
        <v>227</v>
      </c>
      <c r="B231" s="41" t="s">
        <v>261</v>
      </c>
      <c r="C231" s="40" t="s">
        <v>92</v>
      </c>
      <c r="D231" s="36">
        <v>179020</v>
      </c>
      <c r="E231" s="52">
        <f t="shared" si="35"/>
        <v>205593.85991424799</v>
      </c>
      <c r="F231" s="52">
        <f t="shared" si="40"/>
        <v>172767.94950777144</v>
      </c>
      <c r="G231" s="52">
        <v>179020</v>
      </c>
      <c r="H231" s="52">
        <f t="shared" si="36"/>
        <v>205593.85991424799</v>
      </c>
      <c r="I231" s="52">
        <f t="shared" si="41"/>
        <v>172767.94950777144</v>
      </c>
      <c r="J231" s="52">
        <v>179020</v>
      </c>
      <c r="K231" s="52">
        <f t="shared" si="37"/>
        <v>205593.85991424799</v>
      </c>
      <c r="L231" s="52">
        <f t="shared" si="42"/>
        <v>172767.94950777144</v>
      </c>
      <c r="M231" s="52">
        <v>179020</v>
      </c>
      <c r="N231" s="52">
        <f t="shared" si="38"/>
        <v>205593.85991424799</v>
      </c>
      <c r="O231" s="52">
        <f t="shared" si="43"/>
        <v>172767.94950777144</v>
      </c>
      <c r="P231" s="52">
        <v>179020</v>
      </c>
      <c r="Q231" s="52">
        <f t="shared" si="39"/>
        <v>205593.85991424799</v>
      </c>
      <c r="R231" s="52">
        <f t="shared" si="44"/>
        <v>172767.94950777144</v>
      </c>
      <c r="S231" s="52">
        <v>0</v>
      </c>
      <c r="T231" s="52">
        <v>205593.85991424799</v>
      </c>
      <c r="U231" s="52">
        <f t="shared" si="45"/>
        <v>172767.94950777144</v>
      </c>
      <c r="V231" s="52">
        <v>205593.85991424799</v>
      </c>
      <c r="W231" s="32">
        <v>172767.94950777144</v>
      </c>
    </row>
    <row r="232" spans="1:23" x14ac:dyDescent="0.25">
      <c r="A232" s="40">
        <v>228</v>
      </c>
      <c r="B232" s="41" t="s">
        <v>262</v>
      </c>
      <c r="C232" s="40" t="s">
        <v>92</v>
      </c>
      <c r="D232" s="36">
        <v>377066</v>
      </c>
      <c r="E232" s="52">
        <f t="shared" si="35"/>
        <v>433037.95320313837</v>
      </c>
      <c r="F232" s="52">
        <f t="shared" si="40"/>
        <v>363897.43966650288</v>
      </c>
      <c r="G232" s="52">
        <v>377066</v>
      </c>
      <c r="H232" s="52">
        <f t="shared" si="36"/>
        <v>433037.95320313837</v>
      </c>
      <c r="I232" s="52">
        <f t="shared" si="41"/>
        <v>363897.43966650288</v>
      </c>
      <c r="J232" s="52">
        <v>377066</v>
      </c>
      <c r="K232" s="52">
        <f t="shared" si="37"/>
        <v>433037.95320313837</v>
      </c>
      <c r="L232" s="52">
        <f t="shared" si="42"/>
        <v>363897.43966650288</v>
      </c>
      <c r="M232" s="52">
        <v>377066</v>
      </c>
      <c r="N232" s="52">
        <f t="shared" si="38"/>
        <v>433037.95320313837</v>
      </c>
      <c r="O232" s="52">
        <f t="shared" si="43"/>
        <v>363897.43966650288</v>
      </c>
      <c r="P232" s="52">
        <v>377066</v>
      </c>
      <c r="Q232" s="52">
        <f t="shared" si="39"/>
        <v>433037.95320313837</v>
      </c>
      <c r="R232" s="52">
        <f t="shared" si="44"/>
        <v>363897.43966650288</v>
      </c>
      <c r="S232" s="52">
        <v>0</v>
      </c>
      <c r="T232" s="52">
        <v>433037.95320313837</v>
      </c>
      <c r="U232" s="52">
        <f t="shared" si="45"/>
        <v>363897.43966650288</v>
      </c>
      <c r="V232" s="52">
        <v>433037.95320313837</v>
      </c>
      <c r="W232" s="32">
        <v>363897.43966650288</v>
      </c>
    </row>
    <row r="233" spans="1:23" x14ac:dyDescent="0.25">
      <c r="A233" s="40">
        <v>229</v>
      </c>
      <c r="B233" s="41" t="s">
        <v>263</v>
      </c>
      <c r="C233" s="40" t="s">
        <v>92</v>
      </c>
      <c r="D233" s="36">
        <v>377066</v>
      </c>
      <c r="E233" s="52">
        <f t="shared" si="35"/>
        <v>433037.95320313837</v>
      </c>
      <c r="F233" s="52">
        <f t="shared" si="40"/>
        <v>363897.43966650288</v>
      </c>
      <c r="G233" s="52">
        <v>377066</v>
      </c>
      <c r="H233" s="52">
        <f t="shared" si="36"/>
        <v>433037.95320313837</v>
      </c>
      <c r="I233" s="52">
        <f t="shared" si="41"/>
        <v>363897.43966650288</v>
      </c>
      <c r="J233" s="52">
        <v>377066</v>
      </c>
      <c r="K233" s="52">
        <f t="shared" si="37"/>
        <v>433037.95320313837</v>
      </c>
      <c r="L233" s="52">
        <f t="shared" si="42"/>
        <v>363897.43966650288</v>
      </c>
      <c r="M233" s="52">
        <v>377066</v>
      </c>
      <c r="N233" s="52">
        <f t="shared" si="38"/>
        <v>433037.95320313837</v>
      </c>
      <c r="O233" s="52">
        <f t="shared" si="43"/>
        <v>363897.43966650288</v>
      </c>
      <c r="P233" s="52">
        <v>377066</v>
      </c>
      <c r="Q233" s="52">
        <f t="shared" si="39"/>
        <v>433037.95320313837</v>
      </c>
      <c r="R233" s="52">
        <f t="shared" si="44"/>
        <v>363897.43966650288</v>
      </c>
      <c r="S233" s="52">
        <v>0</v>
      </c>
      <c r="T233" s="52">
        <v>433037.95320313837</v>
      </c>
      <c r="U233" s="52">
        <f t="shared" si="45"/>
        <v>363897.43966650288</v>
      </c>
      <c r="V233" s="52">
        <v>433037.95320313837</v>
      </c>
      <c r="W233" s="32">
        <v>363897.43966650288</v>
      </c>
    </row>
    <row r="234" spans="1:23" x14ac:dyDescent="0.25">
      <c r="A234" s="40">
        <v>230</v>
      </c>
      <c r="B234" s="41" t="s">
        <v>264</v>
      </c>
      <c r="C234" s="40" t="s">
        <v>92</v>
      </c>
      <c r="D234" s="36">
        <v>69266</v>
      </c>
      <c r="E234" s="52">
        <f t="shared" si="35"/>
        <v>79547.895770418399</v>
      </c>
      <c r="F234" s="52">
        <f t="shared" si="40"/>
        <v>66846.971235645717</v>
      </c>
      <c r="G234" s="52">
        <v>69266</v>
      </c>
      <c r="H234" s="52">
        <f t="shared" si="36"/>
        <v>79547.895770418399</v>
      </c>
      <c r="I234" s="52">
        <f t="shared" si="41"/>
        <v>66846.971235645717</v>
      </c>
      <c r="J234" s="52">
        <v>69266</v>
      </c>
      <c r="K234" s="52">
        <f t="shared" si="37"/>
        <v>79547.895770418399</v>
      </c>
      <c r="L234" s="52">
        <f t="shared" si="42"/>
        <v>66846.971235645717</v>
      </c>
      <c r="M234" s="52">
        <v>69266</v>
      </c>
      <c r="N234" s="52">
        <f t="shared" si="38"/>
        <v>79547.895770418399</v>
      </c>
      <c r="O234" s="52">
        <f t="shared" si="43"/>
        <v>66846.971235645717</v>
      </c>
      <c r="P234" s="52">
        <v>69266</v>
      </c>
      <c r="Q234" s="52">
        <f t="shared" si="39"/>
        <v>79547.895770418399</v>
      </c>
      <c r="R234" s="52">
        <f t="shared" si="44"/>
        <v>66846.971235645717</v>
      </c>
      <c r="S234" s="52">
        <v>0</v>
      </c>
      <c r="T234" s="52">
        <v>79547.895770418399</v>
      </c>
      <c r="U234" s="52">
        <f t="shared" si="45"/>
        <v>66846.971235645717</v>
      </c>
      <c r="V234" s="52">
        <v>79547.895770418399</v>
      </c>
      <c r="W234" s="32">
        <v>66846.971235645717</v>
      </c>
    </row>
    <row r="235" spans="1:23" x14ac:dyDescent="0.25">
      <c r="A235" s="40">
        <v>231</v>
      </c>
      <c r="B235" s="41" t="s">
        <v>265</v>
      </c>
      <c r="C235" s="40" t="s">
        <v>92</v>
      </c>
      <c r="D235" s="36">
        <v>1338510</v>
      </c>
      <c r="E235" s="52">
        <f t="shared" si="35"/>
        <v>1537199.4047247239</v>
      </c>
      <c r="F235" s="52">
        <f t="shared" si="40"/>
        <v>1291764.2056510285</v>
      </c>
      <c r="G235" s="52">
        <v>1338510</v>
      </c>
      <c r="H235" s="52">
        <f t="shared" si="36"/>
        <v>1537199.4047247239</v>
      </c>
      <c r="I235" s="52">
        <f t="shared" si="41"/>
        <v>1291764.2056510285</v>
      </c>
      <c r="J235" s="52">
        <v>1694112</v>
      </c>
      <c r="K235" s="52">
        <f t="shared" si="37"/>
        <v>1945587.2260476286</v>
      </c>
      <c r="L235" s="52">
        <f t="shared" si="42"/>
        <v>1634947.2487795199</v>
      </c>
      <c r="M235" s="52">
        <v>1694112</v>
      </c>
      <c r="N235" s="52">
        <f t="shared" si="38"/>
        <v>1945587.2260476286</v>
      </c>
      <c r="O235" s="52">
        <f t="shared" si="43"/>
        <v>1634947.2487795199</v>
      </c>
      <c r="P235" s="52">
        <v>1338510</v>
      </c>
      <c r="Q235" s="52">
        <f t="shared" si="39"/>
        <v>1537199.4047247239</v>
      </c>
      <c r="R235" s="52">
        <f t="shared" si="44"/>
        <v>1291764.2056510285</v>
      </c>
      <c r="S235" s="52">
        <v>0</v>
      </c>
      <c r="T235" s="52">
        <v>1537199.4047247239</v>
      </c>
      <c r="U235" s="52">
        <f t="shared" si="45"/>
        <v>1291764.2056510285</v>
      </c>
      <c r="V235" s="52">
        <v>1537199.4047247239</v>
      </c>
      <c r="W235" s="32">
        <v>1291764.2056510285</v>
      </c>
    </row>
    <row r="236" spans="1:23" x14ac:dyDescent="0.25">
      <c r="A236" s="40">
        <v>232</v>
      </c>
      <c r="B236" s="41" t="s">
        <v>266</v>
      </c>
      <c r="C236" s="40" t="s">
        <v>92</v>
      </c>
      <c r="D236" s="36">
        <v>1338510</v>
      </c>
      <c r="E236" s="52">
        <f t="shared" si="35"/>
        <v>1537199.4047247239</v>
      </c>
      <c r="F236" s="52">
        <f t="shared" si="40"/>
        <v>1291764.2056510285</v>
      </c>
      <c r="G236" s="52">
        <v>1338510</v>
      </c>
      <c r="H236" s="52">
        <f t="shared" si="36"/>
        <v>1537199.4047247239</v>
      </c>
      <c r="I236" s="52">
        <f t="shared" si="41"/>
        <v>1291764.2056510285</v>
      </c>
      <c r="J236" s="52">
        <v>1338510</v>
      </c>
      <c r="K236" s="52">
        <f t="shared" si="37"/>
        <v>1537199.4047247239</v>
      </c>
      <c r="L236" s="52">
        <f t="shared" si="42"/>
        <v>1291764.2056510285</v>
      </c>
      <c r="M236" s="52">
        <v>1338510</v>
      </c>
      <c r="N236" s="52">
        <f t="shared" si="38"/>
        <v>1537199.4047247239</v>
      </c>
      <c r="O236" s="52">
        <f t="shared" si="43"/>
        <v>1291764.2056510285</v>
      </c>
      <c r="P236" s="52">
        <v>1338510</v>
      </c>
      <c r="Q236" s="52">
        <f t="shared" si="39"/>
        <v>1537199.4047247239</v>
      </c>
      <c r="R236" s="52">
        <f t="shared" si="44"/>
        <v>1291764.2056510285</v>
      </c>
      <c r="S236" s="52">
        <v>0</v>
      </c>
      <c r="T236" s="52">
        <v>1537199.4047247239</v>
      </c>
      <c r="U236" s="52">
        <f t="shared" si="45"/>
        <v>1291764.2056510285</v>
      </c>
      <c r="V236" s="52">
        <v>1537199.4047247239</v>
      </c>
      <c r="W236" s="32">
        <v>1291764.2056510285</v>
      </c>
    </row>
    <row r="237" spans="1:23" x14ac:dyDescent="0.25">
      <c r="A237" s="40">
        <v>233</v>
      </c>
      <c r="B237" s="41" t="s">
        <v>267</v>
      </c>
      <c r="C237" s="40" t="s">
        <v>92</v>
      </c>
      <c r="D237" s="36">
        <v>701450</v>
      </c>
      <c r="E237" s="52">
        <f t="shared" si="35"/>
        <v>805573.75174197997</v>
      </c>
      <c r="F237" s="52">
        <f t="shared" si="40"/>
        <v>676952.73255628569</v>
      </c>
      <c r="G237" s="52">
        <v>701450</v>
      </c>
      <c r="H237" s="52">
        <f t="shared" si="36"/>
        <v>805573.75174197997</v>
      </c>
      <c r="I237" s="52">
        <f t="shared" si="41"/>
        <v>676952.73255628569</v>
      </c>
      <c r="J237" s="52">
        <v>701450</v>
      </c>
      <c r="K237" s="52">
        <f t="shared" si="37"/>
        <v>805573.75174197997</v>
      </c>
      <c r="L237" s="52">
        <f t="shared" si="42"/>
        <v>676952.73255628569</v>
      </c>
      <c r="M237" s="52">
        <v>701450</v>
      </c>
      <c r="N237" s="52">
        <f t="shared" si="38"/>
        <v>805573.75174197997</v>
      </c>
      <c r="O237" s="52">
        <f t="shared" si="43"/>
        <v>676952.73255628569</v>
      </c>
      <c r="P237" s="52">
        <v>701450</v>
      </c>
      <c r="Q237" s="52">
        <f t="shared" si="39"/>
        <v>805573.75174197997</v>
      </c>
      <c r="R237" s="52">
        <f t="shared" si="44"/>
        <v>676952.73255628569</v>
      </c>
      <c r="S237" s="52">
        <v>0</v>
      </c>
      <c r="T237" s="52">
        <v>805573.75174197997</v>
      </c>
      <c r="U237" s="52">
        <f t="shared" si="45"/>
        <v>676952.73255628569</v>
      </c>
      <c r="V237" s="52">
        <v>805573.75174197997</v>
      </c>
      <c r="W237" s="32">
        <v>676952.73255628569</v>
      </c>
    </row>
    <row r="238" spans="1:23" x14ac:dyDescent="0.25">
      <c r="A238" s="40">
        <v>234</v>
      </c>
      <c r="B238" s="41" t="s">
        <v>268</v>
      </c>
      <c r="C238" s="40" t="s">
        <v>92</v>
      </c>
      <c r="D238" s="36">
        <v>104388</v>
      </c>
      <c r="E238" s="52">
        <f t="shared" si="35"/>
        <v>119883.4311737712</v>
      </c>
      <c r="F238" s="52">
        <f t="shared" si="40"/>
        <v>100742.37913762286</v>
      </c>
      <c r="G238" s="52">
        <v>104388</v>
      </c>
      <c r="H238" s="52">
        <f t="shared" si="36"/>
        <v>119883.4311737712</v>
      </c>
      <c r="I238" s="52">
        <f t="shared" si="41"/>
        <v>100742.37913762286</v>
      </c>
      <c r="J238" s="52">
        <v>104388</v>
      </c>
      <c r="K238" s="52">
        <f t="shared" si="37"/>
        <v>119883.4311737712</v>
      </c>
      <c r="L238" s="52">
        <f t="shared" si="42"/>
        <v>100742.37913762286</v>
      </c>
      <c r="M238" s="52">
        <v>104388</v>
      </c>
      <c r="N238" s="52">
        <f t="shared" si="38"/>
        <v>119883.4311737712</v>
      </c>
      <c r="O238" s="52">
        <f t="shared" si="43"/>
        <v>100742.37913762286</v>
      </c>
      <c r="P238" s="52">
        <v>104388</v>
      </c>
      <c r="Q238" s="52">
        <f t="shared" si="39"/>
        <v>119883.4311737712</v>
      </c>
      <c r="R238" s="52">
        <f t="shared" si="44"/>
        <v>100742.37913762286</v>
      </c>
      <c r="S238" s="52">
        <v>0</v>
      </c>
      <c r="T238" s="52">
        <v>119883.4311737712</v>
      </c>
      <c r="U238" s="52">
        <f t="shared" si="45"/>
        <v>100742.37913762286</v>
      </c>
      <c r="V238" s="52">
        <v>119883.4311737712</v>
      </c>
      <c r="W238" s="32">
        <v>100742.37913762286</v>
      </c>
    </row>
    <row r="239" spans="1:23" x14ac:dyDescent="0.25">
      <c r="A239" s="40">
        <v>235</v>
      </c>
      <c r="B239" s="41" t="s">
        <v>269</v>
      </c>
      <c r="C239" s="40" t="s">
        <v>92</v>
      </c>
      <c r="D239" s="36">
        <v>69266</v>
      </c>
      <c r="E239" s="52">
        <f t="shared" si="35"/>
        <v>79547.895770418399</v>
      </c>
      <c r="F239" s="52">
        <f t="shared" si="40"/>
        <v>66846.971235645717</v>
      </c>
      <c r="G239" s="52">
        <v>69266</v>
      </c>
      <c r="H239" s="52">
        <f t="shared" si="36"/>
        <v>79547.895770418399</v>
      </c>
      <c r="I239" s="52">
        <f t="shared" si="41"/>
        <v>66846.971235645717</v>
      </c>
      <c r="J239" s="52">
        <v>69266</v>
      </c>
      <c r="K239" s="52">
        <f t="shared" si="37"/>
        <v>79547.895770418399</v>
      </c>
      <c r="L239" s="52">
        <f t="shared" si="42"/>
        <v>66846.971235645717</v>
      </c>
      <c r="M239" s="52">
        <v>69266</v>
      </c>
      <c r="N239" s="52">
        <f t="shared" si="38"/>
        <v>79547.895770418399</v>
      </c>
      <c r="O239" s="52">
        <f t="shared" si="43"/>
        <v>66846.971235645717</v>
      </c>
      <c r="P239" s="52">
        <v>69266</v>
      </c>
      <c r="Q239" s="52">
        <f t="shared" si="39"/>
        <v>79547.895770418399</v>
      </c>
      <c r="R239" s="52">
        <f t="shared" si="44"/>
        <v>66846.971235645717</v>
      </c>
      <c r="S239" s="52">
        <v>0</v>
      </c>
      <c r="T239" s="52">
        <v>79547.895770418399</v>
      </c>
      <c r="U239" s="52">
        <f t="shared" si="45"/>
        <v>66846.971235645717</v>
      </c>
      <c r="V239" s="52">
        <v>79547.895770418399</v>
      </c>
      <c r="W239" s="32">
        <v>66846.971235645717</v>
      </c>
    </row>
    <row r="240" spans="1:23" x14ac:dyDescent="0.25">
      <c r="A240" s="40">
        <v>236</v>
      </c>
      <c r="B240" s="41" t="s">
        <v>270</v>
      </c>
      <c r="C240" s="40" t="s">
        <v>92</v>
      </c>
      <c r="D240" s="36">
        <v>69266</v>
      </c>
      <c r="E240" s="52">
        <f t="shared" si="35"/>
        <v>79547.895770418399</v>
      </c>
      <c r="F240" s="52">
        <f t="shared" si="40"/>
        <v>66846.971235645717</v>
      </c>
      <c r="G240" s="52">
        <v>69266</v>
      </c>
      <c r="H240" s="52">
        <f t="shared" si="36"/>
        <v>79547.895770418399</v>
      </c>
      <c r="I240" s="52">
        <f t="shared" si="41"/>
        <v>66846.971235645717</v>
      </c>
      <c r="J240" s="52">
        <v>69266</v>
      </c>
      <c r="K240" s="52">
        <f t="shared" si="37"/>
        <v>79547.895770418399</v>
      </c>
      <c r="L240" s="52">
        <f t="shared" si="42"/>
        <v>66846.971235645717</v>
      </c>
      <c r="M240" s="52">
        <v>69266</v>
      </c>
      <c r="N240" s="52">
        <f t="shared" si="38"/>
        <v>79547.895770418399</v>
      </c>
      <c r="O240" s="52">
        <f t="shared" si="43"/>
        <v>66846.971235645717</v>
      </c>
      <c r="P240" s="52">
        <v>69266</v>
      </c>
      <c r="Q240" s="52">
        <f t="shared" si="39"/>
        <v>79547.895770418399</v>
      </c>
      <c r="R240" s="52">
        <f t="shared" si="44"/>
        <v>66846.971235645717</v>
      </c>
      <c r="S240" s="52">
        <v>0</v>
      </c>
      <c r="T240" s="52">
        <v>79547.895770418399</v>
      </c>
      <c r="U240" s="52">
        <f t="shared" si="45"/>
        <v>66846.971235645717</v>
      </c>
      <c r="V240" s="52">
        <v>79547.895770418399</v>
      </c>
      <c r="W240" s="32">
        <v>66846.971235645717</v>
      </c>
    </row>
    <row r="241" spans="1:23" x14ac:dyDescent="0.25">
      <c r="A241" s="40">
        <v>237</v>
      </c>
      <c r="B241" s="41" t="s">
        <v>271</v>
      </c>
      <c r="C241" s="40" t="s">
        <v>92</v>
      </c>
      <c r="D241" s="36">
        <v>530721</v>
      </c>
      <c r="E241" s="52">
        <f t="shared" si="35"/>
        <v>609501.61394006037</v>
      </c>
      <c r="F241" s="52">
        <f t="shared" si="40"/>
        <v>512186.23020173144</v>
      </c>
      <c r="G241" s="52">
        <v>530721</v>
      </c>
      <c r="H241" s="52">
        <f t="shared" si="36"/>
        <v>609501.61394006037</v>
      </c>
      <c r="I241" s="52">
        <f t="shared" si="41"/>
        <v>512186.23020173144</v>
      </c>
      <c r="J241" s="52">
        <v>530721</v>
      </c>
      <c r="K241" s="52">
        <f t="shared" si="37"/>
        <v>609501.61394006037</v>
      </c>
      <c r="L241" s="52">
        <f t="shared" si="42"/>
        <v>512186.23020173144</v>
      </c>
      <c r="M241" s="52">
        <v>530721</v>
      </c>
      <c r="N241" s="52">
        <f t="shared" si="38"/>
        <v>609501.61394006037</v>
      </c>
      <c r="O241" s="52">
        <f t="shared" si="43"/>
        <v>512186.23020173144</v>
      </c>
      <c r="P241" s="52">
        <v>530721</v>
      </c>
      <c r="Q241" s="52">
        <f t="shared" si="39"/>
        <v>609501.61394006037</v>
      </c>
      <c r="R241" s="52">
        <f t="shared" si="44"/>
        <v>512186.23020173144</v>
      </c>
      <c r="S241" s="52">
        <v>0</v>
      </c>
      <c r="T241" s="52">
        <v>609501.61394006037</v>
      </c>
      <c r="U241" s="52">
        <f t="shared" si="45"/>
        <v>512186.23020173144</v>
      </c>
      <c r="V241" s="52">
        <v>609501.61394006037</v>
      </c>
      <c r="W241" s="32">
        <v>512186.23020173144</v>
      </c>
    </row>
    <row r="242" spans="1:23" x14ac:dyDescent="0.25">
      <c r="A242" s="40">
        <v>238</v>
      </c>
      <c r="B242" s="41" t="s">
        <v>272</v>
      </c>
      <c r="C242" s="40" t="s">
        <v>92</v>
      </c>
      <c r="D242" s="36">
        <v>530721</v>
      </c>
      <c r="E242" s="52">
        <f t="shared" si="35"/>
        <v>609501.61394006037</v>
      </c>
      <c r="F242" s="52">
        <f t="shared" si="40"/>
        <v>512186.23020173144</v>
      </c>
      <c r="G242" s="52">
        <v>530721</v>
      </c>
      <c r="H242" s="52">
        <f t="shared" si="36"/>
        <v>609501.61394006037</v>
      </c>
      <c r="I242" s="52">
        <f t="shared" si="41"/>
        <v>512186.23020173144</v>
      </c>
      <c r="J242" s="52">
        <v>530721</v>
      </c>
      <c r="K242" s="52">
        <f t="shared" si="37"/>
        <v>609501.61394006037</v>
      </c>
      <c r="L242" s="52">
        <f t="shared" si="42"/>
        <v>512186.23020173144</v>
      </c>
      <c r="M242" s="52">
        <v>530721</v>
      </c>
      <c r="N242" s="52">
        <f t="shared" si="38"/>
        <v>609501.61394006037</v>
      </c>
      <c r="O242" s="52">
        <f t="shared" si="43"/>
        <v>512186.23020173144</v>
      </c>
      <c r="P242" s="52">
        <v>530721</v>
      </c>
      <c r="Q242" s="52">
        <f t="shared" si="39"/>
        <v>609501.61394006037</v>
      </c>
      <c r="R242" s="52">
        <f t="shared" si="44"/>
        <v>512186.23020173144</v>
      </c>
      <c r="S242" s="52">
        <v>0</v>
      </c>
      <c r="T242" s="52">
        <v>609501.61394006037</v>
      </c>
      <c r="U242" s="52">
        <f t="shared" si="45"/>
        <v>512186.23020173144</v>
      </c>
      <c r="V242" s="52">
        <v>609501.61394006037</v>
      </c>
      <c r="W242" s="32">
        <v>512186.23020173144</v>
      </c>
    </row>
    <row r="243" spans="1:23" x14ac:dyDescent="0.25">
      <c r="A243" s="40">
        <v>239</v>
      </c>
      <c r="B243" s="41" t="s">
        <v>273</v>
      </c>
      <c r="C243" s="40" t="s">
        <v>92</v>
      </c>
      <c r="D243" s="36">
        <v>69266</v>
      </c>
      <c r="E243" s="52">
        <f t="shared" si="35"/>
        <v>79547.895770418399</v>
      </c>
      <c r="F243" s="52">
        <f t="shared" si="40"/>
        <v>66846.971235645717</v>
      </c>
      <c r="G243" s="52">
        <v>69266</v>
      </c>
      <c r="H243" s="52">
        <f t="shared" si="36"/>
        <v>79547.895770418399</v>
      </c>
      <c r="I243" s="52">
        <f t="shared" si="41"/>
        <v>66846.971235645717</v>
      </c>
      <c r="J243" s="52">
        <v>69266</v>
      </c>
      <c r="K243" s="52">
        <f t="shared" si="37"/>
        <v>79547.895770418399</v>
      </c>
      <c r="L243" s="52">
        <f t="shared" si="42"/>
        <v>66846.971235645717</v>
      </c>
      <c r="M243" s="52">
        <v>69266</v>
      </c>
      <c r="N243" s="52">
        <f t="shared" si="38"/>
        <v>79547.895770418399</v>
      </c>
      <c r="O243" s="52">
        <f t="shared" si="43"/>
        <v>66846.971235645717</v>
      </c>
      <c r="P243" s="52">
        <v>69266</v>
      </c>
      <c r="Q243" s="52">
        <f t="shared" si="39"/>
        <v>79547.895770418399</v>
      </c>
      <c r="R243" s="52">
        <f t="shared" si="44"/>
        <v>66846.971235645717</v>
      </c>
      <c r="S243" s="52">
        <v>0</v>
      </c>
      <c r="T243" s="52">
        <v>79547.895770418399</v>
      </c>
      <c r="U243" s="52">
        <f t="shared" si="45"/>
        <v>66846.971235645717</v>
      </c>
      <c r="V243" s="52">
        <v>79547.895770418399</v>
      </c>
      <c r="W243" s="32">
        <v>66846.971235645717</v>
      </c>
    </row>
    <row r="244" spans="1:23" x14ac:dyDescent="0.25">
      <c r="A244" s="40">
        <v>240</v>
      </c>
      <c r="B244" s="41" t="s">
        <v>274</v>
      </c>
      <c r="C244" s="40" t="s">
        <v>92</v>
      </c>
      <c r="D244" s="36">
        <v>101462</v>
      </c>
      <c r="E244" s="52">
        <f t="shared" si="35"/>
        <v>116523.0935907688</v>
      </c>
      <c r="F244" s="52">
        <f t="shared" si="40"/>
        <v>97918.56604266286</v>
      </c>
      <c r="G244" s="52">
        <v>101462</v>
      </c>
      <c r="H244" s="52">
        <f t="shared" si="36"/>
        <v>116523.0935907688</v>
      </c>
      <c r="I244" s="52">
        <f t="shared" si="41"/>
        <v>97918.56604266286</v>
      </c>
      <c r="J244" s="52">
        <v>101462</v>
      </c>
      <c r="K244" s="52">
        <f t="shared" si="37"/>
        <v>116523.0935907688</v>
      </c>
      <c r="L244" s="52">
        <f t="shared" si="42"/>
        <v>97918.56604266286</v>
      </c>
      <c r="M244" s="52">
        <v>101462</v>
      </c>
      <c r="N244" s="52">
        <f t="shared" si="38"/>
        <v>116523.0935907688</v>
      </c>
      <c r="O244" s="52">
        <f t="shared" si="43"/>
        <v>97918.56604266286</v>
      </c>
      <c r="P244" s="52">
        <v>101462</v>
      </c>
      <c r="Q244" s="52">
        <f t="shared" si="39"/>
        <v>116523.0935907688</v>
      </c>
      <c r="R244" s="52">
        <f t="shared" si="44"/>
        <v>97918.56604266286</v>
      </c>
      <c r="S244" s="52">
        <v>0</v>
      </c>
      <c r="T244" s="52">
        <v>116523.0935907688</v>
      </c>
      <c r="U244" s="52">
        <f t="shared" si="45"/>
        <v>97918.56604266286</v>
      </c>
      <c r="V244" s="52">
        <v>116523.0935907688</v>
      </c>
      <c r="W244" s="32">
        <v>97918.56604266286</v>
      </c>
    </row>
    <row r="245" spans="1:23" x14ac:dyDescent="0.25">
      <c r="A245" s="40">
        <v>241</v>
      </c>
      <c r="B245" s="41" t="s">
        <v>275</v>
      </c>
      <c r="C245" s="40" t="s">
        <v>92</v>
      </c>
      <c r="D245" s="36">
        <v>101462</v>
      </c>
      <c r="E245" s="52">
        <f t="shared" si="35"/>
        <v>116523.0935907688</v>
      </c>
      <c r="F245" s="52">
        <f t="shared" si="40"/>
        <v>97918.56604266286</v>
      </c>
      <c r="G245" s="52">
        <v>101462</v>
      </c>
      <c r="H245" s="52">
        <f t="shared" si="36"/>
        <v>116523.0935907688</v>
      </c>
      <c r="I245" s="52">
        <f t="shared" si="41"/>
        <v>97918.56604266286</v>
      </c>
      <c r="J245" s="52">
        <v>101462</v>
      </c>
      <c r="K245" s="52">
        <f t="shared" si="37"/>
        <v>116523.0935907688</v>
      </c>
      <c r="L245" s="52">
        <f t="shared" si="42"/>
        <v>97918.56604266286</v>
      </c>
      <c r="M245" s="52">
        <v>101462</v>
      </c>
      <c r="N245" s="52">
        <f t="shared" si="38"/>
        <v>116523.0935907688</v>
      </c>
      <c r="O245" s="52">
        <f t="shared" si="43"/>
        <v>97918.56604266286</v>
      </c>
      <c r="P245" s="52">
        <v>101462</v>
      </c>
      <c r="Q245" s="52">
        <f t="shared" si="39"/>
        <v>116523.0935907688</v>
      </c>
      <c r="R245" s="52">
        <f t="shared" si="44"/>
        <v>97918.56604266286</v>
      </c>
      <c r="S245" s="52">
        <v>0</v>
      </c>
      <c r="T245" s="52">
        <v>116523.0935907688</v>
      </c>
      <c r="U245" s="52">
        <f t="shared" si="45"/>
        <v>97918.56604266286</v>
      </c>
      <c r="V245" s="52">
        <v>116523.0935907688</v>
      </c>
      <c r="W245" s="32">
        <v>97918.56604266286</v>
      </c>
    </row>
    <row r="246" spans="1:23" x14ac:dyDescent="0.25">
      <c r="A246" s="40">
        <v>242</v>
      </c>
      <c r="B246" s="41" t="s">
        <v>276</v>
      </c>
      <c r="C246" s="40" t="s">
        <v>92</v>
      </c>
      <c r="D246" s="36">
        <v>101462</v>
      </c>
      <c r="E246" s="52">
        <f t="shared" si="35"/>
        <v>116523.0935907688</v>
      </c>
      <c r="F246" s="52">
        <f t="shared" si="40"/>
        <v>97918.56604266286</v>
      </c>
      <c r="G246" s="52">
        <v>101462</v>
      </c>
      <c r="H246" s="52">
        <f t="shared" si="36"/>
        <v>116523.0935907688</v>
      </c>
      <c r="I246" s="52">
        <f t="shared" si="41"/>
        <v>97918.56604266286</v>
      </c>
      <c r="J246" s="52">
        <v>101462</v>
      </c>
      <c r="K246" s="52">
        <f t="shared" si="37"/>
        <v>116523.0935907688</v>
      </c>
      <c r="L246" s="52">
        <f t="shared" si="42"/>
        <v>97918.56604266286</v>
      </c>
      <c r="M246" s="52">
        <v>101462</v>
      </c>
      <c r="N246" s="52">
        <f t="shared" si="38"/>
        <v>116523.0935907688</v>
      </c>
      <c r="O246" s="52">
        <f t="shared" si="43"/>
        <v>97918.56604266286</v>
      </c>
      <c r="P246" s="52">
        <v>101462</v>
      </c>
      <c r="Q246" s="52">
        <f t="shared" si="39"/>
        <v>116523.0935907688</v>
      </c>
      <c r="R246" s="52">
        <f t="shared" si="44"/>
        <v>97918.56604266286</v>
      </c>
      <c r="S246" s="52">
        <v>0</v>
      </c>
      <c r="T246" s="52">
        <v>116523.0935907688</v>
      </c>
      <c r="U246" s="52">
        <f t="shared" si="45"/>
        <v>97918.56604266286</v>
      </c>
      <c r="V246" s="52">
        <v>116523.0935907688</v>
      </c>
      <c r="W246" s="32">
        <v>97918.56604266286</v>
      </c>
    </row>
    <row r="247" spans="1:23" x14ac:dyDescent="0.25">
      <c r="A247" s="40">
        <v>243</v>
      </c>
      <c r="B247" s="41" t="s">
        <v>277</v>
      </c>
      <c r="C247" s="40" t="s">
        <v>92</v>
      </c>
      <c r="D247" s="36">
        <v>101462</v>
      </c>
      <c r="E247" s="52">
        <f t="shared" si="35"/>
        <v>116523.0935907688</v>
      </c>
      <c r="F247" s="52">
        <f t="shared" si="40"/>
        <v>97918.56604266286</v>
      </c>
      <c r="G247" s="52">
        <v>101462</v>
      </c>
      <c r="H247" s="52">
        <f t="shared" si="36"/>
        <v>116523.0935907688</v>
      </c>
      <c r="I247" s="52">
        <f t="shared" si="41"/>
        <v>97918.56604266286</v>
      </c>
      <c r="J247" s="52">
        <v>101462</v>
      </c>
      <c r="K247" s="52">
        <f t="shared" si="37"/>
        <v>116523.0935907688</v>
      </c>
      <c r="L247" s="52">
        <f t="shared" si="42"/>
        <v>97918.56604266286</v>
      </c>
      <c r="M247" s="52">
        <v>101462</v>
      </c>
      <c r="N247" s="52">
        <f t="shared" si="38"/>
        <v>116523.0935907688</v>
      </c>
      <c r="O247" s="52">
        <f t="shared" si="43"/>
        <v>97918.56604266286</v>
      </c>
      <c r="P247" s="52">
        <v>101462</v>
      </c>
      <c r="Q247" s="52">
        <f t="shared" si="39"/>
        <v>116523.0935907688</v>
      </c>
      <c r="R247" s="52">
        <f t="shared" si="44"/>
        <v>97918.56604266286</v>
      </c>
      <c r="S247" s="52">
        <v>0</v>
      </c>
      <c r="T247" s="52">
        <v>116523.0935907688</v>
      </c>
      <c r="U247" s="52">
        <f t="shared" si="45"/>
        <v>97918.56604266286</v>
      </c>
      <c r="V247" s="52">
        <v>116523.0935907688</v>
      </c>
      <c r="W247" s="32">
        <v>97918.56604266286</v>
      </c>
    </row>
    <row r="248" spans="1:23" x14ac:dyDescent="0.25">
      <c r="A248" s="40">
        <v>244</v>
      </c>
      <c r="B248" s="41" t="s">
        <v>278</v>
      </c>
      <c r="C248" s="40" t="s">
        <v>92</v>
      </c>
      <c r="D248" s="36">
        <v>101462</v>
      </c>
      <c r="E248" s="52">
        <f t="shared" si="35"/>
        <v>116523.0935907688</v>
      </c>
      <c r="F248" s="52">
        <f t="shared" si="40"/>
        <v>97918.56604266286</v>
      </c>
      <c r="G248" s="52">
        <v>101462</v>
      </c>
      <c r="H248" s="52">
        <f t="shared" si="36"/>
        <v>116523.0935907688</v>
      </c>
      <c r="I248" s="52">
        <f t="shared" si="41"/>
        <v>97918.56604266286</v>
      </c>
      <c r="J248" s="52">
        <v>101462</v>
      </c>
      <c r="K248" s="52">
        <f t="shared" si="37"/>
        <v>116523.0935907688</v>
      </c>
      <c r="L248" s="52">
        <f t="shared" si="42"/>
        <v>97918.56604266286</v>
      </c>
      <c r="M248" s="52">
        <v>101462</v>
      </c>
      <c r="N248" s="52">
        <f t="shared" si="38"/>
        <v>116523.0935907688</v>
      </c>
      <c r="O248" s="52">
        <f t="shared" si="43"/>
        <v>97918.56604266286</v>
      </c>
      <c r="P248" s="52">
        <v>101462</v>
      </c>
      <c r="Q248" s="52">
        <f t="shared" si="39"/>
        <v>116523.0935907688</v>
      </c>
      <c r="R248" s="52">
        <f t="shared" si="44"/>
        <v>97918.56604266286</v>
      </c>
      <c r="S248" s="52">
        <v>0</v>
      </c>
      <c r="T248" s="52">
        <v>116523.0935907688</v>
      </c>
      <c r="U248" s="52">
        <f t="shared" si="45"/>
        <v>97918.56604266286</v>
      </c>
      <c r="V248" s="52">
        <v>116523.0935907688</v>
      </c>
      <c r="W248" s="32">
        <v>97918.56604266286</v>
      </c>
    </row>
    <row r="249" spans="1:23" x14ac:dyDescent="0.25">
      <c r="A249" s="40">
        <v>245</v>
      </c>
      <c r="B249" s="41" t="s">
        <v>279</v>
      </c>
      <c r="C249" s="40" t="s">
        <v>92</v>
      </c>
      <c r="D249" s="36">
        <v>101462</v>
      </c>
      <c r="E249" s="52">
        <f t="shared" si="35"/>
        <v>116523.0935907688</v>
      </c>
      <c r="F249" s="52">
        <f t="shared" si="40"/>
        <v>97918.56604266286</v>
      </c>
      <c r="G249" s="52">
        <v>101462</v>
      </c>
      <c r="H249" s="52">
        <f t="shared" si="36"/>
        <v>116523.0935907688</v>
      </c>
      <c r="I249" s="52">
        <f t="shared" si="41"/>
        <v>97918.56604266286</v>
      </c>
      <c r="J249" s="52">
        <v>101462</v>
      </c>
      <c r="K249" s="52">
        <f t="shared" si="37"/>
        <v>116523.0935907688</v>
      </c>
      <c r="L249" s="52">
        <f t="shared" si="42"/>
        <v>97918.56604266286</v>
      </c>
      <c r="M249" s="52">
        <v>101462</v>
      </c>
      <c r="N249" s="52">
        <f t="shared" si="38"/>
        <v>116523.0935907688</v>
      </c>
      <c r="O249" s="52">
        <f t="shared" si="43"/>
        <v>97918.56604266286</v>
      </c>
      <c r="P249" s="52">
        <v>101462</v>
      </c>
      <c r="Q249" s="52">
        <f t="shared" si="39"/>
        <v>116523.0935907688</v>
      </c>
      <c r="R249" s="52">
        <f t="shared" si="44"/>
        <v>97918.56604266286</v>
      </c>
      <c r="S249" s="52">
        <v>0</v>
      </c>
      <c r="T249" s="52">
        <v>116523.0935907688</v>
      </c>
      <c r="U249" s="52">
        <f t="shared" si="45"/>
        <v>97918.56604266286</v>
      </c>
      <c r="V249" s="52">
        <v>116523.0935907688</v>
      </c>
      <c r="W249" s="32">
        <v>97918.56604266286</v>
      </c>
    </row>
    <row r="250" spans="1:23" x14ac:dyDescent="0.25">
      <c r="A250" s="40">
        <v>246</v>
      </c>
      <c r="B250" s="41" t="s">
        <v>280</v>
      </c>
      <c r="C250" s="40" t="s">
        <v>92</v>
      </c>
      <c r="D250" s="36">
        <v>101462</v>
      </c>
      <c r="E250" s="52">
        <f t="shared" si="35"/>
        <v>116523.0935907688</v>
      </c>
      <c r="F250" s="52">
        <f t="shared" si="40"/>
        <v>97918.56604266286</v>
      </c>
      <c r="G250" s="52">
        <v>101462</v>
      </c>
      <c r="H250" s="52">
        <f t="shared" si="36"/>
        <v>116523.0935907688</v>
      </c>
      <c r="I250" s="52">
        <f t="shared" si="41"/>
        <v>97918.56604266286</v>
      </c>
      <c r="J250" s="52">
        <v>101462</v>
      </c>
      <c r="K250" s="52">
        <f t="shared" si="37"/>
        <v>116523.0935907688</v>
      </c>
      <c r="L250" s="52">
        <f t="shared" si="42"/>
        <v>97918.56604266286</v>
      </c>
      <c r="M250" s="52">
        <v>101462</v>
      </c>
      <c r="N250" s="52">
        <f t="shared" si="38"/>
        <v>116523.0935907688</v>
      </c>
      <c r="O250" s="52">
        <f t="shared" si="43"/>
        <v>97918.56604266286</v>
      </c>
      <c r="P250" s="52">
        <v>101462</v>
      </c>
      <c r="Q250" s="52">
        <f t="shared" si="39"/>
        <v>116523.0935907688</v>
      </c>
      <c r="R250" s="52">
        <f t="shared" si="44"/>
        <v>97918.56604266286</v>
      </c>
      <c r="S250" s="52">
        <v>0</v>
      </c>
      <c r="T250" s="52">
        <v>116523.0935907688</v>
      </c>
      <c r="U250" s="52">
        <f t="shared" si="45"/>
        <v>97918.56604266286</v>
      </c>
      <c r="V250" s="52">
        <v>116523.0935907688</v>
      </c>
      <c r="W250" s="32">
        <v>97918.56604266286</v>
      </c>
    </row>
    <row r="251" spans="1:23" x14ac:dyDescent="0.25">
      <c r="A251" s="40">
        <v>247</v>
      </c>
      <c r="B251" s="41" t="s">
        <v>281</v>
      </c>
      <c r="C251" s="40" t="s">
        <v>92</v>
      </c>
      <c r="D251" s="36">
        <v>154631</v>
      </c>
      <c r="E251" s="52">
        <f t="shared" si="35"/>
        <v>177584.53889174439</v>
      </c>
      <c r="F251" s="52">
        <f t="shared" si="40"/>
        <v>149230.70495104571</v>
      </c>
      <c r="G251" s="52">
        <v>154631</v>
      </c>
      <c r="H251" s="52">
        <f t="shared" si="36"/>
        <v>177584.53889174439</v>
      </c>
      <c r="I251" s="52">
        <f t="shared" si="41"/>
        <v>149230.70495104571</v>
      </c>
      <c r="J251" s="52">
        <v>154631</v>
      </c>
      <c r="K251" s="52">
        <f t="shared" si="37"/>
        <v>177584.53889174439</v>
      </c>
      <c r="L251" s="52">
        <f t="shared" si="42"/>
        <v>149230.70495104571</v>
      </c>
      <c r="M251" s="52">
        <v>154631</v>
      </c>
      <c r="N251" s="52">
        <f t="shared" si="38"/>
        <v>177584.53889174439</v>
      </c>
      <c r="O251" s="52">
        <f t="shared" si="43"/>
        <v>149230.70495104571</v>
      </c>
      <c r="P251" s="52">
        <v>154631</v>
      </c>
      <c r="Q251" s="52">
        <f t="shared" si="39"/>
        <v>177584.53889174439</v>
      </c>
      <c r="R251" s="52">
        <f t="shared" si="44"/>
        <v>149230.70495104571</v>
      </c>
      <c r="S251" s="52">
        <v>0</v>
      </c>
      <c r="T251" s="52">
        <v>177584.53889174439</v>
      </c>
      <c r="U251" s="52">
        <f t="shared" si="45"/>
        <v>149230.70495104571</v>
      </c>
      <c r="V251" s="52">
        <v>177584.53889174439</v>
      </c>
      <c r="W251" s="32">
        <v>149230.70495104571</v>
      </c>
    </row>
    <row r="252" spans="1:23" x14ac:dyDescent="0.25">
      <c r="A252" s="40">
        <v>248</v>
      </c>
      <c r="B252" s="41" t="s">
        <v>282</v>
      </c>
      <c r="C252" s="40" t="s">
        <v>92</v>
      </c>
      <c r="D252" s="36">
        <v>90730</v>
      </c>
      <c r="E252" s="52">
        <f t="shared" si="35"/>
        <v>104198.02765065199</v>
      </c>
      <c r="F252" s="52">
        <f t="shared" si="40"/>
        <v>87561.367773657141</v>
      </c>
      <c r="G252" s="52">
        <v>90730</v>
      </c>
      <c r="H252" s="52">
        <f t="shared" si="36"/>
        <v>104198.02765065199</v>
      </c>
      <c r="I252" s="52">
        <f t="shared" si="41"/>
        <v>87561.367773657141</v>
      </c>
      <c r="J252" s="52">
        <v>90730</v>
      </c>
      <c r="K252" s="52">
        <f t="shared" si="37"/>
        <v>104198.02765065199</v>
      </c>
      <c r="L252" s="52">
        <f t="shared" si="42"/>
        <v>87561.367773657141</v>
      </c>
      <c r="M252" s="52">
        <v>90730</v>
      </c>
      <c r="N252" s="52">
        <f t="shared" si="38"/>
        <v>104198.02765065199</v>
      </c>
      <c r="O252" s="52">
        <f t="shared" si="43"/>
        <v>87561.367773657141</v>
      </c>
      <c r="P252" s="52">
        <v>90730</v>
      </c>
      <c r="Q252" s="52">
        <f t="shared" si="39"/>
        <v>104198.02765065199</v>
      </c>
      <c r="R252" s="52">
        <f t="shared" si="44"/>
        <v>87561.367773657141</v>
      </c>
      <c r="S252" s="52">
        <v>0</v>
      </c>
      <c r="T252" s="52">
        <v>104198.02765065199</v>
      </c>
      <c r="U252" s="52">
        <f t="shared" si="45"/>
        <v>87561.367773657141</v>
      </c>
      <c r="V252" s="52">
        <v>104198.02765065199</v>
      </c>
      <c r="W252" s="32">
        <v>87561.367773657141</v>
      </c>
    </row>
    <row r="253" spans="1:23" x14ac:dyDescent="0.25">
      <c r="A253" s="40">
        <v>249</v>
      </c>
      <c r="B253" s="41" t="s">
        <v>283</v>
      </c>
      <c r="C253" s="40" t="s">
        <v>92</v>
      </c>
      <c r="D253" s="36">
        <v>453162</v>
      </c>
      <c r="E253" s="52">
        <f t="shared" si="35"/>
        <v>520429.69917584874</v>
      </c>
      <c r="F253" s="52">
        <f t="shared" si="40"/>
        <v>437335.88166037714</v>
      </c>
      <c r="G253" s="52">
        <v>453162</v>
      </c>
      <c r="H253" s="52">
        <f t="shared" si="36"/>
        <v>520429.69917584874</v>
      </c>
      <c r="I253" s="52">
        <f t="shared" si="41"/>
        <v>437335.88166037714</v>
      </c>
      <c r="J253" s="52">
        <v>453162</v>
      </c>
      <c r="K253" s="52">
        <f t="shared" si="37"/>
        <v>520429.69917584874</v>
      </c>
      <c r="L253" s="52">
        <f t="shared" si="42"/>
        <v>437335.88166037714</v>
      </c>
      <c r="M253" s="52">
        <v>453162</v>
      </c>
      <c r="N253" s="52">
        <f t="shared" si="38"/>
        <v>520429.69917584874</v>
      </c>
      <c r="O253" s="52">
        <f t="shared" si="43"/>
        <v>437335.88166037714</v>
      </c>
      <c r="P253" s="52">
        <v>453162</v>
      </c>
      <c r="Q253" s="52">
        <f t="shared" si="39"/>
        <v>520429.69917584874</v>
      </c>
      <c r="R253" s="52">
        <f t="shared" si="44"/>
        <v>437335.88166037714</v>
      </c>
      <c r="S253" s="52">
        <v>0</v>
      </c>
      <c r="T253" s="52">
        <v>520429.69917584874</v>
      </c>
      <c r="U253" s="52">
        <f t="shared" si="45"/>
        <v>437335.88166037714</v>
      </c>
      <c r="V253" s="52">
        <v>520429.69917584874</v>
      </c>
      <c r="W253" s="32">
        <v>437335.88166037714</v>
      </c>
    </row>
    <row r="254" spans="1:23" x14ac:dyDescent="0.25">
      <c r="A254" s="40">
        <v>250</v>
      </c>
      <c r="B254" s="41" t="s">
        <v>284</v>
      </c>
      <c r="C254" s="40" t="s">
        <v>92</v>
      </c>
      <c r="D254" s="36">
        <v>453162</v>
      </c>
      <c r="E254" s="52">
        <f t="shared" si="35"/>
        <v>520429.69917584874</v>
      </c>
      <c r="F254" s="52">
        <f t="shared" si="40"/>
        <v>437335.88166037714</v>
      </c>
      <c r="G254" s="52">
        <v>453162</v>
      </c>
      <c r="H254" s="52">
        <f t="shared" si="36"/>
        <v>520429.69917584874</v>
      </c>
      <c r="I254" s="52">
        <f t="shared" si="41"/>
        <v>437335.88166037714</v>
      </c>
      <c r="J254" s="52">
        <v>453162</v>
      </c>
      <c r="K254" s="52">
        <f t="shared" si="37"/>
        <v>520429.69917584874</v>
      </c>
      <c r="L254" s="52">
        <f t="shared" si="42"/>
        <v>437335.88166037714</v>
      </c>
      <c r="M254" s="52">
        <v>453162</v>
      </c>
      <c r="N254" s="52">
        <f t="shared" si="38"/>
        <v>520429.69917584874</v>
      </c>
      <c r="O254" s="52">
        <f t="shared" si="43"/>
        <v>437335.88166037714</v>
      </c>
      <c r="P254" s="52">
        <v>453162</v>
      </c>
      <c r="Q254" s="52">
        <f t="shared" si="39"/>
        <v>520429.69917584874</v>
      </c>
      <c r="R254" s="52">
        <f t="shared" si="44"/>
        <v>437335.88166037714</v>
      </c>
      <c r="S254" s="52">
        <v>0</v>
      </c>
      <c r="T254" s="52">
        <v>520429.69917584874</v>
      </c>
      <c r="U254" s="52">
        <f t="shared" si="45"/>
        <v>437335.88166037714</v>
      </c>
      <c r="V254" s="52">
        <v>520429.69917584874</v>
      </c>
      <c r="W254" s="32">
        <v>437335.88166037714</v>
      </c>
    </row>
    <row r="255" spans="1:23" x14ac:dyDescent="0.25">
      <c r="A255" s="40">
        <v>251</v>
      </c>
      <c r="B255" s="41" t="s">
        <v>285</v>
      </c>
      <c r="C255" s="40" t="s">
        <v>92</v>
      </c>
      <c r="D255" s="36">
        <v>272678</v>
      </c>
      <c r="E255" s="52">
        <f t="shared" si="35"/>
        <v>313154.52202936716</v>
      </c>
      <c r="F255" s="52">
        <f t="shared" si="40"/>
        <v>263155.06052887999</v>
      </c>
      <c r="G255" s="52">
        <v>272678</v>
      </c>
      <c r="H255" s="52">
        <f t="shared" si="36"/>
        <v>313154.52202936716</v>
      </c>
      <c r="I255" s="52">
        <f t="shared" si="41"/>
        <v>263155.06052887999</v>
      </c>
      <c r="J255" s="52">
        <v>272678</v>
      </c>
      <c r="K255" s="52">
        <f t="shared" si="37"/>
        <v>313154.52202936716</v>
      </c>
      <c r="L255" s="52">
        <f t="shared" si="42"/>
        <v>263155.06052887999</v>
      </c>
      <c r="M255" s="52">
        <v>272678</v>
      </c>
      <c r="N255" s="52">
        <f t="shared" si="38"/>
        <v>313154.52202936716</v>
      </c>
      <c r="O255" s="52">
        <f t="shared" si="43"/>
        <v>263155.06052887999</v>
      </c>
      <c r="P255" s="52">
        <v>272678</v>
      </c>
      <c r="Q255" s="52">
        <f t="shared" si="39"/>
        <v>313154.52202936716</v>
      </c>
      <c r="R255" s="52">
        <f t="shared" si="44"/>
        <v>263155.06052887999</v>
      </c>
      <c r="S255" s="52">
        <v>0</v>
      </c>
      <c r="T255" s="52">
        <v>313154.52202936716</v>
      </c>
      <c r="U255" s="52">
        <f t="shared" si="45"/>
        <v>263155.06052887999</v>
      </c>
      <c r="V255" s="52">
        <v>313154.52202936716</v>
      </c>
      <c r="W255" s="32">
        <v>263155.06052887999</v>
      </c>
    </row>
    <row r="256" spans="1:23" x14ac:dyDescent="0.25">
      <c r="A256" s="40">
        <v>252</v>
      </c>
      <c r="B256" s="41" t="s">
        <v>286</v>
      </c>
      <c r="C256" s="40" t="s">
        <v>92</v>
      </c>
      <c r="D256" s="36">
        <v>272678</v>
      </c>
      <c r="E256" s="52">
        <f t="shared" si="35"/>
        <v>313154.52202936716</v>
      </c>
      <c r="F256" s="52">
        <f t="shared" si="40"/>
        <v>263155.06052887999</v>
      </c>
      <c r="G256" s="52">
        <v>272678</v>
      </c>
      <c r="H256" s="52">
        <f t="shared" si="36"/>
        <v>313154.52202936716</v>
      </c>
      <c r="I256" s="52">
        <f t="shared" si="41"/>
        <v>263155.06052887999</v>
      </c>
      <c r="J256" s="52">
        <v>272678</v>
      </c>
      <c r="K256" s="52">
        <f t="shared" si="37"/>
        <v>313154.52202936716</v>
      </c>
      <c r="L256" s="52">
        <f t="shared" si="42"/>
        <v>263155.06052887999</v>
      </c>
      <c r="M256" s="52">
        <v>272678</v>
      </c>
      <c r="N256" s="52">
        <f t="shared" si="38"/>
        <v>313154.52202936716</v>
      </c>
      <c r="O256" s="52">
        <f t="shared" si="43"/>
        <v>263155.06052887999</v>
      </c>
      <c r="P256" s="52">
        <v>272678</v>
      </c>
      <c r="Q256" s="52">
        <f t="shared" si="39"/>
        <v>313154.52202936716</v>
      </c>
      <c r="R256" s="52">
        <f t="shared" si="44"/>
        <v>263155.06052887999</v>
      </c>
      <c r="S256" s="52">
        <v>0</v>
      </c>
      <c r="T256" s="52">
        <v>313154.52202936716</v>
      </c>
      <c r="U256" s="52">
        <f t="shared" si="45"/>
        <v>263155.06052887999</v>
      </c>
      <c r="V256" s="52">
        <v>313154.52202936716</v>
      </c>
      <c r="W256" s="32">
        <v>263155.06052887999</v>
      </c>
    </row>
    <row r="257" spans="1:23" x14ac:dyDescent="0.25">
      <c r="A257" s="40">
        <v>253</v>
      </c>
      <c r="B257" s="41" t="s">
        <v>287</v>
      </c>
      <c r="C257" s="40" t="s">
        <v>92</v>
      </c>
      <c r="D257" s="36">
        <v>517063</v>
      </c>
      <c r="E257" s="52">
        <f t="shared" si="35"/>
        <v>593816.21041694121</v>
      </c>
      <c r="F257" s="52">
        <f t="shared" si="40"/>
        <v>499005.21883776574</v>
      </c>
      <c r="G257" s="52">
        <v>517063</v>
      </c>
      <c r="H257" s="52">
        <f t="shared" si="36"/>
        <v>593816.21041694121</v>
      </c>
      <c r="I257" s="52">
        <f t="shared" si="41"/>
        <v>499005.21883776574</v>
      </c>
      <c r="J257" s="52">
        <v>517063</v>
      </c>
      <c r="K257" s="52">
        <f t="shared" si="37"/>
        <v>593816.21041694121</v>
      </c>
      <c r="L257" s="52">
        <f t="shared" si="42"/>
        <v>499005.21883776574</v>
      </c>
      <c r="M257" s="52">
        <v>517063</v>
      </c>
      <c r="N257" s="52">
        <f t="shared" si="38"/>
        <v>593816.21041694121</v>
      </c>
      <c r="O257" s="52">
        <f t="shared" si="43"/>
        <v>499005.21883776574</v>
      </c>
      <c r="P257" s="52">
        <v>517063</v>
      </c>
      <c r="Q257" s="52">
        <f t="shared" si="39"/>
        <v>593816.21041694121</v>
      </c>
      <c r="R257" s="52">
        <f t="shared" si="44"/>
        <v>499005.21883776574</v>
      </c>
      <c r="S257" s="52">
        <v>0</v>
      </c>
      <c r="T257" s="52">
        <v>593816.21041694121</v>
      </c>
      <c r="U257" s="52">
        <f t="shared" si="45"/>
        <v>499005.21883776574</v>
      </c>
      <c r="V257" s="52">
        <v>593816.21041694121</v>
      </c>
      <c r="W257" s="32">
        <v>499005.21883776574</v>
      </c>
    </row>
    <row r="258" spans="1:23" x14ac:dyDescent="0.25">
      <c r="A258" s="40">
        <v>254</v>
      </c>
      <c r="B258" s="41" t="s">
        <v>288</v>
      </c>
      <c r="C258" s="40" t="s">
        <v>92</v>
      </c>
      <c r="D258" s="36">
        <v>517063</v>
      </c>
      <c r="E258" s="52">
        <f t="shared" si="35"/>
        <v>593816.21041694121</v>
      </c>
      <c r="F258" s="52">
        <f t="shared" si="40"/>
        <v>499005.21883776574</v>
      </c>
      <c r="G258" s="52">
        <v>517063</v>
      </c>
      <c r="H258" s="52">
        <f t="shared" si="36"/>
        <v>593816.21041694121</v>
      </c>
      <c r="I258" s="52">
        <f t="shared" si="41"/>
        <v>499005.21883776574</v>
      </c>
      <c r="J258" s="52">
        <v>517063</v>
      </c>
      <c r="K258" s="52">
        <f t="shared" si="37"/>
        <v>593816.21041694121</v>
      </c>
      <c r="L258" s="52">
        <f t="shared" si="42"/>
        <v>499005.21883776574</v>
      </c>
      <c r="M258" s="52">
        <v>517063</v>
      </c>
      <c r="N258" s="52">
        <f t="shared" si="38"/>
        <v>593816.21041694121</v>
      </c>
      <c r="O258" s="52">
        <f t="shared" si="43"/>
        <v>499005.21883776574</v>
      </c>
      <c r="P258" s="52">
        <v>517063</v>
      </c>
      <c r="Q258" s="52">
        <f t="shared" si="39"/>
        <v>593816.21041694121</v>
      </c>
      <c r="R258" s="52">
        <f t="shared" si="44"/>
        <v>499005.21883776574</v>
      </c>
      <c r="S258" s="52">
        <v>0</v>
      </c>
      <c r="T258" s="52">
        <v>593816.21041694121</v>
      </c>
      <c r="U258" s="52">
        <f t="shared" si="45"/>
        <v>499005.21883776574</v>
      </c>
      <c r="V258" s="52">
        <v>593816.21041694121</v>
      </c>
      <c r="W258" s="32">
        <v>499005.21883776574</v>
      </c>
    </row>
    <row r="259" spans="1:23" x14ac:dyDescent="0.25">
      <c r="A259" s="40">
        <v>255</v>
      </c>
      <c r="B259" s="41" t="s">
        <v>289</v>
      </c>
      <c r="C259" s="40" t="s">
        <v>92</v>
      </c>
      <c r="D259" s="36">
        <v>605353</v>
      </c>
      <c r="E259" s="52">
        <f t="shared" si="35"/>
        <v>695212.04268053721</v>
      </c>
      <c r="F259" s="52">
        <f t="shared" si="40"/>
        <v>584211.80057188007</v>
      </c>
      <c r="G259" s="52">
        <v>605353</v>
      </c>
      <c r="H259" s="52">
        <f t="shared" si="36"/>
        <v>695212.04268053721</v>
      </c>
      <c r="I259" s="52">
        <f t="shared" si="41"/>
        <v>584211.80057188007</v>
      </c>
      <c r="J259" s="52">
        <v>605353</v>
      </c>
      <c r="K259" s="52">
        <f t="shared" si="37"/>
        <v>695212.04268053721</v>
      </c>
      <c r="L259" s="52">
        <f t="shared" si="42"/>
        <v>584211.80057188007</v>
      </c>
      <c r="M259" s="52">
        <v>605353</v>
      </c>
      <c r="N259" s="52">
        <f t="shared" si="38"/>
        <v>695212.04268053721</v>
      </c>
      <c r="O259" s="52">
        <f t="shared" si="43"/>
        <v>584211.80057188007</v>
      </c>
      <c r="P259" s="52">
        <v>605353</v>
      </c>
      <c r="Q259" s="52">
        <f t="shared" si="39"/>
        <v>695212.04268053721</v>
      </c>
      <c r="R259" s="52">
        <f t="shared" si="44"/>
        <v>584211.80057188007</v>
      </c>
      <c r="S259" s="52">
        <v>0</v>
      </c>
      <c r="T259" s="52">
        <v>695212.04268053721</v>
      </c>
      <c r="U259" s="52">
        <f t="shared" si="45"/>
        <v>584211.80057188007</v>
      </c>
      <c r="V259" s="52">
        <v>695212.04268053721</v>
      </c>
      <c r="W259" s="32">
        <v>584211.80057188007</v>
      </c>
    </row>
    <row r="260" spans="1:23" x14ac:dyDescent="0.25">
      <c r="A260" s="40">
        <v>256</v>
      </c>
      <c r="B260" s="41" t="s">
        <v>290</v>
      </c>
      <c r="C260" s="40" t="s">
        <v>92</v>
      </c>
      <c r="D260" s="36">
        <v>605353</v>
      </c>
      <c r="E260" s="52">
        <f t="shared" si="35"/>
        <v>695212.04268053721</v>
      </c>
      <c r="F260" s="52">
        <f t="shared" si="40"/>
        <v>584211.80057188007</v>
      </c>
      <c r="G260" s="52">
        <v>605353</v>
      </c>
      <c r="H260" s="52">
        <f t="shared" si="36"/>
        <v>695212.04268053721</v>
      </c>
      <c r="I260" s="52">
        <f t="shared" si="41"/>
        <v>584211.80057188007</v>
      </c>
      <c r="J260" s="52">
        <v>605353</v>
      </c>
      <c r="K260" s="52">
        <f t="shared" si="37"/>
        <v>695212.04268053721</v>
      </c>
      <c r="L260" s="52">
        <f t="shared" si="42"/>
        <v>584211.80057188007</v>
      </c>
      <c r="M260" s="52">
        <v>605353</v>
      </c>
      <c r="N260" s="52">
        <f t="shared" si="38"/>
        <v>695212.04268053721</v>
      </c>
      <c r="O260" s="52">
        <f t="shared" si="43"/>
        <v>584211.80057188007</v>
      </c>
      <c r="P260" s="52">
        <v>605353</v>
      </c>
      <c r="Q260" s="52">
        <f t="shared" si="39"/>
        <v>695212.04268053721</v>
      </c>
      <c r="R260" s="52">
        <f t="shared" si="44"/>
        <v>584211.80057188007</v>
      </c>
      <c r="S260" s="52">
        <v>0</v>
      </c>
      <c r="T260" s="52">
        <v>695212.04268053721</v>
      </c>
      <c r="U260" s="52">
        <f t="shared" si="45"/>
        <v>584211.80057188007</v>
      </c>
      <c r="V260" s="52">
        <v>695212.04268053721</v>
      </c>
      <c r="W260" s="32">
        <v>584211.80057188007</v>
      </c>
    </row>
    <row r="261" spans="1:23" x14ac:dyDescent="0.25">
      <c r="A261" s="40">
        <v>257</v>
      </c>
      <c r="B261" s="41" t="s">
        <v>291</v>
      </c>
      <c r="C261" s="40" t="s">
        <v>92</v>
      </c>
      <c r="D261" s="36">
        <v>605353</v>
      </c>
      <c r="E261" s="52">
        <f t="shared" ref="E261:E296" si="47">D261*1.052*1.051*1.0387</f>
        <v>695212.04268053721</v>
      </c>
      <c r="F261" s="52">
        <f t="shared" si="40"/>
        <v>584211.80057188007</v>
      </c>
      <c r="G261" s="52">
        <v>605353</v>
      </c>
      <c r="H261" s="52">
        <f t="shared" ref="H261:H296" si="48">G261*1.052*1.051*1.0387</f>
        <v>695212.04268053721</v>
      </c>
      <c r="I261" s="52">
        <f t="shared" si="41"/>
        <v>584211.80057188007</v>
      </c>
      <c r="J261" s="52">
        <v>605353</v>
      </c>
      <c r="K261" s="52">
        <f t="shared" ref="K261:K296" si="49">J261*1.052*1.051*1.0387</f>
        <v>695212.04268053721</v>
      </c>
      <c r="L261" s="52">
        <f t="shared" si="42"/>
        <v>584211.80057188007</v>
      </c>
      <c r="M261" s="52">
        <v>605353</v>
      </c>
      <c r="N261" s="52">
        <f t="shared" ref="N261:N296" si="50">M261*1.052*1.051*1.0387</f>
        <v>695212.04268053721</v>
      </c>
      <c r="O261" s="52">
        <f t="shared" si="43"/>
        <v>584211.80057188007</v>
      </c>
      <c r="P261" s="52">
        <v>605353</v>
      </c>
      <c r="Q261" s="52">
        <f t="shared" ref="Q261:Q296" si="51">P261*1.052*1.051*1.0387</f>
        <v>695212.04268053721</v>
      </c>
      <c r="R261" s="52">
        <f t="shared" si="44"/>
        <v>584211.80057188007</v>
      </c>
      <c r="S261" s="52">
        <v>0</v>
      </c>
      <c r="T261" s="52">
        <v>695212.04268053721</v>
      </c>
      <c r="U261" s="52">
        <f t="shared" si="45"/>
        <v>584211.80057188007</v>
      </c>
      <c r="V261" s="52">
        <v>695212.04268053721</v>
      </c>
      <c r="W261" s="32">
        <v>584211.80057188007</v>
      </c>
    </row>
    <row r="262" spans="1:23" x14ac:dyDescent="0.25">
      <c r="A262" s="40">
        <v>258</v>
      </c>
      <c r="B262" s="41" t="s">
        <v>292</v>
      </c>
      <c r="C262" s="40" t="s">
        <v>92</v>
      </c>
      <c r="D262" s="36">
        <v>905835</v>
      </c>
      <c r="E262" s="52">
        <f t="shared" si="47"/>
        <v>1040297.810833554</v>
      </c>
      <c r="F262" s="52">
        <f t="shared" ref="F262:F299" si="52">E262/1.19</f>
        <v>874199.84103660006</v>
      </c>
      <c r="G262" s="52">
        <v>905835</v>
      </c>
      <c r="H262" s="52">
        <f t="shared" si="48"/>
        <v>1040297.810833554</v>
      </c>
      <c r="I262" s="52">
        <f t="shared" ref="I262:I299" si="53">H262/1.19</f>
        <v>874199.84103660006</v>
      </c>
      <c r="J262" s="52">
        <v>905835</v>
      </c>
      <c r="K262" s="52">
        <f t="shared" si="49"/>
        <v>1040297.810833554</v>
      </c>
      <c r="L262" s="52">
        <f t="shared" ref="L262:L299" si="54">K262/1.19</f>
        <v>874199.84103660006</v>
      </c>
      <c r="M262" s="52">
        <v>905835</v>
      </c>
      <c r="N262" s="52">
        <f t="shared" si="50"/>
        <v>1040297.810833554</v>
      </c>
      <c r="O262" s="52">
        <f t="shared" ref="O262:O299" si="55">N262/1.19</f>
        <v>874199.84103660006</v>
      </c>
      <c r="P262" s="52">
        <v>905835</v>
      </c>
      <c r="Q262" s="52">
        <f t="shared" si="51"/>
        <v>1040297.810833554</v>
      </c>
      <c r="R262" s="52">
        <f t="shared" ref="R262:R299" si="56">Q262/1.19</f>
        <v>874199.84103660006</v>
      </c>
      <c r="S262" s="52">
        <v>0</v>
      </c>
      <c r="T262" s="52">
        <v>1040297.810833554</v>
      </c>
      <c r="U262" s="52">
        <f t="shared" ref="U262:U299" si="57">T262/1.19</f>
        <v>874199.84103660006</v>
      </c>
      <c r="V262" s="52">
        <v>1040297.810833554</v>
      </c>
      <c r="W262" s="32">
        <v>874199.84103660006</v>
      </c>
    </row>
    <row r="263" spans="1:23" x14ac:dyDescent="0.25">
      <c r="A263" s="40">
        <v>259</v>
      </c>
      <c r="B263" s="41" t="s">
        <v>293</v>
      </c>
      <c r="C263" s="40" t="s">
        <v>92</v>
      </c>
      <c r="D263" s="36">
        <v>499015</v>
      </c>
      <c r="E263" s="52">
        <f t="shared" si="47"/>
        <v>573089.15207858605</v>
      </c>
      <c r="F263" s="52">
        <f t="shared" si="52"/>
        <v>481587.52275511436</v>
      </c>
      <c r="G263" s="52">
        <v>499015</v>
      </c>
      <c r="H263" s="52">
        <f t="shared" si="48"/>
        <v>573089.15207858605</v>
      </c>
      <c r="I263" s="52">
        <f t="shared" si="53"/>
        <v>481587.52275511436</v>
      </c>
      <c r="J263" s="52">
        <v>499015</v>
      </c>
      <c r="K263" s="52">
        <f t="shared" si="49"/>
        <v>573089.15207858605</v>
      </c>
      <c r="L263" s="52">
        <f t="shared" si="54"/>
        <v>481587.52275511436</v>
      </c>
      <c r="M263" s="52">
        <v>499015</v>
      </c>
      <c r="N263" s="52">
        <f t="shared" si="50"/>
        <v>573089.15207858605</v>
      </c>
      <c r="O263" s="52">
        <f t="shared" si="55"/>
        <v>481587.52275511436</v>
      </c>
      <c r="P263" s="52">
        <v>499015</v>
      </c>
      <c r="Q263" s="52">
        <f t="shared" si="51"/>
        <v>573089.15207858605</v>
      </c>
      <c r="R263" s="52">
        <f t="shared" si="56"/>
        <v>481587.52275511436</v>
      </c>
      <c r="S263" s="52">
        <v>0</v>
      </c>
      <c r="T263" s="52">
        <v>573089.15207858605</v>
      </c>
      <c r="U263" s="52">
        <f t="shared" si="57"/>
        <v>481587.52275511436</v>
      </c>
      <c r="V263" s="52">
        <v>573089.15207858605</v>
      </c>
      <c r="W263" s="32">
        <v>481587.52275511436</v>
      </c>
    </row>
    <row r="264" spans="1:23" x14ac:dyDescent="0.25">
      <c r="A264" s="40">
        <v>260</v>
      </c>
      <c r="B264" s="41" t="s">
        <v>294</v>
      </c>
      <c r="C264" s="40" t="s">
        <v>92</v>
      </c>
      <c r="D264" s="36">
        <v>453162</v>
      </c>
      <c r="E264" s="52">
        <f t="shared" si="47"/>
        <v>520429.69917584874</v>
      </c>
      <c r="F264" s="52">
        <f t="shared" si="52"/>
        <v>437335.88166037714</v>
      </c>
      <c r="G264" s="52">
        <v>453162</v>
      </c>
      <c r="H264" s="52">
        <f t="shared" si="48"/>
        <v>520429.69917584874</v>
      </c>
      <c r="I264" s="52">
        <f t="shared" si="53"/>
        <v>437335.88166037714</v>
      </c>
      <c r="J264" s="52">
        <v>453162</v>
      </c>
      <c r="K264" s="52">
        <f t="shared" si="49"/>
        <v>520429.69917584874</v>
      </c>
      <c r="L264" s="52">
        <f t="shared" si="54"/>
        <v>437335.88166037714</v>
      </c>
      <c r="M264" s="52">
        <v>453162</v>
      </c>
      <c r="N264" s="52">
        <f t="shared" si="50"/>
        <v>520429.69917584874</v>
      </c>
      <c r="O264" s="52">
        <f t="shared" si="55"/>
        <v>437335.88166037714</v>
      </c>
      <c r="P264" s="52">
        <v>453162</v>
      </c>
      <c r="Q264" s="52">
        <f t="shared" si="51"/>
        <v>520429.69917584874</v>
      </c>
      <c r="R264" s="52">
        <f t="shared" si="56"/>
        <v>437335.88166037714</v>
      </c>
      <c r="S264" s="52">
        <v>0</v>
      </c>
      <c r="T264" s="52">
        <v>520429.69917584874</v>
      </c>
      <c r="U264" s="52">
        <f t="shared" si="57"/>
        <v>437335.88166037714</v>
      </c>
      <c r="V264" s="52">
        <v>520429.69917584874</v>
      </c>
      <c r="W264" s="32">
        <v>437335.88166037714</v>
      </c>
    </row>
    <row r="265" spans="1:23" x14ac:dyDescent="0.25">
      <c r="A265" s="40">
        <v>261</v>
      </c>
      <c r="B265" s="41" t="s">
        <v>295</v>
      </c>
      <c r="C265" s="40" t="s">
        <v>92</v>
      </c>
      <c r="D265" s="36">
        <v>453162</v>
      </c>
      <c r="E265" s="52">
        <f t="shared" si="47"/>
        <v>520429.69917584874</v>
      </c>
      <c r="F265" s="52">
        <f t="shared" si="52"/>
        <v>437335.88166037714</v>
      </c>
      <c r="G265" s="52">
        <v>453162</v>
      </c>
      <c r="H265" s="52">
        <f t="shared" si="48"/>
        <v>520429.69917584874</v>
      </c>
      <c r="I265" s="52">
        <f t="shared" si="53"/>
        <v>437335.88166037714</v>
      </c>
      <c r="J265" s="52">
        <v>453162</v>
      </c>
      <c r="K265" s="52">
        <f t="shared" si="49"/>
        <v>520429.69917584874</v>
      </c>
      <c r="L265" s="52">
        <f t="shared" si="54"/>
        <v>437335.88166037714</v>
      </c>
      <c r="M265" s="52">
        <v>453162</v>
      </c>
      <c r="N265" s="52">
        <f t="shared" si="50"/>
        <v>520429.69917584874</v>
      </c>
      <c r="O265" s="52">
        <f t="shared" si="55"/>
        <v>437335.88166037714</v>
      </c>
      <c r="P265" s="52">
        <v>453162</v>
      </c>
      <c r="Q265" s="52">
        <f t="shared" si="51"/>
        <v>520429.69917584874</v>
      </c>
      <c r="R265" s="52">
        <f t="shared" si="56"/>
        <v>437335.88166037714</v>
      </c>
      <c r="S265" s="52">
        <v>0</v>
      </c>
      <c r="T265" s="52">
        <v>520429.69917584874</v>
      </c>
      <c r="U265" s="52">
        <f t="shared" si="57"/>
        <v>437335.88166037714</v>
      </c>
      <c r="V265" s="52">
        <v>520429.69917584874</v>
      </c>
      <c r="W265" s="32">
        <v>437335.88166037714</v>
      </c>
    </row>
    <row r="266" spans="1:23" x14ac:dyDescent="0.25">
      <c r="A266" s="40">
        <v>262</v>
      </c>
      <c r="B266" s="41" t="s">
        <v>296</v>
      </c>
      <c r="C266" s="40" t="s">
        <v>92</v>
      </c>
      <c r="D266" s="36">
        <v>453162</v>
      </c>
      <c r="E266" s="52">
        <f t="shared" si="47"/>
        <v>520429.69917584874</v>
      </c>
      <c r="F266" s="52">
        <f t="shared" si="52"/>
        <v>437335.88166037714</v>
      </c>
      <c r="G266" s="52">
        <v>453162</v>
      </c>
      <c r="H266" s="52">
        <f t="shared" si="48"/>
        <v>520429.69917584874</v>
      </c>
      <c r="I266" s="52">
        <f t="shared" si="53"/>
        <v>437335.88166037714</v>
      </c>
      <c r="J266" s="52">
        <v>453162</v>
      </c>
      <c r="K266" s="52">
        <f t="shared" si="49"/>
        <v>520429.69917584874</v>
      </c>
      <c r="L266" s="52">
        <f t="shared" si="54"/>
        <v>437335.88166037714</v>
      </c>
      <c r="M266" s="52">
        <v>453162</v>
      </c>
      <c r="N266" s="52">
        <f t="shared" si="50"/>
        <v>520429.69917584874</v>
      </c>
      <c r="O266" s="52">
        <f t="shared" si="55"/>
        <v>437335.88166037714</v>
      </c>
      <c r="P266" s="52">
        <v>453162</v>
      </c>
      <c r="Q266" s="52">
        <f t="shared" si="51"/>
        <v>520429.69917584874</v>
      </c>
      <c r="R266" s="52">
        <f t="shared" si="56"/>
        <v>437335.88166037714</v>
      </c>
      <c r="S266" s="52">
        <v>0</v>
      </c>
      <c r="T266" s="52">
        <v>520429.69917584874</v>
      </c>
      <c r="U266" s="52">
        <f t="shared" si="57"/>
        <v>437335.88166037714</v>
      </c>
      <c r="V266" s="52">
        <v>520429.69917584874</v>
      </c>
      <c r="W266" s="32">
        <v>437335.88166037714</v>
      </c>
    </row>
    <row r="267" spans="1:23" x14ac:dyDescent="0.25">
      <c r="A267" s="40">
        <v>263</v>
      </c>
      <c r="B267" s="41" t="s">
        <v>297</v>
      </c>
      <c r="C267" s="40" t="s">
        <v>92</v>
      </c>
      <c r="D267" s="36">
        <v>133168</v>
      </c>
      <c r="E267" s="52">
        <f t="shared" si="47"/>
        <v>152935.55545224319</v>
      </c>
      <c r="F267" s="52">
        <f t="shared" si="52"/>
        <v>128517.27348927999</v>
      </c>
      <c r="G267" s="52">
        <v>133168</v>
      </c>
      <c r="H267" s="52">
        <f t="shared" si="48"/>
        <v>152935.55545224319</v>
      </c>
      <c r="I267" s="52">
        <f t="shared" si="53"/>
        <v>128517.27348927999</v>
      </c>
      <c r="J267" s="52">
        <v>133168</v>
      </c>
      <c r="K267" s="52">
        <f t="shared" si="49"/>
        <v>152935.55545224319</v>
      </c>
      <c r="L267" s="52">
        <f t="shared" si="54"/>
        <v>128517.27348927999</v>
      </c>
      <c r="M267" s="52">
        <v>133168</v>
      </c>
      <c r="N267" s="52">
        <f t="shared" si="50"/>
        <v>152935.55545224319</v>
      </c>
      <c r="O267" s="52">
        <f t="shared" si="55"/>
        <v>128517.27348927999</v>
      </c>
      <c r="P267" s="52">
        <v>133168</v>
      </c>
      <c r="Q267" s="52">
        <f t="shared" si="51"/>
        <v>152935.55545224319</v>
      </c>
      <c r="R267" s="52">
        <f t="shared" si="56"/>
        <v>128517.27348927999</v>
      </c>
      <c r="S267" s="52">
        <v>0</v>
      </c>
      <c r="T267" s="52">
        <v>152935.55545224319</v>
      </c>
      <c r="U267" s="52">
        <f t="shared" si="57"/>
        <v>128517.27348927999</v>
      </c>
      <c r="V267" s="52">
        <v>152935.55545224319</v>
      </c>
      <c r="W267" s="32">
        <v>128517.27348927999</v>
      </c>
    </row>
    <row r="268" spans="1:23" x14ac:dyDescent="0.25">
      <c r="A268" s="40">
        <v>264</v>
      </c>
      <c r="B268" s="41" t="s">
        <v>298</v>
      </c>
      <c r="C268" s="40" t="s">
        <v>92</v>
      </c>
      <c r="D268" s="36">
        <v>453162</v>
      </c>
      <c r="E268" s="52">
        <f t="shared" si="47"/>
        <v>520429.69917584874</v>
      </c>
      <c r="F268" s="52">
        <f t="shared" si="52"/>
        <v>437335.88166037714</v>
      </c>
      <c r="G268" s="52">
        <v>453162</v>
      </c>
      <c r="H268" s="52">
        <f t="shared" si="48"/>
        <v>520429.69917584874</v>
      </c>
      <c r="I268" s="52">
        <f t="shared" si="53"/>
        <v>437335.88166037714</v>
      </c>
      <c r="J268" s="52">
        <v>453162</v>
      </c>
      <c r="K268" s="52">
        <f t="shared" si="49"/>
        <v>520429.69917584874</v>
      </c>
      <c r="L268" s="52">
        <f t="shared" si="54"/>
        <v>437335.88166037714</v>
      </c>
      <c r="M268" s="52">
        <v>453162</v>
      </c>
      <c r="N268" s="52">
        <f t="shared" si="50"/>
        <v>520429.69917584874</v>
      </c>
      <c r="O268" s="52">
        <f t="shared" si="55"/>
        <v>437335.88166037714</v>
      </c>
      <c r="P268" s="52">
        <v>453162</v>
      </c>
      <c r="Q268" s="52">
        <f t="shared" si="51"/>
        <v>520429.69917584874</v>
      </c>
      <c r="R268" s="52">
        <f t="shared" si="56"/>
        <v>437335.88166037714</v>
      </c>
      <c r="S268" s="52">
        <v>0</v>
      </c>
      <c r="T268" s="52">
        <v>520429.69917584874</v>
      </c>
      <c r="U268" s="52">
        <f t="shared" si="57"/>
        <v>437335.88166037714</v>
      </c>
      <c r="V268" s="52">
        <v>520429.69917584874</v>
      </c>
      <c r="W268" s="32">
        <v>437335.88166037714</v>
      </c>
    </row>
    <row r="269" spans="1:23" x14ac:dyDescent="0.25">
      <c r="A269" s="40">
        <v>265</v>
      </c>
      <c r="B269" s="41" t="s">
        <v>299</v>
      </c>
      <c r="C269" s="40" t="s">
        <v>92</v>
      </c>
      <c r="D269" s="36">
        <v>453162</v>
      </c>
      <c r="E269" s="52">
        <f t="shared" si="47"/>
        <v>520429.69917584874</v>
      </c>
      <c r="F269" s="52">
        <f t="shared" si="52"/>
        <v>437335.88166037714</v>
      </c>
      <c r="G269" s="52">
        <v>453162</v>
      </c>
      <c r="H269" s="52">
        <f t="shared" si="48"/>
        <v>520429.69917584874</v>
      </c>
      <c r="I269" s="52">
        <f t="shared" si="53"/>
        <v>437335.88166037714</v>
      </c>
      <c r="J269" s="52">
        <v>453162</v>
      </c>
      <c r="K269" s="52">
        <f t="shared" si="49"/>
        <v>520429.69917584874</v>
      </c>
      <c r="L269" s="52">
        <f t="shared" si="54"/>
        <v>437335.88166037714</v>
      </c>
      <c r="M269" s="52">
        <v>453162</v>
      </c>
      <c r="N269" s="52">
        <f t="shared" si="50"/>
        <v>520429.69917584874</v>
      </c>
      <c r="O269" s="52">
        <f t="shared" si="55"/>
        <v>437335.88166037714</v>
      </c>
      <c r="P269" s="52">
        <v>453162</v>
      </c>
      <c r="Q269" s="52">
        <f t="shared" si="51"/>
        <v>520429.69917584874</v>
      </c>
      <c r="R269" s="52">
        <f t="shared" si="56"/>
        <v>437335.88166037714</v>
      </c>
      <c r="S269" s="52">
        <v>0</v>
      </c>
      <c r="T269" s="52">
        <v>520429.69917584874</v>
      </c>
      <c r="U269" s="52">
        <f t="shared" si="57"/>
        <v>437335.88166037714</v>
      </c>
      <c r="V269" s="52">
        <v>520429.69917584874</v>
      </c>
      <c r="W269" s="32">
        <v>437335.88166037714</v>
      </c>
    </row>
    <row r="270" spans="1:23" x14ac:dyDescent="0.25">
      <c r="A270" s="40">
        <v>266</v>
      </c>
      <c r="B270" s="41" t="s">
        <v>300</v>
      </c>
      <c r="C270" s="40" t="s">
        <v>92</v>
      </c>
      <c r="D270" s="36">
        <v>724863</v>
      </c>
      <c r="E270" s="52">
        <f t="shared" si="47"/>
        <v>832462.19460966112</v>
      </c>
      <c r="F270" s="52">
        <f t="shared" si="52"/>
        <v>699548.06269719428</v>
      </c>
      <c r="G270" s="52">
        <v>724863</v>
      </c>
      <c r="H270" s="52">
        <f t="shared" si="48"/>
        <v>832462.19460966112</v>
      </c>
      <c r="I270" s="52">
        <f t="shared" si="53"/>
        <v>699548.06269719428</v>
      </c>
      <c r="J270" s="52">
        <v>724863</v>
      </c>
      <c r="K270" s="52">
        <f t="shared" si="49"/>
        <v>832462.19460966112</v>
      </c>
      <c r="L270" s="52">
        <f t="shared" si="54"/>
        <v>699548.06269719428</v>
      </c>
      <c r="M270" s="52">
        <v>724863</v>
      </c>
      <c r="N270" s="52">
        <f t="shared" si="50"/>
        <v>832462.19460966112</v>
      </c>
      <c r="O270" s="52">
        <f t="shared" si="55"/>
        <v>699548.06269719428</v>
      </c>
      <c r="P270" s="52">
        <v>724863</v>
      </c>
      <c r="Q270" s="52">
        <f t="shared" si="51"/>
        <v>832462.19460966112</v>
      </c>
      <c r="R270" s="52">
        <f t="shared" si="56"/>
        <v>699548.06269719428</v>
      </c>
      <c r="S270" s="52">
        <v>0</v>
      </c>
      <c r="T270" s="52">
        <v>832462.19460966112</v>
      </c>
      <c r="U270" s="52">
        <f t="shared" si="57"/>
        <v>699548.06269719428</v>
      </c>
      <c r="V270" s="52">
        <v>832462.19460966112</v>
      </c>
      <c r="W270" s="32">
        <v>699548.06269719428</v>
      </c>
    </row>
    <row r="271" spans="1:23" x14ac:dyDescent="0.25">
      <c r="A271" s="40">
        <v>267</v>
      </c>
      <c r="B271" s="41" t="s">
        <v>301</v>
      </c>
      <c r="C271" s="40" t="s">
        <v>92</v>
      </c>
      <c r="D271" s="36">
        <v>724863</v>
      </c>
      <c r="E271" s="52">
        <f t="shared" si="47"/>
        <v>832462.19460966112</v>
      </c>
      <c r="F271" s="52">
        <f t="shared" si="52"/>
        <v>699548.06269719428</v>
      </c>
      <c r="G271" s="52">
        <v>724863</v>
      </c>
      <c r="H271" s="52">
        <f t="shared" si="48"/>
        <v>832462.19460966112</v>
      </c>
      <c r="I271" s="52">
        <f t="shared" si="53"/>
        <v>699548.06269719428</v>
      </c>
      <c r="J271" s="52">
        <v>724863</v>
      </c>
      <c r="K271" s="52">
        <f t="shared" si="49"/>
        <v>832462.19460966112</v>
      </c>
      <c r="L271" s="52">
        <f t="shared" si="54"/>
        <v>699548.06269719428</v>
      </c>
      <c r="M271" s="52">
        <v>724863</v>
      </c>
      <c r="N271" s="52">
        <f t="shared" si="50"/>
        <v>832462.19460966112</v>
      </c>
      <c r="O271" s="52">
        <f t="shared" si="55"/>
        <v>699548.06269719428</v>
      </c>
      <c r="P271" s="52">
        <v>724863</v>
      </c>
      <c r="Q271" s="52">
        <f t="shared" si="51"/>
        <v>832462.19460966112</v>
      </c>
      <c r="R271" s="52">
        <f t="shared" si="56"/>
        <v>699548.06269719428</v>
      </c>
      <c r="S271" s="52">
        <v>0</v>
      </c>
      <c r="T271" s="52">
        <v>832462.19460966112</v>
      </c>
      <c r="U271" s="52">
        <f t="shared" si="57"/>
        <v>699548.06269719428</v>
      </c>
      <c r="V271" s="52">
        <v>832462.19460966112</v>
      </c>
      <c r="W271" s="32">
        <v>699548.06269719428</v>
      </c>
    </row>
    <row r="272" spans="1:23" x14ac:dyDescent="0.25">
      <c r="A272" s="40">
        <v>268</v>
      </c>
      <c r="B272" s="41" t="s">
        <v>302</v>
      </c>
      <c r="C272" s="40" t="s">
        <v>92</v>
      </c>
      <c r="D272" s="36">
        <v>836568</v>
      </c>
      <c r="E272" s="52">
        <f t="shared" si="47"/>
        <v>960748.76662240317</v>
      </c>
      <c r="F272" s="52">
        <f t="shared" si="52"/>
        <v>807351.90472470853</v>
      </c>
      <c r="G272" s="52">
        <v>836568</v>
      </c>
      <c r="H272" s="52">
        <f t="shared" si="48"/>
        <v>960748.76662240317</v>
      </c>
      <c r="I272" s="52">
        <f t="shared" si="53"/>
        <v>807351.90472470853</v>
      </c>
      <c r="J272" s="52">
        <v>836568</v>
      </c>
      <c r="K272" s="52">
        <f t="shared" si="49"/>
        <v>960748.76662240317</v>
      </c>
      <c r="L272" s="52">
        <f t="shared" si="54"/>
        <v>807351.90472470853</v>
      </c>
      <c r="M272" s="52">
        <v>836568</v>
      </c>
      <c r="N272" s="52">
        <f t="shared" si="50"/>
        <v>960748.76662240317</v>
      </c>
      <c r="O272" s="52">
        <f t="shared" si="55"/>
        <v>807351.90472470853</v>
      </c>
      <c r="P272" s="52">
        <v>836568</v>
      </c>
      <c r="Q272" s="52">
        <f t="shared" si="51"/>
        <v>960748.76662240317</v>
      </c>
      <c r="R272" s="52">
        <f t="shared" si="56"/>
        <v>807351.90472470853</v>
      </c>
      <c r="S272" s="52">
        <v>0</v>
      </c>
      <c r="T272" s="52">
        <v>960748.76662240317</v>
      </c>
      <c r="U272" s="52">
        <f t="shared" si="57"/>
        <v>807351.90472470853</v>
      </c>
      <c r="V272" s="52">
        <v>960748.76662240317</v>
      </c>
      <c r="W272" s="32">
        <v>807351.90472470853</v>
      </c>
    </row>
    <row r="273" spans="1:23" x14ac:dyDescent="0.25">
      <c r="A273" s="40">
        <v>269</v>
      </c>
      <c r="B273" s="41" t="s">
        <v>303</v>
      </c>
      <c r="C273" s="40" t="s">
        <v>92</v>
      </c>
      <c r="D273" s="36">
        <v>367798</v>
      </c>
      <c r="E273" s="52">
        <f t="shared" si="47"/>
        <v>422394.2044952552</v>
      </c>
      <c r="F273" s="52">
        <f t="shared" si="52"/>
        <v>354953.11302122287</v>
      </c>
      <c r="G273" s="52">
        <v>367798</v>
      </c>
      <c r="H273" s="52">
        <f t="shared" si="48"/>
        <v>422394.2044952552</v>
      </c>
      <c r="I273" s="52">
        <f t="shared" si="53"/>
        <v>354953.11302122287</v>
      </c>
      <c r="J273" s="52">
        <v>367798</v>
      </c>
      <c r="K273" s="52">
        <f t="shared" si="49"/>
        <v>422394.2044952552</v>
      </c>
      <c r="L273" s="52">
        <f t="shared" si="54"/>
        <v>354953.11302122287</v>
      </c>
      <c r="M273" s="52">
        <v>367798</v>
      </c>
      <c r="N273" s="52">
        <f t="shared" si="50"/>
        <v>422394.2044952552</v>
      </c>
      <c r="O273" s="52">
        <f t="shared" si="55"/>
        <v>354953.11302122287</v>
      </c>
      <c r="P273" s="52">
        <v>367798</v>
      </c>
      <c r="Q273" s="52">
        <f t="shared" si="51"/>
        <v>422394.2044952552</v>
      </c>
      <c r="R273" s="52">
        <f t="shared" si="56"/>
        <v>354953.11302122287</v>
      </c>
      <c r="S273" s="52">
        <v>0</v>
      </c>
      <c r="T273" s="52">
        <v>422394.2044952552</v>
      </c>
      <c r="U273" s="52">
        <f t="shared" si="57"/>
        <v>354953.11302122287</v>
      </c>
      <c r="V273" s="52">
        <v>422394.2044952552</v>
      </c>
      <c r="W273" s="32">
        <v>354953.11302122287</v>
      </c>
    </row>
    <row r="274" spans="1:23" x14ac:dyDescent="0.25">
      <c r="A274" s="40">
        <v>270</v>
      </c>
      <c r="B274" s="41" t="s">
        <v>304</v>
      </c>
      <c r="C274" s="40" t="s">
        <v>92</v>
      </c>
      <c r="D274" s="36">
        <v>367798</v>
      </c>
      <c r="E274" s="52">
        <f t="shared" si="47"/>
        <v>422394.2044952552</v>
      </c>
      <c r="F274" s="52">
        <f t="shared" si="52"/>
        <v>354953.11302122287</v>
      </c>
      <c r="G274" s="52">
        <v>367798</v>
      </c>
      <c r="H274" s="52">
        <f t="shared" si="48"/>
        <v>422394.2044952552</v>
      </c>
      <c r="I274" s="52">
        <f t="shared" si="53"/>
        <v>354953.11302122287</v>
      </c>
      <c r="J274" s="52">
        <v>367798</v>
      </c>
      <c r="K274" s="52">
        <f t="shared" si="49"/>
        <v>422394.2044952552</v>
      </c>
      <c r="L274" s="52">
        <f t="shared" si="54"/>
        <v>354953.11302122287</v>
      </c>
      <c r="M274" s="52">
        <v>367798</v>
      </c>
      <c r="N274" s="52">
        <f t="shared" si="50"/>
        <v>422394.2044952552</v>
      </c>
      <c r="O274" s="52">
        <f t="shared" si="55"/>
        <v>354953.11302122287</v>
      </c>
      <c r="P274" s="52">
        <v>367798</v>
      </c>
      <c r="Q274" s="52">
        <f t="shared" si="51"/>
        <v>422394.2044952552</v>
      </c>
      <c r="R274" s="52">
        <f t="shared" si="56"/>
        <v>354953.11302122287</v>
      </c>
      <c r="S274" s="52">
        <v>0</v>
      </c>
      <c r="T274" s="52">
        <v>422394.2044952552</v>
      </c>
      <c r="U274" s="52">
        <f t="shared" si="57"/>
        <v>354953.11302122287</v>
      </c>
      <c r="V274" s="52">
        <v>422394.2044952552</v>
      </c>
      <c r="W274" s="32">
        <v>354953.11302122287</v>
      </c>
    </row>
    <row r="275" spans="1:23" x14ac:dyDescent="0.25">
      <c r="A275" s="40">
        <v>271</v>
      </c>
      <c r="B275" s="41" t="s">
        <v>305</v>
      </c>
      <c r="C275" s="40" t="s">
        <v>92</v>
      </c>
      <c r="D275" s="36">
        <v>367798</v>
      </c>
      <c r="E275" s="52">
        <f t="shared" si="47"/>
        <v>422394.2044952552</v>
      </c>
      <c r="F275" s="52">
        <f t="shared" si="52"/>
        <v>354953.11302122287</v>
      </c>
      <c r="G275" s="52">
        <v>367798</v>
      </c>
      <c r="H275" s="52">
        <f t="shared" si="48"/>
        <v>422394.2044952552</v>
      </c>
      <c r="I275" s="52">
        <f t="shared" si="53"/>
        <v>354953.11302122287</v>
      </c>
      <c r="J275" s="52">
        <v>367798</v>
      </c>
      <c r="K275" s="52">
        <f t="shared" si="49"/>
        <v>422394.2044952552</v>
      </c>
      <c r="L275" s="52">
        <f t="shared" si="54"/>
        <v>354953.11302122287</v>
      </c>
      <c r="M275" s="52">
        <v>367798</v>
      </c>
      <c r="N275" s="52">
        <f t="shared" si="50"/>
        <v>422394.2044952552</v>
      </c>
      <c r="O275" s="52">
        <f t="shared" si="55"/>
        <v>354953.11302122287</v>
      </c>
      <c r="P275" s="52">
        <v>367798</v>
      </c>
      <c r="Q275" s="52">
        <f t="shared" si="51"/>
        <v>422394.2044952552</v>
      </c>
      <c r="R275" s="52">
        <f t="shared" si="56"/>
        <v>354953.11302122287</v>
      </c>
      <c r="S275" s="52">
        <v>0</v>
      </c>
      <c r="T275" s="52">
        <v>422394.2044952552</v>
      </c>
      <c r="U275" s="52">
        <f t="shared" si="57"/>
        <v>354953.11302122287</v>
      </c>
      <c r="V275" s="52">
        <v>422394.2044952552</v>
      </c>
      <c r="W275" s="32">
        <v>354953.11302122287</v>
      </c>
    </row>
    <row r="276" spans="1:23" x14ac:dyDescent="0.25">
      <c r="A276" s="40">
        <v>272</v>
      </c>
      <c r="B276" s="41" t="s">
        <v>306</v>
      </c>
      <c r="C276" s="40" t="s">
        <v>92</v>
      </c>
      <c r="D276" s="36">
        <v>154631</v>
      </c>
      <c r="E276" s="52">
        <f t="shared" si="47"/>
        <v>177584.53889174439</v>
      </c>
      <c r="F276" s="52">
        <f t="shared" si="52"/>
        <v>149230.70495104571</v>
      </c>
      <c r="G276" s="52">
        <v>154631</v>
      </c>
      <c r="H276" s="52">
        <f t="shared" si="48"/>
        <v>177584.53889174439</v>
      </c>
      <c r="I276" s="52">
        <f t="shared" si="53"/>
        <v>149230.70495104571</v>
      </c>
      <c r="J276" s="52">
        <v>154631</v>
      </c>
      <c r="K276" s="52">
        <f t="shared" si="49"/>
        <v>177584.53889174439</v>
      </c>
      <c r="L276" s="52">
        <f t="shared" si="54"/>
        <v>149230.70495104571</v>
      </c>
      <c r="M276" s="52">
        <v>154631</v>
      </c>
      <c r="N276" s="52">
        <f t="shared" si="50"/>
        <v>177584.53889174439</v>
      </c>
      <c r="O276" s="52">
        <f t="shared" si="55"/>
        <v>149230.70495104571</v>
      </c>
      <c r="P276" s="52">
        <v>154631</v>
      </c>
      <c r="Q276" s="52">
        <f t="shared" si="51"/>
        <v>177584.53889174439</v>
      </c>
      <c r="R276" s="52">
        <f t="shared" si="56"/>
        <v>149230.70495104571</v>
      </c>
      <c r="S276" s="52">
        <v>0</v>
      </c>
      <c r="T276" s="52">
        <v>177584.53889174439</v>
      </c>
      <c r="U276" s="52">
        <f t="shared" si="57"/>
        <v>149230.70495104571</v>
      </c>
      <c r="V276" s="52">
        <v>177584.53889174439</v>
      </c>
      <c r="W276" s="32">
        <v>149230.70495104571</v>
      </c>
    </row>
    <row r="277" spans="1:23" x14ac:dyDescent="0.25">
      <c r="A277" s="40">
        <v>273</v>
      </c>
      <c r="B277" s="41" t="s">
        <v>307</v>
      </c>
      <c r="C277" s="40" t="s">
        <v>92</v>
      </c>
      <c r="D277" s="36">
        <v>133168</v>
      </c>
      <c r="E277" s="52">
        <f t="shared" si="47"/>
        <v>152935.55545224319</v>
      </c>
      <c r="F277" s="52">
        <f t="shared" si="52"/>
        <v>128517.27348927999</v>
      </c>
      <c r="G277" s="52">
        <v>133168</v>
      </c>
      <c r="H277" s="52">
        <f t="shared" si="48"/>
        <v>152935.55545224319</v>
      </c>
      <c r="I277" s="52">
        <f t="shared" si="53"/>
        <v>128517.27348927999</v>
      </c>
      <c r="J277" s="52">
        <v>133168</v>
      </c>
      <c r="K277" s="52">
        <f t="shared" si="49"/>
        <v>152935.55545224319</v>
      </c>
      <c r="L277" s="52">
        <f t="shared" si="54"/>
        <v>128517.27348927999</v>
      </c>
      <c r="M277" s="52">
        <v>133168</v>
      </c>
      <c r="N277" s="52">
        <f t="shared" si="50"/>
        <v>152935.55545224319</v>
      </c>
      <c r="O277" s="52">
        <f t="shared" si="55"/>
        <v>128517.27348927999</v>
      </c>
      <c r="P277" s="52">
        <v>133168</v>
      </c>
      <c r="Q277" s="52">
        <f t="shared" si="51"/>
        <v>152935.55545224319</v>
      </c>
      <c r="R277" s="52">
        <f t="shared" si="56"/>
        <v>128517.27348927999</v>
      </c>
      <c r="S277" s="52">
        <v>0</v>
      </c>
      <c r="T277" s="52">
        <v>152935.55545224319</v>
      </c>
      <c r="U277" s="52">
        <f t="shared" si="57"/>
        <v>128517.27348927999</v>
      </c>
      <c r="V277" s="52">
        <v>152935.55545224319</v>
      </c>
      <c r="W277" s="32">
        <v>128517.27348927999</v>
      </c>
    </row>
    <row r="278" spans="1:23" x14ac:dyDescent="0.25">
      <c r="A278" s="40">
        <v>274</v>
      </c>
      <c r="B278" s="41" t="s">
        <v>308</v>
      </c>
      <c r="C278" s="40" t="s">
        <v>92</v>
      </c>
      <c r="D278" s="36">
        <v>26829</v>
      </c>
      <c r="E278" s="52">
        <f t="shared" si="47"/>
        <v>30811.516409559597</v>
      </c>
      <c r="F278" s="52">
        <f t="shared" si="52"/>
        <v>25892.030596268571</v>
      </c>
      <c r="G278" s="52">
        <v>26829</v>
      </c>
      <c r="H278" s="52">
        <f t="shared" si="48"/>
        <v>30811.516409559597</v>
      </c>
      <c r="I278" s="52">
        <f t="shared" si="53"/>
        <v>25892.030596268571</v>
      </c>
      <c r="J278" s="52">
        <v>26829</v>
      </c>
      <c r="K278" s="52">
        <f t="shared" si="49"/>
        <v>30811.516409559597</v>
      </c>
      <c r="L278" s="52">
        <f t="shared" si="54"/>
        <v>25892.030596268571</v>
      </c>
      <c r="M278" s="52">
        <v>26829</v>
      </c>
      <c r="N278" s="52">
        <f t="shared" si="50"/>
        <v>30811.516409559597</v>
      </c>
      <c r="O278" s="52">
        <f t="shared" si="55"/>
        <v>25892.030596268571</v>
      </c>
      <c r="P278" s="52">
        <v>26829</v>
      </c>
      <c r="Q278" s="52">
        <f t="shared" si="51"/>
        <v>30811.516409559597</v>
      </c>
      <c r="R278" s="52">
        <f t="shared" si="56"/>
        <v>25892.030596268571</v>
      </c>
      <c r="S278" s="52">
        <v>0</v>
      </c>
      <c r="T278" s="52">
        <v>30811.516409559597</v>
      </c>
      <c r="U278" s="52">
        <f t="shared" si="57"/>
        <v>25892.030596268571</v>
      </c>
      <c r="V278" s="52">
        <v>30811.516409559597</v>
      </c>
      <c r="W278" s="32">
        <v>25892.030596268571</v>
      </c>
    </row>
    <row r="279" spans="1:23" x14ac:dyDescent="0.25">
      <c r="A279" s="40">
        <v>275</v>
      </c>
      <c r="B279" s="41" t="s">
        <v>309</v>
      </c>
      <c r="C279" s="40" t="s">
        <v>92</v>
      </c>
      <c r="D279" s="36">
        <v>239995</v>
      </c>
      <c r="E279" s="52">
        <f t="shared" si="47"/>
        <v>275620.033572338</v>
      </c>
      <c r="F279" s="52">
        <f t="shared" si="52"/>
        <v>231613.47359020001</v>
      </c>
      <c r="G279" s="52">
        <v>239995</v>
      </c>
      <c r="H279" s="52">
        <f t="shared" si="48"/>
        <v>275620.033572338</v>
      </c>
      <c r="I279" s="52">
        <f t="shared" si="53"/>
        <v>231613.47359020001</v>
      </c>
      <c r="J279" s="52">
        <v>239995</v>
      </c>
      <c r="K279" s="52">
        <f t="shared" si="49"/>
        <v>275620.033572338</v>
      </c>
      <c r="L279" s="52">
        <f t="shared" si="54"/>
        <v>231613.47359020001</v>
      </c>
      <c r="M279" s="52">
        <v>239995</v>
      </c>
      <c r="N279" s="52">
        <f t="shared" si="50"/>
        <v>275620.033572338</v>
      </c>
      <c r="O279" s="52">
        <f t="shared" si="55"/>
        <v>231613.47359020001</v>
      </c>
      <c r="P279" s="52">
        <v>239995</v>
      </c>
      <c r="Q279" s="52">
        <f t="shared" si="51"/>
        <v>275620.033572338</v>
      </c>
      <c r="R279" s="52">
        <f t="shared" si="56"/>
        <v>231613.47359020001</v>
      </c>
      <c r="S279" s="52">
        <v>0</v>
      </c>
      <c r="T279" s="52">
        <v>275620.033572338</v>
      </c>
      <c r="U279" s="52">
        <f t="shared" si="57"/>
        <v>231613.47359020001</v>
      </c>
      <c r="V279" s="52">
        <v>275620.033572338</v>
      </c>
      <c r="W279" s="32">
        <v>231613.47359020001</v>
      </c>
    </row>
    <row r="280" spans="1:23" x14ac:dyDescent="0.25">
      <c r="A280" s="40">
        <v>276</v>
      </c>
      <c r="B280" s="41" t="s">
        <v>310</v>
      </c>
      <c r="C280" s="40" t="s">
        <v>92</v>
      </c>
      <c r="D280" s="36">
        <v>239995</v>
      </c>
      <c r="E280" s="52">
        <f t="shared" si="47"/>
        <v>275620.033572338</v>
      </c>
      <c r="F280" s="52">
        <f t="shared" si="52"/>
        <v>231613.47359020001</v>
      </c>
      <c r="G280" s="52">
        <v>239995</v>
      </c>
      <c r="H280" s="52">
        <f t="shared" si="48"/>
        <v>275620.033572338</v>
      </c>
      <c r="I280" s="52">
        <f t="shared" si="53"/>
        <v>231613.47359020001</v>
      </c>
      <c r="J280" s="52">
        <v>239995</v>
      </c>
      <c r="K280" s="52">
        <f t="shared" si="49"/>
        <v>275620.033572338</v>
      </c>
      <c r="L280" s="52">
        <f t="shared" si="54"/>
        <v>231613.47359020001</v>
      </c>
      <c r="M280" s="52">
        <v>239995</v>
      </c>
      <c r="N280" s="52">
        <f t="shared" si="50"/>
        <v>275620.033572338</v>
      </c>
      <c r="O280" s="52">
        <f t="shared" si="55"/>
        <v>231613.47359020001</v>
      </c>
      <c r="P280" s="52">
        <v>239995</v>
      </c>
      <c r="Q280" s="52">
        <f t="shared" si="51"/>
        <v>275620.033572338</v>
      </c>
      <c r="R280" s="52">
        <f t="shared" si="56"/>
        <v>231613.47359020001</v>
      </c>
      <c r="S280" s="52">
        <v>0</v>
      </c>
      <c r="T280" s="52">
        <v>275620.033572338</v>
      </c>
      <c r="U280" s="52">
        <f t="shared" si="57"/>
        <v>231613.47359020001</v>
      </c>
      <c r="V280" s="52">
        <v>275620.033572338</v>
      </c>
      <c r="W280" s="32">
        <v>231613.47359020001</v>
      </c>
    </row>
    <row r="281" spans="1:23" x14ac:dyDescent="0.25">
      <c r="A281" s="40">
        <v>277</v>
      </c>
      <c r="B281" s="41" t="s">
        <v>311</v>
      </c>
      <c r="C281" s="40" t="s">
        <v>92</v>
      </c>
      <c r="D281" s="36">
        <v>239995</v>
      </c>
      <c r="E281" s="52">
        <f t="shared" si="47"/>
        <v>275620.033572338</v>
      </c>
      <c r="F281" s="52">
        <f t="shared" si="52"/>
        <v>231613.47359020001</v>
      </c>
      <c r="G281" s="52">
        <v>239995</v>
      </c>
      <c r="H281" s="52">
        <f t="shared" si="48"/>
        <v>275620.033572338</v>
      </c>
      <c r="I281" s="52">
        <f t="shared" si="53"/>
        <v>231613.47359020001</v>
      </c>
      <c r="J281" s="52">
        <v>239995</v>
      </c>
      <c r="K281" s="52">
        <f t="shared" si="49"/>
        <v>275620.033572338</v>
      </c>
      <c r="L281" s="52">
        <f t="shared" si="54"/>
        <v>231613.47359020001</v>
      </c>
      <c r="M281" s="52">
        <v>239995</v>
      </c>
      <c r="N281" s="52">
        <f t="shared" si="50"/>
        <v>275620.033572338</v>
      </c>
      <c r="O281" s="52">
        <f t="shared" si="55"/>
        <v>231613.47359020001</v>
      </c>
      <c r="P281" s="52">
        <v>239995</v>
      </c>
      <c r="Q281" s="52">
        <f t="shared" si="51"/>
        <v>275620.033572338</v>
      </c>
      <c r="R281" s="52">
        <f t="shared" si="56"/>
        <v>231613.47359020001</v>
      </c>
      <c r="S281" s="52">
        <v>0</v>
      </c>
      <c r="T281" s="52">
        <v>275620.033572338</v>
      </c>
      <c r="U281" s="52">
        <f t="shared" si="57"/>
        <v>231613.47359020001</v>
      </c>
      <c r="V281" s="52">
        <v>275620.033572338</v>
      </c>
      <c r="W281" s="32">
        <v>231613.47359020001</v>
      </c>
    </row>
    <row r="282" spans="1:23" x14ac:dyDescent="0.25">
      <c r="A282" s="40">
        <v>278</v>
      </c>
      <c r="B282" s="41" t="s">
        <v>312</v>
      </c>
      <c r="C282" s="40" t="s">
        <v>92</v>
      </c>
      <c r="D282" s="36">
        <v>104388</v>
      </c>
      <c r="E282" s="52">
        <f t="shared" si="47"/>
        <v>119883.4311737712</v>
      </c>
      <c r="F282" s="52">
        <f t="shared" si="52"/>
        <v>100742.37913762286</v>
      </c>
      <c r="G282" s="52">
        <v>104388</v>
      </c>
      <c r="H282" s="52">
        <f t="shared" si="48"/>
        <v>119883.4311737712</v>
      </c>
      <c r="I282" s="52">
        <f t="shared" si="53"/>
        <v>100742.37913762286</v>
      </c>
      <c r="J282" s="52">
        <v>104388</v>
      </c>
      <c r="K282" s="52">
        <f t="shared" si="49"/>
        <v>119883.4311737712</v>
      </c>
      <c r="L282" s="52">
        <f t="shared" si="54"/>
        <v>100742.37913762286</v>
      </c>
      <c r="M282" s="52">
        <v>104388</v>
      </c>
      <c r="N282" s="52">
        <f t="shared" si="50"/>
        <v>119883.4311737712</v>
      </c>
      <c r="O282" s="52">
        <f t="shared" si="55"/>
        <v>100742.37913762286</v>
      </c>
      <c r="P282" s="52">
        <v>104388</v>
      </c>
      <c r="Q282" s="52">
        <f t="shared" si="51"/>
        <v>119883.4311737712</v>
      </c>
      <c r="R282" s="52">
        <f t="shared" si="56"/>
        <v>100742.37913762286</v>
      </c>
      <c r="S282" s="52">
        <v>0</v>
      </c>
      <c r="T282" s="52">
        <v>119883.4311737712</v>
      </c>
      <c r="U282" s="52">
        <f t="shared" si="57"/>
        <v>100742.37913762286</v>
      </c>
      <c r="V282" s="52">
        <v>119883.4311737712</v>
      </c>
      <c r="W282" s="32">
        <v>100742.37913762286</v>
      </c>
    </row>
    <row r="283" spans="1:23" x14ac:dyDescent="0.25">
      <c r="A283" s="40">
        <v>279</v>
      </c>
      <c r="B283" s="41" t="s">
        <v>313</v>
      </c>
      <c r="C283" s="40" t="s">
        <v>92</v>
      </c>
      <c r="D283" s="36">
        <v>1055101</v>
      </c>
      <c r="E283" s="52">
        <f t="shared" si="47"/>
        <v>1211720.9651959722</v>
      </c>
      <c r="F283" s="52">
        <f t="shared" si="52"/>
        <v>1018252.9119293885</v>
      </c>
      <c r="G283" s="52">
        <v>1055101</v>
      </c>
      <c r="H283" s="52">
        <f t="shared" si="48"/>
        <v>1211720.9651959722</v>
      </c>
      <c r="I283" s="52">
        <f t="shared" si="53"/>
        <v>1018252.9119293885</v>
      </c>
      <c r="J283" s="52">
        <v>1055101</v>
      </c>
      <c r="K283" s="52">
        <f t="shared" si="49"/>
        <v>1211720.9651959722</v>
      </c>
      <c r="L283" s="52">
        <f t="shared" si="54"/>
        <v>1018252.9119293885</v>
      </c>
      <c r="M283" s="52">
        <v>1055101</v>
      </c>
      <c r="N283" s="52">
        <f t="shared" si="50"/>
        <v>1211720.9651959722</v>
      </c>
      <c r="O283" s="52">
        <f t="shared" si="55"/>
        <v>1018252.9119293885</v>
      </c>
      <c r="P283" s="52">
        <v>1055101</v>
      </c>
      <c r="Q283" s="52">
        <f t="shared" si="51"/>
        <v>1211720.9651959722</v>
      </c>
      <c r="R283" s="52">
        <f t="shared" si="56"/>
        <v>1018252.9119293885</v>
      </c>
      <c r="S283" s="52">
        <v>0</v>
      </c>
      <c r="T283" s="52">
        <v>1211720.9651959722</v>
      </c>
      <c r="U283" s="52">
        <f t="shared" si="57"/>
        <v>1018252.9119293885</v>
      </c>
      <c r="V283" s="52">
        <v>1211720.9651959722</v>
      </c>
      <c r="W283" s="32">
        <v>1018252.9119293885</v>
      </c>
    </row>
    <row r="284" spans="1:23" x14ac:dyDescent="0.25">
      <c r="A284" s="40">
        <v>280</v>
      </c>
      <c r="B284" s="41" t="s">
        <v>314</v>
      </c>
      <c r="C284" s="40" t="s">
        <v>92</v>
      </c>
      <c r="D284" s="36">
        <v>47804</v>
      </c>
      <c r="E284" s="52">
        <f t="shared" si="47"/>
        <v>54900.060771649602</v>
      </c>
      <c r="F284" s="52">
        <f t="shared" si="52"/>
        <v>46134.504850125719</v>
      </c>
      <c r="G284" s="52">
        <v>47804</v>
      </c>
      <c r="H284" s="52">
        <f t="shared" si="48"/>
        <v>54900.060771649602</v>
      </c>
      <c r="I284" s="52">
        <f t="shared" si="53"/>
        <v>46134.504850125719</v>
      </c>
      <c r="J284" s="52">
        <v>47804</v>
      </c>
      <c r="K284" s="52">
        <f t="shared" si="49"/>
        <v>54900.060771649602</v>
      </c>
      <c r="L284" s="52">
        <f t="shared" si="54"/>
        <v>46134.504850125719</v>
      </c>
      <c r="M284" s="52">
        <v>47804</v>
      </c>
      <c r="N284" s="52">
        <f t="shared" si="50"/>
        <v>54900.060771649602</v>
      </c>
      <c r="O284" s="52">
        <f t="shared" si="55"/>
        <v>46134.504850125719</v>
      </c>
      <c r="P284" s="52">
        <v>47804</v>
      </c>
      <c r="Q284" s="52">
        <f t="shared" si="51"/>
        <v>54900.060771649602</v>
      </c>
      <c r="R284" s="52">
        <f t="shared" si="56"/>
        <v>46134.504850125719</v>
      </c>
      <c r="S284" s="52">
        <v>0</v>
      </c>
      <c r="T284" s="52">
        <v>54900.060771649602</v>
      </c>
      <c r="U284" s="52">
        <f t="shared" si="57"/>
        <v>46134.504850125719</v>
      </c>
      <c r="V284" s="52">
        <v>54900.060771649602</v>
      </c>
      <c r="W284" s="32">
        <v>46134.504850125719</v>
      </c>
    </row>
    <row r="285" spans="1:23" x14ac:dyDescent="0.25">
      <c r="A285" s="40">
        <v>281</v>
      </c>
      <c r="B285" s="41" t="s">
        <v>315</v>
      </c>
      <c r="C285" s="40" t="s">
        <v>92</v>
      </c>
      <c r="D285" s="36">
        <v>47804</v>
      </c>
      <c r="E285" s="52">
        <f t="shared" si="47"/>
        <v>54900.060771649602</v>
      </c>
      <c r="F285" s="52">
        <f t="shared" si="52"/>
        <v>46134.504850125719</v>
      </c>
      <c r="G285" s="52">
        <v>47804</v>
      </c>
      <c r="H285" s="52">
        <f t="shared" si="48"/>
        <v>54900.060771649602</v>
      </c>
      <c r="I285" s="52">
        <f t="shared" si="53"/>
        <v>46134.504850125719</v>
      </c>
      <c r="J285" s="52">
        <v>47804</v>
      </c>
      <c r="K285" s="52">
        <f t="shared" si="49"/>
        <v>54900.060771649602</v>
      </c>
      <c r="L285" s="52">
        <f t="shared" si="54"/>
        <v>46134.504850125719</v>
      </c>
      <c r="M285" s="52">
        <v>47804</v>
      </c>
      <c r="N285" s="52">
        <f t="shared" si="50"/>
        <v>54900.060771649602</v>
      </c>
      <c r="O285" s="52">
        <f t="shared" si="55"/>
        <v>46134.504850125719</v>
      </c>
      <c r="P285" s="52">
        <v>47804</v>
      </c>
      <c r="Q285" s="52">
        <f t="shared" si="51"/>
        <v>54900.060771649602</v>
      </c>
      <c r="R285" s="52">
        <f t="shared" si="56"/>
        <v>46134.504850125719</v>
      </c>
      <c r="S285" s="52">
        <v>0</v>
      </c>
      <c r="T285" s="52">
        <v>54900.060771649602</v>
      </c>
      <c r="U285" s="52">
        <f t="shared" si="57"/>
        <v>46134.504850125719</v>
      </c>
      <c r="V285" s="52">
        <v>54900.060771649602</v>
      </c>
      <c r="W285" s="32">
        <v>46134.504850125719</v>
      </c>
    </row>
    <row r="286" spans="1:23" x14ac:dyDescent="0.25">
      <c r="A286" s="40">
        <v>282</v>
      </c>
      <c r="B286" s="41" t="s">
        <v>316</v>
      </c>
      <c r="C286" s="40" t="s">
        <v>92</v>
      </c>
      <c r="D286" s="36">
        <v>0</v>
      </c>
      <c r="E286" s="52">
        <f t="shared" si="47"/>
        <v>0</v>
      </c>
      <c r="F286" s="52">
        <f t="shared" si="52"/>
        <v>0</v>
      </c>
      <c r="G286" s="52">
        <v>0</v>
      </c>
      <c r="H286" s="52">
        <f t="shared" si="48"/>
        <v>0</v>
      </c>
      <c r="I286" s="52">
        <f t="shared" si="53"/>
        <v>0</v>
      </c>
      <c r="J286" s="52">
        <v>0</v>
      </c>
      <c r="K286" s="52">
        <f t="shared" si="49"/>
        <v>0</v>
      </c>
      <c r="L286" s="52">
        <f t="shared" si="54"/>
        <v>0</v>
      </c>
      <c r="M286" s="52">
        <v>7236439</v>
      </c>
      <c r="N286" s="52">
        <f t="shared" si="50"/>
        <v>8310621.3051279234</v>
      </c>
      <c r="O286" s="52">
        <f t="shared" si="55"/>
        <v>6983715.3824604405</v>
      </c>
      <c r="P286" s="52">
        <v>0</v>
      </c>
      <c r="Q286" s="52">
        <f t="shared" si="51"/>
        <v>0</v>
      </c>
      <c r="R286" s="52">
        <f t="shared" si="56"/>
        <v>0</v>
      </c>
      <c r="S286" s="52">
        <v>0</v>
      </c>
      <c r="T286" s="52">
        <v>0</v>
      </c>
      <c r="U286" s="52">
        <f t="shared" si="57"/>
        <v>0</v>
      </c>
      <c r="V286" s="52">
        <v>0</v>
      </c>
      <c r="W286" s="32">
        <v>0</v>
      </c>
    </row>
    <row r="287" spans="1:23" x14ac:dyDescent="0.25">
      <c r="A287" s="40">
        <v>283</v>
      </c>
      <c r="B287" s="41" t="s">
        <v>317</v>
      </c>
      <c r="C287" s="40" t="s">
        <v>92</v>
      </c>
      <c r="D287" s="36">
        <v>453162</v>
      </c>
      <c r="E287" s="52">
        <f t="shared" si="47"/>
        <v>520429.69917584874</v>
      </c>
      <c r="F287" s="52">
        <f t="shared" si="52"/>
        <v>437335.88166037714</v>
      </c>
      <c r="G287" s="52">
        <v>453162</v>
      </c>
      <c r="H287" s="52">
        <f t="shared" si="48"/>
        <v>520429.69917584874</v>
      </c>
      <c r="I287" s="52">
        <f t="shared" si="53"/>
        <v>437335.88166037714</v>
      </c>
      <c r="J287" s="52">
        <v>453162</v>
      </c>
      <c r="K287" s="52">
        <f t="shared" si="49"/>
        <v>520429.69917584874</v>
      </c>
      <c r="L287" s="52">
        <f t="shared" si="54"/>
        <v>437335.88166037714</v>
      </c>
      <c r="M287" s="52">
        <v>453162</v>
      </c>
      <c r="N287" s="52">
        <f t="shared" si="50"/>
        <v>520429.69917584874</v>
      </c>
      <c r="O287" s="52">
        <f t="shared" si="55"/>
        <v>437335.88166037714</v>
      </c>
      <c r="P287" s="52">
        <v>453162</v>
      </c>
      <c r="Q287" s="52">
        <f t="shared" si="51"/>
        <v>520429.69917584874</v>
      </c>
      <c r="R287" s="52">
        <f t="shared" si="56"/>
        <v>437335.88166037714</v>
      </c>
      <c r="S287" s="52">
        <v>0</v>
      </c>
      <c r="T287" s="52">
        <v>520429.69917584874</v>
      </c>
      <c r="U287" s="52">
        <f t="shared" si="57"/>
        <v>437335.88166037714</v>
      </c>
      <c r="V287" s="52">
        <v>520429.69917584874</v>
      </c>
      <c r="W287" s="32">
        <v>437335.88166037714</v>
      </c>
    </row>
    <row r="288" spans="1:23" x14ac:dyDescent="0.25">
      <c r="A288" s="40">
        <v>284</v>
      </c>
      <c r="B288" s="41" t="s">
        <v>318</v>
      </c>
      <c r="C288" s="40" t="s">
        <v>92</v>
      </c>
      <c r="D288" s="36">
        <v>176094</v>
      </c>
      <c r="E288" s="52">
        <f t="shared" si="47"/>
        <v>202233.52233124559</v>
      </c>
      <c r="F288" s="52">
        <f t="shared" si="52"/>
        <v>169944.13641281144</v>
      </c>
      <c r="G288" s="52">
        <v>176094</v>
      </c>
      <c r="H288" s="52">
        <f t="shared" si="48"/>
        <v>202233.52233124559</v>
      </c>
      <c r="I288" s="52">
        <f t="shared" si="53"/>
        <v>169944.13641281144</v>
      </c>
      <c r="J288" s="52">
        <v>176094</v>
      </c>
      <c r="K288" s="52">
        <f t="shared" si="49"/>
        <v>202233.52233124559</v>
      </c>
      <c r="L288" s="52">
        <f t="shared" si="54"/>
        <v>169944.13641281144</v>
      </c>
      <c r="M288" s="52">
        <v>176094</v>
      </c>
      <c r="N288" s="52">
        <f t="shared" si="50"/>
        <v>202233.52233124559</v>
      </c>
      <c r="O288" s="52">
        <f t="shared" si="55"/>
        <v>169944.13641281144</v>
      </c>
      <c r="P288" s="52">
        <v>176094</v>
      </c>
      <c r="Q288" s="52">
        <f t="shared" si="51"/>
        <v>202233.52233124559</v>
      </c>
      <c r="R288" s="52">
        <f t="shared" si="56"/>
        <v>169944.13641281144</v>
      </c>
      <c r="S288" s="52">
        <v>0</v>
      </c>
      <c r="T288" s="52">
        <v>202233.52233124559</v>
      </c>
      <c r="U288" s="52">
        <f t="shared" si="57"/>
        <v>169944.13641281144</v>
      </c>
      <c r="V288" s="52">
        <v>202233.52233124559</v>
      </c>
      <c r="W288" s="32">
        <v>169944.13641281144</v>
      </c>
    </row>
    <row r="289" spans="1:23" x14ac:dyDescent="0.25">
      <c r="A289" s="40">
        <v>285</v>
      </c>
      <c r="B289" s="41" t="s">
        <v>319</v>
      </c>
      <c r="C289" s="40" t="s">
        <v>92</v>
      </c>
      <c r="D289" s="36">
        <v>176094</v>
      </c>
      <c r="E289" s="52">
        <f t="shared" si="47"/>
        <v>202233.52233124559</v>
      </c>
      <c r="F289" s="52">
        <f t="shared" si="52"/>
        <v>169944.13641281144</v>
      </c>
      <c r="G289" s="52">
        <v>176094</v>
      </c>
      <c r="H289" s="52">
        <f t="shared" si="48"/>
        <v>202233.52233124559</v>
      </c>
      <c r="I289" s="52">
        <f t="shared" si="53"/>
        <v>169944.13641281144</v>
      </c>
      <c r="J289" s="52">
        <v>176094</v>
      </c>
      <c r="K289" s="52">
        <f t="shared" si="49"/>
        <v>202233.52233124559</v>
      </c>
      <c r="L289" s="52">
        <f t="shared" si="54"/>
        <v>169944.13641281144</v>
      </c>
      <c r="M289" s="52">
        <v>176094</v>
      </c>
      <c r="N289" s="52">
        <f t="shared" si="50"/>
        <v>202233.52233124559</v>
      </c>
      <c r="O289" s="52">
        <f t="shared" si="55"/>
        <v>169944.13641281144</v>
      </c>
      <c r="P289" s="52">
        <v>176094</v>
      </c>
      <c r="Q289" s="52">
        <f t="shared" si="51"/>
        <v>202233.52233124559</v>
      </c>
      <c r="R289" s="52">
        <f t="shared" si="56"/>
        <v>169944.13641281144</v>
      </c>
      <c r="S289" s="52">
        <v>0</v>
      </c>
      <c r="T289" s="52">
        <v>202233.52233124559</v>
      </c>
      <c r="U289" s="52">
        <f t="shared" si="57"/>
        <v>169944.13641281144</v>
      </c>
      <c r="V289" s="52">
        <v>202233.52233124559</v>
      </c>
      <c r="W289" s="32">
        <v>169944.13641281144</v>
      </c>
    </row>
    <row r="290" spans="1:23" x14ac:dyDescent="0.25">
      <c r="A290" s="40">
        <v>286</v>
      </c>
      <c r="B290" s="41" t="s">
        <v>320</v>
      </c>
      <c r="C290" s="40" t="s">
        <v>92</v>
      </c>
      <c r="D290" s="36">
        <v>260970</v>
      </c>
      <c r="E290" s="52">
        <f t="shared" si="47"/>
        <v>299708.577934428</v>
      </c>
      <c r="F290" s="52">
        <f t="shared" si="52"/>
        <v>251855.94784405717</v>
      </c>
      <c r="G290" s="52">
        <v>260970</v>
      </c>
      <c r="H290" s="52">
        <f t="shared" si="48"/>
        <v>299708.577934428</v>
      </c>
      <c r="I290" s="52">
        <f t="shared" si="53"/>
        <v>251855.94784405717</v>
      </c>
      <c r="J290" s="52">
        <v>260970</v>
      </c>
      <c r="K290" s="52">
        <f t="shared" si="49"/>
        <v>299708.577934428</v>
      </c>
      <c r="L290" s="52">
        <f t="shared" si="54"/>
        <v>251855.94784405717</v>
      </c>
      <c r="M290" s="52">
        <v>260970</v>
      </c>
      <c r="N290" s="52">
        <f t="shared" si="50"/>
        <v>299708.577934428</v>
      </c>
      <c r="O290" s="52">
        <f t="shared" si="55"/>
        <v>251855.94784405717</v>
      </c>
      <c r="P290" s="52">
        <v>260970</v>
      </c>
      <c r="Q290" s="52">
        <f t="shared" si="51"/>
        <v>299708.577934428</v>
      </c>
      <c r="R290" s="52">
        <f t="shared" si="56"/>
        <v>251855.94784405717</v>
      </c>
      <c r="S290" s="52">
        <v>0</v>
      </c>
      <c r="T290" s="52">
        <v>299708.577934428</v>
      </c>
      <c r="U290" s="52">
        <f t="shared" si="57"/>
        <v>251855.94784405717</v>
      </c>
      <c r="V290" s="52">
        <v>299708.577934428</v>
      </c>
      <c r="W290" s="32">
        <v>251855.94784405717</v>
      </c>
    </row>
    <row r="291" spans="1:23" x14ac:dyDescent="0.25">
      <c r="A291" s="40">
        <v>287</v>
      </c>
      <c r="B291" s="41" t="s">
        <v>321</v>
      </c>
      <c r="C291" s="40" t="s">
        <v>92</v>
      </c>
      <c r="D291" s="36">
        <v>1545335</v>
      </c>
      <c r="E291" s="52">
        <f t="shared" si="47"/>
        <v>1774725.6592033538</v>
      </c>
      <c r="F291" s="52">
        <f t="shared" si="52"/>
        <v>1491366.1001708857</v>
      </c>
      <c r="G291" s="52">
        <v>1545335</v>
      </c>
      <c r="H291" s="52">
        <f t="shared" si="48"/>
        <v>1774725.6592033538</v>
      </c>
      <c r="I291" s="52">
        <f t="shared" si="53"/>
        <v>1491366.1001708857</v>
      </c>
      <c r="J291" s="52">
        <v>1545335</v>
      </c>
      <c r="K291" s="52">
        <f t="shared" si="49"/>
        <v>1774725.6592033538</v>
      </c>
      <c r="L291" s="52">
        <f t="shared" si="54"/>
        <v>1491366.1001708857</v>
      </c>
      <c r="M291" s="52">
        <v>1545335</v>
      </c>
      <c r="N291" s="52">
        <f t="shared" si="50"/>
        <v>1774725.6592033538</v>
      </c>
      <c r="O291" s="52">
        <f t="shared" si="55"/>
        <v>1491366.1001708857</v>
      </c>
      <c r="P291" s="52">
        <v>1545335</v>
      </c>
      <c r="Q291" s="52">
        <f t="shared" si="51"/>
        <v>1774725.6592033538</v>
      </c>
      <c r="R291" s="52">
        <f t="shared" si="56"/>
        <v>1491366.1001708857</v>
      </c>
      <c r="S291" s="52">
        <v>0</v>
      </c>
      <c r="T291" s="52">
        <v>1774725.6592033538</v>
      </c>
      <c r="U291" s="52">
        <f t="shared" si="57"/>
        <v>1491366.1001708857</v>
      </c>
      <c r="V291" s="52">
        <v>1774725.6592033538</v>
      </c>
      <c r="W291" s="32">
        <v>1491366.1001708857</v>
      </c>
    </row>
    <row r="292" spans="1:23" x14ac:dyDescent="0.25">
      <c r="A292" s="40">
        <v>288</v>
      </c>
      <c r="B292" s="41" t="s">
        <v>322</v>
      </c>
      <c r="C292" s="40" t="s">
        <v>92</v>
      </c>
      <c r="D292" s="36">
        <v>2664823</v>
      </c>
      <c r="E292" s="52">
        <f t="shared" si="47"/>
        <v>3060391.2778363652</v>
      </c>
      <c r="F292" s="52">
        <f t="shared" si="52"/>
        <v>2571757.3763330802</v>
      </c>
      <c r="G292" s="52">
        <v>2664823</v>
      </c>
      <c r="H292" s="52">
        <f t="shared" si="48"/>
        <v>3060391.2778363652</v>
      </c>
      <c r="I292" s="52">
        <f t="shared" si="53"/>
        <v>2571757.3763330802</v>
      </c>
      <c r="J292" s="52">
        <v>2664823</v>
      </c>
      <c r="K292" s="52">
        <f t="shared" si="49"/>
        <v>3060391.2778363652</v>
      </c>
      <c r="L292" s="52">
        <f t="shared" si="54"/>
        <v>2571757.3763330802</v>
      </c>
      <c r="M292" s="52">
        <v>2664823</v>
      </c>
      <c r="N292" s="52">
        <f t="shared" si="50"/>
        <v>3060391.2778363652</v>
      </c>
      <c r="O292" s="52">
        <f t="shared" si="55"/>
        <v>2571757.3763330802</v>
      </c>
      <c r="P292" s="52">
        <v>2664823</v>
      </c>
      <c r="Q292" s="52">
        <f t="shared" si="51"/>
        <v>3060391.2778363652</v>
      </c>
      <c r="R292" s="52">
        <f t="shared" si="56"/>
        <v>2571757.3763330802</v>
      </c>
      <c r="S292" s="52">
        <v>0</v>
      </c>
      <c r="T292" s="52">
        <v>3060391.2778363652</v>
      </c>
      <c r="U292" s="52">
        <f t="shared" si="57"/>
        <v>2571757.3763330802</v>
      </c>
      <c r="V292" s="52">
        <v>3060391.2778363652</v>
      </c>
      <c r="W292" s="32">
        <v>2571757.3763330802</v>
      </c>
    </row>
    <row r="293" spans="1:23" s="29" customFormat="1" ht="25.5" x14ac:dyDescent="0.25">
      <c r="A293" s="42" t="s">
        <v>323</v>
      </c>
      <c r="B293" s="43" t="s">
        <v>324</v>
      </c>
      <c r="C293" s="44" t="s">
        <v>92</v>
      </c>
      <c r="D293" s="45"/>
      <c r="E293" s="52">
        <f t="shared" si="47"/>
        <v>0</v>
      </c>
      <c r="F293" s="52">
        <f t="shared" si="52"/>
        <v>0</v>
      </c>
      <c r="G293" s="52"/>
      <c r="H293" s="52">
        <f t="shared" si="48"/>
        <v>0</v>
      </c>
      <c r="I293" s="52">
        <f t="shared" si="53"/>
        <v>0</v>
      </c>
      <c r="J293" s="52">
        <v>438515</v>
      </c>
      <c r="K293" s="52">
        <f t="shared" si="49"/>
        <v>503608.48776838597</v>
      </c>
      <c r="L293" s="52">
        <f t="shared" si="54"/>
        <v>423200.40988940001</v>
      </c>
      <c r="M293" s="52"/>
      <c r="N293" s="52">
        <f t="shared" si="50"/>
        <v>0</v>
      </c>
      <c r="O293" s="52">
        <f t="shared" si="55"/>
        <v>0</v>
      </c>
      <c r="P293" s="52"/>
      <c r="Q293" s="52">
        <f t="shared" si="51"/>
        <v>0</v>
      </c>
      <c r="R293" s="52">
        <f t="shared" si="56"/>
        <v>0</v>
      </c>
      <c r="S293" s="52"/>
      <c r="T293" s="52">
        <f t="shared" ref="T293:T296" si="58">S293*1.052*1.051*1.0387</f>
        <v>0</v>
      </c>
      <c r="U293" s="52">
        <f t="shared" si="57"/>
        <v>0</v>
      </c>
      <c r="V293" s="52">
        <v>0</v>
      </c>
      <c r="W293" s="32">
        <v>0</v>
      </c>
    </row>
    <row r="294" spans="1:23" s="29" customFormat="1" ht="25.5" x14ac:dyDescent="0.25">
      <c r="A294" s="42" t="s">
        <v>323</v>
      </c>
      <c r="B294" s="43" t="s">
        <v>325</v>
      </c>
      <c r="C294" s="44" t="s">
        <v>92</v>
      </c>
      <c r="D294" s="45"/>
      <c r="E294" s="52">
        <f t="shared" si="47"/>
        <v>0</v>
      </c>
      <c r="F294" s="52">
        <f t="shared" si="52"/>
        <v>0</v>
      </c>
      <c r="G294" s="52"/>
      <c r="H294" s="52">
        <f t="shared" si="48"/>
        <v>0</v>
      </c>
      <c r="I294" s="52">
        <f t="shared" si="53"/>
        <v>0</v>
      </c>
      <c r="J294" s="52">
        <v>321300</v>
      </c>
      <c r="K294" s="52">
        <f t="shared" si="49"/>
        <v>368994.00732012</v>
      </c>
      <c r="L294" s="52">
        <f t="shared" si="54"/>
        <v>310078.99774800002</v>
      </c>
      <c r="M294" s="52"/>
      <c r="N294" s="52">
        <f t="shared" si="50"/>
        <v>0</v>
      </c>
      <c r="O294" s="52">
        <f t="shared" si="55"/>
        <v>0</v>
      </c>
      <c r="P294" s="52"/>
      <c r="Q294" s="52">
        <f t="shared" si="51"/>
        <v>0</v>
      </c>
      <c r="R294" s="52">
        <f t="shared" si="56"/>
        <v>0</v>
      </c>
      <c r="S294" s="52"/>
      <c r="T294" s="52">
        <f t="shared" si="58"/>
        <v>0</v>
      </c>
      <c r="U294" s="52">
        <f t="shared" si="57"/>
        <v>0</v>
      </c>
      <c r="V294" s="52">
        <v>0</v>
      </c>
      <c r="W294" s="32">
        <v>0</v>
      </c>
    </row>
    <row r="295" spans="1:23" s="29" customFormat="1" ht="25.5" x14ac:dyDescent="0.25">
      <c r="A295" s="42" t="s">
        <v>323</v>
      </c>
      <c r="B295" s="43" t="s">
        <v>326</v>
      </c>
      <c r="C295" s="44" t="s">
        <v>86</v>
      </c>
      <c r="D295" s="45"/>
      <c r="E295" s="52">
        <f t="shared" si="47"/>
        <v>0</v>
      </c>
      <c r="F295" s="52">
        <f t="shared" si="52"/>
        <v>0</v>
      </c>
      <c r="G295" s="52"/>
      <c r="H295" s="52">
        <f t="shared" si="48"/>
        <v>0</v>
      </c>
      <c r="I295" s="52">
        <f t="shared" si="53"/>
        <v>0</v>
      </c>
      <c r="J295" s="52">
        <v>339150</v>
      </c>
      <c r="K295" s="52">
        <f t="shared" si="49"/>
        <v>389493.67439345998</v>
      </c>
      <c r="L295" s="52">
        <f t="shared" si="54"/>
        <v>327305.60873400001</v>
      </c>
      <c r="M295" s="52"/>
      <c r="N295" s="52">
        <f t="shared" si="50"/>
        <v>0</v>
      </c>
      <c r="O295" s="52">
        <f t="shared" si="55"/>
        <v>0</v>
      </c>
      <c r="P295" s="52"/>
      <c r="Q295" s="52">
        <f t="shared" si="51"/>
        <v>0</v>
      </c>
      <c r="R295" s="52">
        <f t="shared" si="56"/>
        <v>0</v>
      </c>
      <c r="S295" s="52"/>
      <c r="T295" s="52">
        <f t="shared" si="58"/>
        <v>0</v>
      </c>
      <c r="U295" s="52">
        <f t="shared" si="57"/>
        <v>0</v>
      </c>
      <c r="V295" s="52">
        <v>0</v>
      </c>
      <c r="W295" s="32">
        <v>0</v>
      </c>
    </row>
    <row r="296" spans="1:23" s="29" customFormat="1" ht="25.5" x14ac:dyDescent="0.25">
      <c r="A296" s="42" t="s">
        <v>327</v>
      </c>
      <c r="B296" s="43" t="s">
        <v>328</v>
      </c>
      <c r="C296" s="44" t="s">
        <v>92</v>
      </c>
      <c r="D296" s="45"/>
      <c r="E296" s="52">
        <f t="shared" si="47"/>
        <v>0</v>
      </c>
      <c r="F296" s="52">
        <f t="shared" si="52"/>
        <v>0</v>
      </c>
      <c r="G296" s="52"/>
      <c r="H296" s="52">
        <f t="shared" si="48"/>
        <v>0</v>
      </c>
      <c r="I296" s="52">
        <f t="shared" si="53"/>
        <v>0</v>
      </c>
      <c r="J296" s="52"/>
      <c r="K296" s="52">
        <f t="shared" si="49"/>
        <v>0</v>
      </c>
      <c r="L296" s="52">
        <f t="shared" si="54"/>
        <v>0</v>
      </c>
      <c r="M296" s="52">
        <v>136850</v>
      </c>
      <c r="N296" s="52">
        <f t="shared" si="50"/>
        <v>157164.11422893999</v>
      </c>
      <c r="O296" s="52">
        <f t="shared" si="55"/>
        <v>132070.68422599998</v>
      </c>
      <c r="P296" s="52"/>
      <c r="Q296" s="52">
        <f t="shared" si="51"/>
        <v>0</v>
      </c>
      <c r="R296" s="52">
        <f t="shared" si="56"/>
        <v>0</v>
      </c>
      <c r="S296" s="52"/>
      <c r="T296" s="52">
        <f t="shared" si="58"/>
        <v>0</v>
      </c>
      <c r="U296" s="52">
        <f t="shared" si="57"/>
        <v>0</v>
      </c>
      <c r="V296" s="52">
        <v>0</v>
      </c>
      <c r="W296" s="32">
        <v>0</v>
      </c>
    </row>
    <row r="297" spans="1:23" s="2" customFormat="1" x14ac:dyDescent="0.25">
      <c r="A297" s="134" t="s">
        <v>329</v>
      </c>
      <c r="B297" s="135"/>
      <c r="C297" s="136"/>
      <c r="D297" s="46">
        <f>SUM(D5:D292)</f>
        <v>153384639</v>
      </c>
      <c r="E297" s="52">
        <f>SUM(E5:E296)</f>
        <v>176153167.15206951</v>
      </c>
      <c r="F297" s="52">
        <f t="shared" si="52"/>
        <v>148027871.55636093</v>
      </c>
      <c r="G297" s="55">
        <f>SUM(G5:G292)</f>
        <v>152995378</v>
      </c>
      <c r="H297" s="52">
        <f>SUM(H5:H296)</f>
        <v>175706123.96413472</v>
      </c>
      <c r="I297" s="52">
        <f t="shared" si="53"/>
        <v>147652205.01187792</v>
      </c>
      <c r="J297" s="55">
        <f>SUM(J5:J295)</f>
        <v>157946686</v>
      </c>
      <c r="K297" s="52">
        <f>SUM(K5:K296)</f>
        <v>181392407.74999279</v>
      </c>
      <c r="L297" s="52">
        <f t="shared" si="54"/>
        <v>152430594.7478931</v>
      </c>
      <c r="M297" s="55">
        <f>SUM(M5:M292)</f>
        <v>163833587</v>
      </c>
      <c r="N297" s="52">
        <f>SUM(N5:N296)</f>
        <v>188310328.76022807</v>
      </c>
      <c r="O297" s="52">
        <f t="shared" si="55"/>
        <v>158243973.74809083</v>
      </c>
      <c r="P297" s="55">
        <f>SUM(P5:P292)</f>
        <v>153978403</v>
      </c>
      <c r="Q297" s="52">
        <f>SUM(Q5:Q296)</f>
        <v>176835069.9151023</v>
      </c>
      <c r="R297" s="52">
        <f t="shared" si="56"/>
        <v>148600899.08832127</v>
      </c>
      <c r="S297" s="55">
        <f>SUM(S5:S292)</f>
        <v>4849948</v>
      </c>
      <c r="T297" s="52">
        <f>SUM(T5:T296)</f>
        <v>163522839.92307714</v>
      </c>
      <c r="U297" s="52">
        <f t="shared" si="57"/>
        <v>137414151.19586316</v>
      </c>
      <c r="V297" s="52">
        <f>SUM(V5:V296)</f>
        <v>177958560.77259099</v>
      </c>
      <c r="W297" s="32">
        <f t="shared" ref="W297" si="59">V297/1.19</f>
        <v>149545009.05259749</v>
      </c>
    </row>
    <row r="298" spans="1:23" x14ac:dyDescent="0.25">
      <c r="A298" s="47"/>
      <c r="B298" s="48"/>
      <c r="C298" s="47"/>
      <c r="D298" s="48"/>
      <c r="E298" s="52">
        <f>D298*1.052*1.051*1.0387</f>
        <v>0</v>
      </c>
      <c r="F298" s="52">
        <f t="shared" si="52"/>
        <v>0</v>
      </c>
      <c r="G298" s="56"/>
      <c r="H298" s="52">
        <f>G298*1.052*1.051*1.0387</f>
        <v>0</v>
      </c>
      <c r="I298" s="52">
        <f t="shared" si="53"/>
        <v>0</v>
      </c>
      <c r="J298" s="56"/>
      <c r="K298" s="52">
        <f>J298*1.052*1.051*1.0387</f>
        <v>0</v>
      </c>
      <c r="L298" s="52">
        <f t="shared" si="54"/>
        <v>0</v>
      </c>
      <c r="M298" s="56"/>
      <c r="N298" s="52">
        <f>M298*1.052*1.051*1.0387</f>
        <v>0</v>
      </c>
      <c r="O298" s="52">
        <f t="shared" si="55"/>
        <v>0</v>
      </c>
      <c r="P298" s="56"/>
      <c r="Q298" s="52">
        <f>P298*1.052*1.051*1.0387</f>
        <v>0</v>
      </c>
      <c r="R298" s="52">
        <f t="shared" si="56"/>
        <v>0</v>
      </c>
      <c r="S298" s="56"/>
      <c r="T298" s="52">
        <f>S298*1.052*1.051*1.0387</f>
        <v>0</v>
      </c>
      <c r="U298" s="52">
        <f t="shared" si="57"/>
        <v>0</v>
      </c>
      <c r="V298" s="56"/>
    </row>
    <row r="299" spans="1:23" hidden="1" x14ac:dyDescent="0.25">
      <c r="A299" s="47"/>
      <c r="B299" s="133" t="s">
        <v>330</v>
      </c>
      <c r="C299" s="133"/>
      <c r="D299" s="49">
        <f>D297+G297+J297+M297+P297+S297</f>
        <v>786988641</v>
      </c>
      <c r="E299" s="52">
        <f>D299*1.052*1.051*1.0387</f>
        <v>903809811.26052058</v>
      </c>
      <c r="F299" s="52">
        <f t="shared" si="52"/>
        <v>759504043.07606781</v>
      </c>
      <c r="G299" s="56"/>
      <c r="H299" s="52">
        <f>G299*1.052*1.051*1.0387</f>
        <v>0</v>
      </c>
      <c r="I299" s="52">
        <f t="shared" si="53"/>
        <v>0</v>
      </c>
      <c r="J299" s="56"/>
      <c r="K299" s="52">
        <f>J299*1.052*1.051*1.0387</f>
        <v>0</v>
      </c>
      <c r="L299" s="52">
        <f t="shared" si="54"/>
        <v>0</v>
      </c>
      <c r="M299" s="56"/>
      <c r="N299" s="52">
        <f>M299*1.052*1.051*1.0387</f>
        <v>0</v>
      </c>
      <c r="O299" s="52">
        <f t="shared" si="55"/>
        <v>0</v>
      </c>
      <c r="P299" s="56"/>
      <c r="Q299" s="52">
        <f>P299*1.052*1.051*1.0387</f>
        <v>0</v>
      </c>
      <c r="R299" s="52">
        <f t="shared" si="56"/>
        <v>0</v>
      </c>
      <c r="S299" s="56"/>
      <c r="T299" s="52">
        <f>S299*1.052*1.051*1.0387</f>
        <v>0</v>
      </c>
      <c r="U299" s="52">
        <f t="shared" si="57"/>
        <v>0</v>
      </c>
      <c r="V299" s="56"/>
    </row>
    <row r="300" spans="1:23" x14ac:dyDescent="0.25">
      <c r="A300" s="47"/>
      <c r="B300" s="132" t="s">
        <v>331</v>
      </c>
      <c r="C300" s="132"/>
      <c r="D300" s="59"/>
      <c r="E300" s="60">
        <f>E297+H297+K297+N297+Q297+T297+V297</f>
        <v>1239878498.2371955</v>
      </c>
      <c r="F300" s="57"/>
      <c r="G300" s="56"/>
      <c r="H300" s="56"/>
      <c r="I300" s="57"/>
      <c r="J300" s="56"/>
      <c r="K300" s="57"/>
      <c r="L300" s="57"/>
      <c r="M300" s="56"/>
      <c r="N300" s="57"/>
      <c r="O300" s="57"/>
      <c r="P300" s="56"/>
      <c r="Q300" s="57"/>
      <c r="R300" s="57"/>
      <c r="S300" s="56"/>
      <c r="T300" s="57"/>
      <c r="U300" s="57"/>
      <c r="V300" s="56"/>
    </row>
    <row r="301" spans="1:23" x14ac:dyDescent="0.25">
      <c r="A301" s="47"/>
      <c r="B301" s="48"/>
      <c r="C301" s="47"/>
      <c r="D301" s="48"/>
      <c r="E301" s="48"/>
      <c r="F301" s="48"/>
      <c r="G301" s="48"/>
      <c r="H301" s="48"/>
      <c r="I301" s="48"/>
      <c r="J301" s="48"/>
      <c r="K301" s="48"/>
      <c r="L301" s="48"/>
      <c r="M301" s="50"/>
      <c r="N301" s="50"/>
      <c r="O301" s="50"/>
      <c r="P301" s="48"/>
      <c r="Q301" s="48"/>
      <c r="R301" s="48"/>
      <c r="S301" s="48"/>
      <c r="T301" s="48"/>
      <c r="U301" s="48"/>
      <c r="V301" s="48"/>
    </row>
    <row r="302" spans="1:23" x14ac:dyDescent="0.25">
      <c r="M302" s="30"/>
      <c r="N302" s="30"/>
      <c r="O302" s="30"/>
    </row>
  </sheetData>
  <autoFilter ref="A4:S299" xr:uid="{C2597C5D-395C-4D16-9721-C84118369519}"/>
  <mergeCells count="11">
    <mergeCell ref="B300:C300"/>
    <mergeCell ref="B299:C299"/>
    <mergeCell ref="A297:C297"/>
    <mergeCell ref="A1:W1"/>
    <mergeCell ref="D3:F3"/>
    <mergeCell ref="S3:U3"/>
    <mergeCell ref="J3:L3"/>
    <mergeCell ref="V3:W3"/>
    <mergeCell ref="G3:I3"/>
    <mergeCell ref="M3:O3"/>
    <mergeCell ref="P3:R3"/>
  </mergeCells>
  <phoneticPr fontId="11" type="noConversion"/>
  <pageMargins left="0.70866141732283472" right="0.70866141732283472" top="0.74803149606299213" bottom="0.74803149606299213" header="0.31496062992125984" footer="0.31496062992125984"/>
  <pageSetup paperSize="9" scale="40" orientation="portrait" r:id="rId1"/>
  <ignoredErrors>
    <ignoredError sqref="E297 H297 K297 N297 Q297 T297 V297" formula="1"/>
  </ignoredError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B442E-C0E2-44E1-B4A9-70261971E6AA}">
  <dimension ref="A1:V287"/>
  <sheetViews>
    <sheetView showGridLines="0" view="pageBreakPreview" zoomScaleNormal="100" zoomScaleSheetLayoutView="100" workbookViewId="0">
      <pane xSplit="2" ySplit="5" topLeftCell="D6" activePane="bottomRight" state="frozen"/>
      <selection pane="topRight" activeCell="C1" sqref="C1"/>
      <selection pane="bottomLeft" activeCell="A6" sqref="A6"/>
      <selection pane="bottomRight" activeCell="S19" sqref="S19"/>
    </sheetView>
  </sheetViews>
  <sheetFormatPr baseColWidth="10" defaultColWidth="11.42578125" defaultRowHeight="15" x14ac:dyDescent="0.25"/>
  <cols>
    <col min="1" max="1" width="7.28515625" style="15" customWidth="1"/>
    <col min="2" max="2" width="48" style="5" customWidth="1"/>
    <col min="3" max="3" width="16.28515625" style="5" hidden="1" customWidth="1"/>
    <col min="4" max="4" width="16.28515625" style="5" customWidth="1"/>
    <col min="5" max="6" width="16.28515625" style="5" hidden="1" customWidth="1"/>
    <col min="7" max="7" width="16.28515625" style="5" customWidth="1"/>
    <col min="8" max="9" width="16.28515625" style="5" hidden="1" customWidth="1"/>
    <col min="10" max="10" width="16.28515625" style="5" customWidth="1"/>
    <col min="11" max="12" width="16.28515625" style="5" hidden="1" customWidth="1"/>
    <col min="13" max="13" width="16.28515625" style="5" customWidth="1"/>
    <col min="14" max="15" width="16.28515625" style="5" hidden="1" customWidth="1"/>
    <col min="16" max="16" width="16.28515625" style="5" customWidth="1"/>
    <col min="17" max="18" width="16.28515625" style="5" hidden="1" customWidth="1"/>
    <col min="19" max="19" width="18.28515625" customWidth="1"/>
    <col min="20" max="20" width="11.42578125" hidden="1" customWidth="1"/>
    <col min="21" max="21" width="16.7109375" customWidth="1"/>
    <col min="22" max="22" width="16.28515625" hidden="1" customWidth="1"/>
  </cols>
  <sheetData>
    <row r="1" spans="1:22" ht="34.9" customHeight="1" x14ac:dyDescent="0.25">
      <c r="A1" s="120" t="s">
        <v>332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</row>
    <row r="2" spans="1:22" ht="14.45" customHeight="1" x14ac:dyDescent="0.25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</row>
    <row r="4" spans="1:22" s="13" customFormat="1" ht="59.25" customHeight="1" x14ac:dyDescent="0.25">
      <c r="A4" s="15"/>
      <c r="B4" s="5"/>
      <c r="C4" s="121" t="s">
        <v>20</v>
      </c>
      <c r="D4" s="121"/>
      <c r="E4" s="121"/>
      <c r="F4" s="121" t="s">
        <v>21</v>
      </c>
      <c r="G4" s="121"/>
      <c r="H4" s="121"/>
      <c r="I4" s="121" t="s">
        <v>22</v>
      </c>
      <c r="J4" s="121"/>
      <c r="K4" s="121"/>
      <c r="L4" s="121" t="s">
        <v>23</v>
      </c>
      <c r="M4" s="121"/>
      <c r="N4" s="121"/>
      <c r="O4" s="121" t="s">
        <v>24</v>
      </c>
      <c r="P4" s="121"/>
      <c r="Q4" s="121"/>
      <c r="R4" s="121" t="s">
        <v>25</v>
      </c>
      <c r="S4" s="121"/>
      <c r="T4" s="121"/>
      <c r="U4" s="121" t="s">
        <v>26</v>
      </c>
      <c r="V4" s="121"/>
    </row>
    <row r="5" spans="1:22" s="13" customFormat="1" ht="38.25" x14ac:dyDescent="0.25">
      <c r="A5" s="16" t="s">
        <v>333</v>
      </c>
      <c r="B5" s="14" t="s">
        <v>334</v>
      </c>
      <c r="C5" s="17" t="s">
        <v>30</v>
      </c>
      <c r="D5" s="35" t="s">
        <v>31</v>
      </c>
      <c r="E5" s="35" t="s">
        <v>32</v>
      </c>
      <c r="F5" s="35" t="s">
        <v>30</v>
      </c>
      <c r="G5" s="35" t="s">
        <v>31</v>
      </c>
      <c r="H5" s="35" t="s">
        <v>32</v>
      </c>
      <c r="I5" s="35" t="s">
        <v>30</v>
      </c>
      <c r="J5" s="35" t="s">
        <v>31</v>
      </c>
      <c r="K5" s="35" t="s">
        <v>32</v>
      </c>
      <c r="L5" s="35" t="s">
        <v>30</v>
      </c>
      <c r="M5" s="35" t="s">
        <v>31</v>
      </c>
      <c r="N5" s="35" t="s">
        <v>32</v>
      </c>
      <c r="O5" s="35" t="s">
        <v>30</v>
      </c>
      <c r="P5" s="35" t="s">
        <v>31</v>
      </c>
      <c r="Q5" s="35" t="s">
        <v>32</v>
      </c>
      <c r="R5" s="35" t="s">
        <v>30</v>
      </c>
      <c r="S5" s="35" t="s">
        <v>31</v>
      </c>
      <c r="T5" s="35" t="s">
        <v>32</v>
      </c>
      <c r="U5" s="35" t="s">
        <v>31</v>
      </c>
      <c r="V5" s="35" t="s">
        <v>32</v>
      </c>
    </row>
    <row r="6" spans="1:22" x14ac:dyDescent="0.25">
      <c r="A6" s="6">
        <v>1</v>
      </c>
      <c r="B6" s="7" t="s">
        <v>335</v>
      </c>
      <c r="C6" s="18">
        <v>215636</v>
      </c>
      <c r="D6" s="45">
        <f t="shared" ref="D6:D69" si="0">C6*1.052*1.051*1.0387</f>
        <v>247645.16577180641</v>
      </c>
      <c r="E6" s="45">
        <f>D6/1.19</f>
        <v>208105.18132084573</v>
      </c>
      <c r="F6" s="51">
        <v>215636</v>
      </c>
      <c r="G6" s="45">
        <f t="shared" ref="G6:G69" si="1">F6*1.052*1.051*1.0387</f>
        <v>247645.16577180641</v>
      </c>
      <c r="H6" s="45">
        <f>G6/1.19</f>
        <v>208105.18132084573</v>
      </c>
      <c r="I6" s="51">
        <v>215636</v>
      </c>
      <c r="J6" s="45">
        <f t="shared" ref="J6:J69" si="2">I6*1.052*1.051*1.0387</f>
        <v>247645.16577180641</v>
      </c>
      <c r="K6" s="45">
        <f>J6/1.19</f>
        <v>208105.18132084573</v>
      </c>
      <c r="L6" s="51">
        <v>215636</v>
      </c>
      <c r="M6" s="45">
        <f t="shared" ref="M6:M69" si="3">L6*1.052*1.051*1.0387</f>
        <v>247645.16577180641</v>
      </c>
      <c r="N6" s="45">
        <f>M6/1.19</f>
        <v>208105.18132084573</v>
      </c>
      <c r="O6" s="51">
        <v>215636</v>
      </c>
      <c r="P6" s="45">
        <f t="shared" ref="P6:P69" si="4">O6*1.052*1.051*1.0387</f>
        <v>247645.16577180641</v>
      </c>
      <c r="Q6" s="45">
        <f>P6/1.19</f>
        <v>208105.18132084573</v>
      </c>
      <c r="R6" s="51">
        <v>0</v>
      </c>
      <c r="S6" s="45">
        <v>247645.16577180641</v>
      </c>
      <c r="T6" s="45">
        <f>S6/1.19</f>
        <v>208105.18132084573</v>
      </c>
      <c r="U6" s="45">
        <v>247645.16577180641</v>
      </c>
      <c r="V6" s="45">
        <v>208105.18132084573</v>
      </c>
    </row>
    <row r="7" spans="1:22" x14ac:dyDescent="0.25">
      <c r="A7" s="6">
        <v>2</v>
      </c>
      <c r="B7" s="7" t="s">
        <v>336</v>
      </c>
      <c r="C7" s="18">
        <v>215636</v>
      </c>
      <c r="D7" s="45">
        <f t="shared" si="0"/>
        <v>247645.16577180641</v>
      </c>
      <c r="E7" s="45">
        <f t="shared" ref="E7:E70" si="5">D7/1.19</f>
        <v>208105.18132084573</v>
      </c>
      <c r="F7" s="51">
        <v>215636</v>
      </c>
      <c r="G7" s="45">
        <f t="shared" si="1"/>
        <v>247645.16577180641</v>
      </c>
      <c r="H7" s="45">
        <f t="shared" ref="H7:H70" si="6">G7/1.19</f>
        <v>208105.18132084573</v>
      </c>
      <c r="I7" s="51">
        <v>215636</v>
      </c>
      <c r="J7" s="45">
        <f t="shared" si="2"/>
        <v>247645.16577180641</v>
      </c>
      <c r="K7" s="45">
        <f t="shared" ref="K7:K70" si="7">J7/1.19</f>
        <v>208105.18132084573</v>
      </c>
      <c r="L7" s="51">
        <v>215636</v>
      </c>
      <c r="M7" s="45">
        <f t="shared" si="3"/>
        <v>247645.16577180641</v>
      </c>
      <c r="N7" s="45">
        <f t="shared" ref="N7:N70" si="8">M7/1.19</f>
        <v>208105.18132084573</v>
      </c>
      <c r="O7" s="51">
        <v>215636</v>
      </c>
      <c r="P7" s="45">
        <f t="shared" si="4"/>
        <v>247645.16577180641</v>
      </c>
      <c r="Q7" s="45">
        <f t="shared" ref="Q7:Q70" si="9">P7/1.19</f>
        <v>208105.18132084573</v>
      </c>
      <c r="R7" s="51">
        <v>0</v>
      </c>
      <c r="S7" s="45">
        <v>247645.16577180641</v>
      </c>
      <c r="T7" s="45">
        <f t="shared" ref="T7:T70" si="10">S7/1.19</f>
        <v>208105.18132084573</v>
      </c>
      <c r="U7" s="45">
        <v>247645.16577180641</v>
      </c>
      <c r="V7" s="45">
        <v>208105.18132084573</v>
      </c>
    </row>
    <row r="8" spans="1:22" x14ac:dyDescent="0.25">
      <c r="A8" s="6">
        <v>3</v>
      </c>
      <c r="B8" s="7" t="s">
        <v>337</v>
      </c>
      <c r="C8" s="18">
        <v>287515</v>
      </c>
      <c r="D8" s="45">
        <f t="shared" si="0"/>
        <v>330193.93717598595</v>
      </c>
      <c r="E8" s="45">
        <f t="shared" si="5"/>
        <v>277473.89678654284</v>
      </c>
      <c r="F8" s="51">
        <v>287515</v>
      </c>
      <c r="G8" s="45">
        <f t="shared" si="1"/>
        <v>330193.93717598595</v>
      </c>
      <c r="H8" s="45">
        <f t="shared" si="6"/>
        <v>277473.89678654284</v>
      </c>
      <c r="I8" s="51">
        <v>287515</v>
      </c>
      <c r="J8" s="45">
        <f t="shared" si="2"/>
        <v>330193.93717598595</v>
      </c>
      <c r="K8" s="45">
        <f t="shared" si="7"/>
        <v>277473.89678654284</v>
      </c>
      <c r="L8" s="51">
        <v>287515</v>
      </c>
      <c r="M8" s="45">
        <f t="shared" si="3"/>
        <v>330193.93717598595</v>
      </c>
      <c r="N8" s="45">
        <f t="shared" si="8"/>
        <v>277473.89678654284</v>
      </c>
      <c r="O8" s="51">
        <v>287515</v>
      </c>
      <c r="P8" s="45">
        <f t="shared" si="4"/>
        <v>330193.93717598595</v>
      </c>
      <c r="Q8" s="45">
        <f t="shared" si="9"/>
        <v>277473.89678654284</v>
      </c>
      <c r="R8" s="51">
        <v>0</v>
      </c>
      <c r="S8" s="45">
        <v>330193.93717598595</v>
      </c>
      <c r="T8" s="45">
        <f t="shared" si="10"/>
        <v>277473.89678654284</v>
      </c>
      <c r="U8" s="45">
        <v>330193.93717598595</v>
      </c>
      <c r="V8" s="45">
        <v>277473.89678654284</v>
      </c>
    </row>
    <row r="9" spans="1:22" x14ac:dyDescent="0.25">
      <c r="A9" s="6">
        <v>4</v>
      </c>
      <c r="B9" s="7" t="s">
        <v>338</v>
      </c>
      <c r="C9" s="18">
        <v>0</v>
      </c>
      <c r="D9" s="45">
        <f t="shared" si="0"/>
        <v>0</v>
      </c>
      <c r="E9" s="45">
        <f t="shared" si="5"/>
        <v>0</v>
      </c>
      <c r="F9" s="51">
        <v>287515</v>
      </c>
      <c r="G9" s="45">
        <f t="shared" si="1"/>
        <v>330193.93717598595</v>
      </c>
      <c r="H9" s="45">
        <f t="shared" si="6"/>
        <v>277473.89678654284</v>
      </c>
      <c r="I9" s="51">
        <v>287517</v>
      </c>
      <c r="J9" s="45">
        <f t="shared" si="2"/>
        <v>330196.23405745078</v>
      </c>
      <c r="K9" s="45">
        <f t="shared" si="7"/>
        <v>277475.82693903428</v>
      </c>
      <c r="L9" s="51">
        <v>287518</v>
      </c>
      <c r="M9" s="45">
        <f t="shared" si="3"/>
        <v>330197.38249818317</v>
      </c>
      <c r="N9" s="45">
        <f t="shared" si="8"/>
        <v>277476.79201527999</v>
      </c>
      <c r="O9" s="51">
        <v>287518</v>
      </c>
      <c r="P9" s="45">
        <f t="shared" si="4"/>
        <v>330197.38249818317</v>
      </c>
      <c r="Q9" s="45">
        <f t="shared" si="9"/>
        <v>277476.79201527999</v>
      </c>
      <c r="R9" s="51">
        <v>0</v>
      </c>
      <c r="S9" s="45">
        <v>330197.38249818317</v>
      </c>
      <c r="T9" s="45">
        <f t="shared" si="10"/>
        <v>277476.79201527999</v>
      </c>
      <c r="U9" s="45">
        <v>330197.38249818317</v>
      </c>
      <c r="V9" s="45">
        <v>277476.79201527999</v>
      </c>
    </row>
    <row r="10" spans="1:22" x14ac:dyDescent="0.25">
      <c r="A10" s="6">
        <v>5</v>
      </c>
      <c r="B10" s="8" t="s">
        <v>339</v>
      </c>
      <c r="C10" s="18">
        <v>263922</v>
      </c>
      <c r="D10" s="45">
        <f t="shared" si="0"/>
        <v>303098.77497647278</v>
      </c>
      <c r="E10" s="45">
        <f t="shared" si="5"/>
        <v>254704.85292140572</v>
      </c>
      <c r="F10" s="51">
        <v>263922</v>
      </c>
      <c r="G10" s="45">
        <f t="shared" si="1"/>
        <v>303098.77497647278</v>
      </c>
      <c r="H10" s="45">
        <f t="shared" si="6"/>
        <v>254704.85292140572</v>
      </c>
      <c r="I10" s="51">
        <v>263922</v>
      </c>
      <c r="J10" s="45">
        <f t="shared" si="2"/>
        <v>303098.77497647278</v>
      </c>
      <c r="K10" s="45">
        <f t="shared" si="7"/>
        <v>254704.85292140572</v>
      </c>
      <c r="L10" s="51">
        <v>263922</v>
      </c>
      <c r="M10" s="45">
        <f t="shared" si="3"/>
        <v>303098.77497647278</v>
      </c>
      <c r="N10" s="45">
        <f t="shared" si="8"/>
        <v>254704.85292140572</v>
      </c>
      <c r="O10" s="51">
        <v>263922</v>
      </c>
      <c r="P10" s="45">
        <f t="shared" si="4"/>
        <v>303098.77497647278</v>
      </c>
      <c r="Q10" s="45">
        <f t="shared" si="9"/>
        <v>254704.85292140572</v>
      </c>
      <c r="R10" s="51">
        <v>0</v>
      </c>
      <c r="S10" s="45">
        <v>303098.77497647278</v>
      </c>
      <c r="T10" s="45">
        <f t="shared" si="10"/>
        <v>254704.85292140572</v>
      </c>
      <c r="U10" s="45">
        <v>303098.77497647278</v>
      </c>
      <c r="V10" s="45">
        <v>254704.85292140572</v>
      </c>
    </row>
    <row r="11" spans="1:22" x14ac:dyDescent="0.25">
      <c r="A11" s="6">
        <v>6</v>
      </c>
      <c r="B11" s="7" t="s">
        <v>340</v>
      </c>
      <c r="C11" s="18">
        <v>263922</v>
      </c>
      <c r="D11" s="45">
        <f t="shared" si="0"/>
        <v>303098.77497647278</v>
      </c>
      <c r="E11" s="45">
        <f t="shared" si="5"/>
        <v>254704.85292140572</v>
      </c>
      <c r="F11" s="51">
        <v>263922</v>
      </c>
      <c r="G11" s="45">
        <f t="shared" si="1"/>
        <v>303098.77497647278</v>
      </c>
      <c r="H11" s="45">
        <f t="shared" si="6"/>
        <v>254704.85292140572</v>
      </c>
      <c r="I11" s="51">
        <v>263922</v>
      </c>
      <c r="J11" s="45">
        <f t="shared" si="2"/>
        <v>303098.77497647278</v>
      </c>
      <c r="K11" s="45">
        <f t="shared" si="7"/>
        <v>254704.85292140572</v>
      </c>
      <c r="L11" s="51">
        <v>263922</v>
      </c>
      <c r="M11" s="45">
        <f t="shared" si="3"/>
        <v>303098.77497647278</v>
      </c>
      <c r="N11" s="45">
        <f t="shared" si="8"/>
        <v>254704.85292140572</v>
      </c>
      <c r="O11" s="51">
        <v>263922</v>
      </c>
      <c r="P11" s="45">
        <f t="shared" si="4"/>
        <v>303098.77497647278</v>
      </c>
      <c r="Q11" s="45">
        <f t="shared" si="9"/>
        <v>254704.85292140572</v>
      </c>
      <c r="R11" s="51">
        <v>0</v>
      </c>
      <c r="S11" s="45">
        <v>303098.77497647278</v>
      </c>
      <c r="T11" s="45">
        <f t="shared" si="10"/>
        <v>254704.85292140572</v>
      </c>
      <c r="U11" s="45">
        <v>303098.77497647278</v>
      </c>
      <c r="V11" s="45">
        <v>254704.85292140572</v>
      </c>
    </row>
    <row r="12" spans="1:22" x14ac:dyDescent="0.25">
      <c r="A12" s="6">
        <v>7</v>
      </c>
      <c r="B12" s="7" t="s">
        <v>341</v>
      </c>
      <c r="C12" s="18">
        <v>263922</v>
      </c>
      <c r="D12" s="45">
        <f t="shared" si="0"/>
        <v>303098.77497647278</v>
      </c>
      <c r="E12" s="45">
        <f t="shared" si="5"/>
        <v>254704.85292140572</v>
      </c>
      <c r="F12" s="51">
        <v>263922</v>
      </c>
      <c r="G12" s="45">
        <f t="shared" si="1"/>
        <v>303098.77497647278</v>
      </c>
      <c r="H12" s="45">
        <f t="shared" si="6"/>
        <v>254704.85292140572</v>
      </c>
      <c r="I12" s="51">
        <v>263922</v>
      </c>
      <c r="J12" s="45">
        <f t="shared" si="2"/>
        <v>303098.77497647278</v>
      </c>
      <c r="K12" s="45">
        <f t="shared" si="7"/>
        <v>254704.85292140572</v>
      </c>
      <c r="L12" s="51">
        <v>263922</v>
      </c>
      <c r="M12" s="45">
        <f t="shared" si="3"/>
        <v>303098.77497647278</v>
      </c>
      <c r="N12" s="45">
        <f t="shared" si="8"/>
        <v>254704.85292140572</v>
      </c>
      <c r="O12" s="51">
        <v>263922</v>
      </c>
      <c r="P12" s="45">
        <f t="shared" si="4"/>
        <v>303098.77497647278</v>
      </c>
      <c r="Q12" s="45">
        <f t="shared" si="9"/>
        <v>254704.85292140572</v>
      </c>
      <c r="R12" s="51">
        <v>0</v>
      </c>
      <c r="S12" s="45">
        <v>303098.77497647278</v>
      </c>
      <c r="T12" s="45">
        <f t="shared" si="10"/>
        <v>254704.85292140572</v>
      </c>
      <c r="U12" s="45">
        <v>303098.77497647278</v>
      </c>
      <c r="V12" s="45">
        <v>254704.85292140572</v>
      </c>
    </row>
    <row r="13" spans="1:22" x14ac:dyDescent="0.25">
      <c r="A13" s="6">
        <v>8</v>
      </c>
      <c r="B13" s="7" t="s">
        <v>342</v>
      </c>
      <c r="C13" s="18">
        <v>263922</v>
      </c>
      <c r="D13" s="45">
        <f t="shared" si="0"/>
        <v>303098.77497647278</v>
      </c>
      <c r="E13" s="45">
        <f t="shared" si="5"/>
        <v>254704.85292140572</v>
      </c>
      <c r="F13" s="51">
        <v>263922</v>
      </c>
      <c r="G13" s="45">
        <f t="shared" si="1"/>
        <v>303098.77497647278</v>
      </c>
      <c r="H13" s="45">
        <f t="shared" si="6"/>
        <v>254704.85292140572</v>
      </c>
      <c r="I13" s="51">
        <v>263922</v>
      </c>
      <c r="J13" s="45">
        <f t="shared" si="2"/>
        <v>303098.77497647278</v>
      </c>
      <c r="K13" s="45">
        <f t="shared" si="7"/>
        <v>254704.85292140572</v>
      </c>
      <c r="L13" s="51">
        <v>263922</v>
      </c>
      <c r="M13" s="45">
        <f t="shared" si="3"/>
        <v>303098.77497647278</v>
      </c>
      <c r="N13" s="45">
        <f t="shared" si="8"/>
        <v>254704.85292140572</v>
      </c>
      <c r="O13" s="51">
        <v>263922</v>
      </c>
      <c r="P13" s="45">
        <f t="shared" si="4"/>
        <v>303098.77497647278</v>
      </c>
      <c r="Q13" s="45">
        <f t="shared" si="9"/>
        <v>254704.85292140572</v>
      </c>
      <c r="R13" s="51">
        <v>0</v>
      </c>
      <c r="S13" s="45">
        <v>303098.77497647278</v>
      </c>
      <c r="T13" s="45">
        <f t="shared" si="10"/>
        <v>254704.85292140572</v>
      </c>
      <c r="U13" s="45">
        <v>303098.77497647278</v>
      </c>
      <c r="V13" s="45">
        <v>254704.85292140572</v>
      </c>
    </row>
    <row r="14" spans="1:22" x14ac:dyDescent="0.25">
      <c r="A14" s="6">
        <v>9</v>
      </c>
      <c r="B14" s="7" t="s">
        <v>343</v>
      </c>
      <c r="C14" s="18">
        <v>263922</v>
      </c>
      <c r="D14" s="45">
        <f t="shared" si="0"/>
        <v>303098.77497647278</v>
      </c>
      <c r="E14" s="45">
        <f t="shared" si="5"/>
        <v>254704.85292140572</v>
      </c>
      <c r="F14" s="51">
        <v>263922</v>
      </c>
      <c r="G14" s="45">
        <f t="shared" si="1"/>
        <v>303098.77497647278</v>
      </c>
      <c r="H14" s="45">
        <f t="shared" si="6"/>
        <v>254704.85292140572</v>
      </c>
      <c r="I14" s="51">
        <v>263922</v>
      </c>
      <c r="J14" s="45">
        <f t="shared" si="2"/>
        <v>303098.77497647278</v>
      </c>
      <c r="K14" s="45">
        <f t="shared" si="7"/>
        <v>254704.85292140572</v>
      </c>
      <c r="L14" s="51">
        <v>263922</v>
      </c>
      <c r="M14" s="45">
        <f t="shared" si="3"/>
        <v>303098.77497647278</v>
      </c>
      <c r="N14" s="45">
        <f t="shared" si="8"/>
        <v>254704.85292140572</v>
      </c>
      <c r="O14" s="51">
        <v>263922</v>
      </c>
      <c r="P14" s="45">
        <f t="shared" si="4"/>
        <v>303098.77497647278</v>
      </c>
      <c r="Q14" s="45">
        <f t="shared" si="9"/>
        <v>254704.85292140572</v>
      </c>
      <c r="R14" s="51">
        <v>0</v>
      </c>
      <c r="S14" s="45">
        <v>303098.77497647278</v>
      </c>
      <c r="T14" s="45">
        <f t="shared" si="10"/>
        <v>254704.85292140572</v>
      </c>
      <c r="U14" s="45">
        <v>303098.77497647278</v>
      </c>
      <c r="V14" s="45">
        <v>254704.85292140572</v>
      </c>
    </row>
    <row r="15" spans="1:22" x14ac:dyDescent="0.25">
      <c r="A15" s="6">
        <v>10</v>
      </c>
      <c r="B15" s="7" t="s">
        <v>344</v>
      </c>
      <c r="C15" s="18">
        <v>263922</v>
      </c>
      <c r="D15" s="45">
        <f t="shared" si="0"/>
        <v>303098.77497647278</v>
      </c>
      <c r="E15" s="45">
        <f t="shared" si="5"/>
        <v>254704.85292140572</v>
      </c>
      <c r="F15" s="51">
        <v>263922</v>
      </c>
      <c r="G15" s="45">
        <f t="shared" si="1"/>
        <v>303098.77497647278</v>
      </c>
      <c r="H15" s="45">
        <f t="shared" si="6"/>
        <v>254704.85292140572</v>
      </c>
      <c r="I15" s="51">
        <v>263922</v>
      </c>
      <c r="J15" s="45">
        <f t="shared" si="2"/>
        <v>303098.77497647278</v>
      </c>
      <c r="K15" s="45">
        <f t="shared" si="7"/>
        <v>254704.85292140572</v>
      </c>
      <c r="L15" s="51">
        <v>263922</v>
      </c>
      <c r="M15" s="45">
        <f t="shared" si="3"/>
        <v>303098.77497647278</v>
      </c>
      <c r="N15" s="45">
        <f t="shared" si="8"/>
        <v>254704.85292140572</v>
      </c>
      <c r="O15" s="51">
        <v>263922</v>
      </c>
      <c r="P15" s="45">
        <f t="shared" si="4"/>
        <v>303098.77497647278</v>
      </c>
      <c r="Q15" s="45">
        <f t="shared" si="9"/>
        <v>254704.85292140572</v>
      </c>
      <c r="R15" s="51">
        <v>0</v>
      </c>
      <c r="S15" s="45">
        <v>303098.77497647278</v>
      </c>
      <c r="T15" s="45">
        <f t="shared" si="10"/>
        <v>254704.85292140572</v>
      </c>
      <c r="U15" s="45">
        <v>303098.77497647278</v>
      </c>
      <c r="V15" s="45">
        <v>254704.85292140572</v>
      </c>
    </row>
    <row r="16" spans="1:22" x14ac:dyDescent="0.25">
      <c r="A16" s="6">
        <v>11</v>
      </c>
      <c r="B16" s="7" t="s">
        <v>345</v>
      </c>
      <c r="C16" s="18">
        <v>0</v>
      </c>
      <c r="D16" s="45">
        <f t="shared" si="0"/>
        <v>0</v>
      </c>
      <c r="E16" s="45">
        <f t="shared" si="5"/>
        <v>0</v>
      </c>
      <c r="F16" s="51">
        <v>494373</v>
      </c>
      <c r="G16" s="45">
        <f t="shared" si="1"/>
        <v>567758.09019878518</v>
      </c>
      <c r="H16" s="45">
        <f t="shared" si="6"/>
        <v>477107.63882250857</v>
      </c>
      <c r="I16" s="51">
        <v>494374</v>
      </c>
      <c r="J16" s="45">
        <f t="shared" si="2"/>
        <v>567759.23863951757</v>
      </c>
      <c r="K16" s="45">
        <f t="shared" si="7"/>
        <v>477108.60389875429</v>
      </c>
      <c r="L16" s="51">
        <v>494375</v>
      </c>
      <c r="M16" s="45">
        <f t="shared" si="3"/>
        <v>567760.38708024996</v>
      </c>
      <c r="N16" s="45">
        <f t="shared" si="8"/>
        <v>477109.568975</v>
      </c>
      <c r="O16" s="51">
        <v>494375</v>
      </c>
      <c r="P16" s="45">
        <f t="shared" si="4"/>
        <v>567760.38708024996</v>
      </c>
      <c r="Q16" s="45">
        <f t="shared" si="9"/>
        <v>477109.568975</v>
      </c>
      <c r="R16" s="51">
        <v>0</v>
      </c>
      <c r="S16" s="45">
        <v>567760.38708024996</v>
      </c>
      <c r="T16" s="45">
        <f t="shared" si="10"/>
        <v>477109.568975</v>
      </c>
      <c r="U16" s="45">
        <v>567760.38708024996</v>
      </c>
      <c r="V16" s="45">
        <v>477109.568975</v>
      </c>
    </row>
    <row r="17" spans="1:22" x14ac:dyDescent="0.25">
      <c r="A17" s="6">
        <v>12</v>
      </c>
      <c r="B17" s="7" t="s">
        <v>346</v>
      </c>
      <c r="C17" s="18">
        <v>767073</v>
      </c>
      <c r="D17" s="45">
        <f t="shared" si="0"/>
        <v>880937.87792426522</v>
      </c>
      <c r="E17" s="45">
        <f t="shared" si="5"/>
        <v>740283.93102879438</v>
      </c>
      <c r="F17" s="51">
        <v>767073</v>
      </c>
      <c r="G17" s="45">
        <f t="shared" si="1"/>
        <v>880937.87792426522</v>
      </c>
      <c r="H17" s="45">
        <f t="shared" si="6"/>
        <v>740283.93102879438</v>
      </c>
      <c r="I17" s="51">
        <v>767073</v>
      </c>
      <c r="J17" s="45">
        <f t="shared" si="2"/>
        <v>880937.87792426522</v>
      </c>
      <c r="K17" s="45">
        <f t="shared" si="7"/>
        <v>740283.93102879438</v>
      </c>
      <c r="L17" s="51">
        <v>767073</v>
      </c>
      <c r="M17" s="45">
        <f t="shared" si="3"/>
        <v>880937.87792426522</v>
      </c>
      <c r="N17" s="45">
        <f t="shared" si="8"/>
        <v>740283.93102879438</v>
      </c>
      <c r="O17" s="51">
        <v>767073</v>
      </c>
      <c r="P17" s="45">
        <f t="shared" si="4"/>
        <v>880937.87792426522</v>
      </c>
      <c r="Q17" s="45">
        <f t="shared" si="9"/>
        <v>740283.93102879438</v>
      </c>
      <c r="R17" s="51">
        <v>0</v>
      </c>
      <c r="S17" s="45">
        <v>880937.87792426522</v>
      </c>
      <c r="T17" s="45">
        <f t="shared" si="10"/>
        <v>740283.93102879438</v>
      </c>
      <c r="U17" s="45">
        <v>880937.87792426522</v>
      </c>
      <c r="V17" s="45">
        <v>740283.93102879438</v>
      </c>
    </row>
    <row r="18" spans="1:22" ht="25.5" x14ac:dyDescent="0.25">
      <c r="A18" s="6">
        <v>13</v>
      </c>
      <c r="B18" s="7" t="s">
        <v>347</v>
      </c>
      <c r="C18" s="18">
        <v>767073</v>
      </c>
      <c r="D18" s="45">
        <f t="shared" si="0"/>
        <v>880937.87792426522</v>
      </c>
      <c r="E18" s="45">
        <f t="shared" si="5"/>
        <v>740283.93102879438</v>
      </c>
      <c r="F18" s="51">
        <v>767073</v>
      </c>
      <c r="G18" s="45">
        <f t="shared" si="1"/>
        <v>880937.87792426522</v>
      </c>
      <c r="H18" s="45">
        <f t="shared" si="6"/>
        <v>740283.93102879438</v>
      </c>
      <c r="I18" s="51">
        <v>767073</v>
      </c>
      <c r="J18" s="45">
        <f t="shared" si="2"/>
        <v>880937.87792426522</v>
      </c>
      <c r="K18" s="45">
        <f t="shared" si="7"/>
        <v>740283.93102879438</v>
      </c>
      <c r="L18" s="51">
        <v>767073</v>
      </c>
      <c r="M18" s="45">
        <f t="shared" si="3"/>
        <v>880937.87792426522</v>
      </c>
      <c r="N18" s="45">
        <f t="shared" si="8"/>
        <v>740283.93102879438</v>
      </c>
      <c r="O18" s="51">
        <v>767073</v>
      </c>
      <c r="P18" s="45">
        <f t="shared" si="4"/>
        <v>880937.87792426522</v>
      </c>
      <c r="Q18" s="45">
        <f t="shared" si="9"/>
        <v>740283.93102879438</v>
      </c>
      <c r="R18" s="51">
        <v>0</v>
      </c>
      <c r="S18" s="45">
        <v>880937.87792426522</v>
      </c>
      <c r="T18" s="45">
        <f t="shared" si="10"/>
        <v>740283.93102879438</v>
      </c>
      <c r="U18" s="45">
        <v>880937.87792426522</v>
      </c>
      <c r="V18" s="45">
        <v>740283.93102879438</v>
      </c>
    </row>
    <row r="19" spans="1:22" ht="52.5" customHeight="1" x14ac:dyDescent="0.25">
      <c r="A19" s="6">
        <v>14</v>
      </c>
      <c r="B19" s="7" t="s">
        <v>348</v>
      </c>
      <c r="C19" s="18">
        <v>263922</v>
      </c>
      <c r="D19" s="45">
        <f t="shared" si="0"/>
        <v>303098.77497647278</v>
      </c>
      <c r="E19" s="45">
        <f t="shared" si="5"/>
        <v>254704.85292140572</v>
      </c>
      <c r="F19" s="51">
        <v>263922</v>
      </c>
      <c r="G19" s="45">
        <f t="shared" si="1"/>
        <v>303098.77497647278</v>
      </c>
      <c r="H19" s="45">
        <f t="shared" si="6"/>
        <v>254704.85292140572</v>
      </c>
      <c r="I19" s="51">
        <v>263922</v>
      </c>
      <c r="J19" s="45">
        <f t="shared" si="2"/>
        <v>303098.77497647278</v>
      </c>
      <c r="K19" s="45">
        <f t="shared" si="7"/>
        <v>254704.85292140572</v>
      </c>
      <c r="L19" s="51">
        <v>263922</v>
      </c>
      <c r="M19" s="45">
        <f t="shared" si="3"/>
        <v>303098.77497647278</v>
      </c>
      <c r="N19" s="45">
        <f t="shared" si="8"/>
        <v>254704.85292140572</v>
      </c>
      <c r="O19" s="51">
        <v>263922</v>
      </c>
      <c r="P19" s="45">
        <f t="shared" si="4"/>
        <v>303098.77497647278</v>
      </c>
      <c r="Q19" s="45">
        <f t="shared" si="9"/>
        <v>254704.85292140572</v>
      </c>
      <c r="R19" s="51">
        <v>0</v>
      </c>
      <c r="S19" s="45">
        <v>303098.77497647278</v>
      </c>
      <c r="T19" s="45">
        <f t="shared" si="10"/>
        <v>254704.85292140572</v>
      </c>
      <c r="U19" s="45">
        <v>303098.77497647278</v>
      </c>
      <c r="V19" s="45">
        <v>254704.85292140572</v>
      </c>
    </row>
    <row r="20" spans="1:22" x14ac:dyDescent="0.25">
      <c r="A20" s="122" t="s">
        <v>349</v>
      </c>
      <c r="B20" s="122"/>
      <c r="C20" s="18">
        <v>0</v>
      </c>
      <c r="D20" s="45">
        <f t="shared" si="0"/>
        <v>0</v>
      </c>
      <c r="E20" s="45">
        <f t="shared" si="5"/>
        <v>0</v>
      </c>
      <c r="F20" s="51">
        <v>0</v>
      </c>
      <c r="G20" s="45">
        <f t="shared" si="1"/>
        <v>0</v>
      </c>
      <c r="H20" s="45">
        <f t="shared" si="6"/>
        <v>0</v>
      </c>
      <c r="I20" s="51">
        <v>0</v>
      </c>
      <c r="J20" s="45">
        <f t="shared" si="2"/>
        <v>0</v>
      </c>
      <c r="K20" s="45">
        <f t="shared" si="7"/>
        <v>0</v>
      </c>
      <c r="L20" s="51">
        <v>0</v>
      </c>
      <c r="M20" s="45">
        <f t="shared" si="3"/>
        <v>0</v>
      </c>
      <c r="N20" s="45">
        <f t="shared" si="8"/>
        <v>0</v>
      </c>
      <c r="O20" s="51">
        <v>0</v>
      </c>
      <c r="P20" s="45">
        <f t="shared" si="4"/>
        <v>0</v>
      </c>
      <c r="Q20" s="45">
        <f t="shared" si="9"/>
        <v>0</v>
      </c>
      <c r="R20" s="51">
        <v>0</v>
      </c>
      <c r="S20" s="45">
        <v>0</v>
      </c>
      <c r="T20" s="45">
        <f t="shared" si="10"/>
        <v>0</v>
      </c>
      <c r="U20" s="45">
        <v>0</v>
      </c>
      <c r="V20" s="45">
        <v>0</v>
      </c>
    </row>
    <row r="21" spans="1:22" x14ac:dyDescent="0.25">
      <c r="A21" s="6">
        <v>15</v>
      </c>
      <c r="B21" s="7" t="s">
        <v>350</v>
      </c>
      <c r="C21" s="18">
        <v>47736</v>
      </c>
      <c r="D21" s="45">
        <f t="shared" si="0"/>
        <v>54821.9668018464</v>
      </c>
      <c r="E21" s="45">
        <f t="shared" si="5"/>
        <v>46068.879665417146</v>
      </c>
      <c r="F21" s="51">
        <v>47736</v>
      </c>
      <c r="G21" s="45">
        <f t="shared" si="1"/>
        <v>54821.9668018464</v>
      </c>
      <c r="H21" s="45">
        <f t="shared" si="6"/>
        <v>46068.879665417146</v>
      </c>
      <c r="I21" s="51">
        <v>47736</v>
      </c>
      <c r="J21" s="45">
        <f t="shared" si="2"/>
        <v>54821.9668018464</v>
      </c>
      <c r="K21" s="45">
        <f t="shared" si="7"/>
        <v>46068.879665417146</v>
      </c>
      <c r="L21" s="51">
        <v>47736</v>
      </c>
      <c r="M21" s="45">
        <f t="shared" si="3"/>
        <v>54821.9668018464</v>
      </c>
      <c r="N21" s="45">
        <f t="shared" si="8"/>
        <v>46068.879665417146</v>
      </c>
      <c r="O21" s="51">
        <v>47736</v>
      </c>
      <c r="P21" s="45">
        <f t="shared" si="4"/>
        <v>54821.9668018464</v>
      </c>
      <c r="Q21" s="45">
        <f t="shared" si="9"/>
        <v>46068.879665417146</v>
      </c>
      <c r="R21" s="51">
        <v>0</v>
      </c>
      <c r="S21" s="45">
        <v>54821.9668018464</v>
      </c>
      <c r="T21" s="45">
        <f t="shared" si="10"/>
        <v>46068.879665417146</v>
      </c>
      <c r="U21" s="45">
        <v>54821.9668018464</v>
      </c>
      <c r="V21" s="45">
        <v>46068.879665417146</v>
      </c>
    </row>
    <row r="22" spans="1:22" x14ac:dyDescent="0.25">
      <c r="A22" s="6">
        <v>16</v>
      </c>
      <c r="B22" s="7" t="s">
        <v>351</v>
      </c>
      <c r="C22" s="18">
        <v>263922</v>
      </c>
      <c r="D22" s="45">
        <f t="shared" si="0"/>
        <v>303098.77497647278</v>
      </c>
      <c r="E22" s="45">
        <f t="shared" si="5"/>
        <v>254704.85292140572</v>
      </c>
      <c r="F22" s="51">
        <v>263922</v>
      </c>
      <c r="G22" s="45">
        <f t="shared" si="1"/>
        <v>303098.77497647278</v>
      </c>
      <c r="H22" s="45">
        <f t="shared" si="6"/>
        <v>254704.85292140572</v>
      </c>
      <c r="I22" s="51">
        <v>263922</v>
      </c>
      <c r="J22" s="45">
        <f t="shared" si="2"/>
        <v>303098.77497647278</v>
      </c>
      <c r="K22" s="45">
        <f t="shared" si="7"/>
        <v>254704.85292140572</v>
      </c>
      <c r="L22" s="51">
        <v>263922</v>
      </c>
      <c r="M22" s="45">
        <f t="shared" si="3"/>
        <v>303098.77497647278</v>
      </c>
      <c r="N22" s="45">
        <f t="shared" si="8"/>
        <v>254704.85292140572</v>
      </c>
      <c r="O22" s="51">
        <v>263922</v>
      </c>
      <c r="P22" s="45">
        <f t="shared" si="4"/>
        <v>303098.77497647278</v>
      </c>
      <c r="Q22" s="45">
        <f t="shared" si="9"/>
        <v>254704.85292140572</v>
      </c>
      <c r="R22" s="51">
        <v>0</v>
      </c>
      <c r="S22" s="45">
        <v>303098.77497647278</v>
      </c>
      <c r="T22" s="45">
        <f t="shared" si="10"/>
        <v>254704.85292140572</v>
      </c>
      <c r="U22" s="45">
        <v>303098.77497647278</v>
      </c>
      <c r="V22" s="45">
        <v>254704.85292140572</v>
      </c>
    </row>
    <row r="23" spans="1:22" x14ac:dyDescent="0.25">
      <c r="A23" s="6">
        <v>17</v>
      </c>
      <c r="B23" s="7" t="s">
        <v>352</v>
      </c>
      <c r="C23" s="18">
        <v>263922</v>
      </c>
      <c r="D23" s="45">
        <f t="shared" si="0"/>
        <v>303098.77497647278</v>
      </c>
      <c r="E23" s="45">
        <f t="shared" si="5"/>
        <v>254704.85292140572</v>
      </c>
      <c r="F23" s="51">
        <v>263922</v>
      </c>
      <c r="G23" s="45">
        <f t="shared" si="1"/>
        <v>303098.77497647278</v>
      </c>
      <c r="H23" s="45">
        <f t="shared" si="6"/>
        <v>254704.85292140572</v>
      </c>
      <c r="I23" s="51">
        <v>263922</v>
      </c>
      <c r="J23" s="45">
        <f t="shared" si="2"/>
        <v>303098.77497647278</v>
      </c>
      <c r="K23" s="45">
        <f t="shared" si="7"/>
        <v>254704.85292140572</v>
      </c>
      <c r="L23" s="51">
        <v>263922</v>
      </c>
      <c r="M23" s="45">
        <f t="shared" si="3"/>
        <v>303098.77497647278</v>
      </c>
      <c r="N23" s="45">
        <f t="shared" si="8"/>
        <v>254704.85292140572</v>
      </c>
      <c r="O23" s="51">
        <v>263922</v>
      </c>
      <c r="P23" s="45">
        <f t="shared" si="4"/>
        <v>303098.77497647278</v>
      </c>
      <c r="Q23" s="45">
        <f t="shared" si="9"/>
        <v>254704.85292140572</v>
      </c>
      <c r="R23" s="51">
        <v>0</v>
      </c>
      <c r="S23" s="45">
        <v>303098.77497647278</v>
      </c>
      <c r="T23" s="45">
        <f t="shared" si="10"/>
        <v>254704.85292140572</v>
      </c>
      <c r="U23" s="45">
        <v>303098.77497647278</v>
      </c>
      <c r="V23" s="45">
        <v>254704.85292140572</v>
      </c>
    </row>
    <row r="24" spans="1:22" x14ac:dyDescent="0.25">
      <c r="A24" s="6">
        <v>18</v>
      </c>
      <c r="B24" s="7" t="s">
        <v>353</v>
      </c>
      <c r="C24" s="18">
        <v>263922</v>
      </c>
      <c r="D24" s="45">
        <f t="shared" si="0"/>
        <v>303098.77497647278</v>
      </c>
      <c r="E24" s="45">
        <f t="shared" si="5"/>
        <v>254704.85292140572</v>
      </c>
      <c r="F24" s="51">
        <v>263922</v>
      </c>
      <c r="G24" s="45">
        <f t="shared" si="1"/>
        <v>303098.77497647278</v>
      </c>
      <c r="H24" s="45">
        <f t="shared" si="6"/>
        <v>254704.85292140572</v>
      </c>
      <c r="I24" s="51">
        <v>263922</v>
      </c>
      <c r="J24" s="45">
        <f t="shared" si="2"/>
        <v>303098.77497647278</v>
      </c>
      <c r="K24" s="45">
        <f t="shared" si="7"/>
        <v>254704.85292140572</v>
      </c>
      <c r="L24" s="51">
        <v>0</v>
      </c>
      <c r="M24" s="45">
        <f t="shared" si="3"/>
        <v>0</v>
      </c>
      <c r="N24" s="45">
        <f t="shared" si="8"/>
        <v>0</v>
      </c>
      <c r="O24" s="51">
        <v>0</v>
      </c>
      <c r="P24" s="45">
        <f t="shared" si="4"/>
        <v>0</v>
      </c>
      <c r="Q24" s="45">
        <f t="shared" si="9"/>
        <v>0</v>
      </c>
      <c r="R24" s="51">
        <v>0</v>
      </c>
      <c r="S24" s="45">
        <v>0</v>
      </c>
      <c r="T24" s="45">
        <f t="shared" si="10"/>
        <v>0</v>
      </c>
      <c r="U24" s="45">
        <v>0</v>
      </c>
      <c r="V24" s="45">
        <v>0</v>
      </c>
    </row>
    <row r="25" spans="1:22" x14ac:dyDescent="0.25">
      <c r="A25" s="6">
        <v>19</v>
      </c>
      <c r="B25" s="7" t="s">
        <v>354</v>
      </c>
      <c r="C25" s="18">
        <v>47736</v>
      </c>
      <c r="D25" s="45">
        <f t="shared" si="0"/>
        <v>54821.9668018464</v>
      </c>
      <c r="E25" s="45">
        <f t="shared" si="5"/>
        <v>46068.879665417146</v>
      </c>
      <c r="F25" s="51">
        <v>47736</v>
      </c>
      <c r="G25" s="45">
        <f t="shared" si="1"/>
        <v>54821.9668018464</v>
      </c>
      <c r="H25" s="45">
        <f t="shared" si="6"/>
        <v>46068.879665417146</v>
      </c>
      <c r="I25" s="51">
        <v>165157</v>
      </c>
      <c r="J25" s="45">
        <f t="shared" si="2"/>
        <v>189673.02604098682</v>
      </c>
      <c r="K25" s="45">
        <f t="shared" si="7"/>
        <v>159389.0975134343</v>
      </c>
      <c r="L25" s="51">
        <v>165157</v>
      </c>
      <c r="M25" s="45">
        <f t="shared" si="3"/>
        <v>189673.02604098682</v>
      </c>
      <c r="N25" s="45">
        <f t="shared" si="8"/>
        <v>159389.0975134343</v>
      </c>
      <c r="O25" s="51">
        <v>165158</v>
      </c>
      <c r="P25" s="45">
        <f t="shared" si="4"/>
        <v>189674.17448171918</v>
      </c>
      <c r="Q25" s="45">
        <f t="shared" si="9"/>
        <v>159390.06258967999</v>
      </c>
      <c r="R25" s="51">
        <v>165158</v>
      </c>
      <c r="S25" s="45">
        <v>189674.17448171918</v>
      </c>
      <c r="T25" s="45">
        <f t="shared" si="10"/>
        <v>159390.06258967999</v>
      </c>
      <c r="U25" s="45">
        <v>189674.17448171918</v>
      </c>
      <c r="V25" s="45">
        <v>159390.06258967999</v>
      </c>
    </row>
    <row r="26" spans="1:22" x14ac:dyDescent="0.25">
      <c r="A26" s="6">
        <v>20</v>
      </c>
      <c r="B26" s="7" t="s">
        <v>355</v>
      </c>
      <c r="C26" s="18">
        <v>192042</v>
      </c>
      <c r="D26" s="45">
        <f t="shared" si="0"/>
        <v>220548.85513156079</v>
      </c>
      <c r="E26" s="45">
        <f t="shared" si="5"/>
        <v>185335.17237946286</v>
      </c>
      <c r="F26" s="51">
        <v>192042</v>
      </c>
      <c r="G26" s="45">
        <f t="shared" si="1"/>
        <v>220548.85513156079</v>
      </c>
      <c r="H26" s="45">
        <f t="shared" si="6"/>
        <v>185335.17237946286</v>
      </c>
      <c r="I26" s="51">
        <v>192042</v>
      </c>
      <c r="J26" s="45">
        <f t="shared" si="2"/>
        <v>220548.85513156079</v>
      </c>
      <c r="K26" s="45">
        <f t="shared" si="7"/>
        <v>185335.17237946286</v>
      </c>
      <c r="L26" s="51">
        <v>192042</v>
      </c>
      <c r="M26" s="45">
        <f t="shared" si="3"/>
        <v>220548.85513156079</v>
      </c>
      <c r="N26" s="45">
        <f t="shared" si="8"/>
        <v>185335.17237946286</v>
      </c>
      <c r="O26" s="51">
        <v>192042</v>
      </c>
      <c r="P26" s="45">
        <f t="shared" si="4"/>
        <v>220548.85513156079</v>
      </c>
      <c r="Q26" s="45">
        <f t="shared" si="9"/>
        <v>185335.17237946286</v>
      </c>
      <c r="R26" s="51">
        <v>0</v>
      </c>
      <c r="S26" s="45">
        <v>220548.85513156079</v>
      </c>
      <c r="T26" s="45">
        <f t="shared" si="10"/>
        <v>185335.17237946286</v>
      </c>
      <c r="U26" s="45">
        <v>220548.85513156079</v>
      </c>
      <c r="V26" s="45">
        <v>185335.17237946286</v>
      </c>
    </row>
    <row r="27" spans="1:22" x14ac:dyDescent="0.25">
      <c r="A27" s="6">
        <v>21</v>
      </c>
      <c r="B27" s="8" t="s">
        <v>356</v>
      </c>
      <c r="C27" s="18">
        <v>167900</v>
      </c>
      <c r="D27" s="45">
        <f t="shared" si="0"/>
        <v>192823.19896996001</v>
      </c>
      <c r="E27" s="45">
        <f t="shared" si="5"/>
        <v>162036.3016554286</v>
      </c>
      <c r="F27" s="51">
        <v>167900</v>
      </c>
      <c r="G27" s="45">
        <f t="shared" si="1"/>
        <v>192823.19896996001</v>
      </c>
      <c r="H27" s="45">
        <f t="shared" si="6"/>
        <v>162036.3016554286</v>
      </c>
      <c r="I27" s="51">
        <v>167900</v>
      </c>
      <c r="J27" s="45">
        <f t="shared" si="2"/>
        <v>192823.19896996001</v>
      </c>
      <c r="K27" s="45">
        <f t="shared" si="7"/>
        <v>162036.3016554286</v>
      </c>
      <c r="L27" s="51">
        <v>167900</v>
      </c>
      <c r="M27" s="45">
        <f t="shared" si="3"/>
        <v>192823.19896996001</v>
      </c>
      <c r="N27" s="45">
        <f t="shared" si="8"/>
        <v>162036.3016554286</v>
      </c>
      <c r="O27" s="51">
        <v>167900</v>
      </c>
      <c r="P27" s="45">
        <f t="shared" si="4"/>
        <v>192823.19896996001</v>
      </c>
      <c r="Q27" s="45">
        <f t="shared" si="9"/>
        <v>162036.3016554286</v>
      </c>
      <c r="R27" s="51">
        <v>0</v>
      </c>
      <c r="S27" s="45">
        <v>192823.19896996001</v>
      </c>
      <c r="T27" s="45">
        <f t="shared" si="10"/>
        <v>162036.3016554286</v>
      </c>
      <c r="U27" s="45">
        <v>192823.19896996001</v>
      </c>
      <c r="V27" s="45">
        <v>162036.3016554286</v>
      </c>
    </row>
    <row r="28" spans="1:22" x14ac:dyDescent="0.25">
      <c r="A28" s="6">
        <v>22</v>
      </c>
      <c r="B28" s="7" t="s">
        <v>357</v>
      </c>
      <c r="C28" s="18">
        <v>71878</v>
      </c>
      <c r="D28" s="45">
        <f t="shared" si="0"/>
        <v>82547.622963447197</v>
      </c>
      <c r="E28" s="45">
        <f t="shared" si="5"/>
        <v>69367.750389451423</v>
      </c>
      <c r="F28" s="51">
        <v>71878</v>
      </c>
      <c r="G28" s="45">
        <f t="shared" si="1"/>
        <v>82547.622963447197</v>
      </c>
      <c r="H28" s="45">
        <f t="shared" si="6"/>
        <v>69367.750389451423</v>
      </c>
      <c r="I28" s="51">
        <v>71878</v>
      </c>
      <c r="J28" s="45">
        <f t="shared" si="2"/>
        <v>82547.622963447197</v>
      </c>
      <c r="K28" s="45">
        <f t="shared" si="7"/>
        <v>69367.750389451423</v>
      </c>
      <c r="L28" s="51">
        <v>71878</v>
      </c>
      <c r="M28" s="45">
        <f t="shared" si="3"/>
        <v>82547.622963447197</v>
      </c>
      <c r="N28" s="45">
        <f t="shared" si="8"/>
        <v>69367.750389451423</v>
      </c>
      <c r="O28" s="51">
        <v>71878</v>
      </c>
      <c r="P28" s="45">
        <f t="shared" si="4"/>
        <v>82547.622963447197</v>
      </c>
      <c r="Q28" s="45">
        <f t="shared" si="9"/>
        <v>69367.750389451423</v>
      </c>
      <c r="R28" s="51">
        <v>71878</v>
      </c>
      <c r="S28" s="45">
        <v>82547.622963447197</v>
      </c>
      <c r="T28" s="45">
        <f t="shared" si="10"/>
        <v>69367.750389451423</v>
      </c>
      <c r="U28" s="45">
        <v>82547.622963447197</v>
      </c>
      <c r="V28" s="45">
        <v>69367.750389451423</v>
      </c>
    </row>
    <row r="29" spans="1:22" x14ac:dyDescent="0.25">
      <c r="A29" s="6">
        <v>23</v>
      </c>
      <c r="B29" s="7" t="s">
        <v>358</v>
      </c>
      <c r="C29" s="18">
        <v>30178</v>
      </c>
      <c r="D29" s="45">
        <f t="shared" si="0"/>
        <v>34657.644422367201</v>
      </c>
      <c r="E29" s="45">
        <f t="shared" si="5"/>
        <v>29124.070943165716</v>
      </c>
      <c r="F29" s="51">
        <v>30178</v>
      </c>
      <c r="G29" s="45">
        <f t="shared" si="1"/>
        <v>34657.644422367201</v>
      </c>
      <c r="H29" s="45">
        <f t="shared" si="6"/>
        <v>29124.070943165716</v>
      </c>
      <c r="I29" s="51">
        <v>30178</v>
      </c>
      <c r="J29" s="45">
        <f t="shared" si="2"/>
        <v>34657.644422367201</v>
      </c>
      <c r="K29" s="45">
        <f t="shared" si="7"/>
        <v>29124.070943165716</v>
      </c>
      <c r="L29" s="51">
        <v>30178</v>
      </c>
      <c r="M29" s="45">
        <f t="shared" si="3"/>
        <v>34657.644422367201</v>
      </c>
      <c r="N29" s="45">
        <f t="shared" si="8"/>
        <v>29124.070943165716</v>
      </c>
      <c r="O29" s="51">
        <v>30178</v>
      </c>
      <c r="P29" s="45">
        <f t="shared" si="4"/>
        <v>34657.644422367201</v>
      </c>
      <c r="Q29" s="45">
        <f t="shared" si="9"/>
        <v>29124.070943165716</v>
      </c>
      <c r="R29" s="51">
        <v>30178</v>
      </c>
      <c r="S29" s="45">
        <v>34657.644422367201</v>
      </c>
      <c r="T29" s="45">
        <f t="shared" si="10"/>
        <v>29124.070943165716</v>
      </c>
      <c r="U29" s="45">
        <v>34657.644422367201</v>
      </c>
      <c r="V29" s="45">
        <v>29124.070943165716</v>
      </c>
    </row>
    <row r="30" spans="1:22" x14ac:dyDescent="0.25">
      <c r="A30" s="6">
        <v>24</v>
      </c>
      <c r="B30" s="7" t="s">
        <v>359</v>
      </c>
      <c r="C30" s="18">
        <v>30178</v>
      </c>
      <c r="D30" s="45">
        <f t="shared" si="0"/>
        <v>34657.644422367201</v>
      </c>
      <c r="E30" s="45">
        <f t="shared" si="5"/>
        <v>29124.070943165716</v>
      </c>
      <c r="F30" s="51">
        <v>30178</v>
      </c>
      <c r="G30" s="45">
        <f t="shared" si="1"/>
        <v>34657.644422367201</v>
      </c>
      <c r="H30" s="45">
        <f t="shared" si="6"/>
        <v>29124.070943165716</v>
      </c>
      <c r="I30" s="51">
        <v>30178</v>
      </c>
      <c r="J30" s="45">
        <f t="shared" si="2"/>
        <v>34657.644422367201</v>
      </c>
      <c r="K30" s="45">
        <f t="shared" si="7"/>
        <v>29124.070943165716</v>
      </c>
      <c r="L30" s="51">
        <v>30178</v>
      </c>
      <c r="M30" s="45">
        <f t="shared" si="3"/>
        <v>34657.644422367201</v>
      </c>
      <c r="N30" s="45">
        <f t="shared" si="8"/>
        <v>29124.070943165716</v>
      </c>
      <c r="O30" s="51">
        <v>30178</v>
      </c>
      <c r="P30" s="45">
        <f t="shared" si="4"/>
        <v>34657.644422367201</v>
      </c>
      <c r="Q30" s="45">
        <f t="shared" si="9"/>
        <v>29124.070943165716</v>
      </c>
      <c r="R30" s="51">
        <v>30178</v>
      </c>
      <c r="S30" s="45">
        <v>34657.644422367201</v>
      </c>
      <c r="T30" s="45">
        <f t="shared" si="10"/>
        <v>29124.070943165716</v>
      </c>
      <c r="U30" s="45">
        <v>34657.644422367201</v>
      </c>
      <c r="V30" s="45">
        <v>29124.070943165716</v>
      </c>
    </row>
    <row r="31" spans="1:22" x14ac:dyDescent="0.25">
      <c r="A31" s="6">
        <v>25</v>
      </c>
      <c r="B31" s="7" t="s">
        <v>360</v>
      </c>
      <c r="C31" s="18">
        <v>167900</v>
      </c>
      <c r="D31" s="45">
        <f t="shared" si="0"/>
        <v>192823.19896996001</v>
      </c>
      <c r="E31" s="45">
        <f t="shared" si="5"/>
        <v>162036.3016554286</v>
      </c>
      <c r="F31" s="51">
        <v>167900</v>
      </c>
      <c r="G31" s="45">
        <f t="shared" si="1"/>
        <v>192823.19896996001</v>
      </c>
      <c r="H31" s="45">
        <f t="shared" si="6"/>
        <v>162036.3016554286</v>
      </c>
      <c r="I31" s="51">
        <v>167900</v>
      </c>
      <c r="J31" s="45">
        <f t="shared" si="2"/>
        <v>192823.19896996001</v>
      </c>
      <c r="K31" s="45">
        <f t="shared" si="7"/>
        <v>162036.3016554286</v>
      </c>
      <c r="L31" s="51">
        <v>167900</v>
      </c>
      <c r="M31" s="45">
        <f t="shared" si="3"/>
        <v>192823.19896996001</v>
      </c>
      <c r="N31" s="45">
        <f t="shared" si="8"/>
        <v>162036.3016554286</v>
      </c>
      <c r="O31" s="51">
        <v>167900</v>
      </c>
      <c r="P31" s="45">
        <f t="shared" si="4"/>
        <v>192823.19896996001</v>
      </c>
      <c r="Q31" s="45">
        <f t="shared" si="9"/>
        <v>162036.3016554286</v>
      </c>
      <c r="R31" s="51">
        <v>0</v>
      </c>
      <c r="S31" s="45">
        <v>192823.19896996001</v>
      </c>
      <c r="T31" s="45">
        <f t="shared" si="10"/>
        <v>162036.3016554286</v>
      </c>
      <c r="U31" s="45">
        <v>192823.19896996001</v>
      </c>
      <c r="V31" s="45">
        <v>162036.3016554286</v>
      </c>
    </row>
    <row r="32" spans="1:22" x14ac:dyDescent="0.25">
      <c r="A32" s="6">
        <v>26</v>
      </c>
      <c r="B32" s="7" t="s">
        <v>361</v>
      </c>
      <c r="C32" s="18">
        <v>167900</v>
      </c>
      <c r="D32" s="45">
        <f t="shared" si="0"/>
        <v>192823.19896996001</v>
      </c>
      <c r="E32" s="45">
        <f t="shared" si="5"/>
        <v>162036.3016554286</v>
      </c>
      <c r="F32" s="51">
        <v>0</v>
      </c>
      <c r="G32" s="45">
        <f t="shared" si="1"/>
        <v>0</v>
      </c>
      <c r="H32" s="45">
        <f t="shared" si="6"/>
        <v>0</v>
      </c>
      <c r="I32" s="51">
        <v>167901</v>
      </c>
      <c r="J32" s="45">
        <f t="shared" si="2"/>
        <v>192824.3474106924</v>
      </c>
      <c r="K32" s="45">
        <f t="shared" si="7"/>
        <v>162037.26673167429</v>
      </c>
      <c r="L32" s="51">
        <v>167902</v>
      </c>
      <c r="M32" s="45">
        <f t="shared" si="3"/>
        <v>192825.49585142478</v>
      </c>
      <c r="N32" s="45">
        <f t="shared" si="8"/>
        <v>162038.23180792</v>
      </c>
      <c r="O32" s="51">
        <v>0</v>
      </c>
      <c r="P32" s="45">
        <f t="shared" si="4"/>
        <v>0</v>
      </c>
      <c r="Q32" s="45">
        <f t="shared" si="9"/>
        <v>0</v>
      </c>
      <c r="R32" s="51">
        <v>0</v>
      </c>
      <c r="S32" s="45">
        <v>0</v>
      </c>
      <c r="T32" s="45">
        <f t="shared" si="10"/>
        <v>0</v>
      </c>
      <c r="U32" s="45">
        <v>0</v>
      </c>
      <c r="V32" s="45">
        <v>0</v>
      </c>
    </row>
    <row r="33" spans="1:22" x14ac:dyDescent="0.25">
      <c r="A33" s="6">
        <v>27</v>
      </c>
      <c r="B33" s="8" t="s">
        <v>362</v>
      </c>
      <c r="C33" s="18">
        <v>47736</v>
      </c>
      <c r="D33" s="45">
        <f t="shared" si="0"/>
        <v>54821.9668018464</v>
      </c>
      <c r="E33" s="45">
        <f t="shared" si="5"/>
        <v>46068.879665417146</v>
      </c>
      <c r="F33" s="51">
        <v>47736</v>
      </c>
      <c r="G33" s="45">
        <f t="shared" si="1"/>
        <v>54821.9668018464</v>
      </c>
      <c r="H33" s="45">
        <f t="shared" si="6"/>
        <v>46068.879665417146</v>
      </c>
      <c r="I33" s="51">
        <v>47736</v>
      </c>
      <c r="J33" s="45">
        <f t="shared" si="2"/>
        <v>54821.9668018464</v>
      </c>
      <c r="K33" s="45">
        <f t="shared" si="7"/>
        <v>46068.879665417146</v>
      </c>
      <c r="L33" s="51">
        <v>47736</v>
      </c>
      <c r="M33" s="45">
        <f t="shared" si="3"/>
        <v>54821.9668018464</v>
      </c>
      <c r="N33" s="45">
        <f t="shared" si="8"/>
        <v>46068.879665417146</v>
      </c>
      <c r="O33" s="51">
        <v>47736</v>
      </c>
      <c r="P33" s="45">
        <f t="shared" si="4"/>
        <v>54821.9668018464</v>
      </c>
      <c r="Q33" s="45">
        <f t="shared" si="9"/>
        <v>46068.879665417146</v>
      </c>
      <c r="R33" s="51">
        <v>0</v>
      </c>
      <c r="S33" s="45">
        <v>54821.9668018464</v>
      </c>
      <c r="T33" s="45">
        <f t="shared" si="10"/>
        <v>46068.879665417146</v>
      </c>
      <c r="U33" s="45">
        <v>54821.9668018464</v>
      </c>
      <c r="V33" s="45">
        <v>46068.879665417146</v>
      </c>
    </row>
    <row r="34" spans="1:22" x14ac:dyDescent="0.25">
      <c r="A34" s="6">
        <v>28</v>
      </c>
      <c r="B34" s="7" t="s">
        <v>363</v>
      </c>
      <c r="C34" s="18">
        <v>287515</v>
      </c>
      <c r="D34" s="45">
        <f t="shared" si="0"/>
        <v>330193.93717598595</v>
      </c>
      <c r="E34" s="45">
        <f t="shared" si="5"/>
        <v>277473.89678654284</v>
      </c>
      <c r="F34" s="51">
        <v>287515</v>
      </c>
      <c r="G34" s="45">
        <f t="shared" si="1"/>
        <v>330193.93717598595</v>
      </c>
      <c r="H34" s="45">
        <f t="shared" si="6"/>
        <v>277473.89678654284</v>
      </c>
      <c r="I34" s="51">
        <v>287515</v>
      </c>
      <c r="J34" s="45">
        <f t="shared" si="2"/>
        <v>330193.93717598595</v>
      </c>
      <c r="K34" s="45">
        <f t="shared" si="7"/>
        <v>277473.89678654284</v>
      </c>
      <c r="L34" s="51">
        <v>287515</v>
      </c>
      <c r="M34" s="45">
        <f t="shared" si="3"/>
        <v>330193.93717598595</v>
      </c>
      <c r="N34" s="45">
        <f t="shared" si="8"/>
        <v>277473.89678654284</v>
      </c>
      <c r="O34" s="51">
        <v>287515</v>
      </c>
      <c r="P34" s="45">
        <f t="shared" si="4"/>
        <v>330193.93717598595</v>
      </c>
      <c r="Q34" s="45">
        <f t="shared" si="9"/>
        <v>277473.89678654284</v>
      </c>
      <c r="R34" s="51">
        <v>0</v>
      </c>
      <c r="S34" s="45">
        <v>330193.93717598595</v>
      </c>
      <c r="T34" s="45">
        <f t="shared" si="10"/>
        <v>277473.89678654284</v>
      </c>
      <c r="U34" s="45">
        <v>330193.93717598595</v>
      </c>
      <c r="V34" s="45">
        <v>277473.89678654284</v>
      </c>
    </row>
    <row r="35" spans="1:22" x14ac:dyDescent="0.25">
      <c r="A35" s="6">
        <v>29</v>
      </c>
      <c r="B35" s="7" t="s">
        <v>364</v>
      </c>
      <c r="C35" s="18">
        <v>287515</v>
      </c>
      <c r="D35" s="45">
        <f t="shared" si="0"/>
        <v>330193.93717598595</v>
      </c>
      <c r="E35" s="45">
        <f t="shared" si="5"/>
        <v>277473.89678654284</v>
      </c>
      <c r="F35" s="51">
        <v>287515</v>
      </c>
      <c r="G35" s="45">
        <f t="shared" si="1"/>
        <v>330193.93717598595</v>
      </c>
      <c r="H35" s="45">
        <f t="shared" si="6"/>
        <v>277473.89678654284</v>
      </c>
      <c r="I35" s="51">
        <v>287515</v>
      </c>
      <c r="J35" s="45">
        <f t="shared" si="2"/>
        <v>330193.93717598595</v>
      </c>
      <c r="K35" s="45">
        <f t="shared" si="7"/>
        <v>277473.89678654284</v>
      </c>
      <c r="L35" s="51">
        <v>287515</v>
      </c>
      <c r="M35" s="45">
        <f t="shared" si="3"/>
        <v>330193.93717598595</v>
      </c>
      <c r="N35" s="45">
        <f t="shared" si="8"/>
        <v>277473.89678654284</v>
      </c>
      <c r="O35" s="51">
        <v>287515</v>
      </c>
      <c r="P35" s="45">
        <f t="shared" si="4"/>
        <v>330193.93717598595</v>
      </c>
      <c r="Q35" s="45">
        <f t="shared" si="9"/>
        <v>277473.89678654284</v>
      </c>
      <c r="R35" s="51">
        <v>0</v>
      </c>
      <c r="S35" s="45">
        <v>330193.93717598595</v>
      </c>
      <c r="T35" s="45">
        <f t="shared" si="10"/>
        <v>277473.89678654284</v>
      </c>
      <c r="U35" s="45">
        <v>330193.93717598595</v>
      </c>
      <c r="V35" s="45">
        <v>277473.89678654284</v>
      </c>
    </row>
    <row r="36" spans="1:22" x14ac:dyDescent="0.25">
      <c r="A36" s="6">
        <v>30</v>
      </c>
      <c r="B36" s="8" t="s">
        <v>365</v>
      </c>
      <c r="C36" s="18">
        <v>108093</v>
      </c>
      <c r="D36" s="45">
        <f t="shared" si="0"/>
        <v>124138.4040873132</v>
      </c>
      <c r="E36" s="45">
        <f t="shared" si="5"/>
        <v>104317.98662799429</v>
      </c>
      <c r="F36" s="51">
        <v>108093</v>
      </c>
      <c r="G36" s="45">
        <f t="shared" si="1"/>
        <v>124138.4040873132</v>
      </c>
      <c r="H36" s="45">
        <f t="shared" si="6"/>
        <v>104317.98662799429</v>
      </c>
      <c r="I36" s="51">
        <v>108093</v>
      </c>
      <c r="J36" s="45">
        <f t="shared" si="2"/>
        <v>124138.4040873132</v>
      </c>
      <c r="K36" s="45">
        <f t="shared" si="7"/>
        <v>104317.98662799429</v>
      </c>
      <c r="L36" s="51">
        <v>108093</v>
      </c>
      <c r="M36" s="45">
        <f t="shared" si="3"/>
        <v>124138.4040873132</v>
      </c>
      <c r="N36" s="45">
        <f t="shared" si="8"/>
        <v>104317.98662799429</v>
      </c>
      <c r="O36" s="51">
        <v>108093</v>
      </c>
      <c r="P36" s="45">
        <f t="shared" si="4"/>
        <v>124138.4040873132</v>
      </c>
      <c r="Q36" s="45">
        <f t="shared" si="9"/>
        <v>104317.98662799429</v>
      </c>
      <c r="R36" s="51">
        <v>0</v>
      </c>
      <c r="S36" s="45">
        <v>124138.4040873132</v>
      </c>
      <c r="T36" s="45">
        <f t="shared" si="10"/>
        <v>104317.98662799429</v>
      </c>
      <c r="U36" s="45">
        <v>124138.4040873132</v>
      </c>
      <c r="V36" s="45">
        <v>104317.98662799429</v>
      </c>
    </row>
    <row r="37" spans="1:22" x14ac:dyDescent="0.25">
      <c r="A37" s="6">
        <v>31</v>
      </c>
      <c r="B37" s="7" t="s">
        <v>366</v>
      </c>
      <c r="C37" s="18">
        <v>108093</v>
      </c>
      <c r="D37" s="45">
        <f t="shared" si="0"/>
        <v>124138.4040873132</v>
      </c>
      <c r="E37" s="45">
        <f t="shared" si="5"/>
        <v>104317.98662799429</v>
      </c>
      <c r="F37" s="51">
        <v>108093</v>
      </c>
      <c r="G37" s="45">
        <f t="shared" si="1"/>
        <v>124138.4040873132</v>
      </c>
      <c r="H37" s="45">
        <f t="shared" si="6"/>
        <v>104317.98662799429</v>
      </c>
      <c r="I37" s="51">
        <v>108093</v>
      </c>
      <c r="J37" s="45">
        <f t="shared" si="2"/>
        <v>124138.4040873132</v>
      </c>
      <c r="K37" s="45">
        <f t="shared" si="7"/>
        <v>104317.98662799429</v>
      </c>
      <c r="L37" s="51">
        <v>108093</v>
      </c>
      <c r="M37" s="45">
        <f t="shared" si="3"/>
        <v>124138.4040873132</v>
      </c>
      <c r="N37" s="45">
        <f t="shared" si="8"/>
        <v>104317.98662799429</v>
      </c>
      <c r="O37" s="51">
        <v>108093</v>
      </c>
      <c r="P37" s="45">
        <f t="shared" si="4"/>
        <v>124138.4040873132</v>
      </c>
      <c r="Q37" s="45">
        <f t="shared" si="9"/>
        <v>104317.98662799429</v>
      </c>
      <c r="R37" s="51">
        <v>0</v>
      </c>
      <c r="S37" s="45">
        <v>124138.4040873132</v>
      </c>
      <c r="T37" s="45">
        <f t="shared" si="10"/>
        <v>104317.98662799429</v>
      </c>
      <c r="U37" s="45">
        <v>124138.4040873132</v>
      </c>
      <c r="V37" s="45">
        <v>104317.98662799429</v>
      </c>
    </row>
    <row r="38" spans="1:22" x14ac:dyDescent="0.25">
      <c r="A38" s="6">
        <v>32</v>
      </c>
      <c r="B38" s="7" t="s">
        <v>367</v>
      </c>
      <c r="C38" s="18">
        <v>108093</v>
      </c>
      <c r="D38" s="45">
        <f t="shared" si="0"/>
        <v>124138.4040873132</v>
      </c>
      <c r="E38" s="45">
        <f t="shared" si="5"/>
        <v>104317.98662799429</v>
      </c>
      <c r="F38" s="51">
        <v>108093</v>
      </c>
      <c r="G38" s="45">
        <f t="shared" si="1"/>
        <v>124138.4040873132</v>
      </c>
      <c r="H38" s="45">
        <f t="shared" si="6"/>
        <v>104317.98662799429</v>
      </c>
      <c r="I38" s="51">
        <v>108093</v>
      </c>
      <c r="J38" s="45">
        <f t="shared" si="2"/>
        <v>124138.4040873132</v>
      </c>
      <c r="K38" s="45">
        <f t="shared" si="7"/>
        <v>104317.98662799429</v>
      </c>
      <c r="L38" s="51">
        <v>108093</v>
      </c>
      <c r="M38" s="45">
        <f t="shared" si="3"/>
        <v>124138.4040873132</v>
      </c>
      <c r="N38" s="45">
        <f t="shared" si="8"/>
        <v>104317.98662799429</v>
      </c>
      <c r="O38" s="51">
        <v>108093</v>
      </c>
      <c r="P38" s="45">
        <f t="shared" si="4"/>
        <v>124138.4040873132</v>
      </c>
      <c r="Q38" s="45">
        <f t="shared" si="9"/>
        <v>104317.98662799429</v>
      </c>
      <c r="R38" s="51">
        <v>0</v>
      </c>
      <c r="S38" s="45">
        <v>124138.4040873132</v>
      </c>
      <c r="T38" s="45">
        <f t="shared" si="10"/>
        <v>104317.98662799429</v>
      </c>
      <c r="U38" s="45">
        <v>124138.4040873132</v>
      </c>
      <c r="V38" s="45">
        <v>104317.98662799429</v>
      </c>
    </row>
    <row r="39" spans="1:22" x14ac:dyDescent="0.25">
      <c r="A39" s="6">
        <v>33</v>
      </c>
      <c r="B39" s="7" t="s">
        <v>368</v>
      </c>
      <c r="C39" s="18">
        <v>108093</v>
      </c>
      <c r="D39" s="45">
        <f t="shared" si="0"/>
        <v>124138.4040873132</v>
      </c>
      <c r="E39" s="45">
        <f t="shared" si="5"/>
        <v>104317.98662799429</v>
      </c>
      <c r="F39" s="51">
        <v>108093</v>
      </c>
      <c r="G39" s="45">
        <f t="shared" si="1"/>
        <v>124138.4040873132</v>
      </c>
      <c r="H39" s="45">
        <f t="shared" si="6"/>
        <v>104317.98662799429</v>
      </c>
      <c r="I39" s="51">
        <v>108093</v>
      </c>
      <c r="J39" s="45">
        <f t="shared" si="2"/>
        <v>124138.4040873132</v>
      </c>
      <c r="K39" s="45">
        <f t="shared" si="7"/>
        <v>104317.98662799429</v>
      </c>
      <c r="L39" s="51">
        <v>108093</v>
      </c>
      <c r="M39" s="45">
        <f t="shared" si="3"/>
        <v>124138.4040873132</v>
      </c>
      <c r="N39" s="45">
        <f t="shared" si="8"/>
        <v>104317.98662799429</v>
      </c>
      <c r="O39" s="51">
        <v>108093</v>
      </c>
      <c r="P39" s="45">
        <f t="shared" si="4"/>
        <v>124138.4040873132</v>
      </c>
      <c r="Q39" s="45">
        <f t="shared" si="9"/>
        <v>104317.98662799429</v>
      </c>
      <c r="R39" s="51">
        <v>0</v>
      </c>
      <c r="S39" s="45">
        <v>124138.4040873132</v>
      </c>
      <c r="T39" s="45">
        <f t="shared" si="10"/>
        <v>104317.98662799429</v>
      </c>
      <c r="U39" s="45">
        <v>124138.4040873132</v>
      </c>
      <c r="V39" s="45">
        <v>104317.98662799429</v>
      </c>
    </row>
    <row r="40" spans="1:22" x14ac:dyDescent="0.25">
      <c r="A40" s="6">
        <v>34</v>
      </c>
      <c r="B40" s="7" t="s">
        <v>369</v>
      </c>
      <c r="C40" s="18">
        <v>108093</v>
      </c>
      <c r="D40" s="45">
        <f t="shared" si="0"/>
        <v>124138.4040873132</v>
      </c>
      <c r="E40" s="45">
        <f t="shared" si="5"/>
        <v>104317.98662799429</v>
      </c>
      <c r="F40" s="51">
        <v>108093</v>
      </c>
      <c r="G40" s="45">
        <f t="shared" si="1"/>
        <v>124138.4040873132</v>
      </c>
      <c r="H40" s="45">
        <f t="shared" si="6"/>
        <v>104317.98662799429</v>
      </c>
      <c r="I40" s="51">
        <v>108093</v>
      </c>
      <c r="J40" s="45">
        <f t="shared" si="2"/>
        <v>124138.4040873132</v>
      </c>
      <c r="K40" s="45">
        <f t="shared" si="7"/>
        <v>104317.98662799429</v>
      </c>
      <c r="L40" s="51">
        <v>108093</v>
      </c>
      <c r="M40" s="45">
        <f t="shared" si="3"/>
        <v>124138.4040873132</v>
      </c>
      <c r="N40" s="45">
        <f t="shared" si="8"/>
        <v>104317.98662799429</v>
      </c>
      <c r="O40" s="51">
        <v>108093</v>
      </c>
      <c r="P40" s="45">
        <f t="shared" si="4"/>
        <v>124138.4040873132</v>
      </c>
      <c r="Q40" s="45">
        <f t="shared" si="9"/>
        <v>104317.98662799429</v>
      </c>
      <c r="R40" s="51">
        <v>0</v>
      </c>
      <c r="S40" s="45">
        <v>124138.4040873132</v>
      </c>
      <c r="T40" s="45">
        <f t="shared" si="10"/>
        <v>104317.98662799429</v>
      </c>
      <c r="U40" s="45">
        <v>124138.4040873132</v>
      </c>
      <c r="V40" s="45">
        <v>104317.98662799429</v>
      </c>
    </row>
    <row r="41" spans="1:22" x14ac:dyDescent="0.25">
      <c r="A41" s="6">
        <v>35</v>
      </c>
      <c r="B41" s="7" t="s">
        <v>370</v>
      </c>
      <c r="C41" s="18">
        <v>108093</v>
      </c>
      <c r="D41" s="45">
        <f t="shared" si="0"/>
        <v>124138.4040873132</v>
      </c>
      <c r="E41" s="45">
        <f t="shared" si="5"/>
        <v>104317.98662799429</v>
      </c>
      <c r="F41" s="51">
        <v>108093</v>
      </c>
      <c r="G41" s="45">
        <f t="shared" si="1"/>
        <v>124138.4040873132</v>
      </c>
      <c r="H41" s="45">
        <f t="shared" si="6"/>
        <v>104317.98662799429</v>
      </c>
      <c r="I41" s="51">
        <v>108093</v>
      </c>
      <c r="J41" s="45">
        <f t="shared" si="2"/>
        <v>124138.4040873132</v>
      </c>
      <c r="K41" s="45">
        <f t="shared" si="7"/>
        <v>104317.98662799429</v>
      </c>
      <c r="L41" s="51">
        <v>108093</v>
      </c>
      <c r="M41" s="45">
        <f t="shared" si="3"/>
        <v>124138.4040873132</v>
      </c>
      <c r="N41" s="45">
        <f t="shared" si="8"/>
        <v>104317.98662799429</v>
      </c>
      <c r="O41" s="51">
        <v>108093</v>
      </c>
      <c r="P41" s="45">
        <f t="shared" si="4"/>
        <v>124138.4040873132</v>
      </c>
      <c r="Q41" s="45">
        <f t="shared" si="9"/>
        <v>104317.98662799429</v>
      </c>
      <c r="R41" s="51">
        <v>0</v>
      </c>
      <c r="S41" s="45">
        <v>124138.4040873132</v>
      </c>
      <c r="T41" s="45">
        <f t="shared" si="10"/>
        <v>104317.98662799429</v>
      </c>
      <c r="U41" s="45">
        <v>124138.4040873132</v>
      </c>
      <c r="V41" s="45">
        <v>104317.98662799429</v>
      </c>
    </row>
    <row r="42" spans="1:22" x14ac:dyDescent="0.25">
      <c r="A42" s="6">
        <v>36</v>
      </c>
      <c r="B42" s="8" t="s">
        <v>371</v>
      </c>
      <c r="C42" s="18">
        <v>108093</v>
      </c>
      <c r="D42" s="45">
        <f t="shared" si="0"/>
        <v>124138.4040873132</v>
      </c>
      <c r="E42" s="45">
        <f t="shared" si="5"/>
        <v>104317.98662799429</v>
      </c>
      <c r="F42" s="51">
        <v>108093</v>
      </c>
      <c r="G42" s="45">
        <f t="shared" si="1"/>
        <v>124138.4040873132</v>
      </c>
      <c r="H42" s="45">
        <f t="shared" si="6"/>
        <v>104317.98662799429</v>
      </c>
      <c r="I42" s="51">
        <v>108093</v>
      </c>
      <c r="J42" s="45">
        <f t="shared" si="2"/>
        <v>124138.4040873132</v>
      </c>
      <c r="K42" s="45">
        <f t="shared" si="7"/>
        <v>104317.98662799429</v>
      </c>
      <c r="L42" s="51">
        <v>108093</v>
      </c>
      <c r="M42" s="45">
        <f t="shared" si="3"/>
        <v>124138.4040873132</v>
      </c>
      <c r="N42" s="45">
        <f t="shared" si="8"/>
        <v>104317.98662799429</v>
      </c>
      <c r="O42" s="51">
        <v>108093</v>
      </c>
      <c r="P42" s="45">
        <f t="shared" si="4"/>
        <v>124138.4040873132</v>
      </c>
      <c r="Q42" s="45">
        <f t="shared" si="9"/>
        <v>104317.98662799429</v>
      </c>
      <c r="R42" s="51">
        <v>0</v>
      </c>
      <c r="S42" s="45">
        <v>124138.4040873132</v>
      </c>
      <c r="T42" s="45">
        <f t="shared" si="10"/>
        <v>104317.98662799429</v>
      </c>
      <c r="U42" s="45">
        <v>124138.4040873132</v>
      </c>
      <c r="V42" s="45">
        <v>104317.98662799429</v>
      </c>
    </row>
    <row r="43" spans="1:22" x14ac:dyDescent="0.25">
      <c r="A43" s="6">
        <v>37</v>
      </c>
      <c r="B43" s="8" t="s">
        <v>372</v>
      </c>
      <c r="C43" s="18">
        <v>108093</v>
      </c>
      <c r="D43" s="45">
        <f t="shared" si="0"/>
        <v>124138.4040873132</v>
      </c>
      <c r="E43" s="45">
        <f t="shared" si="5"/>
        <v>104317.98662799429</v>
      </c>
      <c r="F43" s="51">
        <v>108093</v>
      </c>
      <c r="G43" s="45">
        <f t="shared" si="1"/>
        <v>124138.4040873132</v>
      </c>
      <c r="H43" s="45">
        <f t="shared" si="6"/>
        <v>104317.98662799429</v>
      </c>
      <c r="I43" s="51">
        <v>108093</v>
      </c>
      <c r="J43" s="45">
        <f t="shared" si="2"/>
        <v>124138.4040873132</v>
      </c>
      <c r="K43" s="45">
        <f t="shared" si="7"/>
        <v>104317.98662799429</v>
      </c>
      <c r="L43" s="51">
        <v>108093</v>
      </c>
      <c r="M43" s="45">
        <f t="shared" si="3"/>
        <v>124138.4040873132</v>
      </c>
      <c r="N43" s="45">
        <f t="shared" si="8"/>
        <v>104317.98662799429</v>
      </c>
      <c r="O43" s="51">
        <v>108093</v>
      </c>
      <c r="P43" s="45">
        <f t="shared" si="4"/>
        <v>124138.4040873132</v>
      </c>
      <c r="Q43" s="45">
        <f t="shared" si="9"/>
        <v>104317.98662799429</v>
      </c>
      <c r="R43" s="51">
        <v>0</v>
      </c>
      <c r="S43" s="45">
        <v>124138.4040873132</v>
      </c>
      <c r="T43" s="45">
        <f t="shared" si="10"/>
        <v>104317.98662799429</v>
      </c>
      <c r="U43" s="45">
        <v>124138.4040873132</v>
      </c>
      <c r="V43" s="45">
        <v>104317.98662799429</v>
      </c>
    </row>
    <row r="44" spans="1:22" x14ac:dyDescent="0.25">
      <c r="A44" s="6">
        <v>38</v>
      </c>
      <c r="B44" s="8" t="s">
        <v>373</v>
      </c>
      <c r="C44" s="18">
        <v>108093</v>
      </c>
      <c r="D44" s="45">
        <f t="shared" si="0"/>
        <v>124138.4040873132</v>
      </c>
      <c r="E44" s="45">
        <f t="shared" si="5"/>
        <v>104317.98662799429</v>
      </c>
      <c r="F44" s="51">
        <v>108093</v>
      </c>
      <c r="G44" s="45">
        <f t="shared" si="1"/>
        <v>124138.4040873132</v>
      </c>
      <c r="H44" s="45">
        <f t="shared" si="6"/>
        <v>104317.98662799429</v>
      </c>
      <c r="I44" s="51">
        <v>108093</v>
      </c>
      <c r="J44" s="45">
        <f t="shared" si="2"/>
        <v>124138.4040873132</v>
      </c>
      <c r="K44" s="45">
        <f t="shared" si="7"/>
        <v>104317.98662799429</v>
      </c>
      <c r="L44" s="51">
        <v>108093</v>
      </c>
      <c r="M44" s="45">
        <f t="shared" si="3"/>
        <v>124138.4040873132</v>
      </c>
      <c r="N44" s="45">
        <f t="shared" si="8"/>
        <v>104317.98662799429</v>
      </c>
      <c r="O44" s="51">
        <v>108093</v>
      </c>
      <c r="P44" s="45">
        <f t="shared" si="4"/>
        <v>124138.4040873132</v>
      </c>
      <c r="Q44" s="45">
        <f t="shared" si="9"/>
        <v>104317.98662799429</v>
      </c>
      <c r="R44" s="51">
        <v>0</v>
      </c>
      <c r="S44" s="45">
        <v>124138.4040873132</v>
      </c>
      <c r="T44" s="45">
        <f t="shared" si="10"/>
        <v>104317.98662799429</v>
      </c>
      <c r="U44" s="45">
        <v>124138.4040873132</v>
      </c>
      <c r="V44" s="45">
        <v>104317.98662799429</v>
      </c>
    </row>
    <row r="45" spans="1:22" x14ac:dyDescent="0.25">
      <c r="A45" s="6">
        <v>39</v>
      </c>
      <c r="B45" s="8" t="s">
        <v>374</v>
      </c>
      <c r="C45" s="18">
        <v>108093</v>
      </c>
      <c r="D45" s="45">
        <f t="shared" si="0"/>
        <v>124138.4040873132</v>
      </c>
      <c r="E45" s="45">
        <f t="shared" si="5"/>
        <v>104317.98662799429</v>
      </c>
      <c r="F45" s="51">
        <v>108093</v>
      </c>
      <c r="G45" s="45">
        <f t="shared" si="1"/>
        <v>124138.4040873132</v>
      </c>
      <c r="H45" s="45">
        <f t="shared" si="6"/>
        <v>104317.98662799429</v>
      </c>
      <c r="I45" s="51">
        <v>108093</v>
      </c>
      <c r="J45" s="45">
        <f t="shared" si="2"/>
        <v>124138.4040873132</v>
      </c>
      <c r="K45" s="45">
        <f t="shared" si="7"/>
        <v>104317.98662799429</v>
      </c>
      <c r="L45" s="51">
        <v>108093</v>
      </c>
      <c r="M45" s="45">
        <f t="shared" si="3"/>
        <v>124138.4040873132</v>
      </c>
      <c r="N45" s="45">
        <f t="shared" si="8"/>
        <v>104317.98662799429</v>
      </c>
      <c r="O45" s="51">
        <v>108093</v>
      </c>
      <c r="P45" s="45">
        <f t="shared" si="4"/>
        <v>124138.4040873132</v>
      </c>
      <c r="Q45" s="45">
        <f t="shared" si="9"/>
        <v>104317.98662799429</v>
      </c>
      <c r="R45" s="51">
        <v>0</v>
      </c>
      <c r="S45" s="45">
        <v>124138.4040873132</v>
      </c>
      <c r="T45" s="45">
        <f t="shared" si="10"/>
        <v>104317.98662799429</v>
      </c>
      <c r="U45" s="45">
        <v>124138.4040873132</v>
      </c>
      <c r="V45" s="45">
        <v>104317.98662799429</v>
      </c>
    </row>
    <row r="46" spans="1:22" x14ac:dyDescent="0.25">
      <c r="A46" s="6">
        <v>40</v>
      </c>
      <c r="B46" s="7" t="s">
        <v>375</v>
      </c>
      <c r="C46" s="18">
        <v>108093</v>
      </c>
      <c r="D46" s="45">
        <f t="shared" si="0"/>
        <v>124138.4040873132</v>
      </c>
      <c r="E46" s="45">
        <f t="shared" si="5"/>
        <v>104317.98662799429</v>
      </c>
      <c r="F46" s="51">
        <v>108093</v>
      </c>
      <c r="G46" s="45">
        <f t="shared" si="1"/>
        <v>124138.4040873132</v>
      </c>
      <c r="H46" s="45">
        <f t="shared" si="6"/>
        <v>104317.98662799429</v>
      </c>
      <c r="I46" s="51">
        <v>108093</v>
      </c>
      <c r="J46" s="45">
        <f t="shared" si="2"/>
        <v>124138.4040873132</v>
      </c>
      <c r="K46" s="45">
        <f t="shared" si="7"/>
        <v>104317.98662799429</v>
      </c>
      <c r="L46" s="51">
        <v>108093</v>
      </c>
      <c r="M46" s="45">
        <f t="shared" si="3"/>
        <v>124138.4040873132</v>
      </c>
      <c r="N46" s="45">
        <f t="shared" si="8"/>
        <v>104317.98662799429</v>
      </c>
      <c r="O46" s="51">
        <v>108093</v>
      </c>
      <c r="P46" s="45">
        <f t="shared" si="4"/>
        <v>124138.4040873132</v>
      </c>
      <c r="Q46" s="45">
        <f t="shared" si="9"/>
        <v>104317.98662799429</v>
      </c>
      <c r="R46" s="51">
        <v>0</v>
      </c>
      <c r="S46" s="45">
        <v>124138.4040873132</v>
      </c>
      <c r="T46" s="45">
        <f t="shared" si="10"/>
        <v>104317.98662799429</v>
      </c>
      <c r="U46" s="45">
        <v>124138.4040873132</v>
      </c>
      <c r="V46" s="45">
        <v>104317.98662799429</v>
      </c>
    </row>
    <row r="47" spans="1:22" x14ac:dyDescent="0.25">
      <c r="A47" s="6">
        <v>41</v>
      </c>
      <c r="B47" s="7" t="s">
        <v>376</v>
      </c>
      <c r="C47" s="18">
        <v>108093</v>
      </c>
      <c r="D47" s="45">
        <f t="shared" si="0"/>
        <v>124138.4040873132</v>
      </c>
      <c r="E47" s="45">
        <f t="shared" si="5"/>
        <v>104317.98662799429</v>
      </c>
      <c r="F47" s="51">
        <v>108093</v>
      </c>
      <c r="G47" s="45">
        <f t="shared" si="1"/>
        <v>124138.4040873132</v>
      </c>
      <c r="H47" s="45">
        <f t="shared" si="6"/>
        <v>104317.98662799429</v>
      </c>
      <c r="I47" s="51">
        <v>108093</v>
      </c>
      <c r="J47" s="45">
        <f t="shared" si="2"/>
        <v>124138.4040873132</v>
      </c>
      <c r="K47" s="45">
        <f t="shared" si="7"/>
        <v>104317.98662799429</v>
      </c>
      <c r="L47" s="51">
        <v>108093</v>
      </c>
      <c r="M47" s="45">
        <f t="shared" si="3"/>
        <v>124138.4040873132</v>
      </c>
      <c r="N47" s="45">
        <f t="shared" si="8"/>
        <v>104317.98662799429</v>
      </c>
      <c r="O47" s="51">
        <v>108093</v>
      </c>
      <c r="P47" s="45">
        <f t="shared" si="4"/>
        <v>124138.4040873132</v>
      </c>
      <c r="Q47" s="45">
        <f t="shared" si="9"/>
        <v>104317.98662799429</v>
      </c>
      <c r="R47" s="51">
        <v>0</v>
      </c>
      <c r="S47" s="45">
        <v>124138.4040873132</v>
      </c>
      <c r="T47" s="45">
        <f t="shared" si="10"/>
        <v>104317.98662799429</v>
      </c>
      <c r="U47" s="45">
        <v>124138.4040873132</v>
      </c>
      <c r="V47" s="45">
        <v>104317.98662799429</v>
      </c>
    </row>
    <row r="48" spans="1:22" x14ac:dyDescent="0.25">
      <c r="A48" s="6">
        <v>42</v>
      </c>
      <c r="B48" s="8" t="s">
        <v>377</v>
      </c>
      <c r="C48" s="18">
        <v>108093</v>
      </c>
      <c r="D48" s="45">
        <f t="shared" si="0"/>
        <v>124138.4040873132</v>
      </c>
      <c r="E48" s="45">
        <f t="shared" si="5"/>
        <v>104317.98662799429</v>
      </c>
      <c r="F48" s="51">
        <v>108093</v>
      </c>
      <c r="G48" s="45">
        <f t="shared" si="1"/>
        <v>124138.4040873132</v>
      </c>
      <c r="H48" s="45">
        <f t="shared" si="6"/>
        <v>104317.98662799429</v>
      </c>
      <c r="I48" s="51">
        <v>108093</v>
      </c>
      <c r="J48" s="45">
        <f t="shared" si="2"/>
        <v>124138.4040873132</v>
      </c>
      <c r="K48" s="45">
        <f t="shared" si="7"/>
        <v>104317.98662799429</v>
      </c>
      <c r="L48" s="51">
        <v>108093</v>
      </c>
      <c r="M48" s="45">
        <f t="shared" si="3"/>
        <v>124138.4040873132</v>
      </c>
      <c r="N48" s="45">
        <f t="shared" si="8"/>
        <v>104317.98662799429</v>
      </c>
      <c r="O48" s="51">
        <v>108093</v>
      </c>
      <c r="P48" s="45">
        <f t="shared" si="4"/>
        <v>124138.4040873132</v>
      </c>
      <c r="Q48" s="45">
        <f t="shared" si="9"/>
        <v>104317.98662799429</v>
      </c>
      <c r="R48" s="51">
        <v>0</v>
      </c>
      <c r="S48" s="45">
        <v>124138.4040873132</v>
      </c>
      <c r="T48" s="45">
        <f t="shared" si="10"/>
        <v>104317.98662799429</v>
      </c>
      <c r="U48" s="45">
        <v>124138.4040873132</v>
      </c>
      <c r="V48" s="45">
        <v>104317.98662799429</v>
      </c>
    </row>
    <row r="49" spans="1:22" x14ac:dyDescent="0.25">
      <c r="A49" s="6">
        <v>43</v>
      </c>
      <c r="B49" s="7" t="s">
        <v>378</v>
      </c>
      <c r="C49" s="18">
        <v>108093</v>
      </c>
      <c r="D49" s="45">
        <f t="shared" si="0"/>
        <v>124138.4040873132</v>
      </c>
      <c r="E49" s="45">
        <f t="shared" si="5"/>
        <v>104317.98662799429</v>
      </c>
      <c r="F49" s="51">
        <v>108093</v>
      </c>
      <c r="G49" s="45">
        <f t="shared" si="1"/>
        <v>124138.4040873132</v>
      </c>
      <c r="H49" s="45">
        <f t="shared" si="6"/>
        <v>104317.98662799429</v>
      </c>
      <c r="I49" s="51">
        <v>108093</v>
      </c>
      <c r="J49" s="45">
        <f t="shared" si="2"/>
        <v>124138.4040873132</v>
      </c>
      <c r="K49" s="45">
        <f t="shared" si="7"/>
        <v>104317.98662799429</v>
      </c>
      <c r="L49" s="51">
        <v>108093</v>
      </c>
      <c r="M49" s="45">
        <f t="shared" si="3"/>
        <v>124138.4040873132</v>
      </c>
      <c r="N49" s="45">
        <f t="shared" si="8"/>
        <v>104317.98662799429</v>
      </c>
      <c r="O49" s="51">
        <v>108093</v>
      </c>
      <c r="P49" s="45">
        <f t="shared" si="4"/>
        <v>124138.4040873132</v>
      </c>
      <c r="Q49" s="45">
        <f t="shared" si="9"/>
        <v>104317.98662799429</v>
      </c>
      <c r="R49" s="51">
        <v>0</v>
      </c>
      <c r="S49" s="45">
        <v>124138.4040873132</v>
      </c>
      <c r="T49" s="45">
        <f t="shared" si="10"/>
        <v>104317.98662799429</v>
      </c>
      <c r="U49" s="45">
        <v>124138.4040873132</v>
      </c>
      <c r="V49" s="45">
        <v>104317.98662799429</v>
      </c>
    </row>
    <row r="50" spans="1:22" x14ac:dyDescent="0.25">
      <c r="A50" s="6">
        <v>44</v>
      </c>
      <c r="B50" s="7" t="s">
        <v>379</v>
      </c>
      <c r="C50" s="18">
        <v>108093</v>
      </c>
      <c r="D50" s="45">
        <f t="shared" si="0"/>
        <v>124138.4040873132</v>
      </c>
      <c r="E50" s="45">
        <f t="shared" si="5"/>
        <v>104317.98662799429</v>
      </c>
      <c r="F50" s="51">
        <v>108093</v>
      </c>
      <c r="G50" s="45">
        <f t="shared" si="1"/>
        <v>124138.4040873132</v>
      </c>
      <c r="H50" s="45">
        <f t="shared" si="6"/>
        <v>104317.98662799429</v>
      </c>
      <c r="I50" s="51">
        <v>108093</v>
      </c>
      <c r="J50" s="45">
        <f t="shared" si="2"/>
        <v>124138.4040873132</v>
      </c>
      <c r="K50" s="45">
        <f t="shared" si="7"/>
        <v>104317.98662799429</v>
      </c>
      <c r="L50" s="51">
        <v>0</v>
      </c>
      <c r="M50" s="45">
        <f t="shared" si="3"/>
        <v>0</v>
      </c>
      <c r="N50" s="45">
        <f t="shared" si="8"/>
        <v>0</v>
      </c>
      <c r="O50" s="51">
        <v>108093</v>
      </c>
      <c r="P50" s="45">
        <f t="shared" si="4"/>
        <v>124138.4040873132</v>
      </c>
      <c r="Q50" s="45">
        <f t="shared" si="9"/>
        <v>104317.98662799429</v>
      </c>
      <c r="R50" s="51">
        <v>0</v>
      </c>
      <c r="S50" s="45">
        <v>124138.4040873132</v>
      </c>
      <c r="T50" s="45">
        <f t="shared" si="10"/>
        <v>104317.98662799429</v>
      </c>
      <c r="U50" s="45">
        <v>124138.4040873132</v>
      </c>
      <c r="V50" s="45">
        <v>104317.98662799429</v>
      </c>
    </row>
    <row r="51" spans="1:22" x14ac:dyDescent="0.25">
      <c r="A51" s="6">
        <v>45</v>
      </c>
      <c r="B51" s="7" t="s">
        <v>380</v>
      </c>
      <c r="C51" s="18">
        <v>108093</v>
      </c>
      <c r="D51" s="45">
        <f t="shared" si="0"/>
        <v>124138.4040873132</v>
      </c>
      <c r="E51" s="45">
        <f t="shared" si="5"/>
        <v>104317.98662799429</v>
      </c>
      <c r="F51" s="51">
        <v>108093</v>
      </c>
      <c r="G51" s="45">
        <f t="shared" si="1"/>
        <v>124138.4040873132</v>
      </c>
      <c r="H51" s="45">
        <f t="shared" si="6"/>
        <v>104317.98662799429</v>
      </c>
      <c r="I51" s="51">
        <v>108093</v>
      </c>
      <c r="J51" s="45">
        <f t="shared" si="2"/>
        <v>124138.4040873132</v>
      </c>
      <c r="K51" s="45">
        <f t="shared" si="7"/>
        <v>104317.98662799429</v>
      </c>
      <c r="L51" s="51">
        <v>108093</v>
      </c>
      <c r="M51" s="45">
        <f t="shared" si="3"/>
        <v>124138.4040873132</v>
      </c>
      <c r="N51" s="45">
        <f t="shared" si="8"/>
        <v>104317.98662799429</v>
      </c>
      <c r="O51" s="51">
        <v>108093</v>
      </c>
      <c r="P51" s="45">
        <f t="shared" si="4"/>
        <v>124138.4040873132</v>
      </c>
      <c r="Q51" s="45">
        <f t="shared" si="9"/>
        <v>104317.98662799429</v>
      </c>
      <c r="R51" s="51">
        <v>0</v>
      </c>
      <c r="S51" s="45">
        <v>124138.4040873132</v>
      </c>
      <c r="T51" s="45">
        <f t="shared" si="10"/>
        <v>104317.98662799429</v>
      </c>
      <c r="U51" s="45">
        <v>124138.4040873132</v>
      </c>
      <c r="V51" s="45">
        <v>104317.98662799429</v>
      </c>
    </row>
    <row r="52" spans="1:22" x14ac:dyDescent="0.25">
      <c r="A52" s="6">
        <v>46</v>
      </c>
      <c r="B52" s="7" t="s">
        <v>381</v>
      </c>
      <c r="C52" s="18">
        <v>108093</v>
      </c>
      <c r="D52" s="45">
        <f t="shared" si="0"/>
        <v>124138.4040873132</v>
      </c>
      <c r="E52" s="45">
        <f t="shared" si="5"/>
        <v>104317.98662799429</v>
      </c>
      <c r="F52" s="51">
        <v>108093</v>
      </c>
      <c r="G52" s="45">
        <f t="shared" si="1"/>
        <v>124138.4040873132</v>
      </c>
      <c r="H52" s="45">
        <f t="shared" si="6"/>
        <v>104317.98662799429</v>
      </c>
      <c r="I52" s="51">
        <v>108093</v>
      </c>
      <c r="J52" s="45">
        <f t="shared" si="2"/>
        <v>124138.4040873132</v>
      </c>
      <c r="K52" s="45">
        <f t="shared" si="7"/>
        <v>104317.98662799429</v>
      </c>
      <c r="L52" s="51">
        <v>108093</v>
      </c>
      <c r="M52" s="45">
        <f t="shared" si="3"/>
        <v>124138.4040873132</v>
      </c>
      <c r="N52" s="45">
        <f t="shared" si="8"/>
        <v>104317.98662799429</v>
      </c>
      <c r="O52" s="51">
        <v>108093</v>
      </c>
      <c r="P52" s="45">
        <f t="shared" si="4"/>
        <v>124138.4040873132</v>
      </c>
      <c r="Q52" s="45">
        <f t="shared" si="9"/>
        <v>104317.98662799429</v>
      </c>
      <c r="R52" s="51">
        <v>0</v>
      </c>
      <c r="S52" s="45">
        <v>124138.4040873132</v>
      </c>
      <c r="T52" s="45">
        <f t="shared" si="10"/>
        <v>104317.98662799429</v>
      </c>
      <c r="U52" s="45">
        <v>124138.4040873132</v>
      </c>
      <c r="V52" s="45">
        <v>104317.98662799429</v>
      </c>
    </row>
    <row r="53" spans="1:22" x14ac:dyDescent="0.25">
      <c r="A53" s="6">
        <v>47</v>
      </c>
      <c r="B53" s="7" t="s">
        <v>382</v>
      </c>
      <c r="C53" s="18">
        <v>108093</v>
      </c>
      <c r="D53" s="45">
        <f t="shared" si="0"/>
        <v>124138.4040873132</v>
      </c>
      <c r="E53" s="45">
        <f t="shared" si="5"/>
        <v>104317.98662799429</v>
      </c>
      <c r="F53" s="51">
        <v>108093</v>
      </c>
      <c r="G53" s="45">
        <f t="shared" si="1"/>
        <v>124138.4040873132</v>
      </c>
      <c r="H53" s="45">
        <f t="shared" si="6"/>
        <v>104317.98662799429</v>
      </c>
      <c r="I53" s="51">
        <v>108093</v>
      </c>
      <c r="J53" s="45">
        <f t="shared" si="2"/>
        <v>124138.4040873132</v>
      </c>
      <c r="K53" s="45">
        <f t="shared" si="7"/>
        <v>104317.98662799429</v>
      </c>
      <c r="L53" s="51">
        <v>108093</v>
      </c>
      <c r="M53" s="45">
        <f t="shared" si="3"/>
        <v>124138.4040873132</v>
      </c>
      <c r="N53" s="45">
        <f t="shared" si="8"/>
        <v>104317.98662799429</v>
      </c>
      <c r="O53" s="51">
        <v>108093</v>
      </c>
      <c r="P53" s="45">
        <f t="shared" si="4"/>
        <v>124138.4040873132</v>
      </c>
      <c r="Q53" s="45">
        <f t="shared" si="9"/>
        <v>104317.98662799429</v>
      </c>
      <c r="R53" s="51">
        <v>0</v>
      </c>
      <c r="S53" s="45">
        <v>124138.4040873132</v>
      </c>
      <c r="T53" s="45">
        <f t="shared" si="10"/>
        <v>104317.98662799429</v>
      </c>
      <c r="U53" s="45">
        <v>124138.4040873132</v>
      </c>
      <c r="V53" s="45">
        <v>104317.98662799429</v>
      </c>
    </row>
    <row r="54" spans="1:22" x14ac:dyDescent="0.25">
      <c r="A54" s="6">
        <v>48</v>
      </c>
      <c r="B54" s="7" t="s">
        <v>383</v>
      </c>
      <c r="C54" s="18">
        <v>108093</v>
      </c>
      <c r="D54" s="45">
        <f t="shared" si="0"/>
        <v>124138.4040873132</v>
      </c>
      <c r="E54" s="45">
        <f t="shared" si="5"/>
        <v>104317.98662799429</v>
      </c>
      <c r="F54" s="51">
        <v>108093</v>
      </c>
      <c r="G54" s="45">
        <f t="shared" si="1"/>
        <v>124138.4040873132</v>
      </c>
      <c r="H54" s="45">
        <f t="shared" si="6"/>
        <v>104317.98662799429</v>
      </c>
      <c r="I54" s="51">
        <v>108093</v>
      </c>
      <c r="J54" s="45">
        <f t="shared" si="2"/>
        <v>124138.4040873132</v>
      </c>
      <c r="K54" s="45">
        <f t="shared" si="7"/>
        <v>104317.98662799429</v>
      </c>
      <c r="L54" s="51">
        <v>108093</v>
      </c>
      <c r="M54" s="45">
        <f t="shared" si="3"/>
        <v>124138.4040873132</v>
      </c>
      <c r="N54" s="45">
        <f t="shared" si="8"/>
        <v>104317.98662799429</v>
      </c>
      <c r="O54" s="51">
        <v>108093</v>
      </c>
      <c r="P54" s="45">
        <f t="shared" si="4"/>
        <v>124138.4040873132</v>
      </c>
      <c r="Q54" s="45">
        <f t="shared" si="9"/>
        <v>104317.98662799429</v>
      </c>
      <c r="R54" s="51">
        <v>0</v>
      </c>
      <c r="S54" s="45">
        <v>124138.4040873132</v>
      </c>
      <c r="T54" s="45">
        <f t="shared" si="10"/>
        <v>104317.98662799429</v>
      </c>
      <c r="U54" s="45">
        <v>124138.4040873132</v>
      </c>
      <c r="V54" s="45">
        <v>104317.98662799429</v>
      </c>
    </row>
    <row r="55" spans="1:22" x14ac:dyDescent="0.25">
      <c r="A55" s="6">
        <v>49</v>
      </c>
      <c r="B55" s="8" t="s">
        <v>384</v>
      </c>
      <c r="C55" s="18">
        <v>108093</v>
      </c>
      <c r="D55" s="45">
        <f t="shared" si="0"/>
        <v>124138.4040873132</v>
      </c>
      <c r="E55" s="45">
        <f t="shared" si="5"/>
        <v>104317.98662799429</v>
      </c>
      <c r="F55" s="51">
        <v>108093</v>
      </c>
      <c r="G55" s="45">
        <f t="shared" si="1"/>
        <v>124138.4040873132</v>
      </c>
      <c r="H55" s="45">
        <f t="shared" si="6"/>
        <v>104317.98662799429</v>
      </c>
      <c r="I55" s="51">
        <v>108093</v>
      </c>
      <c r="J55" s="45">
        <f t="shared" si="2"/>
        <v>124138.4040873132</v>
      </c>
      <c r="K55" s="45">
        <f t="shared" si="7"/>
        <v>104317.98662799429</v>
      </c>
      <c r="L55" s="51">
        <v>108093</v>
      </c>
      <c r="M55" s="45">
        <f t="shared" si="3"/>
        <v>124138.4040873132</v>
      </c>
      <c r="N55" s="45">
        <f t="shared" si="8"/>
        <v>104317.98662799429</v>
      </c>
      <c r="O55" s="51">
        <v>108093</v>
      </c>
      <c r="P55" s="45">
        <f t="shared" si="4"/>
        <v>124138.4040873132</v>
      </c>
      <c r="Q55" s="45">
        <f t="shared" si="9"/>
        <v>104317.98662799429</v>
      </c>
      <c r="R55" s="51">
        <v>0</v>
      </c>
      <c r="S55" s="45">
        <v>124138.4040873132</v>
      </c>
      <c r="T55" s="45">
        <f t="shared" si="10"/>
        <v>104317.98662799429</v>
      </c>
      <c r="U55" s="45">
        <v>124138.4040873132</v>
      </c>
      <c r="V55" s="45">
        <v>104317.98662799429</v>
      </c>
    </row>
    <row r="56" spans="1:22" x14ac:dyDescent="0.25">
      <c r="A56" s="6">
        <v>50</v>
      </c>
      <c r="B56" s="8" t="s">
        <v>385</v>
      </c>
      <c r="C56" s="18">
        <v>0</v>
      </c>
      <c r="D56" s="45">
        <f t="shared" si="0"/>
        <v>0</v>
      </c>
      <c r="E56" s="45">
        <f t="shared" si="5"/>
        <v>0</v>
      </c>
      <c r="F56" s="51">
        <v>0</v>
      </c>
      <c r="G56" s="45">
        <f t="shared" si="1"/>
        <v>0</v>
      </c>
      <c r="H56" s="45">
        <f t="shared" si="6"/>
        <v>0</v>
      </c>
      <c r="I56" s="51">
        <v>108093</v>
      </c>
      <c r="J56" s="45">
        <f t="shared" si="2"/>
        <v>124138.4040873132</v>
      </c>
      <c r="K56" s="45">
        <f t="shared" si="7"/>
        <v>104317.98662799429</v>
      </c>
      <c r="L56" s="51">
        <v>108093</v>
      </c>
      <c r="M56" s="45">
        <f t="shared" si="3"/>
        <v>124138.4040873132</v>
      </c>
      <c r="N56" s="45">
        <f t="shared" si="8"/>
        <v>104317.98662799429</v>
      </c>
      <c r="O56" s="51">
        <v>0</v>
      </c>
      <c r="P56" s="45">
        <f t="shared" si="4"/>
        <v>0</v>
      </c>
      <c r="Q56" s="45">
        <f t="shared" si="9"/>
        <v>0</v>
      </c>
      <c r="R56" s="51">
        <v>0</v>
      </c>
      <c r="S56" s="45">
        <v>0</v>
      </c>
      <c r="T56" s="45">
        <f t="shared" si="10"/>
        <v>0</v>
      </c>
      <c r="U56" s="45">
        <v>0</v>
      </c>
      <c r="V56" s="45">
        <v>0</v>
      </c>
    </row>
    <row r="57" spans="1:22" x14ac:dyDescent="0.25">
      <c r="A57" s="6">
        <v>51</v>
      </c>
      <c r="B57" s="7" t="s">
        <v>386</v>
      </c>
      <c r="C57" s="18">
        <v>167900</v>
      </c>
      <c r="D57" s="45">
        <f t="shared" si="0"/>
        <v>192823.19896996001</v>
      </c>
      <c r="E57" s="45">
        <f t="shared" si="5"/>
        <v>162036.3016554286</v>
      </c>
      <c r="F57" s="51">
        <v>167900</v>
      </c>
      <c r="G57" s="45">
        <f t="shared" si="1"/>
        <v>192823.19896996001</v>
      </c>
      <c r="H57" s="45">
        <f t="shared" si="6"/>
        <v>162036.3016554286</v>
      </c>
      <c r="I57" s="51">
        <v>167900</v>
      </c>
      <c r="J57" s="45">
        <f t="shared" si="2"/>
        <v>192823.19896996001</v>
      </c>
      <c r="K57" s="45">
        <f t="shared" si="7"/>
        <v>162036.3016554286</v>
      </c>
      <c r="L57" s="51">
        <v>167900</v>
      </c>
      <c r="M57" s="45">
        <f t="shared" si="3"/>
        <v>192823.19896996001</v>
      </c>
      <c r="N57" s="45">
        <f t="shared" si="8"/>
        <v>162036.3016554286</v>
      </c>
      <c r="O57" s="51">
        <v>0</v>
      </c>
      <c r="P57" s="45">
        <f t="shared" si="4"/>
        <v>0</v>
      </c>
      <c r="Q57" s="45">
        <f t="shared" si="9"/>
        <v>0</v>
      </c>
      <c r="R57" s="51">
        <v>0</v>
      </c>
      <c r="S57" s="45">
        <v>0</v>
      </c>
      <c r="T57" s="45">
        <f t="shared" si="10"/>
        <v>0</v>
      </c>
      <c r="U57" s="45">
        <v>0</v>
      </c>
      <c r="V57" s="45">
        <v>0</v>
      </c>
    </row>
    <row r="58" spans="1:22" x14ac:dyDescent="0.25">
      <c r="A58" s="6">
        <v>52</v>
      </c>
      <c r="B58" s="7" t="s">
        <v>387</v>
      </c>
      <c r="C58" s="18">
        <v>167900</v>
      </c>
      <c r="D58" s="45">
        <f t="shared" si="0"/>
        <v>192823.19896996001</v>
      </c>
      <c r="E58" s="45">
        <f t="shared" si="5"/>
        <v>162036.3016554286</v>
      </c>
      <c r="F58" s="51">
        <v>167900</v>
      </c>
      <c r="G58" s="45">
        <f t="shared" si="1"/>
        <v>192823.19896996001</v>
      </c>
      <c r="H58" s="45">
        <f t="shared" si="6"/>
        <v>162036.3016554286</v>
      </c>
      <c r="I58" s="51">
        <v>167900</v>
      </c>
      <c r="J58" s="45">
        <f t="shared" si="2"/>
        <v>192823.19896996001</v>
      </c>
      <c r="K58" s="45">
        <f t="shared" si="7"/>
        <v>162036.3016554286</v>
      </c>
      <c r="L58" s="51">
        <v>167900</v>
      </c>
      <c r="M58" s="45">
        <f t="shared" si="3"/>
        <v>192823.19896996001</v>
      </c>
      <c r="N58" s="45">
        <f t="shared" si="8"/>
        <v>162036.3016554286</v>
      </c>
      <c r="O58" s="51">
        <v>167900</v>
      </c>
      <c r="P58" s="45">
        <f t="shared" si="4"/>
        <v>192823.19896996001</v>
      </c>
      <c r="Q58" s="45">
        <f t="shared" si="9"/>
        <v>162036.3016554286</v>
      </c>
      <c r="R58" s="51">
        <v>0</v>
      </c>
      <c r="S58" s="45">
        <v>192823.19896996001</v>
      </c>
      <c r="T58" s="45">
        <f t="shared" si="10"/>
        <v>162036.3016554286</v>
      </c>
      <c r="U58" s="45">
        <v>192823.19896996001</v>
      </c>
      <c r="V58" s="45">
        <v>162036.3016554286</v>
      </c>
    </row>
    <row r="59" spans="1:22" x14ac:dyDescent="0.25">
      <c r="A59" s="6">
        <v>53</v>
      </c>
      <c r="B59" s="7" t="s">
        <v>388</v>
      </c>
      <c r="C59" s="18">
        <v>167900</v>
      </c>
      <c r="D59" s="45">
        <f t="shared" si="0"/>
        <v>192823.19896996001</v>
      </c>
      <c r="E59" s="45">
        <f t="shared" si="5"/>
        <v>162036.3016554286</v>
      </c>
      <c r="F59" s="51">
        <v>167900</v>
      </c>
      <c r="G59" s="45">
        <f t="shared" si="1"/>
        <v>192823.19896996001</v>
      </c>
      <c r="H59" s="45">
        <f t="shared" si="6"/>
        <v>162036.3016554286</v>
      </c>
      <c r="I59" s="51">
        <v>167900</v>
      </c>
      <c r="J59" s="45">
        <f t="shared" si="2"/>
        <v>192823.19896996001</v>
      </c>
      <c r="K59" s="45">
        <f t="shared" si="7"/>
        <v>162036.3016554286</v>
      </c>
      <c r="L59" s="51">
        <v>167900</v>
      </c>
      <c r="M59" s="45">
        <f t="shared" si="3"/>
        <v>192823.19896996001</v>
      </c>
      <c r="N59" s="45">
        <f t="shared" si="8"/>
        <v>162036.3016554286</v>
      </c>
      <c r="O59" s="51">
        <v>167900</v>
      </c>
      <c r="P59" s="45">
        <f t="shared" si="4"/>
        <v>192823.19896996001</v>
      </c>
      <c r="Q59" s="45">
        <f t="shared" si="9"/>
        <v>162036.3016554286</v>
      </c>
      <c r="R59" s="51">
        <v>0</v>
      </c>
      <c r="S59" s="45">
        <v>192823.19896996001</v>
      </c>
      <c r="T59" s="45">
        <f t="shared" si="10"/>
        <v>162036.3016554286</v>
      </c>
      <c r="U59" s="45">
        <v>192823.19896996001</v>
      </c>
      <c r="V59" s="45">
        <v>162036.3016554286</v>
      </c>
    </row>
    <row r="60" spans="1:22" x14ac:dyDescent="0.25">
      <c r="A60" s="6">
        <v>54</v>
      </c>
      <c r="B60" s="7" t="s">
        <v>389</v>
      </c>
      <c r="C60" s="18">
        <v>167900</v>
      </c>
      <c r="D60" s="45">
        <f t="shared" si="0"/>
        <v>192823.19896996001</v>
      </c>
      <c r="E60" s="45">
        <f t="shared" si="5"/>
        <v>162036.3016554286</v>
      </c>
      <c r="F60" s="51">
        <v>167900</v>
      </c>
      <c r="G60" s="45">
        <f t="shared" si="1"/>
        <v>192823.19896996001</v>
      </c>
      <c r="H60" s="45">
        <f t="shared" si="6"/>
        <v>162036.3016554286</v>
      </c>
      <c r="I60" s="51">
        <v>167900</v>
      </c>
      <c r="J60" s="45">
        <f t="shared" si="2"/>
        <v>192823.19896996001</v>
      </c>
      <c r="K60" s="45">
        <f t="shared" si="7"/>
        <v>162036.3016554286</v>
      </c>
      <c r="L60" s="51">
        <v>167900</v>
      </c>
      <c r="M60" s="45">
        <f t="shared" si="3"/>
        <v>192823.19896996001</v>
      </c>
      <c r="N60" s="45">
        <f t="shared" si="8"/>
        <v>162036.3016554286</v>
      </c>
      <c r="O60" s="51">
        <v>167900</v>
      </c>
      <c r="P60" s="45">
        <f t="shared" si="4"/>
        <v>192823.19896996001</v>
      </c>
      <c r="Q60" s="45">
        <f t="shared" si="9"/>
        <v>162036.3016554286</v>
      </c>
      <c r="R60" s="51">
        <v>167900</v>
      </c>
      <c r="S60" s="45">
        <v>192823.19896996001</v>
      </c>
      <c r="T60" s="45">
        <f t="shared" si="10"/>
        <v>162036.3016554286</v>
      </c>
      <c r="U60" s="45">
        <v>192823.19896996001</v>
      </c>
      <c r="V60" s="45">
        <v>162036.3016554286</v>
      </c>
    </row>
    <row r="61" spans="1:22" x14ac:dyDescent="0.25">
      <c r="A61" s="6">
        <v>55</v>
      </c>
      <c r="B61" s="7" t="s">
        <v>390</v>
      </c>
      <c r="C61" s="18">
        <v>167900</v>
      </c>
      <c r="D61" s="45">
        <f t="shared" si="0"/>
        <v>192823.19896996001</v>
      </c>
      <c r="E61" s="45">
        <f t="shared" si="5"/>
        <v>162036.3016554286</v>
      </c>
      <c r="F61" s="51">
        <v>167900</v>
      </c>
      <c r="G61" s="45">
        <f t="shared" si="1"/>
        <v>192823.19896996001</v>
      </c>
      <c r="H61" s="45">
        <f t="shared" si="6"/>
        <v>162036.3016554286</v>
      </c>
      <c r="I61" s="51">
        <v>167900</v>
      </c>
      <c r="J61" s="45">
        <f t="shared" si="2"/>
        <v>192823.19896996001</v>
      </c>
      <c r="K61" s="45">
        <f t="shared" si="7"/>
        <v>162036.3016554286</v>
      </c>
      <c r="L61" s="51">
        <v>167900</v>
      </c>
      <c r="M61" s="45">
        <f t="shared" si="3"/>
        <v>192823.19896996001</v>
      </c>
      <c r="N61" s="45">
        <f t="shared" si="8"/>
        <v>162036.3016554286</v>
      </c>
      <c r="O61" s="51">
        <v>167900</v>
      </c>
      <c r="P61" s="45">
        <f t="shared" si="4"/>
        <v>192823.19896996001</v>
      </c>
      <c r="Q61" s="45">
        <f t="shared" si="9"/>
        <v>162036.3016554286</v>
      </c>
      <c r="R61" s="51">
        <v>0</v>
      </c>
      <c r="S61" s="45">
        <v>192823.19896996001</v>
      </c>
      <c r="T61" s="45">
        <f t="shared" si="10"/>
        <v>162036.3016554286</v>
      </c>
      <c r="U61" s="45">
        <v>192823.19896996001</v>
      </c>
      <c r="V61" s="45">
        <v>162036.3016554286</v>
      </c>
    </row>
    <row r="62" spans="1:22" x14ac:dyDescent="0.25">
      <c r="A62" s="6">
        <v>56</v>
      </c>
      <c r="B62" s="7" t="s">
        <v>391</v>
      </c>
      <c r="C62" s="18">
        <v>167900</v>
      </c>
      <c r="D62" s="45">
        <f t="shared" si="0"/>
        <v>192823.19896996001</v>
      </c>
      <c r="E62" s="45">
        <f t="shared" si="5"/>
        <v>162036.3016554286</v>
      </c>
      <c r="F62" s="51">
        <v>167900</v>
      </c>
      <c r="G62" s="45">
        <f t="shared" si="1"/>
        <v>192823.19896996001</v>
      </c>
      <c r="H62" s="45">
        <f t="shared" si="6"/>
        <v>162036.3016554286</v>
      </c>
      <c r="I62" s="51">
        <v>167900</v>
      </c>
      <c r="J62" s="45">
        <f t="shared" si="2"/>
        <v>192823.19896996001</v>
      </c>
      <c r="K62" s="45">
        <f t="shared" si="7"/>
        <v>162036.3016554286</v>
      </c>
      <c r="L62" s="51">
        <v>167900</v>
      </c>
      <c r="M62" s="45">
        <f t="shared" si="3"/>
        <v>192823.19896996001</v>
      </c>
      <c r="N62" s="45">
        <f t="shared" si="8"/>
        <v>162036.3016554286</v>
      </c>
      <c r="O62" s="51">
        <v>167900</v>
      </c>
      <c r="P62" s="45">
        <f t="shared" si="4"/>
        <v>192823.19896996001</v>
      </c>
      <c r="Q62" s="45">
        <f t="shared" si="9"/>
        <v>162036.3016554286</v>
      </c>
      <c r="R62" s="51">
        <v>0</v>
      </c>
      <c r="S62" s="45">
        <v>192823.19896996001</v>
      </c>
      <c r="T62" s="45">
        <f t="shared" si="10"/>
        <v>162036.3016554286</v>
      </c>
      <c r="U62" s="45">
        <v>192823.19896996001</v>
      </c>
      <c r="V62" s="45">
        <v>162036.3016554286</v>
      </c>
    </row>
    <row r="63" spans="1:22" x14ac:dyDescent="0.25">
      <c r="A63" s="6">
        <v>57</v>
      </c>
      <c r="B63" s="7" t="s">
        <v>392</v>
      </c>
      <c r="C63" s="18">
        <v>167900</v>
      </c>
      <c r="D63" s="45">
        <f t="shared" si="0"/>
        <v>192823.19896996001</v>
      </c>
      <c r="E63" s="45">
        <f t="shared" si="5"/>
        <v>162036.3016554286</v>
      </c>
      <c r="F63" s="51">
        <v>167900</v>
      </c>
      <c r="G63" s="45">
        <f t="shared" si="1"/>
        <v>192823.19896996001</v>
      </c>
      <c r="H63" s="45">
        <f t="shared" si="6"/>
        <v>162036.3016554286</v>
      </c>
      <c r="I63" s="51">
        <v>167900</v>
      </c>
      <c r="J63" s="45">
        <f t="shared" si="2"/>
        <v>192823.19896996001</v>
      </c>
      <c r="K63" s="45">
        <f t="shared" si="7"/>
        <v>162036.3016554286</v>
      </c>
      <c r="L63" s="51">
        <v>167900</v>
      </c>
      <c r="M63" s="45">
        <f t="shared" si="3"/>
        <v>192823.19896996001</v>
      </c>
      <c r="N63" s="45">
        <f t="shared" si="8"/>
        <v>162036.3016554286</v>
      </c>
      <c r="O63" s="51">
        <v>167900</v>
      </c>
      <c r="P63" s="45">
        <f t="shared" si="4"/>
        <v>192823.19896996001</v>
      </c>
      <c r="Q63" s="45">
        <f t="shared" si="9"/>
        <v>162036.3016554286</v>
      </c>
      <c r="R63" s="51">
        <v>0</v>
      </c>
      <c r="S63" s="45">
        <v>192823.19896996001</v>
      </c>
      <c r="T63" s="45">
        <f t="shared" si="10"/>
        <v>162036.3016554286</v>
      </c>
      <c r="U63" s="45">
        <v>192823.19896996001</v>
      </c>
      <c r="V63" s="45">
        <v>162036.3016554286</v>
      </c>
    </row>
    <row r="64" spans="1:22" x14ac:dyDescent="0.25">
      <c r="A64" s="6">
        <v>58</v>
      </c>
      <c r="B64" s="7" t="s">
        <v>393</v>
      </c>
      <c r="C64" s="18">
        <v>167900</v>
      </c>
      <c r="D64" s="45">
        <f t="shared" si="0"/>
        <v>192823.19896996001</v>
      </c>
      <c r="E64" s="45">
        <f t="shared" si="5"/>
        <v>162036.3016554286</v>
      </c>
      <c r="F64" s="51">
        <v>167900</v>
      </c>
      <c r="G64" s="45">
        <f t="shared" si="1"/>
        <v>192823.19896996001</v>
      </c>
      <c r="H64" s="45">
        <f t="shared" si="6"/>
        <v>162036.3016554286</v>
      </c>
      <c r="I64" s="51">
        <v>167900</v>
      </c>
      <c r="J64" s="45">
        <f t="shared" si="2"/>
        <v>192823.19896996001</v>
      </c>
      <c r="K64" s="45">
        <f t="shared" si="7"/>
        <v>162036.3016554286</v>
      </c>
      <c r="L64" s="51">
        <v>167900</v>
      </c>
      <c r="M64" s="45">
        <f t="shared" si="3"/>
        <v>192823.19896996001</v>
      </c>
      <c r="N64" s="45">
        <f t="shared" si="8"/>
        <v>162036.3016554286</v>
      </c>
      <c r="O64" s="51">
        <v>167900</v>
      </c>
      <c r="P64" s="45">
        <f t="shared" si="4"/>
        <v>192823.19896996001</v>
      </c>
      <c r="Q64" s="45">
        <f t="shared" si="9"/>
        <v>162036.3016554286</v>
      </c>
      <c r="R64" s="51">
        <v>0</v>
      </c>
      <c r="S64" s="45">
        <v>192823.19896996001</v>
      </c>
      <c r="T64" s="45">
        <f t="shared" si="10"/>
        <v>162036.3016554286</v>
      </c>
      <c r="U64" s="45">
        <v>192823.19896996001</v>
      </c>
      <c r="V64" s="45">
        <v>162036.3016554286</v>
      </c>
    </row>
    <row r="65" spans="1:22" x14ac:dyDescent="0.25">
      <c r="A65" s="6">
        <v>59</v>
      </c>
      <c r="B65" s="8" t="s">
        <v>394</v>
      </c>
      <c r="C65" s="18">
        <v>167900</v>
      </c>
      <c r="D65" s="45">
        <f t="shared" si="0"/>
        <v>192823.19896996001</v>
      </c>
      <c r="E65" s="45">
        <f t="shared" si="5"/>
        <v>162036.3016554286</v>
      </c>
      <c r="F65" s="51">
        <v>167900</v>
      </c>
      <c r="G65" s="45">
        <f t="shared" si="1"/>
        <v>192823.19896996001</v>
      </c>
      <c r="H65" s="45">
        <f t="shared" si="6"/>
        <v>162036.3016554286</v>
      </c>
      <c r="I65" s="51">
        <v>167900</v>
      </c>
      <c r="J65" s="45">
        <f t="shared" si="2"/>
        <v>192823.19896996001</v>
      </c>
      <c r="K65" s="45">
        <f t="shared" si="7"/>
        <v>162036.3016554286</v>
      </c>
      <c r="L65" s="51">
        <v>167900</v>
      </c>
      <c r="M65" s="45">
        <f t="shared" si="3"/>
        <v>192823.19896996001</v>
      </c>
      <c r="N65" s="45">
        <f t="shared" si="8"/>
        <v>162036.3016554286</v>
      </c>
      <c r="O65" s="51">
        <v>0</v>
      </c>
      <c r="P65" s="45">
        <f t="shared" si="4"/>
        <v>0</v>
      </c>
      <c r="Q65" s="45">
        <f t="shared" si="9"/>
        <v>0</v>
      </c>
      <c r="R65" s="51">
        <v>0</v>
      </c>
      <c r="S65" s="45">
        <v>0</v>
      </c>
      <c r="T65" s="45">
        <f t="shared" si="10"/>
        <v>0</v>
      </c>
      <c r="U65" s="45">
        <v>0</v>
      </c>
      <c r="V65" s="45">
        <v>0</v>
      </c>
    </row>
    <row r="66" spans="1:22" x14ac:dyDescent="0.25">
      <c r="A66" s="6">
        <v>60</v>
      </c>
      <c r="B66" s="8" t="s">
        <v>395</v>
      </c>
      <c r="C66" s="18">
        <v>551436</v>
      </c>
      <c r="D66" s="45">
        <f t="shared" si="0"/>
        <v>633291.56371172634</v>
      </c>
      <c r="E66" s="45">
        <f t="shared" si="5"/>
        <v>532177.78463170282</v>
      </c>
      <c r="F66" s="51">
        <v>343481</v>
      </c>
      <c r="G66" s="45">
        <f t="shared" si="1"/>
        <v>394467.57120548433</v>
      </c>
      <c r="H66" s="45">
        <f t="shared" si="6"/>
        <v>331485.35395418853</v>
      </c>
      <c r="I66" s="51">
        <v>167900</v>
      </c>
      <c r="J66" s="45">
        <f t="shared" si="2"/>
        <v>192823.19896996001</v>
      </c>
      <c r="K66" s="45">
        <f t="shared" si="7"/>
        <v>162036.3016554286</v>
      </c>
      <c r="L66" s="51">
        <v>167900</v>
      </c>
      <c r="M66" s="45">
        <f t="shared" si="3"/>
        <v>192823.19896996001</v>
      </c>
      <c r="N66" s="45">
        <f t="shared" si="8"/>
        <v>162036.3016554286</v>
      </c>
      <c r="O66" s="51">
        <v>0</v>
      </c>
      <c r="P66" s="45">
        <f t="shared" si="4"/>
        <v>0</v>
      </c>
      <c r="Q66" s="45">
        <f t="shared" si="9"/>
        <v>0</v>
      </c>
      <c r="R66" s="51">
        <v>233194</v>
      </c>
      <c r="S66" s="45">
        <v>0</v>
      </c>
      <c r="T66" s="45">
        <f t="shared" si="10"/>
        <v>0</v>
      </c>
      <c r="U66" s="45">
        <v>0</v>
      </c>
      <c r="V66" s="45">
        <v>0</v>
      </c>
    </row>
    <row r="67" spans="1:22" x14ac:dyDescent="0.25">
      <c r="A67" s="6">
        <v>61</v>
      </c>
      <c r="B67" s="8" t="s">
        <v>396</v>
      </c>
      <c r="C67" s="18">
        <v>167900</v>
      </c>
      <c r="D67" s="45">
        <f t="shared" si="0"/>
        <v>192823.19896996001</v>
      </c>
      <c r="E67" s="45">
        <f t="shared" si="5"/>
        <v>162036.3016554286</v>
      </c>
      <c r="F67" s="51">
        <v>167900</v>
      </c>
      <c r="G67" s="45">
        <f t="shared" si="1"/>
        <v>192823.19896996001</v>
      </c>
      <c r="H67" s="45">
        <f t="shared" si="6"/>
        <v>162036.3016554286</v>
      </c>
      <c r="I67" s="51">
        <v>167900</v>
      </c>
      <c r="J67" s="45">
        <f t="shared" si="2"/>
        <v>192823.19896996001</v>
      </c>
      <c r="K67" s="45">
        <f t="shared" si="7"/>
        <v>162036.3016554286</v>
      </c>
      <c r="L67" s="51">
        <v>167900</v>
      </c>
      <c r="M67" s="45">
        <f t="shared" si="3"/>
        <v>192823.19896996001</v>
      </c>
      <c r="N67" s="45">
        <f t="shared" si="8"/>
        <v>162036.3016554286</v>
      </c>
      <c r="O67" s="51">
        <v>167900</v>
      </c>
      <c r="P67" s="45">
        <f t="shared" si="4"/>
        <v>192823.19896996001</v>
      </c>
      <c r="Q67" s="45">
        <f t="shared" si="9"/>
        <v>162036.3016554286</v>
      </c>
      <c r="R67" s="51">
        <v>0</v>
      </c>
      <c r="S67" s="45">
        <v>192823.19896996001</v>
      </c>
      <c r="T67" s="45">
        <f t="shared" si="10"/>
        <v>162036.3016554286</v>
      </c>
      <c r="U67" s="45">
        <v>192823.19896996001</v>
      </c>
      <c r="V67" s="45">
        <v>162036.3016554286</v>
      </c>
    </row>
    <row r="68" spans="1:22" x14ac:dyDescent="0.25">
      <c r="A68" s="6">
        <v>62</v>
      </c>
      <c r="B68" s="7" t="s">
        <v>397</v>
      </c>
      <c r="C68" s="18">
        <v>287515</v>
      </c>
      <c r="D68" s="45">
        <f t="shared" si="0"/>
        <v>330193.93717598595</v>
      </c>
      <c r="E68" s="45">
        <f t="shared" si="5"/>
        <v>277473.89678654284</v>
      </c>
      <c r="F68" s="51">
        <v>287515</v>
      </c>
      <c r="G68" s="45">
        <f t="shared" si="1"/>
        <v>330193.93717598595</v>
      </c>
      <c r="H68" s="45">
        <f t="shared" si="6"/>
        <v>277473.89678654284</v>
      </c>
      <c r="I68" s="51">
        <v>287515</v>
      </c>
      <c r="J68" s="45">
        <f t="shared" si="2"/>
        <v>330193.93717598595</v>
      </c>
      <c r="K68" s="45">
        <f t="shared" si="7"/>
        <v>277473.89678654284</v>
      </c>
      <c r="L68" s="51">
        <v>287515</v>
      </c>
      <c r="M68" s="45">
        <f t="shared" si="3"/>
        <v>330193.93717598595</v>
      </c>
      <c r="N68" s="45">
        <f t="shared" si="8"/>
        <v>277473.89678654284</v>
      </c>
      <c r="O68" s="51">
        <v>287515</v>
      </c>
      <c r="P68" s="45">
        <f t="shared" si="4"/>
        <v>330193.93717598595</v>
      </c>
      <c r="Q68" s="45">
        <f t="shared" si="9"/>
        <v>277473.89678654284</v>
      </c>
      <c r="R68" s="51">
        <v>0</v>
      </c>
      <c r="S68" s="45">
        <v>330193.93717598595</v>
      </c>
      <c r="T68" s="45">
        <f t="shared" si="10"/>
        <v>277473.89678654284</v>
      </c>
      <c r="U68" s="45">
        <v>330193.93717598595</v>
      </c>
      <c r="V68" s="45">
        <v>277473.89678654284</v>
      </c>
    </row>
    <row r="69" spans="1:22" x14ac:dyDescent="0.25">
      <c r="A69" s="6">
        <v>63</v>
      </c>
      <c r="B69" s="7" t="s">
        <v>398</v>
      </c>
      <c r="C69" s="18">
        <v>287515</v>
      </c>
      <c r="D69" s="45">
        <f t="shared" si="0"/>
        <v>330193.93717598595</v>
      </c>
      <c r="E69" s="45">
        <f t="shared" si="5"/>
        <v>277473.89678654284</v>
      </c>
      <c r="F69" s="51">
        <v>287515</v>
      </c>
      <c r="G69" s="45">
        <f t="shared" si="1"/>
        <v>330193.93717598595</v>
      </c>
      <c r="H69" s="45">
        <f t="shared" si="6"/>
        <v>277473.89678654284</v>
      </c>
      <c r="I69" s="51">
        <v>287515</v>
      </c>
      <c r="J69" s="45">
        <f t="shared" si="2"/>
        <v>330193.93717598595</v>
      </c>
      <c r="K69" s="45">
        <f t="shared" si="7"/>
        <v>277473.89678654284</v>
      </c>
      <c r="L69" s="51">
        <v>287515</v>
      </c>
      <c r="M69" s="45">
        <f t="shared" si="3"/>
        <v>330193.93717598595</v>
      </c>
      <c r="N69" s="45">
        <f t="shared" si="8"/>
        <v>277473.89678654284</v>
      </c>
      <c r="O69" s="51">
        <v>287515</v>
      </c>
      <c r="P69" s="45">
        <f t="shared" si="4"/>
        <v>330193.93717598595</v>
      </c>
      <c r="Q69" s="45">
        <f t="shared" si="9"/>
        <v>277473.89678654284</v>
      </c>
      <c r="R69" s="51">
        <v>0</v>
      </c>
      <c r="S69" s="45">
        <v>330193.93717598595</v>
      </c>
      <c r="T69" s="45">
        <f t="shared" si="10"/>
        <v>277473.89678654284</v>
      </c>
      <c r="U69" s="45">
        <v>330193.93717598595</v>
      </c>
      <c r="V69" s="45">
        <v>277473.89678654284</v>
      </c>
    </row>
    <row r="70" spans="1:22" ht="51.75" customHeight="1" x14ac:dyDescent="0.25">
      <c r="A70" s="6">
        <v>64</v>
      </c>
      <c r="B70" s="7" t="s">
        <v>399</v>
      </c>
      <c r="C70" s="18">
        <v>287515</v>
      </c>
      <c r="D70" s="45">
        <f t="shared" ref="D70:D133" si="11">C70*1.052*1.051*1.0387</f>
        <v>330193.93717598595</v>
      </c>
      <c r="E70" s="45">
        <f t="shared" si="5"/>
        <v>277473.89678654284</v>
      </c>
      <c r="F70" s="51">
        <v>287515</v>
      </c>
      <c r="G70" s="45">
        <f t="shared" ref="G70:G133" si="12">F70*1.052*1.051*1.0387</f>
        <v>330193.93717598595</v>
      </c>
      <c r="H70" s="45">
        <f t="shared" si="6"/>
        <v>277473.89678654284</v>
      </c>
      <c r="I70" s="51">
        <v>287515</v>
      </c>
      <c r="J70" s="45">
        <f t="shared" ref="J70:J133" si="13">I70*1.052*1.051*1.0387</f>
        <v>330193.93717598595</v>
      </c>
      <c r="K70" s="45">
        <f t="shared" si="7"/>
        <v>277473.89678654284</v>
      </c>
      <c r="L70" s="51">
        <v>287515</v>
      </c>
      <c r="M70" s="45">
        <f t="shared" ref="M70:M133" si="14">L70*1.052*1.051*1.0387</f>
        <v>330193.93717598595</v>
      </c>
      <c r="N70" s="45">
        <f t="shared" si="8"/>
        <v>277473.89678654284</v>
      </c>
      <c r="O70" s="51">
        <v>287515</v>
      </c>
      <c r="P70" s="45">
        <f t="shared" ref="P70:P133" si="15">O70*1.052*1.051*1.0387</f>
        <v>330193.93717598595</v>
      </c>
      <c r="Q70" s="45">
        <f t="shared" si="9"/>
        <v>277473.89678654284</v>
      </c>
      <c r="R70" s="51">
        <v>0</v>
      </c>
      <c r="S70" s="45">
        <v>330193.93717598595</v>
      </c>
      <c r="T70" s="45">
        <f t="shared" si="10"/>
        <v>277473.89678654284</v>
      </c>
      <c r="U70" s="45">
        <v>330193.93717598595</v>
      </c>
      <c r="V70" s="45">
        <v>277473.89678654284</v>
      </c>
    </row>
    <row r="71" spans="1:22" x14ac:dyDescent="0.25">
      <c r="A71" s="6">
        <v>65</v>
      </c>
      <c r="B71" s="7" t="s">
        <v>400</v>
      </c>
      <c r="C71" s="18">
        <v>287515</v>
      </c>
      <c r="D71" s="45">
        <f t="shared" si="11"/>
        <v>330193.93717598595</v>
      </c>
      <c r="E71" s="45">
        <f t="shared" ref="E71:E134" si="16">D71/1.19</f>
        <v>277473.89678654284</v>
      </c>
      <c r="F71" s="51">
        <v>287515</v>
      </c>
      <c r="G71" s="45">
        <f t="shared" si="12"/>
        <v>330193.93717598595</v>
      </c>
      <c r="H71" s="45">
        <f t="shared" ref="H71:H134" si="17">G71/1.19</f>
        <v>277473.89678654284</v>
      </c>
      <c r="I71" s="51">
        <v>287515</v>
      </c>
      <c r="J71" s="45">
        <f t="shared" si="13"/>
        <v>330193.93717598595</v>
      </c>
      <c r="K71" s="45">
        <f t="shared" ref="K71:K134" si="18">J71/1.19</f>
        <v>277473.89678654284</v>
      </c>
      <c r="L71" s="51">
        <v>287515</v>
      </c>
      <c r="M71" s="45">
        <f t="shared" si="14"/>
        <v>330193.93717598595</v>
      </c>
      <c r="N71" s="45">
        <f t="shared" ref="N71:N134" si="19">M71/1.19</f>
        <v>277473.89678654284</v>
      </c>
      <c r="O71" s="51">
        <v>287515</v>
      </c>
      <c r="P71" s="45">
        <f t="shared" si="15"/>
        <v>330193.93717598595</v>
      </c>
      <c r="Q71" s="45">
        <f t="shared" ref="Q71:Q134" si="20">P71/1.19</f>
        <v>277473.89678654284</v>
      </c>
      <c r="R71" s="51">
        <v>0</v>
      </c>
      <c r="S71" s="45">
        <v>330193.93717598595</v>
      </c>
      <c r="T71" s="45">
        <f t="shared" ref="T71:T134" si="21">S71/1.19</f>
        <v>277473.89678654284</v>
      </c>
      <c r="U71" s="45">
        <v>330193.93717598595</v>
      </c>
      <c r="V71" s="45">
        <v>277473.89678654284</v>
      </c>
    </row>
    <row r="72" spans="1:22" x14ac:dyDescent="0.25">
      <c r="A72" s="6">
        <v>66</v>
      </c>
      <c r="B72" s="8" t="s">
        <v>401</v>
      </c>
      <c r="C72" s="18">
        <v>287515</v>
      </c>
      <c r="D72" s="45">
        <f t="shared" si="11"/>
        <v>330193.93717598595</v>
      </c>
      <c r="E72" s="45">
        <f t="shared" si="16"/>
        <v>277473.89678654284</v>
      </c>
      <c r="F72" s="51">
        <v>287515</v>
      </c>
      <c r="G72" s="45">
        <f t="shared" si="12"/>
        <v>330193.93717598595</v>
      </c>
      <c r="H72" s="45">
        <f t="shared" si="17"/>
        <v>277473.89678654284</v>
      </c>
      <c r="I72" s="51">
        <v>287515</v>
      </c>
      <c r="J72" s="45">
        <f t="shared" si="13"/>
        <v>330193.93717598595</v>
      </c>
      <c r="K72" s="45">
        <f t="shared" si="18"/>
        <v>277473.89678654284</v>
      </c>
      <c r="L72" s="51">
        <v>287515</v>
      </c>
      <c r="M72" s="45">
        <f t="shared" si="14"/>
        <v>330193.93717598595</v>
      </c>
      <c r="N72" s="45">
        <f t="shared" si="19"/>
        <v>277473.89678654284</v>
      </c>
      <c r="O72" s="51">
        <v>287515</v>
      </c>
      <c r="P72" s="45">
        <f t="shared" si="15"/>
        <v>330193.93717598595</v>
      </c>
      <c r="Q72" s="45">
        <f t="shared" si="20"/>
        <v>277473.89678654284</v>
      </c>
      <c r="R72" s="51">
        <v>0</v>
      </c>
      <c r="S72" s="45">
        <v>330193.93717598595</v>
      </c>
      <c r="T72" s="45">
        <f t="shared" si="21"/>
        <v>277473.89678654284</v>
      </c>
      <c r="U72" s="45">
        <v>330193.93717598595</v>
      </c>
      <c r="V72" s="45">
        <v>277473.89678654284</v>
      </c>
    </row>
    <row r="73" spans="1:22" x14ac:dyDescent="0.25">
      <c r="A73" s="6">
        <v>67</v>
      </c>
      <c r="B73" s="7" t="s">
        <v>402</v>
      </c>
      <c r="C73" s="18">
        <v>108093</v>
      </c>
      <c r="D73" s="45">
        <f t="shared" si="11"/>
        <v>124138.4040873132</v>
      </c>
      <c r="E73" s="45">
        <f t="shared" si="16"/>
        <v>104317.98662799429</v>
      </c>
      <c r="F73" s="51">
        <v>108093</v>
      </c>
      <c r="G73" s="45">
        <f t="shared" si="12"/>
        <v>124138.4040873132</v>
      </c>
      <c r="H73" s="45">
        <f t="shared" si="17"/>
        <v>104317.98662799429</v>
      </c>
      <c r="I73" s="51">
        <v>108093</v>
      </c>
      <c r="J73" s="45">
        <f t="shared" si="13"/>
        <v>124138.4040873132</v>
      </c>
      <c r="K73" s="45">
        <f t="shared" si="18"/>
        <v>104317.98662799429</v>
      </c>
      <c r="L73" s="51">
        <v>108093</v>
      </c>
      <c r="M73" s="45">
        <f t="shared" si="14"/>
        <v>124138.4040873132</v>
      </c>
      <c r="N73" s="45">
        <f t="shared" si="19"/>
        <v>104317.98662799429</v>
      </c>
      <c r="O73" s="51">
        <v>108093</v>
      </c>
      <c r="P73" s="45">
        <f t="shared" si="15"/>
        <v>124138.4040873132</v>
      </c>
      <c r="Q73" s="45">
        <f t="shared" si="20"/>
        <v>104317.98662799429</v>
      </c>
      <c r="R73" s="51">
        <v>0</v>
      </c>
      <c r="S73" s="45">
        <v>124138.4040873132</v>
      </c>
      <c r="T73" s="45">
        <f t="shared" si="21"/>
        <v>104317.98662799429</v>
      </c>
      <c r="U73" s="45">
        <v>124138.4040873132</v>
      </c>
      <c r="V73" s="45">
        <v>104317.98662799429</v>
      </c>
    </row>
    <row r="74" spans="1:22" ht="60.75" customHeight="1" x14ac:dyDescent="0.25">
      <c r="A74" s="6">
        <v>68</v>
      </c>
      <c r="B74" s="7" t="s">
        <v>403</v>
      </c>
      <c r="C74" s="18">
        <v>192042</v>
      </c>
      <c r="D74" s="45">
        <f t="shared" si="11"/>
        <v>220548.85513156079</v>
      </c>
      <c r="E74" s="45">
        <f t="shared" si="16"/>
        <v>185335.17237946286</v>
      </c>
      <c r="F74" s="51">
        <v>192042</v>
      </c>
      <c r="G74" s="45">
        <f t="shared" si="12"/>
        <v>220548.85513156079</v>
      </c>
      <c r="H74" s="45">
        <f t="shared" si="17"/>
        <v>185335.17237946286</v>
      </c>
      <c r="I74" s="51">
        <v>192042</v>
      </c>
      <c r="J74" s="45">
        <f t="shared" si="13"/>
        <v>220548.85513156079</v>
      </c>
      <c r="K74" s="45">
        <f t="shared" si="18"/>
        <v>185335.17237946286</v>
      </c>
      <c r="L74" s="51">
        <v>192042</v>
      </c>
      <c r="M74" s="45">
        <f t="shared" si="14"/>
        <v>220548.85513156079</v>
      </c>
      <c r="N74" s="45">
        <f t="shared" si="19"/>
        <v>185335.17237946286</v>
      </c>
      <c r="O74" s="51">
        <v>192042</v>
      </c>
      <c r="P74" s="45">
        <f t="shared" si="15"/>
        <v>220548.85513156079</v>
      </c>
      <c r="Q74" s="45">
        <f t="shared" si="20"/>
        <v>185335.17237946286</v>
      </c>
      <c r="R74" s="51">
        <v>0</v>
      </c>
      <c r="S74" s="45">
        <v>220548.85513156079</v>
      </c>
      <c r="T74" s="45">
        <f t="shared" si="21"/>
        <v>185335.17237946286</v>
      </c>
      <c r="U74" s="45">
        <v>220548.85513156079</v>
      </c>
      <c r="V74" s="45">
        <v>185335.17237946286</v>
      </c>
    </row>
    <row r="75" spans="1:22" x14ac:dyDescent="0.25">
      <c r="A75" s="6">
        <v>69</v>
      </c>
      <c r="B75" s="8" t="s">
        <v>404</v>
      </c>
      <c r="C75" s="18">
        <v>108093</v>
      </c>
      <c r="D75" s="45">
        <f t="shared" si="11"/>
        <v>124138.4040873132</v>
      </c>
      <c r="E75" s="45">
        <f t="shared" si="16"/>
        <v>104317.98662799429</v>
      </c>
      <c r="F75" s="51">
        <v>108093</v>
      </c>
      <c r="G75" s="45">
        <f t="shared" si="12"/>
        <v>124138.4040873132</v>
      </c>
      <c r="H75" s="45">
        <f t="shared" si="17"/>
        <v>104317.98662799429</v>
      </c>
      <c r="I75" s="51">
        <v>108093</v>
      </c>
      <c r="J75" s="45">
        <f t="shared" si="13"/>
        <v>124138.4040873132</v>
      </c>
      <c r="K75" s="45">
        <f t="shared" si="18"/>
        <v>104317.98662799429</v>
      </c>
      <c r="L75" s="51">
        <v>108093</v>
      </c>
      <c r="M75" s="45">
        <f t="shared" si="14"/>
        <v>124138.4040873132</v>
      </c>
      <c r="N75" s="45">
        <f t="shared" si="19"/>
        <v>104317.98662799429</v>
      </c>
      <c r="O75" s="51">
        <v>108093</v>
      </c>
      <c r="P75" s="45">
        <f t="shared" si="15"/>
        <v>124138.4040873132</v>
      </c>
      <c r="Q75" s="45">
        <f t="shared" si="20"/>
        <v>104317.98662799429</v>
      </c>
      <c r="R75" s="51">
        <v>0</v>
      </c>
      <c r="S75" s="45">
        <v>124138.4040873132</v>
      </c>
      <c r="T75" s="45">
        <f t="shared" si="21"/>
        <v>104317.98662799429</v>
      </c>
      <c r="U75" s="45">
        <v>124138.4040873132</v>
      </c>
      <c r="V75" s="45">
        <v>104317.98662799429</v>
      </c>
    </row>
    <row r="76" spans="1:22" x14ac:dyDescent="0.25">
      <c r="A76" s="122" t="s">
        <v>405</v>
      </c>
      <c r="B76" s="122"/>
      <c r="C76" s="18">
        <v>0</v>
      </c>
      <c r="D76" s="45">
        <f t="shared" si="11"/>
        <v>0</v>
      </c>
      <c r="E76" s="45">
        <f t="shared" si="16"/>
        <v>0</v>
      </c>
      <c r="F76" s="51">
        <v>0</v>
      </c>
      <c r="G76" s="45">
        <f t="shared" si="12"/>
        <v>0</v>
      </c>
      <c r="H76" s="45">
        <f t="shared" si="17"/>
        <v>0</v>
      </c>
      <c r="I76" s="51">
        <v>0</v>
      </c>
      <c r="J76" s="45">
        <f t="shared" si="13"/>
        <v>0</v>
      </c>
      <c r="K76" s="45">
        <f t="shared" si="18"/>
        <v>0</v>
      </c>
      <c r="L76" s="51">
        <v>0</v>
      </c>
      <c r="M76" s="45">
        <f t="shared" si="14"/>
        <v>0</v>
      </c>
      <c r="N76" s="45">
        <f t="shared" si="19"/>
        <v>0</v>
      </c>
      <c r="O76" s="51">
        <v>0</v>
      </c>
      <c r="P76" s="45">
        <f t="shared" si="15"/>
        <v>0</v>
      </c>
      <c r="Q76" s="45">
        <f t="shared" si="20"/>
        <v>0</v>
      </c>
      <c r="R76" s="51">
        <v>0</v>
      </c>
      <c r="S76" s="45">
        <v>0</v>
      </c>
      <c r="T76" s="45">
        <f t="shared" si="21"/>
        <v>0</v>
      </c>
      <c r="U76" s="45">
        <v>0</v>
      </c>
      <c r="V76" s="45">
        <v>0</v>
      </c>
    </row>
    <row r="77" spans="1:22" x14ac:dyDescent="0.25">
      <c r="A77" s="6">
        <v>70</v>
      </c>
      <c r="B77" s="7" t="s">
        <v>406</v>
      </c>
      <c r="C77" s="18">
        <v>287515</v>
      </c>
      <c r="D77" s="45">
        <f t="shared" si="11"/>
        <v>330193.93717598595</v>
      </c>
      <c r="E77" s="45">
        <f t="shared" si="16"/>
        <v>277473.89678654284</v>
      </c>
      <c r="F77" s="51">
        <v>287515</v>
      </c>
      <c r="G77" s="45">
        <f t="shared" si="12"/>
        <v>330193.93717598595</v>
      </c>
      <c r="H77" s="45">
        <f t="shared" si="17"/>
        <v>277473.89678654284</v>
      </c>
      <c r="I77" s="51">
        <v>287515</v>
      </c>
      <c r="J77" s="45">
        <f t="shared" si="13"/>
        <v>330193.93717598595</v>
      </c>
      <c r="K77" s="45">
        <f t="shared" si="18"/>
        <v>277473.89678654284</v>
      </c>
      <c r="L77" s="51">
        <v>287515</v>
      </c>
      <c r="M77" s="45">
        <f t="shared" si="14"/>
        <v>330193.93717598595</v>
      </c>
      <c r="N77" s="45">
        <f t="shared" si="19"/>
        <v>277473.89678654284</v>
      </c>
      <c r="O77" s="51">
        <v>287515</v>
      </c>
      <c r="P77" s="45">
        <f t="shared" si="15"/>
        <v>330193.93717598595</v>
      </c>
      <c r="Q77" s="45">
        <f t="shared" si="20"/>
        <v>277473.89678654284</v>
      </c>
      <c r="R77" s="51">
        <v>287515</v>
      </c>
      <c r="S77" s="45">
        <v>330193.93717598595</v>
      </c>
      <c r="T77" s="45">
        <f t="shared" si="21"/>
        <v>277473.89678654284</v>
      </c>
      <c r="U77" s="45">
        <v>330193.93717598595</v>
      </c>
      <c r="V77" s="45">
        <v>277473.89678654284</v>
      </c>
    </row>
    <row r="78" spans="1:22" x14ac:dyDescent="0.25">
      <c r="A78" s="6">
        <v>71</v>
      </c>
      <c r="B78" s="7" t="s">
        <v>407</v>
      </c>
      <c r="C78" s="18">
        <v>167900</v>
      </c>
      <c r="D78" s="45">
        <f t="shared" si="11"/>
        <v>192823.19896996001</v>
      </c>
      <c r="E78" s="45">
        <f t="shared" si="16"/>
        <v>162036.3016554286</v>
      </c>
      <c r="F78" s="51">
        <v>167900</v>
      </c>
      <c r="G78" s="45">
        <f t="shared" si="12"/>
        <v>192823.19896996001</v>
      </c>
      <c r="H78" s="45">
        <f t="shared" si="17"/>
        <v>162036.3016554286</v>
      </c>
      <c r="I78" s="51">
        <v>167900</v>
      </c>
      <c r="J78" s="45">
        <f t="shared" si="13"/>
        <v>192823.19896996001</v>
      </c>
      <c r="K78" s="45">
        <f t="shared" si="18"/>
        <v>162036.3016554286</v>
      </c>
      <c r="L78" s="51">
        <v>167900</v>
      </c>
      <c r="M78" s="45">
        <f t="shared" si="14"/>
        <v>192823.19896996001</v>
      </c>
      <c r="N78" s="45">
        <f t="shared" si="19"/>
        <v>162036.3016554286</v>
      </c>
      <c r="O78" s="51">
        <v>167900</v>
      </c>
      <c r="P78" s="45">
        <f t="shared" si="15"/>
        <v>192823.19896996001</v>
      </c>
      <c r="Q78" s="45">
        <f t="shared" si="20"/>
        <v>162036.3016554286</v>
      </c>
      <c r="R78" s="51">
        <v>167900</v>
      </c>
      <c r="S78" s="45">
        <v>192823.19896996001</v>
      </c>
      <c r="T78" s="45">
        <f t="shared" si="21"/>
        <v>162036.3016554286</v>
      </c>
      <c r="U78" s="45">
        <v>192823.19896996001</v>
      </c>
      <c r="V78" s="45">
        <v>162036.3016554286</v>
      </c>
    </row>
    <row r="79" spans="1:22" x14ac:dyDescent="0.25">
      <c r="A79" s="6">
        <v>72</v>
      </c>
      <c r="B79" s="7" t="s">
        <v>408</v>
      </c>
      <c r="C79" s="18">
        <v>287515</v>
      </c>
      <c r="D79" s="45">
        <f t="shared" si="11"/>
        <v>330193.93717598595</v>
      </c>
      <c r="E79" s="45">
        <f t="shared" si="16"/>
        <v>277473.89678654284</v>
      </c>
      <c r="F79" s="51">
        <v>287515</v>
      </c>
      <c r="G79" s="45">
        <f t="shared" si="12"/>
        <v>330193.93717598595</v>
      </c>
      <c r="H79" s="45">
        <f t="shared" si="17"/>
        <v>277473.89678654284</v>
      </c>
      <c r="I79" s="51">
        <v>287515</v>
      </c>
      <c r="J79" s="45">
        <f t="shared" si="13"/>
        <v>330193.93717598595</v>
      </c>
      <c r="K79" s="45">
        <f t="shared" si="18"/>
        <v>277473.89678654284</v>
      </c>
      <c r="L79" s="51">
        <v>287515</v>
      </c>
      <c r="M79" s="45">
        <f t="shared" si="14"/>
        <v>330193.93717598595</v>
      </c>
      <c r="N79" s="45">
        <f t="shared" si="19"/>
        <v>277473.89678654284</v>
      </c>
      <c r="O79" s="51">
        <v>287515</v>
      </c>
      <c r="P79" s="45">
        <f t="shared" si="15"/>
        <v>330193.93717598595</v>
      </c>
      <c r="Q79" s="45">
        <f t="shared" si="20"/>
        <v>277473.89678654284</v>
      </c>
      <c r="R79" s="51">
        <v>0</v>
      </c>
      <c r="S79" s="45">
        <v>330193.93717598595</v>
      </c>
      <c r="T79" s="45">
        <f t="shared" si="21"/>
        <v>277473.89678654284</v>
      </c>
      <c r="U79" s="45">
        <v>330193.93717598595</v>
      </c>
      <c r="V79" s="45">
        <v>277473.89678654284</v>
      </c>
    </row>
    <row r="80" spans="1:22" x14ac:dyDescent="0.25">
      <c r="A80" s="6">
        <v>73</v>
      </c>
      <c r="B80" s="8" t="s">
        <v>409</v>
      </c>
      <c r="C80" s="18">
        <v>192042</v>
      </c>
      <c r="D80" s="45">
        <f t="shared" si="11"/>
        <v>220548.85513156079</v>
      </c>
      <c r="E80" s="45">
        <f t="shared" si="16"/>
        <v>185335.17237946286</v>
      </c>
      <c r="F80" s="51">
        <v>192042</v>
      </c>
      <c r="G80" s="45">
        <f t="shared" si="12"/>
        <v>220548.85513156079</v>
      </c>
      <c r="H80" s="45">
        <f t="shared" si="17"/>
        <v>185335.17237946286</v>
      </c>
      <c r="I80" s="51">
        <v>192042</v>
      </c>
      <c r="J80" s="45">
        <f t="shared" si="13"/>
        <v>220548.85513156079</v>
      </c>
      <c r="K80" s="45">
        <f t="shared" si="18"/>
        <v>185335.17237946286</v>
      </c>
      <c r="L80" s="51">
        <v>192042</v>
      </c>
      <c r="M80" s="45">
        <f t="shared" si="14"/>
        <v>220548.85513156079</v>
      </c>
      <c r="N80" s="45">
        <f t="shared" si="19"/>
        <v>185335.17237946286</v>
      </c>
      <c r="O80" s="51">
        <v>192042</v>
      </c>
      <c r="P80" s="45">
        <f t="shared" si="15"/>
        <v>220548.85513156079</v>
      </c>
      <c r="Q80" s="45">
        <f t="shared" si="20"/>
        <v>185335.17237946286</v>
      </c>
      <c r="R80" s="51">
        <v>208503</v>
      </c>
      <c r="S80" s="45">
        <v>220548.85513156079</v>
      </c>
      <c r="T80" s="45">
        <f t="shared" si="21"/>
        <v>185335.17237946286</v>
      </c>
      <c r="U80" s="45">
        <v>220548.85513156079</v>
      </c>
      <c r="V80" s="45">
        <v>185335.17237946286</v>
      </c>
    </row>
    <row r="81" spans="1:22" ht="25.5" x14ac:dyDescent="0.25">
      <c r="A81" s="6">
        <v>74</v>
      </c>
      <c r="B81" s="7" t="s">
        <v>410</v>
      </c>
      <c r="C81" s="18">
        <v>167900</v>
      </c>
      <c r="D81" s="45">
        <f t="shared" si="11"/>
        <v>192823.19896996001</v>
      </c>
      <c r="E81" s="45">
        <f t="shared" si="16"/>
        <v>162036.3016554286</v>
      </c>
      <c r="F81" s="51">
        <v>167900</v>
      </c>
      <c r="G81" s="45">
        <f t="shared" si="12"/>
        <v>192823.19896996001</v>
      </c>
      <c r="H81" s="45">
        <f t="shared" si="17"/>
        <v>162036.3016554286</v>
      </c>
      <c r="I81" s="51">
        <v>167900</v>
      </c>
      <c r="J81" s="45">
        <f t="shared" si="13"/>
        <v>192823.19896996001</v>
      </c>
      <c r="K81" s="45">
        <f t="shared" si="18"/>
        <v>162036.3016554286</v>
      </c>
      <c r="L81" s="51">
        <v>167900</v>
      </c>
      <c r="M81" s="45">
        <f t="shared" si="14"/>
        <v>192823.19896996001</v>
      </c>
      <c r="N81" s="45">
        <f t="shared" si="19"/>
        <v>162036.3016554286</v>
      </c>
      <c r="O81" s="51">
        <v>167900</v>
      </c>
      <c r="P81" s="45">
        <f t="shared" si="15"/>
        <v>192823.19896996001</v>
      </c>
      <c r="Q81" s="45">
        <f t="shared" si="20"/>
        <v>162036.3016554286</v>
      </c>
      <c r="R81" s="51">
        <v>0</v>
      </c>
      <c r="S81" s="45">
        <v>192823.19896996001</v>
      </c>
      <c r="T81" s="45">
        <f t="shared" si="21"/>
        <v>162036.3016554286</v>
      </c>
      <c r="U81" s="45">
        <v>192823.19896996001</v>
      </c>
      <c r="V81" s="45">
        <v>162036.3016554286</v>
      </c>
    </row>
    <row r="82" spans="1:22" x14ac:dyDescent="0.25">
      <c r="A82" s="6">
        <v>75</v>
      </c>
      <c r="B82" s="7" t="s">
        <v>411</v>
      </c>
      <c r="C82" s="18">
        <v>227707</v>
      </c>
      <c r="D82" s="45">
        <f t="shared" si="11"/>
        <v>261507.9938526068</v>
      </c>
      <c r="E82" s="45">
        <f t="shared" si="16"/>
        <v>219754.61668286286</v>
      </c>
      <c r="F82" s="51">
        <v>227707</v>
      </c>
      <c r="G82" s="45">
        <f t="shared" si="12"/>
        <v>261507.9938526068</v>
      </c>
      <c r="H82" s="45">
        <f t="shared" si="17"/>
        <v>219754.61668286286</v>
      </c>
      <c r="I82" s="51">
        <v>227707</v>
      </c>
      <c r="J82" s="45">
        <f t="shared" si="13"/>
        <v>261507.9938526068</v>
      </c>
      <c r="K82" s="45">
        <f t="shared" si="18"/>
        <v>219754.61668286286</v>
      </c>
      <c r="L82" s="51">
        <v>227707</v>
      </c>
      <c r="M82" s="45">
        <f t="shared" si="14"/>
        <v>261507.9938526068</v>
      </c>
      <c r="N82" s="45">
        <f t="shared" si="19"/>
        <v>219754.61668286286</v>
      </c>
      <c r="O82" s="51">
        <v>227707</v>
      </c>
      <c r="P82" s="45">
        <f t="shared" si="15"/>
        <v>261507.9938526068</v>
      </c>
      <c r="Q82" s="45">
        <f t="shared" si="20"/>
        <v>219754.61668286286</v>
      </c>
      <c r="R82" s="51">
        <v>0</v>
      </c>
      <c r="S82" s="45">
        <v>261507.9938526068</v>
      </c>
      <c r="T82" s="45">
        <f t="shared" si="21"/>
        <v>219754.61668286286</v>
      </c>
      <c r="U82" s="45">
        <v>261507.9938526068</v>
      </c>
      <c r="V82" s="45">
        <v>219754.61668286286</v>
      </c>
    </row>
    <row r="83" spans="1:22" x14ac:dyDescent="0.25">
      <c r="A83" s="6">
        <v>76</v>
      </c>
      <c r="B83" s="8" t="s">
        <v>412</v>
      </c>
      <c r="C83" s="18">
        <v>167900</v>
      </c>
      <c r="D83" s="45">
        <f t="shared" si="11"/>
        <v>192823.19896996001</v>
      </c>
      <c r="E83" s="45">
        <f t="shared" si="16"/>
        <v>162036.3016554286</v>
      </c>
      <c r="F83" s="51">
        <v>167900</v>
      </c>
      <c r="G83" s="45">
        <f t="shared" si="12"/>
        <v>192823.19896996001</v>
      </c>
      <c r="H83" s="45">
        <f t="shared" si="17"/>
        <v>162036.3016554286</v>
      </c>
      <c r="I83" s="51">
        <v>167900</v>
      </c>
      <c r="J83" s="45">
        <f t="shared" si="13"/>
        <v>192823.19896996001</v>
      </c>
      <c r="K83" s="45">
        <f t="shared" si="18"/>
        <v>162036.3016554286</v>
      </c>
      <c r="L83" s="51">
        <v>167900</v>
      </c>
      <c r="M83" s="45">
        <f t="shared" si="14"/>
        <v>192823.19896996001</v>
      </c>
      <c r="N83" s="45">
        <f t="shared" si="19"/>
        <v>162036.3016554286</v>
      </c>
      <c r="O83" s="51">
        <v>167900</v>
      </c>
      <c r="P83" s="45">
        <f t="shared" si="15"/>
        <v>192823.19896996001</v>
      </c>
      <c r="Q83" s="45">
        <f t="shared" si="20"/>
        <v>162036.3016554286</v>
      </c>
      <c r="R83" s="51">
        <v>167900</v>
      </c>
      <c r="S83" s="45">
        <v>192823.19896996001</v>
      </c>
      <c r="T83" s="45">
        <f t="shared" si="21"/>
        <v>162036.3016554286</v>
      </c>
      <c r="U83" s="45">
        <v>192823.19896996001</v>
      </c>
      <c r="V83" s="45">
        <v>162036.3016554286</v>
      </c>
    </row>
    <row r="84" spans="1:22" x14ac:dyDescent="0.25">
      <c r="A84" s="6">
        <v>77</v>
      </c>
      <c r="B84" s="7" t="s">
        <v>413</v>
      </c>
      <c r="C84" s="18">
        <v>227707</v>
      </c>
      <c r="D84" s="45">
        <f t="shared" si="11"/>
        <v>261507.9938526068</v>
      </c>
      <c r="E84" s="45">
        <f t="shared" si="16"/>
        <v>219754.61668286286</v>
      </c>
      <c r="F84" s="51">
        <v>227707</v>
      </c>
      <c r="G84" s="45">
        <f t="shared" si="12"/>
        <v>261507.9938526068</v>
      </c>
      <c r="H84" s="45">
        <f t="shared" si="17"/>
        <v>219754.61668286286</v>
      </c>
      <c r="I84" s="51">
        <v>227707</v>
      </c>
      <c r="J84" s="45">
        <f t="shared" si="13"/>
        <v>261507.9938526068</v>
      </c>
      <c r="K84" s="45">
        <f t="shared" si="18"/>
        <v>219754.61668286286</v>
      </c>
      <c r="L84" s="51">
        <v>227707</v>
      </c>
      <c r="M84" s="45">
        <f t="shared" si="14"/>
        <v>261507.9938526068</v>
      </c>
      <c r="N84" s="45">
        <f t="shared" si="19"/>
        <v>219754.61668286286</v>
      </c>
      <c r="O84" s="51">
        <v>227707</v>
      </c>
      <c r="P84" s="45">
        <f t="shared" si="15"/>
        <v>261507.9938526068</v>
      </c>
      <c r="Q84" s="45">
        <f t="shared" si="20"/>
        <v>219754.61668286286</v>
      </c>
      <c r="R84" s="51">
        <v>227707</v>
      </c>
      <c r="S84" s="45">
        <v>261507.9938526068</v>
      </c>
      <c r="T84" s="45">
        <f t="shared" si="21"/>
        <v>219754.61668286286</v>
      </c>
      <c r="U84" s="45">
        <v>261507.9938526068</v>
      </c>
      <c r="V84" s="45">
        <v>219754.61668286286</v>
      </c>
    </row>
    <row r="85" spans="1:22" x14ac:dyDescent="0.25">
      <c r="A85" s="6">
        <v>78</v>
      </c>
      <c r="B85" s="7" t="s">
        <v>414</v>
      </c>
      <c r="C85" s="18">
        <v>0</v>
      </c>
      <c r="D85" s="45">
        <f t="shared" si="11"/>
        <v>0</v>
      </c>
      <c r="E85" s="45">
        <f t="shared" si="16"/>
        <v>0</v>
      </c>
      <c r="F85" s="51">
        <v>0</v>
      </c>
      <c r="G85" s="45">
        <f t="shared" si="12"/>
        <v>0</v>
      </c>
      <c r="H85" s="45">
        <f t="shared" si="17"/>
        <v>0</v>
      </c>
      <c r="I85" s="51">
        <v>208504</v>
      </c>
      <c r="J85" s="45">
        <f t="shared" si="13"/>
        <v>239454.48646832959</v>
      </c>
      <c r="K85" s="45">
        <f t="shared" si="18"/>
        <v>201222.25753641143</v>
      </c>
      <c r="L85" s="51">
        <v>208504</v>
      </c>
      <c r="M85" s="45">
        <f t="shared" si="14"/>
        <v>239454.48646832959</v>
      </c>
      <c r="N85" s="45">
        <f t="shared" si="19"/>
        <v>201222.25753641143</v>
      </c>
      <c r="O85" s="51">
        <v>0</v>
      </c>
      <c r="P85" s="45">
        <f t="shared" si="15"/>
        <v>0</v>
      </c>
      <c r="Q85" s="45">
        <f t="shared" si="20"/>
        <v>0</v>
      </c>
      <c r="R85" s="51">
        <v>0</v>
      </c>
      <c r="S85" s="45">
        <v>0</v>
      </c>
      <c r="T85" s="45">
        <f t="shared" si="21"/>
        <v>0</v>
      </c>
      <c r="U85" s="45">
        <v>0</v>
      </c>
      <c r="V85" s="45">
        <v>0</v>
      </c>
    </row>
    <row r="86" spans="1:22" x14ac:dyDescent="0.25">
      <c r="A86" s="6">
        <v>79</v>
      </c>
      <c r="B86" s="7" t="s">
        <v>415</v>
      </c>
      <c r="C86" s="18">
        <v>192042</v>
      </c>
      <c r="D86" s="45">
        <f t="shared" si="11"/>
        <v>220548.85513156079</v>
      </c>
      <c r="E86" s="45">
        <f t="shared" si="16"/>
        <v>185335.17237946286</v>
      </c>
      <c r="F86" s="51">
        <v>192042</v>
      </c>
      <c r="G86" s="45">
        <f t="shared" si="12"/>
        <v>220548.85513156079</v>
      </c>
      <c r="H86" s="45">
        <f t="shared" si="17"/>
        <v>185335.17237946286</v>
      </c>
      <c r="I86" s="51">
        <v>192042</v>
      </c>
      <c r="J86" s="45">
        <f t="shared" si="13"/>
        <v>220548.85513156079</v>
      </c>
      <c r="K86" s="45">
        <f t="shared" si="18"/>
        <v>185335.17237946286</v>
      </c>
      <c r="L86" s="51">
        <v>192042</v>
      </c>
      <c r="M86" s="45">
        <f t="shared" si="14"/>
        <v>220548.85513156079</v>
      </c>
      <c r="N86" s="45">
        <f t="shared" si="19"/>
        <v>185335.17237946286</v>
      </c>
      <c r="O86" s="51">
        <v>192042</v>
      </c>
      <c r="P86" s="45">
        <f t="shared" si="15"/>
        <v>220548.85513156079</v>
      </c>
      <c r="Q86" s="45">
        <f t="shared" si="20"/>
        <v>185335.17237946286</v>
      </c>
      <c r="R86" s="51">
        <v>0</v>
      </c>
      <c r="S86" s="45">
        <v>220548.85513156079</v>
      </c>
      <c r="T86" s="45">
        <f t="shared" si="21"/>
        <v>185335.17237946286</v>
      </c>
      <c r="U86" s="45">
        <v>220548.85513156079</v>
      </c>
      <c r="V86" s="45">
        <v>185335.17237946286</v>
      </c>
    </row>
    <row r="87" spans="1:22" x14ac:dyDescent="0.25">
      <c r="A87" s="6">
        <v>80</v>
      </c>
      <c r="B87" s="7" t="s">
        <v>416</v>
      </c>
      <c r="C87" s="18">
        <v>192042</v>
      </c>
      <c r="D87" s="45">
        <f t="shared" si="11"/>
        <v>220548.85513156079</v>
      </c>
      <c r="E87" s="45">
        <f t="shared" si="16"/>
        <v>185335.17237946286</v>
      </c>
      <c r="F87" s="51">
        <v>192042</v>
      </c>
      <c r="G87" s="45">
        <f t="shared" si="12"/>
        <v>220548.85513156079</v>
      </c>
      <c r="H87" s="45">
        <f t="shared" si="17"/>
        <v>185335.17237946286</v>
      </c>
      <c r="I87" s="51">
        <v>192042</v>
      </c>
      <c r="J87" s="45">
        <f t="shared" si="13"/>
        <v>220548.85513156079</v>
      </c>
      <c r="K87" s="45">
        <f t="shared" si="18"/>
        <v>185335.17237946286</v>
      </c>
      <c r="L87" s="51">
        <v>192042</v>
      </c>
      <c r="M87" s="45">
        <f t="shared" si="14"/>
        <v>220548.85513156079</v>
      </c>
      <c r="N87" s="45">
        <f t="shared" si="19"/>
        <v>185335.17237946286</v>
      </c>
      <c r="O87" s="51">
        <v>192042</v>
      </c>
      <c r="P87" s="45">
        <f t="shared" si="15"/>
        <v>220548.85513156079</v>
      </c>
      <c r="Q87" s="45">
        <f t="shared" si="20"/>
        <v>185335.17237946286</v>
      </c>
      <c r="R87" s="51">
        <v>0</v>
      </c>
      <c r="S87" s="45">
        <v>220548.85513156079</v>
      </c>
      <c r="T87" s="45">
        <f t="shared" si="21"/>
        <v>185335.17237946286</v>
      </c>
      <c r="U87" s="45">
        <v>220548.85513156079</v>
      </c>
      <c r="V87" s="45">
        <v>185335.17237946286</v>
      </c>
    </row>
    <row r="88" spans="1:22" x14ac:dyDescent="0.25">
      <c r="A88" s="6">
        <v>81</v>
      </c>
      <c r="B88" s="7" t="s">
        <v>417</v>
      </c>
      <c r="C88" s="18">
        <v>192042</v>
      </c>
      <c r="D88" s="45">
        <f t="shared" si="11"/>
        <v>220548.85513156079</v>
      </c>
      <c r="E88" s="45">
        <f t="shared" si="16"/>
        <v>185335.17237946286</v>
      </c>
      <c r="F88" s="51">
        <v>192042</v>
      </c>
      <c r="G88" s="45">
        <f t="shared" si="12"/>
        <v>220548.85513156079</v>
      </c>
      <c r="H88" s="45">
        <f t="shared" si="17"/>
        <v>185335.17237946286</v>
      </c>
      <c r="I88" s="51">
        <v>192042</v>
      </c>
      <c r="J88" s="45">
        <f t="shared" si="13"/>
        <v>220548.85513156079</v>
      </c>
      <c r="K88" s="45">
        <f t="shared" si="18"/>
        <v>185335.17237946286</v>
      </c>
      <c r="L88" s="51">
        <v>192042</v>
      </c>
      <c r="M88" s="45">
        <f t="shared" si="14"/>
        <v>220548.85513156079</v>
      </c>
      <c r="N88" s="45">
        <f t="shared" si="19"/>
        <v>185335.17237946286</v>
      </c>
      <c r="O88" s="51">
        <v>192042</v>
      </c>
      <c r="P88" s="45">
        <f t="shared" si="15"/>
        <v>220548.85513156079</v>
      </c>
      <c r="Q88" s="45">
        <f t="shared" si="20"/>
        <v>185335.17237946286</v>
      </c>
      <c r="R88" s="51">
        <v>0</v>
      </c>
      <c r="S88" s="45">
        <v>220548.85513156079</v>
      </c>
      <c r="T88" s="45">
        <f t="shared" si="21"/>
        <v>185335.17237946286</v>
      </c>
      <c r="U88" s="45">
        <v>220548.85513156079</v>
      </c>
      <c r="V88" s="45">
        <v>185335.17237946286</v>
      </c>
    </row>
    <row r="89" spans="1:22" x14ac:dyDescent="0.25">
      <c r="A89" s="6">
        <v>82</v>
      </c>
      <c r="B89" s="7" t="s">
        <v>418</v>
      </c>
      <c r="C89" s="18">
        <v>192042</v>
      </c>
      <c r="D89" s="45">
        <f t="shared" si="11"/>
        <v>220548.85513156079</v>
      </c>
      <c r="E89" s="45">
        <f t="shared" si="16"/>
        <v>185335.17237946286</v>
      </c>
      <c r="F89" s="51">
        <v>192042</v>
      </c>
      <c r="G89" s="45">
        <f t="shared" si="12"/>
        <v>220548.85513156079</v>
      </c>
      <c r="H89" s="45">
        <f t="shared" si="17"/>
        <v>185335.17237946286</v>
      </c>
      <c r="I89" s="51">
        <v>192042</v>
      </c>
      <c r="J89" s="45">
        <f t="shared" si="13"/>
        <v>220548.85513156079</v>
      </c>
      <c r="K89" s="45">
        <f t="shared" si="18"/>
        <v>185335.17237946286</v>
      </c>
      <c r="L89" s="51">
        <v>192042</v>
      </c>
      <c r="M89" s="45">
        <f t="shared" si="14"/>
        <v>220548.85513156079</v>
      </c>
      <c r="N89" s="45">
        <f t="shared" si="19"/>
        <v>185335.17237946286</v>
      </c>
      <c r="O89" s="51">
        <v>192042</v>
      </c>
      <c r="P89" s="45">
        <f t="shared" si="15"/>
        <v>220548.85513156079</v>
      </c>
      <c r="Q89" s="45">
        <f t="shared" si="20"/>
        <v>185335.17237946286</v>
      </c>
      <c r="R89" s="51">
        <v>0</v>
      </c>
      <c r="S89" s="45">
        <v>220548.85513156079</v>
      </c>
      <c r="T89" s="45">
        <f t="shared" si="21"/>
        <v>185335.17237946286</v>
      </c>
      <c r="U89" s="45">
        <v>220548.85513156079</v>
      </c>
      <c r="V89" s="45">
        <v>185335.17237946286</v>
      </c>
    </row>
    <row r="90" spans="1:22" x14ac:dyDescent="0.25">
      <c r="A90" s="6">
        <v>83</v>
      </c>
      <c r="B90" s="7" t="s">
        <v>419</v>
      </c>
      <c r="C90" s="18">
        <v>192042</v>
      </c>
      <c r="D90" s="45">
        <f t="shared" si="11"/>
        <v>220548.85513156079</v>
      </c>
      <c r="E90" s="45">
        <f t="shared" si="16"/>
        <v>185335.17237946286</v>
      </c>
      <c r="F90" s="51">
        <v>192042</v>
      </c>
      <c r="G90" s="45">
        <f t="shared" si="12"/>
        <v>220548.85513156079</v>
      </c>
      <c r="H90" s="45">
        <f t="shared" si="17"/>
        <v>185335.17237946286</v>
      </c>
      <c r="I90" s="51">
        <v>192042</v>
      </c>
      <c r="J90" s="45">
        <f t="shared" si="13"/>
        <v>220548.85513156079</v>
      </c>
      <c r="K90" s="45">
        <f t="shared" si="18"/>
        <v>185335.17237946286</v>
      </c>
      <c r="L90" s="51">
        <v>192042</v>
      </c>
      <c r="M90" s="45">
        <f t="shared" si="14"/>
        <v>220548.85513156079</v>
      </c>
      <c r="N90" s="45">
        <f t="shared" si="19"/>
        <v>185335.17237946286</v>
      </c>
      <c r="O90" s="51">
        <v>192042</v>
      </c>
      <c r="P90" s="45">
        <f t="shared" si="15"/>
        <v>220548.85513156079</v>
      </c>
      <c r="Q90" s="45">
        <f t="shared" si="20"/>
        <v>185335.17237946286</v>
      </c>
      <c r="R90" s="51">
        <v>0</v>
      </c>
      <c r="S90" s="45">
        <v>220548.85513156079</v>
      </c>
      <c r="T90" s="45">
        <f t="shared" si="21"/>
        <v>185335.17237946286</v>
      </c>
      <c r="U90" s="45">
        <v>220548.85513156079</v>
      </c>
      <c r="V90" s="45">
        <v>185335.17237946286</v>
      </c>
    </row>
    <row r="91" spans="1:22" x14ac:dyDescent="0.25">
      <c r="A91" s="6">
        <v>84</v>
      </c>
      <c r="B91" s="7" t="s">
        <v>420</v>
      </c>
      <c r="C91" s="18">
        <v>192042</v>
      </c>
      <c r="D91" s="45">
        <f t="shared" si="11"/>
        <v>220548.85513156079</v>
      </c>
      <c r="E91" s="45">
        <f t="shared" si="16"/>
        <v>185335.17237946286</v>
      </c>
      <c r="F91" s="51">
        <v>192042</v>
      </c>
      <c r="G91" s="45">
        <f t="shared" si="12"/>
        <v>220548.85513156079</v>
      </c>
      <c r="H91" s="45">
        <f t="shared" si="17"/>
        <v>185335.17237946286</v>
      </c>
      <c r="I91" s="51">
        <v>192042</v>
      </c>
      <c r="J91" s="45">
        <f t="shared" si="13"/>
        <v>220548.85513156079</v>
      </c>
      <c r="K91" s="45">
        <f t="shared" si="18"/>
        <v>185335.17237946286</v>
      </c>
      <c r="L91" s="51">
        <v>192042</v>
      </c>
      <c r="M91" s="45">
        <f t="shared" si="14"/>
        <v>220548.85513156079</v>
      </c>
      <c r="N91" s="45">
        <f t="shared" si="19"/>
        <v>185335.17237946286</v>
      </c>
      <c r="O91" s="51">
        <v>192042</v>
      </c>
      <c r="P91" s="45">
        <f t="shared" si="15"/>
        <v>220548.85513156079</v>
      </c>
      <c r="Q91" s="45">
        <f t="shared" si="20"/>
        <v>185335.17237946286</v>
      </c>
      <c r="R91" s="51">
        <v>0</v>
      </c>
      <c r="S91" s="45">
        <v>220548.85513156079</v>
      </c>
      <c r="T91" s="45">
        <f t="shared" si="21"/>
        <v>185335.17237946286</v>
      </c>
      <c r="U91" s="45">
        <v>220548.85513156079</v>
      </c>
      <c r="V91" s="45">
        <v>185335.17237946286</v>
      </c>
    </row>
    <row r="92" spans="1:22" ht="25.5" x14ac:dyDescent="0.25">
      <c r="A92" s="6">
        <v>85</v>
      </c>
      <c r="B92" s="7" t="s">
        <v>421</v>
      </c>
      <c r="C92" s="18">
        <v>108093</v>
      </c>
      <c r="D92" s="45">
        <f t="shared" si="11"/>
        <v>124138.4040873132</v>
      </c>
      <c r="E92" s="45">
        <f t="shared" si="16"/>
        <v>104317.98662799429</v>
      </c>
      <c r="F92" s="51">
        <v>108093</v>
      </c>
      <c r="G92" s="45">
        <f t="shared" si="12"/>
        <v>124138.4040873132</v>
      </c>
      <c r="H92" s="45">
        <f t="shared" si="17"/>
        <v>104317.98662799429</v>
      </c>
      <c r="I92" s="51">
        <v>108093</v>
      </c>
      <c r="J92" s="45">
        <f t="shared" si="13"/>
        <v>124138.4040873132</v>
      </c>
      <c r="K92" s="45">
        <f t="shared" si="18"/>
        <v>104317.98662799429</v>
      </c>
      <c r="L92" s="51">
        <v>108093</v>
      </c>
      <c r="M92" s="45">
        <f t="shared" si="14"/>
        <v>124138.4040873132</v>
      </c>
      <c r="N92" s="45">
        <f t="shared" si="19"/>
        <v>104317.98662799429</v>
      </c>
      <c r="O92" s="51">
        <v>108093</v>
      </c>
      <c r="P92" s="45">
        <f t="shared" si="15"/>
        <v>124138.4040873132</v>
      </c>
      <c r="Q92" s="45">
        <f t="shared" si="20"/>
        <v>104317.98662799429</v>
      </c>
      <c r="R92" s="51">
        <v>108093</v>
      </c>
      <c r="S92" s="45">
        <v>124138.4040873132</v>
      </c>
      <c r="T92" s="45">
        <f t="shared" si="21"/>
        <v>104317.98662799429</v>
      </c>
      <c r="U92" s="45">
        <v>124138.4040873132</v>
      </c>
      <c r="V92" s="45">
        <v>104317.98662799429</v>
      </c>
    </row>
    <row r="93" spans="1:22" x14ac:dyDescent="0.25">
      <c r="A93" s="6">
        <v>86</v>
      </c>
      <c r="B93" s="8" t="s">
        <v>422</v>
      </c>
      <c r="C93" s="18">
        <v>71878</v>
      </c>
      <c r="D93" s="45">
        <f t="shared" si="11"/>
        <v>82547.622963447197</v>
      </c>
      <c r="E93" s="45">
        <f t="shared" si="16"/>
        <v>69367.750389451423</v>
      </c>
      <c r="F93" s="51">
        <v>71879</v>
      </c>
      <c r="G93" s="45">
        <f t="shared" si="12"/>
        <v>82548.771404179599</v>
      </c>
      <c r="H93" s="45">
        <f t="shared" si="17"/>
        <v>69368.71546569714</v>
      </c>
      <c r="I93" s="51">
        <v>88339</v>
      </c>
      <c r="J93" s="45">
        <f t="shared" si="13"/>
        <v>101452.10585948359</v>
      </c>
      <c r="K93" s="45">
        <f t="shared" si="18"/>
        <v>85253.870470154288</v>
      </c>
      <c r="L93" s="51">
        <v>87792</v>
      </c>
      <c r="M93" s="45">
        <f t="shared" si="14"/>
        <v>100823.9087788608</v>
      </c>
      <c r="N93" s="45">
        <f t="shared" si="19"/>
        <v>84725.973763748581</v>
      </c>
      <c r="O93" s="51">
        <v>88340</v>
      </c>
      <c r="P93" s="45">
        <f t="shared" si="15"/>
        <v>101453.25430021599</v>
      </c>
      <c r="Q93" s="45">
        <f t="shared" si="20"/>
        <v>85254.835546400005</v>
      </c>
      <c r="R93" s="51">
        <v>0</v>
      </c>
      <c r="S93" s="45">
        <v>101453.25430021599</v>
      </c>
      <c r="T93" s="45">
        <f t="shared" si="21"/>
        <v>85254.835546400005</v>
      </c>
      <c r="U93" s="45">
        <v>101453.25430021599</v>
      </c>
      <c r="V93" s="45">
        <v>85254.835546400005</v>
      </c>
    </row>
    <row r="94" spans="1:22" x14ac:dyDescent="0.25">
      <c r="A94" s="6">
        <v>87</v>
      </c>
      <c r="B94" s="7" t="s">
        <v>423</v>
      </c>
      <c r="C94" s="18">
        <v>71878</v>
      </c>
      <c r="D94" s="45">
        <f t="shared" si="11"/>
        <v>82547.622963447197</v>
      </c>
      <c r="E94" s="45">
        <f t="shared" si="16"/>
        <v>69367.750389451423</v>
      </c>
      <c r="F94" s="51">
        <v>71878</v>
      </c>
      <c r="G94" s="45">
        <f t="shared" si="12"/>
        <v>82547.622963447197</v>
      </c>
      <c r="H94" s="45">
        <f t="shared" si="17"/>
        <v>69367.750389451423</v>
      </c>
      <c r="I94" s="51">
        <v>71878</v>
      </c>
      <c r="J94" s="45">
        <f t="shared" si="13"/>
        <v>82547.622963447197</v>
      </c>
      <c r="K94" s="45">
        <f t="shared" si="18"/>
        <v>69367.750389451423</v>
      </c>
      <c r="L94" s="51">
        <v>71878</v>
      </c>
      <c r="M94" s="45">
        <f t="shared" si="14"/>
        <v>82547.622963447197</v>
      </c>
      <c r="N94" s="45">
        <f t="shared" si="19"/>
        <v>69367.750389451423</v>
      </c>
      <c r="O94" s="51">
        <v>71878</v>
      </c>
      <c r="P94" s="45">
        <f t="shared" si="15"/>
        <v>82547.622963447197</v>
      </c>
      <c r="Q94" s="45">
        <f t="shared" si="20"/>
        <v>69367.750389451423</v>
      </c>
      <c r="R94" s="51">
        <v>0</v>
      </c>
      <c r="S94" s="45">
        <v>82547.622963447197</v>
      </c>
      <c r="T94" s="45">
        <f t="shared" si="21"/>
        <v>69367.750389451423</v>
      </c>
      <c r="U94" s="45">
        <v>82547.622963447197</v>
      </c>
      <c r="V94" s="45">
        <v>69367.750389451423</v>
      </c>
    </row>
    <row r="95" spans="1:22" x14ac:dyDescent="0.25">
      <c r="A95" s="6">
        <v>88</v>
      </c>
      <c r="B95" s="7" t="s">
        <v>424</v>
      </c>
      <c r="C95" s="18">
        <v>192042</v>
      </c>
      <c r="D95" s="45">
        <f t="shared" si="11"/>
        <v>220548.85513156079</v>
      </c>
      <c r="E95" s="45">
        <f t="shared" si="16"/>
        <v>185335.17237946286</v>
      </c>
      <c r="F95" s="51">
        <v>192042</v>
      </c>
      <c r="G95" s="45">
        <f t="shared" si="12"/>
        <v>220548.85513156079</v>
      </c>
      <c r="H95" s="45">
        <f t="shared" si="17"/>
        <v>185335.17237946286</v>
      </c>
      <c r="I95" s="51">
        <v>192042</v>
      </c>
      <c r="J95" s="45">
        <f t="shared" si="13"/>
        <v>220548.85513156079</v>
      </c>
      <c r="K95" s="45">
        <f t="shared" si="18"/>
        <v>185335.17237946286</v>
      </c>
      <c r="L95" s="51">
        <v>192042</v>
      </c>
      <c r="M95" s="45">
        <f t="shared" si="14"/>
        <v>220548.85513156079</v>
      </c>
      <c r="N95" s="45">
        <f t="shared" si="19"/>
        <v>185335.17237946286</v>
      </c>
      <c r="O95" s="51">
        <v>192042</v>
      </c>
      <c r="P95" s="45">
        <f t="shared" si="15"/>
        <v>220548.85513156079</v>
      </c>
      <c r="Q95" s="45">
        <f t="shared" si="20"/>
        <v>185335.17237946286</v>
      </c>
      <c r="R95" s="51">
        <v>0</v>
      </c>
      <c r="S95" s="45">
        <v>220548.85513156079</v>
      </c>
      <c r="T95" s="45">
        <f t="shared" si="21"/>
        <v>185335.17237946286</v>
      </c>
      <c r="U95" s="45">
        <v>220548.85513156079</v>
      </c>
      <c r="V95" s="45">
        <v>185335.17237946286</v>
      </c>
    </row>
    <row r="96" spans="1:22" x14ac:dyDescent="0.25">
      <c r="A96" s="6">
        <v>89</v>
      </c>
      <c r="B96" s="7" t="s">
        <v>425</v>
      </c>
      <c r="C96" s="18">
        <v>192042</v>
      </c>
      <c r="D96" s="45">
        <f t="shared" si="11"/>
        <v>220548.85513156079</v>
      </c>
      <c r="E96" s="45">
        <f t="shared" si="16"/>
        <v>185335.17237946286</v>
      </c>
      <c r="F96" s="51">
        <v>192042</v>
      </c>
      <c r="G96" s="45">
        <f t="shared" si="12"/>
        <v>220548.85513156079</v>
      </c>
      <c r="H96" s="45">
        <f t="shared" si="17"/>
        <v>185335.17237946286</v>
      </c>
      <c r="I96" s="51">
        <v>192042</v>
      </c>
      <c r="J96" s="45">
        <f t="shared" si="13"/>
        <v>220548.85513156079</v>
      </c>
      <c r="K96" s="45">
        <f t="shared" si="18"/>
        <v>185335.17237946286</v>
      </c>
      <c r="L96" s="51">
        <v>192042</v>
      </c>
      <c r="M96" s="45">
        <f t="shared" si="14"/>
        <v>220548.85513156079</v>
      </c>
      <c r="N96" s="45">
        <f t="shared" si="19"/>
        <v>185335.17237946286</v>
      </c>
      <c r="O96" s="51">
        <v>192042</v>
      </c>
      <c r="P96" s="45">
        <f t="shared" si="15"/>
        <v>220548.85513156079</v>
      </c>
      <c r="Q96" s="45">
        <f t="shared" si="20"/>
        <v>185335.17237946286</v>
      </c>
      <c r="R96" s="51">
        <v>0</v>
      </c>
      <c r="S96" s="45">
        <v>220548.85513156079</v>
      </c>
      <c r="T96" s="45">
        <f t="shared" si="21"/>
        <v>185335.17237946286</v>
      </c>
      <c r="U96" s="45">
        <v>220548.85513156079</v>
      </c>
      <c r="V96" s="45">
        <v>185335.17237946286</v>
      </c>
    </row>
    <row r="97" spans="1:22" ht="63" customHeight="1" x14ac:dyDescent="0.25">
      <c r="A97" s="6">
        <v>90</v>
      </c>
      <c r="B97" s="7" t="s">
        <v>426</v>
      </c>
      <c r="C97" s="18">
        <v>287515</v>
      </c>
      <c r="D97" s="45">
        <f t="shared" si="11"/>
        <v>330193.93717598595</v>
      </c>
      <c r="E97" s="45">
        <f t="shared" si="16"/>
        <v>277473.89678654284</v>
      </c>
      <c r="F97" s="51">
        <v>287515</v>
      </c>
      <c r="G97" s="45">
        <f t="shared" si="12"/>
        <v>330193.93717598595</v>
      </c>
      <c r="H97" s="45">
        <f t="shared" si="17"/>
        <v>277473.89678654284</v>
      </c>
      <c r="I97" s="51">
        <v>287515</v>
      </c>
      <c r="J97" s="45">
        <f t="shared" si="13"/>
        <v>330193.93717598595</v>
      </c>
      <c r="K97" s="45">
        <f t="shared" si="18"/>
        <v>277473.89678654284</v>
      </c>
      <c r="L97" s="51">
        <v>287515</v>
      </c>
      <c r="M97" s="45">
        <f t="shared" si="14"/>
        <v>330193.93717598595</v>
      </c>
      <c r="N97" s="45">
        <f t="shared" si="19"/>
        <v>277473.89678654284</v>
      </c>
      <c r="O97" s="51">
        <v>287515</v>
      </c>
      <c r="P97" s="45">
        <f t="shared" si="15"/>
        <v>330193.93717598595</v>
      </c>
      <c r="Q97" s="45">
        <f t="shared" si="20"/>
        <v>277473.89678654284</v>
      </c>
      <c r="R97" s="51">
        <v>287515</v>
      </c>
      <c r="S97" s="45">
        <v>330193.93717598595</v>
      </c>
      <c r="T97" s="45">
        <f t="shared" si="21"/>
        <v>277473.89678654284</v>
      </c>
      <c r="U97" s="45">
        <v>330193.93717598595</v>
      </c>
      <c r="V97" s="45">
        <v>277473.89678654284</v>
      </c>
    </row>
    <row r="98" spans="1:22" x14ac:dyDescent="0.25">
      <c r="A98" s="122" t="s">
        <v>427</v>
      </c>
      <c r="B98" s="122"/>
      <c r="C98" s="18">
        <v>0</v>
      </c>
      <c r="D98" s="45">
        <f t="shared" si="11"/>
        <v>0</v>
      </c>
      <c r="E98" s="45">
        <f t="shared" si="16"/>
        <v>0</v>
      </c>
      <c r="F98" s="51">
        <v>0</v>
      </c>
      <c r="G98" s="45">
        <f t="shared" si="12"/>
        <v>0</v>
      </c>
      <c r="H98" s="45">
        <f t="shared" si="17"/>
        <v>0</v>
      </c>
      <c r="I98" s="51">
        <v>0</v>
      </c>
      <c r="J98" s="45">
        <f t="shared" si="13"/>
        <v>0</v>
      </c>
      <c r="K98" s="45">
        <f t="shared" si="18"/>
        <v>0</v>
      </c>
      <c r="L98" s="51">
        <v>0</v>
      </c>
      <c r="M98" s="45">
        <f t="shared" si="14"/>
        <v>0</v>
      </c>
      <c r="N98" s="45">
        <f t="shared" si="19"/>
        <v>0</v>
      </c>
      <c r="O98" s="51">
        <v>0</v>
      </c>
      <c r="P98" s="45">
        <f t="shared" si="15"/>
        <v>0</v>
      </c>
      <c r="Q98" s="45">
        <f t="shared" si="20"/>
        <v>0</v>
      </c>
      <c r="R98" s="51">
        <v>0</v>
      </c>
      <c r="S98" s="45">
        <v>0</v>
      </c>
      <c r="T98" s="45">
        <f t="shared" si="21"/>
        <v>0</v>
      </c>
      <c r="U98" s="45">
        <v>0</v>
      </c>
      <c r="V98" s="45">
        <v>0</v>
      </c>
    </row>
    <row r="99" spans="1:22" x14ac:dyDescent="0.25">
      <c r="A99" s="6">
        <v>91</v>
      </c>
      <c r="B99" s="7" t="s">
        <v>428</v>
      </c>
      <c r="C99" s="18">
        <v>1438674</v>
      </c>
      <c r="D99" s="45">
        <f t="shared" si="11"/>
        <v>1652231.8222448374</v>
      </c>
      <c r="E99" s="45">
        <f t="shared" si="16"/>
        <v>1388430.1027267543</v>
      </c>
      <c r="F99" s="51">
        <v>1438674</v>
      </c>
      <c r="G99" s="45">
        <f t="shared" si="12"/>
        <v>1652231.8222448374</v>
      </c>
      <c r="H99" s="45">
        <f t="shared" si="17"/>
        <v>1388430.1027267543</v>
      </c>
      <c r="I99" s="51">
        <v>1438674</v>
      </c>
      <c r="J99" s="45">
        <f t="shared" si="13"/>
        <v>1652231.8222448374</v>
      </c>
      <c r="K99" s="45">
        <f t="shared" si="18"/>
        <v>1388430.1027267543</v>
      </c>
      <c r="L99" s="51">
        <v>1438674</v>
      </c>
      <c r="M99" s="45">
        <f t="shared" si="14"/>
        <v>1652231.8222448374</v>
      </c>
      <c r="N99" s="45">
        <f t="shared" si="19"/>
        <v>1388430.1027267543</v>
      </c>
      <c r="O99" s="51">
        <v>1438674</v>
      </c>
      <c r="P99" s="45">
        <f t="shared" si="15"/>
        <v>1652231.8222448374</v>
      </c>
      <c r="Q99" s="45">
        <f t="shared" si="20"/>
        <v>1388430.1027267543</v>
      </c>
      <c r="R99" s="51">
        <v>0</v>
      </c>
      <c r="S99" s="45">
        <v>1652231.8222448374</v>
      </c>
      <c r="T99" s="45">
        <f t="shared" si="21"/>
        <v>1388430.1027267543</v>
      </c>
      <c r="U99" s="45">
        <v>1652231.8222448374</v>
      </c>
      <c r="V99" s="45">
        <v>1388430.1027267543</v>
      </c>
    </row>
    <row r="100" spans="1:22" x14ac:dyDescent="0.25">
      <c r="A100" s="6">
        <v>92</v>
      </c>
      <c r="B100" s="7" t="s">
        <v>429</v>
      </c>
      <c r="C100" s="18">
        <v>167900</v>
      </c>
      <c r="D100" s="45">
        <f t="shared" si="11"/>
        <v>192823.19896996001</v>
      </c>
      <c r="E100" s="45">
        <f t="shared" si="16"/>
        <v>162036.3016554286</v>
      </c>
      <c r="F100" s="51">
        <v>167900</v>
      </c>
      <c r="G100" s="45">
        <f t="shared" si="12"/>
        <v>192823.19896996001</v>
      </c>
      <c r="H100" s="45">
        <f t="shared" si="17"/>
        <v>162036.3016554286</v>
      </c>
      <c r="I100" s="51">
        <v>167900</v>
      </c>
      <c r="J100" s="45">
        <f t="shared" si="13"/>
        <v>192823.19896996001</v>
      </c>
      <c r="K100" s="45">
        <f t="shared" si="18"/>
        <v>162036.3016554286</v>
      </c>
      <c r="L100" s="51">
        <v>167900</v>
      </c>
      <c r="M100" s="45">
        <f t="shared" si="14"/>
        <v>192823.19896996001</v>
      </c>
      <c r="N100" s="45">
        <f t="shared" si="19"/>
        <v>162036.3016554286</v>
      </c>
      <c r="O100" s="51">
        <v>167900</v>
      </c>
      <c r="P100" s="45">
        <f t="shared" si="15"/>
        <v>192823.19896996001</v>
      </c>
      <c r="Q100" s="45">
        <f t="shared" si="20"/>
        <v>162036.3016554286</v>
      </c>
      <c r="R100" s="51">
        <v>0</v>
      </c>
      <c r="S100" s="45">
        <v>192823.19896996001</v>
      </c>
      <c r="T100" s="45">
        <f t="shared" si="21"/>
        <v>162036.3016554286</v>
      </c>
      <c r="U100" s="45">
        <v>192823.19896996001</v>
      </c>
      <c r="V100" s="45">
        <v>162036.3016554286</v>
      </c>
    </row>
    <row r="101" spans="1:22" x14ac:dyDescent="0.25">
      <c r="A101" s="6">
        <v>93</v>
      </c>
      <c r="B101" s="7" t="s">
        <v>430</v>
      </c>
      <c r="C101" s="18">
        <v>167900</v>
      </c>
      <c r="D101" s="45">
        <f t="shared" si="11"/>
        <v>192823.19896996001</v>
      </c>
      <c r="E101" s="45">
        <f t="shared" si="16"/>
        <v>162036.3016554286</v>
      </c>
      <c r="F101" s="51">
        <v>167900</v>
      </c>
      <c r="G101" s="45">
        <f t="shared" si="12"/>
        <v>192823.19896996001</v>
      </c>
      <c r="H101" s="45">
        <f t="shared" si="17"/>
        <v>162036.3016554286</v>
      </c>
      <c r="I101" s="51">
        <v>167900</v>
      </c>
      <c r="J101" s="45">
        <f t="shared" si="13"/>
        <v>192823.19896996001</v>
      </c>
      <c r="K101" s="45">
        <f t="shared" si="18"/>
        <v>162036.3016554286</v>
      </c>
      <c r="L101" s="51">
        <v>167900</v>
      </c>
      <c r="M101" s="45">
        <f t="shared" si="14"/>
        <v>192823.19896996001</v>
      </c>
      <c r="N101" s="45">
        <f t="shared" si="19"/>
        <v>162036.3016554286</v>
      </c>
      <c r="O101" s="51">
        <v>167900</v>
      </c>
      <c r="P101" s="45">
        <f t="shared" si="15"/>
        <v>192823.19896996001</v>
      </c>
      <c r="Q101" s="45">
        <f t="shared" si="20"/>
        <v>162036.3016554286</v>
      </c>
      <c r="R101" s="51">
        <v>0</v>
      </c>
      <c r="S101" s="45">
        <v>192823.19896996001</v>
      </c>
      <c r="T101" s="45">
        <f t="shared" si="21"/>
        <v>162036.3016554286</v>
      </c>
      <c r="U101" s="45">
        <v>192823.19896996001</v>
      </c>
      <c r="V101" s="45">
        <v>162036.3016554286</v>
      </c>
    </row>
    <row r="102" spans="1:22" x14ac:dyDescent="0.25">
      <c r="A102" s="6">
        <v>94</v>
      </c>
      <c r="B102" s="7" t="s">
        <v>431</v>
      </c>
      <c r="C102" s="18">
        <v>71878</v>
      </c>
      <c r="D102" s="45">
        <f t="shared" si="11"/>
        <v>82547.622963447197</v>
      </c>
      <c r="E102" s="45">
        <f t="shared" si="16"/>
        <v>69367.750389451423</v>
      </c>
      <c r="F102" s="51">
        <v>71878</v>
      </c>
      <c r="G102" s="45">
        <f t="shared" si="12"/>
        <v>82547.622963447197</v>
      </c>
      <c r="H102" s="45">
        <f t="shared" si="17"/>
        <v>69367.750389451423</v>
      </c>
      <c r="I102" s="51">
        <v>71878</v>
      </c>
      <c r="J102" s="45">
        <f t="shared" si="13"/>
        <v>82547.622963447197</v>
      </c>
      <c r="K102" s="45">
        <f t="shared" si="18"/>
        <v>69367.750389451423</v>
      </c>
      <c r="L102" s="51">
        <v>71878</v>
      </c>
      <c r="M102" s="45">
        <f t="shared" si="14"/>
        <v>82547.622963447197</v>
      </c>
      <c r="N102" s="45">
        <f t="shared" si="19"/>
        <v>69367.750389451423</v>
      </c>
      <c r="O102" s="51">
        <v>71878</v>
      </c>
      <c r="P102" s="45">
        <f t="shared" si="15"/>
        <v>82547.622963447197</v>
      </c>
      <c r="Q102" s="45">
        <f t="shared" si="20"/>
        <v>69367.750389451423</v>
      </c>
      <c r="R102" s="51">
        <v>0</v>
      </c>
      <c r="S102" s="45">
        <v>82547.622963447197</v>
      </c>
      <c r="T102" s="45">
        <f t="shared" si="21"/>
        <v>69367.750389451423</v>
      </c>
      <c r="U102" s="45">
        <v>82547.622963447197</v>
      </c>
      <c r="V102" s="45">
        <v>69367.750389451423</v>
      </c>
    </row>
    <row r="103" spans="1:22" x14ac:dyDescent="0.25">
      <c r="A103" s="6">
        <v>95</v>
      </c>
      <c r="B103" s="7" t="s">
        <v>432</v>
      </c>
      <c r="C103" s="18">
        <v>539365</v>
      </c>
      <c r="D103" s="45">
        <f t="shared" si="11"/>
        <v>619428.73563092586</v>
      </c>
      <c r="E103" s="45">
        <f t="shared" si="16"/>
        <v>520528.34926968563</v>
      </c>
      <c r="F103" s="51">
        <v>539365</v>
      </c>
      <c r="G103" s="45">
        <f t="shared" si="12"/>
        <v>619428.73563092586</v>
      </c>
      <c r="H103" s="45">
        <f t="shared" si="17"/>
        <v>520528.34926968563</v>
      </c>
      <c r="I103" s="51">
        <v>539365</v>
      </c>
      <c r="J103" s="45">
        <f t="shared" si="13"/>
        <v>619428.73563092586</v>
      </c>
      <c r="K103" s="45">
        <f t="shared" si="18"/>
        <v>520528.34926968563</v>
      </c>
      <c r="L103" s="51">
        <v>539365</v>
      </c>
      <c r="M103" s="45">
        <f t="shared" si="14"/>
        <v>619428.73563092586</v>
      </c>
      <c r="N103" s="45">
        <f t="shared" si="19"/>
        <v>520528.34926968563</v>
      </c>
      <c r="O103" s="51">
        <v>539365</v>
      </c>
      <c r="P103" s="45">
        <f t="shared" si="15"/>
        <v>619428.73563092586</v>
      </c>
      <c r="Q103" s="45">
        <f t="shared" si="20"/>
        <v>520528.34926968563</v>
      </c>
      <c r="R103" s="51">
        <v>0</v>
      </c>
      <c r="S103" s="45">
        <v>619428.73563092586</v>
      </c>
      <c r="T103" s="45">
        <f t="shared" si="21"/>
        <v>520528.34926968563</v>
      </c>
      <c r="U103" s="45">
        <v>619428.73563092586</v>
      </c>
      <c r="V103" s="45">
        <v>520528.34926968563</v>
      </c>
    </row>
    <row r="104" spans="1:22" x14ac:dyDescent="0.25">
      <c r="A104" s="6">
        <v>96</v>
      </c>
      <c r="B104" s="7" t="s">
        <v>433</v>
      </c>
      <c r="C104" s="18">
        <v>539365</v>
      </c>
      <c r="D104" s="45">
        <f t="shared" si="11"/>
        <v>619428.73563092586</v>
      </c>
      <c r="E104" s="45">
        <f t="shared" si="16"/>
        <v>520528.34926968563</v>
      </c>
      <c r="F104" s="51">
        <v>539365</v>
      </c>
      <c r="G104" s="45">
        <f t="shared" si="12"/>
        <v>619428.73563092586</v>
      </c>
      <c r="H104" s="45">
        <f t="shared" si="17"/>
        <v>520528.34926968563</v>
      </c>
      <c r="I104" s="51">
        <v>539365</v>
      </c>
      <c r="J104" s="45">
        <f t="shared" si="13"/>
        <v>619428.73563092586</v>
      </c>
      <c r="K104" s="45">
        <f t="shared" si="18"/>
        <v>520528.34926968563</v>
      </c>
      <c r="L104" s="51">
        <v>539365</v>
      </c>
      <c r="M104" s="45">
        <f t="shared" si="14"/>
        <v>619428.73563092586</v>
      </c>
      <c r="N104" s="45">
        <f t="shared" si="19"/>
        <v>520528.34926968563</v>
      </c>
      <c r="O104" s="51">
        <v>539365</v>
      </c>
      <c r="P104" s="45">
        <f t="shared" si="15"/>
        <v>619428.73563092586</v>
      </c>
      <c r="Q104" s="45">
        <f t="shared" si="20"/>
        <v>520528.34926968563</v>
      </c>
      <c r="R104" s="51">
        <v>0</v>
      </c>
      <c r="S104" s="45">
        <v>619428.73563092586</v>
      </c>
      <c r="T104" s="45">
        <f t="shared" si="21"/>
        <v>520528.34926968563</v>
      </c>
      <c r="U104" s="45">
        <v>619428.73563092586</v>
      </c>
      <c r="V104" s="45">
        <v>520528.34926968563</v>
      </c>
    </row>
    <row r="105" spans="1:22" x14ac:dyDescent="0.25">
      <c r="A105" s="6">
        <v>97</v>
      </c>
      <c r="B105" s="7" t="s">
        <v>434</v>
      </c>
      <c r="C105" s="18">
        <v>407679</v>
      </c>
      <c r="D105" s="45">
        <f t="shared" si="11"/>
        <v>468195.16934409959</v>
      </c>
      <c r="E105" s="45">
        <f t="shared" si="16"/>
        <v>393441.31877655431</v>
      </c>
      <c r="F105" s="51">
        <v>407679</v>
      </c>
      <c r="G105" s="45">
        <f t="shared" si="12"/>
        <v>468195.16934409959</v>
      </c>
      <c r="H105" s="45">
        <f t="shared" si="17"/>
        <v>393441.31877655431</v>
      </c>
      <c r="I105" s="51">
        <v>407679</v>
      </c>
      <c r="J105" s="45">
        <f t="shared" si="13"/>
        <v>468195.16934409959</v>
      </c>
      <c r="K105" s="45">
        <f t="shared" si="18"/>
        <v>393441.31877655431</v>
      </c>
      <c r="L105" s="51">
        <v>407679</v>
      </c>
      <c r="M105" s="45">
        <f t="shared" si="14"/>
        <v>468195.16934409959</v>
      </c>
      <c r="N105" s="45">
        <f t="shared" si="19"/>
        <v>393441.31877655431</v>
      </c>
      <c r="O105" s="51">
        <v>407679</v>
      </c>
      <c r="P105" s="45">
        <f t="shared" si="15"/>
        <v>468195.16934409959</v>
      </c>
      <c r="Q105" s="45">
        <f t="shared" si="20"/>
        <v>393441.31877655431</v>
      </c>
      <c r="R105" s="51">
        <v>0</v>
      </c>
      <c r="S105" s="45">
        <v>468195.16934409959</v>
      </c>
      <c r="T105" s="45">
        <f t="shared" si="21"/>
        <v>393441.31877655431</v>
      </c>
      <c r="U105" s="45">
        <v>468195.16934409959</v>
      </c>
      <c r="V105" s="45">
        <v>393441.31877655431</v>
      </c>
    </row>
    <row r="106" spans="1:22" x14ac:dyDescent="0.25">
      <c r="A106" s="6">
        <v>98</v>
      </c>
      <c r="B106" s="7" t="s">
        <v>435</v>
      </c>
      <c r="C106" s="18">
        <v>311658</v>
      </c>
      <c r="D106" s="45">
        <f t="shared" si="11"/>
        <v>357920.74177831918</v>
      </c>
      <c r="E106" s="45">
        <f t="shared" si="16"/>
        <v>300773.73258682288</v>
      </c>
      <c r="F106" s="51">
        <v>311658</v>
      </c>
      <c r="G106" s="45">
        <f t="shared" si="12"/>
        <v>357920.74177831918</v>
      </c>
      <c r="H106" s="45">
        <f t="shared" si="17"/>
        <v>300773.73258682288</v>
      </c>
      <c r="I106" s="51">
        <v>311658</v>
      </c>
      <c r="J106" s="45">
        <f t="shared" si="13"/>
        <v>357920.74177831918</v>
      </c>
      <c r="K106" s="45">
        <f t="shared" si="18"/>
        <v>300773.73258682288</v>
      </c>
      <c r="L106" s="51">
        <v>311658</v>
      </c>
      <c r="M106" s="45">
        <f t="shared" si="14"/>
        <v>357920.74177831918</v>
      </c>
      <c r="N106" s="45">
        <f t="shared" si="19"/>
        <v>300773.73258682288</v>
      </c>
      <c r="O106" s="51">
        <v>311658</v>
      </c>
      <c r="P106" s="45">
        <f t="shared" si="15"/>
        <v>357920.74177831918</v>
      </c>
      <c r="Q106" s="45">
        <f t="shared" si="20"/>
        <v>300773.73258682288</v>
      </c>
      <c r="R106" s="51">
        <v>0</v>
      </c>
      <c r="S106" s="45">
        <v>357920.74177831918</v>
      </c>
      <c r="T106" s="45">
        <f t="shared" si="21"/>
        <v>300773.73258682288</v>
      </c>
      <c r="U106" s="45">
        <v>357920.74177831918</v>
      </c>
      <c r="V106" s="45">
        <v>300773.73258682288</v>
      </c>
    </row>
    <row r="107" spans="1:22" x14ac:dyDescent="0.25">
      <c r="A107" s="6">
        <v>99</v>
      </c>
      <c r="B107" s="8" t="s">
        <v>436</v>
      </c>
      <c r="C107" s="18">
        <v>192042</v>
      </c>
      <c r="D107" s="45">
        <f t="shared" si="11"/>
        <v>220548.85513156079</v>
      </c>
      <c r="E107" s="45">
        <f t="shared" si="16"/>
        <v>185335.17237946286</v>
      </c>
      <c r="F107" s="51">
        <v>192042</v>
      </c>
      <c r="G107" s="45">
        <f t="shared" si="12"/>
        <v>220548.85513156079</v>
      </c>
      <c r="H107" s="45">
        <f t="shared" si="17"/>
        <v>185335.17237946286</v>
      </c>
      <c r="I107" s="51">
        <v>192042</v>
      </c>
      <c r="J107" s="45">
        <f t="shared" si="13"/>
        <v>220548.85513156079</v>
      </c>
      <c r="K107" s="45">
        <f t="shared" si="18"/>
        <v>185335.17237946286</v>
      </c>
      <c r="L107" s="51">
        <v>192042</v>
      </c>
      <c r="M107" s="45">
        <f t="shared" si="14"/>
        <v>220548.85513156079</v>
      </c>
      <c r="N107" s="45">
        <f t="shared" si="19"/>
        <v>185335.17237946286</v>
      </c>
      <c r="O107" s="51">
        <v>192042</v>
      </c>
      <c r="P107" s="45">
        <f t="shared" si="15"/>
        <v>220548.85513156079</v>
      </c>
      <c r="Q107" s="45">
        <f t="shared" si="20"/>
        <v>185335.17237946286</v>
      </c>
      <c r="R107" s="51">
        <v>0</v>
      </c>
      <c r="S107" s="45">
        <v>220548.85513156079</v>
      </c>
      <c r="T107" s="45">
        <f t="shared" si="21"/>
        <v>185335.17237946286</v>
      </c>
      <c r="U107" s="45">
        <v>220548.85513156079</v>
      </c>
      <c r="V107" s="45">
        <v>185335.17237946286</v>
      </c>
    </row>
    <row r="108" spans="1:22" x14ac:dyDescent="0.25">
      <c r="A108" s="6">
        <v>100</v>
      </c>
      <c r="B108" s="7" t="s">
        <v>437</v>
      </c>
      <c r="C108" s="18">
        <v>192042</v>
      </c>
      <c r="D108" s="45">
        <f t="shared" si="11"/>
        <v>220548.85513156079</v>
      </c>
      <c r="E108" s="45">
        <f t="shared" si="16"/>
        <v>185335.17237946286</v>
      </c>
      <c r="F108" s="51">
        <v>192042</v>
      </c>
      <c r="G108" s="45">
        <f t="shared" si="12"/>
        <v>220548.85513156079</v>
      </c>
      <c r="H108" s="45">
        <f t="shared" si="17"/>
        <v>185335.17237946286</v>
      </c>
      <c r="I108" s="51">
        <v>192042</v>
      </c>
      <c r="J108" s="45">
        <f t="shared" si="13"/>
        <v>220548.85513156079</v>
      </c>
      <c r="K108" s="45">
        <f t="shared" si="18"/>
        <v>185335.17237946286</v>
      </c>
      <c r="L108" s="51">
        <v>192042</v>
      </c>
      <c r="M108" s="45">
        <f t="shared" si="14"/>
        <v>220548.85513156079</v>
      </c>
      <c r="N108" s="45">
        <f t="shared" si="19"/>
        <v>185335.17237946286</v>
      </c>
      <c r="O108" s="51">
        <v>192042</v>
      </c>
      <c r="P108" s="45">
        <f t="shared" si="15"/>
        <v>220548.85513156079</v>
      </c>
      <c r="Q108" s="45">
        <f t="shared" si="20"/>
        <v>185335.17237946286</v>
      </c>
      <c r="R108" s="51">
        <v>0</v>
      </c>
      <c r="S108" s="45">
        <v>220548.85513156079</v>
      </c>
      <c r="T108" s="45">
        <f t="shared" si="21"/>
        <v>185335.17237946286</v>
      </c>
      <c r="U108" s="45">
        <v>220548.85513156079</v>
      </c>
      <c r="V108" s="45">
        <v>185335.17237946286</v>
      </c>
    </row>
    <row r="109" spans="1:22" x14ac:dyDescent="0.25">
      <c r="A109" s="6">
        <v>101</v>
      </c>
      <c r="B109" s="7" t="s">
        <v>438</v>
      </c>
      <c r="C109" s="18">
        <v>192042</v>
      </c>
      <c r="D109" s="45">
        <f t="shared" si="11"/>
        <v>220548.85513156079</v>
      </c>
      <c r="E109" s="45">
        <f t="shared" si="16"/>
        <v>185335.17237946286</v>
      </c>
      <c r="F109" s="51">
        <v>192042</v>
      </c>
      <c r="G109" s="45">
        <f t="shared" si="12"/>
        <v>220548.85513156079</v>
      </c>
      <c r="H109" s="45">
        <f t="shared" si="17"/>
        <v>185335.17237946286</v>
      </c>
      <c r="I109" s="51">
        <v>192042</v>
      </c>
      <c r="J109" s="45">
        <f t="shared" si="13"/>
        <v>220548.85513156079</v>
      </c>
      <c r="K109" s="45">
        <f t="shared" si="18"/>
        <v>185335.17237946286</v>
      </c>
      <c r="L109" s="51">
        <v>192042</v>
      </c>
      <c r="M109" s="45">
        <f t="shared" si="14"/>
        <v>220548.85513156079</v>
      </c>
      <c r="N109" s="45">
        <f t="shared" si="19"/>
        <v>185335.17237946286</v>
      </c>
      <c r="O109" s="51">
        <v>192042</v>
      </c>
      <c r="P109" s="45">
        <f t="shared" si="15"/>
        <v>220548.85513156079</v>
      </c>
      <c r="Q109" s="45">
        <f t="shared" si="20"/>
        <v>185335.17237946286</v>
      </c>
      <c r="R109" s="51">
        <v>0</v>
      </c>
      <c r="S109" s="45">
        <v>220548.85513156079</v>
      </c>
      <c r="T109" s="45">
        <f t="shared" si="21"/>
        <v>185335.17237946286</v>
      </c>
      <c r="U109" s="45">
        <v>220548.85513156079</v>
      </c>
      <c r="V109" s="45">
        <v>185335.17237946286</v>
      </c>
    </row>
    <row r="110" spans="1:22" x14ac:dyDescent="0.25">
      <c r="A110" s="6">
        <v>102</v>
      </c>
      <c r="B110" s="7" t="s">
        <v>439</v>
      </c>
      <c r="C110" s="18">
        <v>192042</v>
      </c>
      <c r="D110" s="45">
        <f t="shared" si="11"/>
        <v>220548.85513156079</v>
      </c>
      <c r="E110" s="45">
        <f t="shared" si="16"/>
        <v>185335.17237946286</v>
      </c>
      <c r="F110" s="51">
        <v>192042</v>
      </c>
      <c r="G110" s="45">
        <f t="shared" si="12"/>
        <v>220548.85513156079</v>
      </c>
      <c r="H110" s="45">
        <f t="shared" si="17"/>
        <v>185335.17237946286</v>
      </c>
      <c r="I110" s="51">
        <v>192042</v>
      </c>
      <c r="J110" s="45">
        <f t="shared" si="13"/>
        <v>220548.85513156079</v>
      </c>
      <c r="K110" s="45">
        <f t="shared" si="18"/>
        <v>185335.17237946286</v>
      </c>
      <c r="L110" s="51">
        <v>192042</v>
      </c>
      <c r="M110" s="45">
        <f t="shared" si="14"/>
        <v>220548.85513156079</v>
      </c>
      <c r="N110" s="45">
        <f t="shared" si="19"/>
        <v>185335.17237946286</v>
      </c>
      <c r="O110" s="51">
        <v>192042</v>
      </c>
      <c r="P110" s="45">
        <f t="shared" si="15"/>
        <v>220548.85513156079</v>
      </c>
      <c r="Q110" s="45">
        <f t="shared" si="20"/>
        <v>185335.17237946286</v>
      </c>
      <c r="R110" s="51">
        <v>0</v>
      </c>
      <c r="S110" s="45">
        <v>220548.85513156079</v>
      </c>
      <c r="T110" s="45">
        <f t="shared" si="21"/>
        <v>185335.17237946286</v>
      </c>
      <c r="U110" s="45">
        <v>220548.85513156079</v>
      </c>
      <c r="V110" s="45">
        <v>185335.17237946286</v>
      </c>
    </row>
    <row r="111" spans="1:22" x14ac:dyDescent="0.25">
      <c r="A111" s="6">
        <v>103</v>
      </c>
      <c r="B111" s="7" t="s">
        <v>440</v>
      </c>
      <c r="C111" s="18">
        <v>167900</v>
      </c>
      <c r="D111" s="45">
        <f t="shared" si="11"/>
        <v>192823.19896996001</v>
      </c>
      <c r="E111" s="45">
        <f t="shared" si="16"/>
        <v>162036.3016554286</v>
      </c>
      <c r="F111" s="51">
        <v>167900</v>
      </c>
      <c r="G111" s="45">
        <f t="shared" si="12"/>
        <v>192823.19896996001</v>
      </c>
      <c r="H111" s="45">
        <f t="shared" si="17"/>
        <v>162036.3016554286</v>
      </c>
      <c r="I111" s="51">
        <v>167900</v>
      </c>
      <c r="J111" s="45">
        <f t="shared" si="13"/>
        <v>192823.19896996001</v>
      </c>
      <c r="K111" s="45">
        <f t="shared" si="18"/>
        <v>162036.3016554286</v>
      </c>
      <c r="L111" s="51">
        <v>167900</v>
      </c>
      <c r="M111" s="45">
        <f t="shared" si="14"/>
        <v>192823.19896996001</v>
      </c>
      <c r="N111" s="45">
        <f t="shared" si="19"/>
        <v>162036.3016554286</v>
      </c>
      <c r="O111" s="51">
        <v>167900</v>
      </c>
      <c r="P111" s="45">
        <f t="shared" si="15"/>
        <v>192823.19896996001</v>
      </c>
      <c r="Q111" s="45">
        <f t="shared" si="20"/>
        <v>162036.3016554286</v>
      </c>
      <c r="R111" s="51">
        <v>0</v>
      </c>
      <c r="S111" s="45">
        <v>192823.19896996001</v>
      </c>
      <c r="T111" s="45">
        <f t="shared" si="21"/>
        <v>162036.3016554286</v>
      </c>
      <c r="U111" s="45">
        <v>192823.19896996001</v>
      </c>
      <c r="V111" s="45">
        <v>162036.3016554286</v>
      </c>
    </row>
    <row r="112" spans="1:22" x14ac:dyDescent="0.25">
      <c r="A112" s="6">
        <v>104</v>
      </c>
      <c r="B112" s="7" t="s">
        <v>441</v>
      </c>
      <c r="C112" s="18">
        <v>383536</v>
      </c>
      <c r="D112" s="45">
        <f t="shared" si="11"/>
        <v>440468.36474176642</v>
      </c>
      <c r="E112" s="45">
        <f t="shared" si="16"/>
        <v>370141.48297627433</v>
      </c>
      <c r="F112" s="51">
        <v>383536</v>
      </c>
      <c r="G112" s="45">
        <f t="shared" si="12"/>
        <v>440468.36474176642</v>
      </c>
      <c r="H112" s="45">
        <f t="shared" si="17"/>
        <v>370141.48297627433</v>
      </c>
      <c r="I112" s="51">
        <v>383536</v>
      </c>
      <c r="J112" s="45">
        <f t="shared" si="13"/>
        <v>440468.36474176642</v>
      </c>
      <c r="K112" s="45">
        <f t="shared" si="18"/>
        <v>370141.48297627433</v>
      </c>
      <c r="L112" s="51">
        <v>383536</v>
      </c>
      <c r="M112" s="45">
        <f t="shared" si="14"/>
        <v>440468.36474176642</v>
      </c>
      <c r="N112" s="45">
        <f t="shared" si="19"/>
        <v>370141.48297627433</v>
      </c>
      <c r="O112" s="51">
        <v>383536</v>
      </c>
      <c r="P112" s="45">
        <f t="shared" si="15"/>
        <v>440468.36474176642</v>
      </c>
      <c r="Q112" s="45">
        <f t="shared" si="20"/>
        <v>370141.48297627433</v>
      </c>
      <c r="R112" s="51">
        <v>0</v>
      </c>
      <c r="S112" s="45">
        <v>440468.36474176642</v>
      </c>
      <c r="T112" s="45">
        <f t="shared" si="21"/>
        <v>370141.48297627433</v>
      </c>
      <c r="U112" s="45">
        <v>440468.36474176642</v>
      </c>
      <c r="V112" s="45">
        <v>370141.48297627433</v>
      </c>
    </row>
    <row r="113" spans="1:22" x14ac:dyDescent="0.25">
      <c r="A113" s="6">
        <v>105</v>
      </c>
      <c r="B113" s="7" t="s">
        <v>442</v>
      </c>
      <c r="C113" s="18">
        <v>383536</v>
      </c>
      <c r="D113" s="45">
        <f t="shared" si="11"/>
        <v>440468.36474176642</v>
      </c>
      <c r="E113" s="45">
        <f t="shared" si="16"/>
        <v>370141.48297627433</v>
      </c>
      <c r="F113" s="51">
        <v>383536</v>
      </c>
      <c r="G113" s="45">
        <f t="shared" si="12"/>
        <v>440468.36474176642</v>
      </c>
      <c r="H113" s="45">
        <f t="shared" si="17"/>
        <v>370141.48297627433</v>
      </c>
      <c r="I113" s="51">
        <v>383536</v>
      </c>
      <c r="J113" s="45">
        <f t="shared" si="13"/>
        <v>440468.36474176642</v>
      </c>
      <c r="K113" s="45">
        <f t="shared" si="18"/>
        <v>370141.48297627433</v>
      </c>
      <c r="L113" s="51">
        <v>383536</v>
      </c>
      <c r="M113" s="45">
        <f t="shared" si="14"/>
        <v>440468.36474176642</v>
      </c>
      <c r="N113" s="45">
        <f t="shared" si="19"/>
        <v>370141.48297627433</v>
      </c>
      <c r="O113" s="51">
        <v>383536</v>
      </c>
      <c r="P113" s="45">
        <f t="shared" si="15"/>
        <v>440468.36474176642</v>
      </c>
      <c r="Q113" s="45">
        <f t="shared" si="20"/>
        <v>370141.48297627433</v>
      </c>
      <c r="R113" s="51">
        <v>0</v>
      </c>
      <c r="S113" s="45">
        <v>440468.36474176642</v>
      </c>
      <c r="T113" s="45">
        <f t="shared" si="21"/>
        <v>370141.48297627433</v>
      </c>
      <c r="U113" s="45">
        <v>440468.36474176642</v>
      </c>
      <c r="V113" s="45">
        <v>370141.48297627433</v>
      </c>
    </row>
    <row r="114" spans="1:22" x14ac:dyDescent="0.25">
      <c r="A114" s="6">
        <v>106</v>
      </c>
      <c r="B114" s="7" t="s">
        <v>443</v>
      </c>
      <c r="C114" s="18">
        <v>383536</v>
      </c>
      <c r="D114" s="45">
        <f t="shared" si="11"/>
        <v>440468.36474176642</v>
      </c>
      <c r="E114" s="45">
        <f t="shared" si="16"/>
        <v>370141.48297627433</v>
      </c>
      <c r="F114" s="51">
        <v>383536</v>
      </c>
      <c r="G114" s="45">
        <f t="shared" si="12"/>
        <v>440468.36474176642</v>
      </c>
      <c r="H114" s="45">
        <f t="shared" si="17"/>
        <v>370141.48297627433</v>
      </c>
      <c r="I114" s="51">
        <v>383536</v>
      </c>
      <c r="J114" s="45">
        <f t="shared" si="13"/>
        <v>440468.36474176642</v>
      </c>
      <c r="K114" s="45">
        <f t="shared" si="18"/>
        <v>370141.48297627433</v>
      </c>
      <c r="L114" s="51">
        <v>383536</v>
      </c>
      <c r="M114" s="45">
        <f t="shared" si="14"/>
        <v>440468.36474176642</v>
      </c>
      <c r="N114" s="45">
        <f t="shared" si="19"/>
        <v>370141.48297627433</v>
      </c>
      <c r="O114" s="51">
        <v>383536</v>
      </c>
      <c r="P114" s="45">
        <f t="shared" si="15"/>
        <v>440468.36474176642</v>
      </c>
      <c r="Q114" s="45">
        <f t="shared" si="20"/>
        <v>370141.48297627433</v>
      </c>
      <c r="R114" s="51">
        <v>0</v>
      </c>
      <c r="S114" s="45">
        <v>440468.36474176642</v>
      </c>
      <c r="T114" s="45">
        <f t="shared" si="21"/>
        <v>370141.48297627433</v>
      </c>
      <c r="U114" s="45">
        <v>440468.36474176642</v>
      </c>
      <c r="V114" s="45">
        <v>370141.48297627433</v>
      </c>
    </row>
    <row r="115" spans="1:22" x14ac:dyDescent="0.25">
      <c r="A115" s="6">
        <v>107</v>
      </c>
      <c r="B115" s="7" t="s">
        <v>444</v>
      </c>
      <c r="C115" s="18">
        <v>287515</v>
      </c>
      <c r="D115" s="45">
        <f t="shared" si="11"/>
        <v>330193.93717598595</v>
      </c>
      <c r="E115" s="45">
        <f t="shared" si="16"/>
        <v>277473.89678654284</v>
      </c>
      <c r="F115" s="51">
        <v>287515</v>
      </c>
      <c r="G115" s="45">
        <f t="shared" si="12"/>
        <v>330193.93717598595</v>
      </c>
      <c r="H115" s="45">
        <f t="shared" si="17"/>
        <v>277473.89678654284</v>
      </c>
      <c r="I115" s="51">
        <v>287515</v>
      </c>
      <c r="J115" s="45">
        <f t="shared" si="13"/>
        <v>330193.93717598595</v>
      </c>
      <c r="K115" s="45">
        <f t="shared" si="18"/>
        <v>277473.89678654284</v>
      </c>
      <c r="L115" s="51">
        <v>287515</v>
      </c>
      <c r="M115" s="45">
        <f t="shared" si="14"/>
        <v>330193.93717598595</v>
      </c>
      <c r="N115" s="45">
        <f t="shared" si="19"/>
        <v>277473.89678654284</v>
      </c>
      <c r="O115" s="51">
        <v>287515</v>
      </c>
      <c r="P115" s="45">
        <f t="shared" si="15"/>
        <v>330193.93717598595</v>
      </c>
      <c r="Q115" s="45">
        <f t="shared" si="20"/>
        <v>277473.89678654284</v>
      </c>
      <c r="R115" s="51">
        <v>0</v>
      </c>
      <c r="S115" s="45">
        <v>330193.93717598595</v>
      </c>
      <c r="T115" s="45">
        <f t="shared" si="21"/>
        <v>277473.89678654284</v>
      </c>
      <c r="U115" s="45">
        <v>330193.93717598595</v>
      </c>
      <c r="V115" s="45">
        <v>277473.89678654284</v>
      </c>
    </row>
    <row r="116" spans="1:22" x14ac:dyDescent="0.25">
      <c r="A116" s="6">
        <v>108</v>
      </c>
      <c r="B116" s="7" t="s">
        <v>445</v>
      </c>
      <c r="C116" s="18">
        <v>71878</v>
      </c>
      <c r="D116" s="45">
        <f t="shared" si="11"/>
        <v>82547.622963447197</v>
      </c>
      <c r="E116" s="45">
        <f t="shared" si="16"/>
        <v>69367.750389451423</v>
      </c>
      <c r="F116" s="51">
        <v>71878</v>
      </c>
      <c r="G116" s="45">
        <f t="shared" si="12"/>
        <v>82547.622963447197</v>
      </c>
      <c r="H116" s="45">
        <f t="shared" si="17"/>
        <v>69367.750389451423</v>
      </c>
      <c r="I116" s="51">
        <v>71878</v>
      </c>
      <c r="J116" s="45">
        <f t="shared" si="13"/>
        <v>82547.622963447197</v>
      </c>
      <c r="K116" s="45">
        <f t="shared" si="18"/>
        <v>69367.750389451423</v>
      </c>
      <c r="L116" s="51">
        <v>71878</v>
      </c>
      <c r="M116" s="45">
        <f t="shared" si="14"/>
        <v>82547.622963447197</v>
      </c>
      <c r="N116" s="45">
        <f t="shared" si="19"/>
        <v>69367.750389451423</v>
      </c>
      <c r="O116" s="51">
        <v>71878</v>
      </c>
      <c r="P116" s="45">
        <f t="shared" si="15"/>
        <v>82547.622963447197</v>
      </c>
      <c r="Q116" s="45">
        <f t="shared" si="20"/>
        <v>69367.750389451423</v>
      </c>
      <c r="R116" s="51">
        <v>0</v>
      </c>
      <c r="S116" s="45">
        <v>82547.622963447197</v>
      </c>
      <c r="T116" s="45">
        <f t="shared" si="21"/>
        <v>69367.750389451423</v>
      </c>
      <c r="U116" s="45">
        <v>82547.622963447197</v>
      </c>
      <c r="V116" s="45">
        <v>69367.750389451423</v>
      </c>
    </row>
    <row r="117" spans="1:22" x14ac:dyDescent="0.25">
      <c r="A117" s="6">
        <v>109</v>
      </c>
      <c r="B117" s="7" t="s">
        <v>446</v>
      </c>
      <c r="C117" s="18">
        <v>71878</v>
      </c>
      <c r="D117" s="45">
        <f t="shared" si="11"/>
        <v>82547.622963447197</v>
      </c>
      <c r="E117" s="45">
        <f t="shared" si="16"/>
        <v>69367.750389451423</v>
      </c>
      <c r="F117" s="51">
        <v>71878</v>
      </c>
      <c r="G117" s="45">
        <f t="shared" si="12"/>
        <v>82547.622963447197</v>
      </c>
      <c r="H117" s="45">
        <f t="shared" si="17"/>
        <v>69367.750389451423</v>
      </c>
      <c r="I117" s="51">
        <v>71878</v>
      </c>
      <c r="J117" s="45">
        <f t="shared" si="13"/>
        <v>82547.622963447197</v>
      </c>
      <c r="K117" s="45">
        <f t="shared" si="18"/>
        <v>69367.750389451423</v>
      </c>
      <c r="L117" s="51">
        <v>71878</v>
      </c>
      <c r="M117" s="45">
        <f t="shared" si="14"/>
        <v>82547.622963447197</v>
      </c>
      <c r="N117" s="45">
        <f t="shared" si="19"/>
        <v>69367.750389451423</v>
      </c>
      <c r="O117" s="51">
        <v>71878</v>
      </c>
      <c r="P117" s="45">
        <f t="shared" si="15"/>
        <v>82547.622963447197</v>
      </c>
      <c r="Q117" s="45">
        <f t="shared" si="20"/>
        <v>69367.750389451423</v>
      </c>
      <c r="R117" s="51">
        <v>0</v>
      </c>
      <c r="S117" s="45">
        <v>82547.622963447197</v>
      </c>
      <c r="T117" s="45">
        <f t="shared" si="21"/>
        <v>69367.750389451423</v>
      </c>
      <c r="U117" s="45">
        <v>82547.622963447197</v>
      </c>
      <c r="V117" s="45">
        <v>69367.750389451423</v>
      </c>
    </row>
    <row r="118" spans="1:22" x14ac:dyDescent="0.25">
      <c r="A118" s="6">
        <v>110</v>
      </c>
      <c r="B118" s="7" t="s">
        <v>447</v>
      </c>
      <c r="C118" s="18">
        <v>287515</v>
      </c>
      <c r="D118" s="45">
        <f t="shared" si="11"/>
        <v>330193.93717598595</v>
      </c>
      <c r="E118" s="45">
        <f t="shared" si="16"/>
        <v>277473.89678654284</v>
      </c>
      <c r="F118" s="51">
        <v>287515</v>
      </c>
      <c r="G118" s="45">
        <f t="shared" si="12"/>
        <v>330193.93717598595</v>
      </c>
      <c r="H118" s="45">
        <f t="shared" si="17"/>
        <v>277473.89678654284</v>
      </c>
      <c r="I118" s="51">
        <v>287515</v>
      </c>
      <c r="J118" s="45">
        <f t="shared" si="13"/>
        <v>330193.93717598595</v>
      </c>
      <c r="K118" s="45">
        <f t="shared" si="18"/>
        <v>277473.89678654284</v>
      </c>
      <c r="L118" s="51">
        <v>287515</v>
      </c>
      <c r="M118" s="45">
        <f t="shared" si="14"/>
        <v>330193.93717598595</v>
      </c>
      <c r="N118" s="45">
        <f t="shared" si="19"/>
        <v>277473.89678654284</v>
      </c>
      <c r="O118" s="51">
        <v>287515</v>
      </c>
      <c r="P118" s="45">
        <f t="shared" si="15"/>
        <v>330193.93717598595</v>
      </c>
      <c r="Q118" s="45">
        <f t="shared" si="20"/>
        <v>277473.89678654284</v>
      </c>
      <c r="R118" s="51">
        <v>0</v>
      </c>
      <c r="S118" s="45">
        <v>330193.93717598595</v>
      </c>
      <c r="T118" s="45">
        <f t="shared" si="21"/>
        <v>277473.89678654284</v>
      </c>
      <c r="U118" s="45">
        <v>330193.93717598595</v>
      </c>
      <c r="V118" s="45">
        <v>277473.89678654284</v>
      </c>
    </row>
    <row r="119" spans="1:22" x14ac:dyDescent="0.25">
      <c r="A119" s="6">
        <v>111</v>
      </c>
      <c r="B119" s="7" t="s">
        <v>448</v>
      </c>
      <c r="C119" s="18">
        <v>287515</v>
      </c>
      <c r="D119" s="45">
        <f t="shared" si="11"/>
        <v>330193.93717598595</v>
      </c>
      <c r="E119" s="45">
        <f t="shared" si="16"/>
        <v>277473.89678654284</v>
      </c>
      <c r="F119" s="51">
        <v>287515</v>
      </c>
      <c r="G119" s="45">
        <f t="shared" si="12"/>
        <v>330193.93717598595</v>
      </c>
      <c r="H119" s="45">
        <f t="shared" si="17"/>
        <v>277473.89678654284</v>
      </c>
      <c r="I119" s="51">
        <v>287515</v>
      </c>
      <c r="J119" s="45">
        <f t="shared" si="13"/>
        <v>330193.93717598595</v>
      </c>
      <c r="K119" s="45">
        <f t="shared" si="18"/>
        <v>277473.89678654284</v>
      </c>
      <c r="L119" s="51">
        <v>287515</v>
      </c>
      <c r="M119" s="45">
        <f t="shared" si="14"/>
        <v>330193.93717598595</v>
      </c>
      <c r="N119" s="45">
        <f t="shared" si="19"/>
        <v>277473.89678654284</v>
      </c>
      <c r="O119" s="51">
        <v>287515</v>
      </c>
      <c r="P119" s="45">
        <f t="shared" si="15"/>
        <v>330193.93717598595</v>
      </c>
      <c r="Q119" s="45">
        <f t="shared" si="20"/>
        <v>277473.89678654284</v>
      </c>
      <c r="R119" s="51">
        <v>0</v>
      </c>
      <c r="S119" s="45">
        <v>330193.93717598595</v>
      </c>
      <c r="T119" s="45">
        <f t="shared" si="21"/>
        <v>277473.89678654284</v>
      </c>
      <c r="U119" s="45">
        <v>330193.93717598595</v>
      </c>
      <c r="V119" s="45">
        <v>277473.89678654284</v>
      </c>
    </row>
    <row r="120" spans="1:22" x14ac:dyDescent="0.25">
      <c r="A120" s="6">
        <v>112</v>
      </c>
      <c r="B120" s="7" t="s">
        <v>449</v>
      </c>
      <c r="C120" s="18">
        <v>287515</v>
      </c>
      <c r="D120" s="45">
        <f t="shared" si="11"/>
        <v>330193.93717598595</v>
      </c>
      <c r="E120" s="45">
        <f t="shared" si="16"/>
        <v>277473.89678654284</v>
      </c>
      <c r="F120" s="51">
        <v>287515</v>
      </c>
      <c r="G120" s="45">
        <f t="shared" si="12"/>
        <v>330193.93717598595</v>
      </c>
      <c r="H120" s="45">
        <f t="shared" si="17"/>
        <v>277473.89678654284</v>
      </c>
      <c r="I120" s="51">
        <v>287515</v>
      </c>
      <c r="J120" s="45">
        <f t="shared" si="13"/>
        <v>330193.93717598595</v>
      </c>
      <c r="K120" s="45">
        <f t="shared" si="18"/>
        <v>277473.89678654284</v>
      </c>
      <c r="L120" s="51">
        <v>287515</v>
      </c>
      <c r="M120" s="45">
        <f t="shared" si="14"/>
        <v>330193.93717598595</v>
      </c>
      <c r="N120" s="45">
        <f t="shared" si="19"/>
        <v>277473.89678654284</v>
      </c>
      <c r="O120" s="51">
        <v>287515</v>
      </c>
      <c r="P120" s="45">
        <f t="shared" si="15"/>
        <v>330193.93717598595</v>
      </c>
      <c r="Q120" s="45">
        <f t="shared" si="20"/>
        <v>277473.89678654284</v>
      </c>
      <c r="R120" s="51">
        <v>0</v>
      </c>
      <c r="S120" s="45">
        <v>330193.93717598595</v>
      </c>
      <c r="T120" s="45">
        <f t="shared" si="21"/>
        <v>277473.89678654284</v>
      </c>
      <c r="U120" s="45">
        <v>330193.93717598595</v>
      </c>
      <c r="V120" s="45">
        <v>277473.89678654284</v>
      </c>
    </row>
    <row r="121" spans="1:22" x14ac:dyDescent="0.25">
      <c r="A121" s="6">
        <v>113</v>
      </c>
      <c r="B121" s="7" t="s">
        <v>450</v>
      </c>
      <c r="C121" s="18">
        <v>0</v>
      </c>
      <c r="D121" s="45">
        <f t="shared" si="11"/>
        <v>0</v>
      </c>
      <c r="E121" s="45">
        <f t="shared" si="16"/>
        <v>0</v>
      </c>
      <c r="F121" s="51">
        <v>0</v>
      </c>
      <c r="G121" s="45">
        <f t="shared" si="12"/>
        <v>0</v>
      </c>
      <c r="H121" s="45">
        <f t="shared" si="17"/>
        <v>0</v>
      </c>
      <c r="I121" s="51">
        <v>0</v>
      </c>
      <c r="J121" s="45">
        <f t="shared" si="13"/>
        <v>0</v>
      </c>
      <c r="K121" s="45">
        <f t="shared" si="18"/>
        <v>0</v>
      </c>
      <c r="L121" s="51">
        <v>287515</v>
      </c>
      <c r="M121" s="45">
        <f t="shared" si="14"/>
        <v>330193.93717598595</v>
      </c>
      <c r="N121" s="45">
        <f t="shared" si="19"/>
        <v>277473.89678654284</v>
      </c>
      <c r="O121" s="51">
        <v>0</v>
      </c>
      <c r="P121" s="45">
        <f t="shared" si="15"/>
        <v>0</v>
      </c>
      <c r="Q121" s="45">
        <f t="shared" si="20"/>
        <v>0</v>
      </c>
      <c r="R121" s="51">
        <v>0</v>
      </c>
      <c r="S121" s="45">
        <v>0</v>
      </c>
      <c r="T121" s="45">
        <f t="shared" si="21"/>
        <v>0</v>
      </c>
      <c r="U121" s="45">
        <v>0</v>
      </c>
      <c r="V121" s="45">
        <v>0</v>
      </c>
    </row>
    <row r="122" spans="1:22" x14ac:dyDescent="0.25">
      <c r="A122" s="6">
        <v>114</v>
      </c>
      <c r="B122" s="7" t="s">
        <v>451</v>
      </c>
      <c r="C122" s="18">
        <v>407679</v>
      </c>
      <c r="D122" s="45">
        <f t="shared" si="11"/>
        <v>468195.16934409959</v>
      </c>
      <c r="E122" s="45">
        <f t="shared" si="16"/>
        <v>393441.31877655431</v>
      </c>
      <c r="F122" s="51">
        <v>407679</v>
      </c>
      <c r="G122" s="45">
        <f t="shared" si="12"/>
        <v>468195.16934409959</v>
      </c>
      <c r="H122" s="45">
        <f t="shared" si="17"/>
        <v>393441.31877655431</v>
      </c>
      <c r="I122" s="51">
        <v>407679</v>
      </c>
      <c r="J122" s="45">
        <f t="shared" si="13"/>
        <v>468195.16934409959</v>
      </c>
      <c r="K122" s="45">
        <f t="shared" si="18"/>
        <v>393441.31877655431</v>
      </c>
      <c r="L122" s="51">
        <v>407679</v>
      </c>
      <c r="M122" s="45">
        <f t="shared" si="14"/>
        <v>468195.16934409959</v>
      </c>
      <c r="N122" s="45">
        <f t="shared" si="19"/>
        <v>393441.31877655431</v>
      </c>
      <c r="O122" s="51">
        <v>407679</v>
      </c>
      <c r="P122" s="45">
        <f t="shared" si="15"/>
        <v>468195.16934409959</v>
      </c>
      <c r="Q122" s="45">
        <f t="shared" si="20"/>
        <v>393441.31877655431</v>
      </c>
      <c r="R122" s="51">
        <v>0</v>
      </c>
      <c r="S122" s="45">
        <v>468195.16934409959</v>
      </c>
      <c r="T122" s="45">
        <f t="shared" si="21"/>
        <v>393441.31877655431</v>
      </c>
      <c r="U122" s="45">
        <v>468195.16934409959</v>
      </c>
      <c r="V122" s="45">
        <v>393441.31877655431</v>
      </c>
    </row>
    <row r="123" spans="1:22" x14ac:dyDescent="0.25">
      <c r="A123" s="6">
        <v>115</v>
      </c>
      <c r="B123" s="7" t="s">
        <v>452</v>
      </c>
      <c r="C123" s="18">
        <v>407679</v>
      </c>
      <c r="D123" s="45">
        <f t="shared" si="11"/>
        <v>468195.16934409959</v>
      </c>
      <c r="E123" s="45">
        <f t="shared" si="16"/>
        <v>393441.31877655431</v>
      </c>
      <c r="F123" s="51">
        <v>407679</v>
      </c>
      <c r="G123" s="45">
        <f t="shared" si="12"/>
        <v>468195.16934409959</v>
      </c>
      <c r="H123" s="45">
        <f t="shared" si="17"/>
        <v>393441.31877655431</v>
      </c>
      <c r="I123" s="51">
        <v>407679</v>
      </c>
      <c r="J123" s="45">
        <f t="shared" si="13"/>
        <v>468195.16934409959</v>
      </c>
      <c r="K123" s="45">
        <f t="shared" si="18"/>
        <v>393441.31877655431</v>
      </c>
      <c r="L123" s="51">
        <v>407679</v>
      </c>
      <c r="M123" s="45">
        <f t="shared" si="14"/>
        <v>468195.16934409959</v>
      </c>
      <c r="N123" s="45">
        <f t="shared" si="19"/>
        <v>393441.31877655431</v>
      </c>
      <c r="O123" s="51">
        <v>407679</v>
      </c>
      <c r="P123" s="45">
        <f t="shared" si="15"/>
        <v>468195.16934409959</v>
      </c>
      <c r="Q123" s="45">
        <f t="shared" si="20"/>
        <v>393441.31877655431</v>
      </c>
      <c r="R123" s="51">
        <v>0</v>
      </c>
      <c r="S123" s="45">
        <v>468195.16934409959</v>
      </c>
      <c r="T123" s="45">
        <f t="shared" si="21"/>
        <v>393441.31877655431</v>
      </c>
      <c r="U123" s="45">
        <v>468195.16934409959</v>
      </c>
      <c r="V123" s="45">
        <v>393441.31877655431</v>
      </c>
    </row>
    <row r="124" spans="1:22" x14ac:dyDescent="0.25">
      <c r="A124" s="6">
        <v>116</v>
      </c>
      <c r="B124" s="7" t="s">
        <v>453</v>
      </c>
      <c r="C124" s="18">
        <v>407679</v>
      </c>
      <c r="D124" s="45">
        <f t="shared" si="11"/>
        <v>468195.16934409959</v>
      </c>
      <c r="E124" s="45">
        <f t="shared" si="16"/>
        <v>393441.31877655431</v>
      </c>
      <c r="F124" s="51">
        <v>407679</v>
      </c>
      <c r="G124" s="45">
        <f t="shared" si="12"/>
        <v>468195.16934409959</v>
      </c>
      <c r="H124" s="45">
        <f t="shared" si="17"/>
        <v>393441.31877655431</v>
      </c>
      <c r="I124" s="51">
        <v>407679</v>
      </c>
      <c r="J124" s="45">
        <f t="shared" si="13"/>
        <v>468195.16934409959</v>
      </c>
      <c r="K124" s="45">
        <f t="shared" si="18"/>
        <v>393441.31877655431</v>
      </c>
      <c r="L124" s="51">
        <v>407679</v>
      </c>
      <c r="M124" s="45">
        <f t="shared" si="14"/>
        <v>468195.16934409959</v>
      </c>
      <c r="N124" s="45">
        <f t="shared" si="19"/>
        <v>393441.31877655431</v>
      </c>
      <c r="O124" s="51">
        <v>407679</v>
      </c>
      <c r="P124" s="45">
        <f t="shared" si="15"/>
        <v>468195.16934409959</v>
      </c>
      <c r="Q124" s="45">
        <f t="shared" si="20"/>
        <v>393441.31877655431</v>
      </c>
      <c r="R124" s="51">
        <v>0</v>
      </c>
      <c r="S124" s="45">
        <v>468195.16934409959</v>
      </c>
      <c r="T124" s="45">
        <f t="shared" si="21"/>
        <v>393441.31877655431</v>
      </c>
      <c r="U124" s="45">
        <v>468195.16934409959</v>
      </c>
      <c r="V124" s="45">
        <v>393441.31877655431</v>
      </c>
    </row>
    <row r="125" spans="1:22" x14ac:dyDescent="0.25">
      <c r="A125" s="6">
        <v>117</v>
      </c>
      <c r="B125" s="8" t="s">
        <v>454</v>
      </c>
      <c r="C125" s="18">
        <v>407679</v>
      </c>
      <c r="D125" s="45">
        <f t="shared" si="11"/>
        <v>468195.16934409959</v>
      </c>
      <c r="E125" s="45">
        <f t="shared" si="16"/>
        <v>393441.31877655431</v>
      </c>
      <c r="F125" s="51">
        <v>407679</v>
      </c>
      <c r="G125" s="45">
        <f t="shared" si="12"/>
        <v>468195.16934409959</v>
      </c>
      <c r="H125" s="45">
        <f t="shared" si="17"/>
        <v>393441.31877655431</v>
      </c>
      <c r="I125" s="51">
        <v>407679</v>
      </c>
      <c r="J125" s="45">
        <f t="shared" si="13"/>
        <v>468195.16934409959</v>
      </c>
      <c r="K125" s="45">
        <f t="shared" si="18"/>
        <v>393441.31877655431</v>
      </c>
      <c r="L125" s="51">
        <v>407679</v>
      </c>
      <c r="M125" s="45">
        <f t="shared" si="14"/>
        <v>468195.16934409959</v>
      </c>
      <c r="N125" s="45">
        <f t="shared" si="19"/>
        <v>393441.31877655431</v>
      </c>
      <c r="O125" s="51">
        <v>407679</v>
      </c>
      <c r="P125" s="45">
        <f t="shared" si="15"/>
        <v>468195.16934409959</v>
      </c>
      <c r="Q125" s="45">
        <f t="shared" si="20"/>
        <v>393441.31877655431</v>
      </c>
      <c r="R125" s="51">
        <v>0</v>
      </c>
      <c r="S125" s="45">
        <v>468195.16934409959</v>
      </c>
      <c r="T125" s="45">
        <f t="shared" si="21"/>
        <v>393441.31877655431</v>
      </c>
      <c r="U125" s="45">
        <v>468195.16934409959</v>
      </c>
      <c r="V125" s="45">
        <v>393441.31877655431</v>
      </c>
    </row>
    <row r="126" spans="1:22" x14ac:dyDescent="0.25">
      <c r="A126" s="6">
        <v>118</v>
      </c>
      <c r="B126" s="7" t="s">
        <v>455</v>
      </c>
      <c r="C126" s="18">
        <v>407679</v>
      </c>
      <c r="D126" s="45">
        <f t="shared" si="11"/>
        <v>468195.16934409959</v>
      </c>
      <c r="E126" s="45">
        <f t="shared" si="16"/>
        <v>393441.31877655431</v>
      </c>
      <c r="F126" s="51">
        <v>407679</v>
      </c>
      <c r="G126" s="45">
        <f t="shared" si="12"/>
        <v>468195.16934409959</v>
      </c>
      <c r="H126" s="45">
        <f t="shared" si="17"/>
        <v>393441.31877655431</v>
      </c>
      <c r="I126" s="51">
        <v>407679</v>
      </c>
      <c r="J126" s="45">
        <f t="shared" si="13"/>
        <v>468195.16934409959</v>
      </c>
      <c r="K126" s="45">
        <f t="shared" si="18"/>
        <v>393441.31877655431</v>
      </c>
      <c r="L126" s="51">
        <v>407679</v>
      </c>
      <c r="M126" s="45">
        <f t="shared" si="14"/>
        <v>468195.16934409959</v>
      </c>
      <c r="N126" s="45">
        <f t="shared" si="19"/>
        <v>393441.31877655431</v>
      </c>
      <c r="O126" s="51">
        <v>407679</v>
      </c>
      <c r="P126" s="45">
        <f t="shared" si="15"/>
        <v>468195.16934409959</v>
      </c>
      <c r="Q126" s="45">
        <f t="shared" si="20"/>
        <v>393441.31877655431</v>
      </c>
      <c r="R126" s="51">
        <v>0</v>
      </c>
      <c r="S126" s="45">
        <v>468195.16934409959</v>
      </c>
      <c r="T126" s="45">
        <f t="shared" si="21"/>
        <v>393441.31877655431</v>
      </c>
      <c r="U126" s="45">
        <v>468195.16934409959</v>
      </c>
      <c r="V126" s="45">
        <v>393441.31877655431</v>
      </c>
    </row>
    <row r="127" spans="1:22" x14ac:dyDescent="0.25">
      <c r="A127" s="6">
        <v>119</v>
      </c>
      <c r="B127" s="7" t="s">
        <v>456</v>
      </c>
      <c r="C127" s="18">
        <v>407679</v>
      </c>
      <c r="D127" s="45">
        <f t="shared" si="11"/>
        <v>468195.16934409959</v>
      </c>
      <c r="E127" s="45">
        <f t="shared" si="16"/>
        <v>393441.31877655431</v>
      </c>
      <c r="F127" s="51">
        <v>407679</v>
      </c>
      <c r="G127" s="45">
        <f t="shared" si="12"/>
        <v>468195.16934409959</v>
      </c>
      <c r="H127" s="45">
        <f t="shared" si="17"/>
        <v>393441.31877655431</v>
      </c>
      <c r="I127" s="51">
        <v>407679</v>
      </c>
      <c r="J127" s="45">
        <f t="shared" si="13"/>
        <v>468195.16934409959</v>
      </c>
      <c r="K127" s="45">
        <f t="shared" si="18"/>
        <v>393441.31877655431</v>
      </c>
      <c r="L127" s="51">
        <v>407679</v>
      </c>
      <c r="M127" s="45">
        <f t="shared" si="14"/>
        <v>468195.16934409959</v>
      </c>
      <c r="N127" s="45">
        <f t="shared" si="19"/>
        <v>393441.31877655431</v>
      </c>
      <c r="O127" s="51">
        <v>407679</v>
      </c>
      <c r="P127" s="45">
        <f t="shared" si="15"/>
        <v>468195.16934409959</v>
      </c>
      <c r="Q127" s="45">
        <f t="shared" si="20"/>
        <v>393441.31877655431</v>
      </c>
      <c r="R127" s="51">
        <v>0</v>
      </c>
      <c r="S127" s="45">
        <v>468195.16934409959</v>
      </c>
      <c r="T127" s="45">
        <f t="shared" si="21"/>
        <v>393441.31877655431</v>
      </c>
      <c r="U127" s="45">
        <v>468195.16934409959</v>
      </c>
      <c r="V127" s="45">
        <v>393441.31877655431</v>
      </c>
    </row>
    <row r="128" spans="1:22" x14ac:dyDescent="0.25">
      <c r="A128" s="6">
        <v>120</v>
      </c>
      <c r="B128" s="7" t="s">
        <v>457</v>
      </c>
      <c r="C128" s="18">
        <v>407679</v>
      </c>
      <c r="D128" s="45">
        <f t="shared" si="11"/>
        <v>468195.16934409959</v>
      </c>
      <c r="E128" s="45">
        <f t="shared" si="16"/>
        <v>393441.31877655431</v>
      </c>
      <c r="F128" s="51">
        <v>407679</v>
      </c>
      <c r="G128" s="45">
        <f t="shared" si="12"/>
        <v>468195.16934409959</v>
      </c>
      <c r="H128" s="45">
        <f t="shared" si="17"/>
        <v>393441.31877655431</v>
      </c>
      <c r="I128" s="51">
        <v>407679</v>
      </c>
      <c r="J128" s="45">
        <f t="shared" si="13"/>
        <v>468195.16934409959</v>
      </c>
      <c r="K128" s="45">
        <f t="shared" si="18"/>
        <v>393441.31877655431</v>
      </c>
      <c r="L128" s="51">
        <v>407679</v>
      </c>
      <c r="M128" s="45">
        <f t="shared" si="14"/>
        <v>468195.16934409959</v>
      </c>
      <c r="N128" s="45">
        <f t="shared" si="19"/>
        <v>393441.31877655431</v>
      </c>
      <c r="O128" s="51">
        <v>407679</v>
      </c>
      <c r="P128" s="45">
        <f t="shared" si="15"/>
        <v>468195.16934409959</v>
      </c>
      <c r="Q128" s="45">
        <f t="shared" si="20"/>
        <v>393441.31877655431</v>
      </c>
      <c r="R128" s="51">
        <v>0</v>
      </c>
      <c r="S128" s="45">
        <v>468195.16934409959</v>
      </c>
      <c r="T128" s="45">
        <f t="shared" si="21"/>
        <v>393441.31877655431</v>
      </c>
      <c r="U128" s="45">
        <v>468195.16934409959</v>
      </c>
      <c r="V128" s="45">
        <v>393441.31877655431</v>
      </c>
    </row>
    <row r="129" spans="1:22" x14ac:dyDescent="0.25">
      <c r="A129" s="6">
        <v>121</v>
      </c>
      <c r="B129" s="7" t="s">
        <v>458</v>
      </c>
      <c r="C129" s="18">
        <v>167900</v>
      </c>
      <c r="D129" s="45">
        <f t="shared" si="11"/>
        <v>192823.19896996001</v>
      </c>
      <c r="E129" s="45">
        <f t="shared" si="16"/>
        <v>162036.3016554286</v>
      </c>
      <c r="F129" s="51">
        <v>167900</v>
      </c>
      <c r="G129" s="45">
        <f t="shared" si="12"/>
        <v>192823.19896996001</v>
      </c>
      <c r="H129" s="45">
        <f t="shared" si="17"/>
        <v>162036.3016554286</v>
      </c>
      <c r="I129" s="51">
        <v>167900</v>
      </c>
      <c r="J129" s="45">
        <f t="shared" si="13"/>
        <v>192823.19896996001</v>
      </c>
      <c r="K129" s="45">
        <f t="shared" si="18"/>
        <v>162036.3016554286</v>
      </c>
      <c r="L129" s="51">
        <v>167900</v>
      </c>
      <c r="M129" s="45">
        <f t="shared" si="14"/>
        <v>192823.19896996001</v>
      </c>
      <c r="N129" s="45">
        <f t="shared" si="19"/>
        <v>162036.3016554286</v>
      </c>
      <c r="O129" s="51">
        <v>167900</v>
      </c>
      <c r="P129" s="45">
        <f t="shared" si="15"/>
        <v>192823.19896996001</v>
      </c>
      <c r="Q129" s="45">
        <f t="shared" si="20"/>
        <v>162036.3016554286</v>
      </c>
      <c r="R129" s="51">
        <v>0</v>
      </c>
      <c r="S129" s="45">
        <v>192823.19896996001</v>
      </c>
      <c r="T129" s="45">
        <f t="shared" si="21"/>
        <v>162036.3016554286</v>
      </c>
      <c r="U129" s="45">
        <v>192823.19896996001</v>
      </c>
      <c r="V129" s="45">
        <v>162036.3016554286</v>
      </c>
    </row>
    <row r="130" spans="1:22" x14ac:dyDescent="0.25">
      <c r="A130" s="6">
        <v>122</v>
      </c>
      <c r="B130" s="7" t="s">
        <v>459</v>
      </c>
      <c r="C130" s="18">
        <v>167900</v>
      </c>
      <c r="D130" s="45">
        <f t="shared" si="11"/>
        <v>192823.19896996001</v>
      </c>
      <c r="E130" s="45">
        <f t="shared" si="16"/>
        <v>162036.3016554286</v>
      </c>
      <c r="F130" s="51">
        <v>167900</v>
      </c>
      <c r="G130" s="45">
        <f t="shared" si="12"/>
        <v>192823.19896996001</v>
      </c>
      <c r="H130" s="45">
        <f t="shared" si="17"/>
        <v>162036.3016554286</v>
      </c>
      <c r="I130" s="51">
        <v>167900</v>
      </c>
      <c r="J130" s="45">
        <f t="shared" si="13"/>
        <v>192823.19896996001</v>
      </c>
      <c r="K130" s="45">
        <f t="shared" si="18"/>
        <v>162036.3016554286</v>
      </c>
      <c r="L130" s="51">
        <v>167900</v>
      </c>
      <c r="M130" s="45">
        <f t="shared" si="14"/>
        <v>192823.19896996001</v>
      </c>
      <c r="N130" s="45">
        <f t="shared" si="19"/>
        <v>162036.3016554286</v>
      </c>
      <c r="O130" s="51">
        <v>167900</v>
      </c>
      <c r="P130" s="45">
        <f t="shared" si="15"/>
        <v>192823.19896996001</v>
      </c>
      <c r="Q130" s="45">
        <f t="shared" si="20"/>
        <v>162036.3016554286</v>
      </c>
      <c r="R130" s="51">
        <v>0</v>
      </c>
      <c r="S130" s="45">
        <v>192823.19896996001</v>
      </c>
      <c r="T130" s="45">
        <f t="shared" si="21"/>
        <v>162036.3016554286</v>
      </c>
      <c r="U130" s="45">
        <v>192823.19896996001</v>
      </c>
      <c r="V130" s="45">
        <v>162036.3016554286</v>
      </c>
    </row>
    <row r="131" spans="1:22" x14ac:dyDescent="0.25">
      <c r="A131" s="6">
        <v>123</v>
      </c>
      <c r="B131" s="7" t="s">
        <v>460</v>
      </c>
      <c r="C131" s="18">
        <v>167900</v>
      </c>
      <c r="D131" s="45">
        <f t="shared" si="11"/>
        <v>192823.19896996001</v>
      </c>
      <c r="E131" s="45">
        <f t="shared" si="16"/>
        <v>162036.3016554286</v>
      </c>
      <c r="F131" s="51">
        <v>167900</v>
      </c>
      <c r="G131" s="45">
        <f t="shared" si="12"/>
        <v>192823.19896996001</v>
      </c>
      <c r="H131" s="45">
        <f t="shared" si="17"/>
        <v>162036.3016554286</v>
      </c>
      <c r="I131" s="51">
        <v>167900</v>
      </c>
      <c r="J131" s="45">
        <f t="shared" si="13"/>
        <v>192823.19896996001</v>
      </c>
      <c r="K131" s="45">
        <f t="shared" si="18"/>
        <v>162036.3016554286</v>
      </c>
      <c r="L131" s="51">
        <v>167900</v>
      </c>
      <c r="M131" s="45">
        <f t="shared" si="14"/>
        <v>192823.19896996001</v>
      </c>
      <c r="N131" s="45">
        <f t="shared" si="19"/>
        <v>162036.3016554286</v>
      </c>
      <c r="O131" s="51">
        <v>167900</v>
      </c>
      <c r="P131" s="45">
        <f t="shared" si="15"/>
        <v>192823.19896996001</v>
      </c>
      <c r="Q131" s="45">
        <f t="shared" si="20"/>
        <v>162036.3016554286</v>
      </c>
      <c r="R131" s="51">
        <v>0</v>
      </c>
      <c r="S131" s="45">
        <v>192823.19896996001</v>
      </c>
      <c r="T131" s="45">
        <f t="shared" si="21"/>
        <v>162036.3016554286</v>
      </c>
      <c r="U131" s="45">
        <v>192823.19896996001</v>
      </c>
      <c r="V131" s="45">
        <v>162036.3016554286</v>
      </c>
    </row>
    <row r="132" spans="1:22" x14ac:dyDescent="0.25">
      <c r="A132" s="6">
        <v>124</v>
      </c>
      <c r="B132" s="7" t="s">
        <v>461</v>
      </c>
      <c r="C132" s="18">
        <v>167900</v>
      </c>
      <c r="D132" s="45">
        <f t="shared" si="11"/>
        <v>192823.19896996001</v>
      </c>
      <c r="E132" s="45">
        <f t="shared" si="16"/>
        <v>162036.3016554286</v>
      </c>
      <c r="F132" s="51">
        <v>167900</v>
      </c>
      <c r="G132" s="45">
        <f t="shared" si="12"/>
        <v>192823.19896996001</v>
      </c>
      <c r="H132" s="45">
        <f t="shared" si="17"/>
        <v>162036.3016554286</v>
      </c>
      <c r="I132" s="51">
        <v>167900</v>
      </c>
      <c r="J132" s="45">
        <f t="shared" si="13"/>
        <v>192823.19896996001</v>
      </c>
      <c r="K132" s="45">
        <f t="shared" si="18"/>
        <v>162036.3016554286</v>
      </c>
      <c r="L132" s="51">
        <v>167900</v>
      </c>
      <c r="M132" s="45">
        <f t="shared" si="14"/>
        <v>192823.19896996001</v>
      </c>
      <c r="N132" s="45">
        <f t="shared" si="19"/>
        <v>162036.3016554286</v>
      </c>
      <c r="O132" s="51">
        <v>167900</v>
      </c>
      <c r="P132" s="45">
        <f t="shared" si="15"/>
        <v>192823.19896996001</v>
      </c>
      <c r="Q132" s="45">
        <f t="shared" si="20"/>
        <v>162036.3016554286</v>
      </c>
      <c r="R132" s="51">
        <v>0</v>
      </c>
      <c r="S132" s="45">
        <v>192823.19896996001</v>
      </c>
      <c r="T132" s="45">
        <f t="shared" si="21"/>
        <v>162036.3016554286</v>
      </c>
      <c r="U132" s="45">
        <v>192823.19896996001</v>
      </c>
      <c r="V132" s="45">
        <v>162036.3016554286</v>
      </c>
    </row>
    <row r="133" spans="1:22" x14ac:dyDescent="0.25">
      <c r="A133" s="6">
        <v>125</v>
      </c>
      <c r="B133" s="8" t="s">
        <v>462</v>
      </c>
      <c r="C133" s="18">
        <v>167900</v>
      </c>
      <c r="D133" s="45">
        <f t="shared" si="11"/>
        <v>192823.19896996001</v>
      </c>
      <c r="E133" s="45">
        <f t="shared" si="16"/>
        <v>162036.3016554286</v>
      </c>
      <c r="F133" s="51">
        <v>167900</v>
      </c>
      <c r="G133" s="45">
        <f t="shared" si="12"/>
        <v>192823.19896996001</v>
      </c>
      <c r="H133" s="45">
        <f t="shared" si="17"/>
        <v>162036.3016554286</v>
      </c>
      <c r="I133" s="51">
        <v>167900</v>
      </c>
      <c r="J133" s="45">
        <f t="shared" si="13"/>
        <v>192823.19896996001</v>
      </c>
      <c r="K133" s="45">
        <f t="shared" si="18"/>
        <v>162036.3016554286</v>
      </c>
      <c r="L133" s="51">
        <v>167900</v>
      </c>
      <c r="M133" s="45">
        <f t="shared" si="14"/>
        <v>192823.19896996001</v>
      </c>
      <c r="N133" s="45">
        <f t="shared" si="19"/>
        <v>162036.3016554286</v>
      </c>
      <c r="O133" s="51">
        <v>167900</v>
      </c>
      <c r="P133" s="45">
        <f t="shared" si="15"/>
        <v>192823.19896996001</v>
      </c>
      <c r="Q133" s="45">
        <f t="shared" si="20"/>
        <v>162036.3016554286</v>
      </c>
      <c r="R133" s="51">
        <v>0</v>
      </c>
      <c r="S133" s="45">
        <v>192823.19896996001</v>
      </c>
      <c r="T133" s="45">
        <f t="shared" si="21"/>
        <v>162036.3016554286</v>
      </c>
      <c r="U133" s="45">
        <v>192823.19896996001</v>
      </c>
      <c r="V133" s="45">
        <v>162036.3016554286</v>
      </c>
    </row>
    <row r="134" spans="1:22" x14ac:dyDescent="0.25">
      <c r="A134" s="6">
        <v>126</v>
      </c>
      <c r="B134" s="7" t="s">
        <v>463</v>
      </c>
      <c r="C134" s="18">
        <v>167900</v>
      </c>
      <c r="D134" s="45">
        <f t="shared" ref="D134:D197" si="22">C134*1.052*1.051*1.0387</f>
        <v>192823.19896996001</v>
      </c>
      <c r="E134" s="45">
        <f t="shared" si="16"/>
        <v>162036.3016554286</v>
      </c>
      <c r="F134" s="51">
        <v>167900</v>
      </c>
      <c r="G134" s="45">
        <f t="shared" ref="G134:G197" si="23">F134*1.052*1.051*1.0387</f>
        <v>192823.19896996001</v>
      </c>
      <c r="H134" s="45">
        <f t="shared" si="17"/>
        <v>162036.3016554286</v>
      </c>
      <c r="I134" s="51">
        <v>167900</v>
      </c>
      <c r="J134" s="45">
        <f t="shared" ref="J134:J197" si="24">I134*1.052*1.051*1.0387</f>
        <v>192823.19896996001</v>
      </c>
      <c r="K134" s="45">
        <f t="shared" si="18"/>
        <v>162036.3016554286</v>
      </c>
      <c r="L134" s="51">
        <v>167900</v>
      </c>
      <c r="M134" s="45">
        <f t="shared" ref="M134:M197" si="25">L134*1.052*1.051*1.0387</f>
        <v>192823.19896996001</v>
      </c>
      <c r="N134" s="45">
        <f t="shared" si="19"/>
        <v>162036.3016554286</v>
      </c>
      <c r="O134" s="51">
        <v>167900</v>
      </c>
      <c r="P134" s="45">
        <f t="shared" ref="P134:P197" si="26">O134*1.052*1.051*1.0387</f>
        <v>192823.19896996001</v>
      </c>
      <c r="Q134" s="45">
        <f t="shared" si="20"/>
        <v>162036.3016554286</v>
      </c>
      <c r="R134" s="51">
        <v>0</v>
      </c>
      <c r="S134" s="45">
        <v>192823.19896996001</v>
      </c>
      <c r="T134" s="45">
        <f t="shared" si="21"/>
        <v>162036.3016554286</v>
      </c>
      <c r="U134" s="45">
        <v>192823.19896996001</v>
      </c>
      <c r="V134" s="45">
        <v>162036.3016554286</v>
      </c>
    </row>
    <row r="135" spans="1:22" x14ac:dyDescent="0.25">
      <c r="A135" s="6">
        <v>127</v>
      </c>
      <c r="B135" s="7" t="s">
        <v>464</v>
      </c>
      <c r="C135" s="18">
        <v>407679</v>
      </c>
      <c r="D135" s="45">
        <f t="shared" si="22"/>
        <v>468195.16934409959</v>
      </c>
      <c r="E135" s="45">
        <f t="shared" ref="E135:E198" si="27">D135/1.19</f>
        <v>393441.31877655431</v>
      </c>
      <c r="F135" s="51">
        <v>407679</v>
      </c>
      <c r="G135" s="45">
        <f t="shared" si="23"/>
        <v>468195.16934409959</v>
      </c>
      <c r="H135" s="45">
        <f t="shared" ref="H135:H198" si="28">G135/1.19</f>
        <v>393441.31877655431</v>
      </c>
      <c r="I135" s="51">
        <v>407679</v>
      </c>
      <c r="J135" s="45">
        <f t="shared" si="24"/>
        <v>468195.16934409959</v>
      </c>
      <c r="K135" s="45">
        <f t="shared" ref="K135:K198" si="29">J135/1.19</f>
        <v>393441.31877655431</v>
      </c>
      <c r="L135" s="51">
        <v>407679</v>
      </c>
      <c r="M135" s="45">
        <f t="shared" si="25"/>
        <v>468195.16934409959</v>
      </c>
      <c r="N135" s="45">
        <f t="shared" ref="N135:N198" si="30">M135/1.19</f>
        <v>393441.31877655431</v>
      </c>
      <c r="O135" s="51">
        <v>407679</v>
      </c>
      <c r="P135" s="45">
        <f t="shared" si="26"/>
        <v>468195.16934409959</v>
      </c>
      <c r="Q135" s="45">
        <f t="shared" ref="Q135:Q198" si="31">P135/1.19</f>
        <v>393441.31877655431</v>
      </c>
      <c r="R135" s="51">
        <v>0</v>
      </c>
      <c r="S135" s="45">
        <v>468195.16934409959</v>
      </c>
      <c r="T135" s="45">
        <f t="shared" ref="T135:T198" si="32">S135/1.19</f>
        <v>393441.31877655431</v>
      </c>
      <c r="U135" s="45">
        <v>468195.16934409959</v>
      </c>
      <c r="V135" s="45">
        <v>393441.31877655431</v>
      </c>
    </row>
    <row r="136" spans="1:22" x14ac:dyDescent="0.25">
      <c r="A136" s="6">
        <v>128</v>
      </c>
      <c r="B136" s="7" t="s">
        <v>465</v>
      </c>
      <c r="C136" s="18">
        <v>407679</v>
      </c>
      <c r="D136" s="45">
        <f t="shared" si="22"/>
        <v>468195.16934409959</v>
      </c>
      <c r="E136" s="45">
        <f t="shared" si="27"/>
        <v>393441.31877655431</v>
      </c>
      <c r="F136" s="51">
        <v>407679</v>
      </c>
      <c r="G136" s="45">
        <f t="shared" si="23"/>
        <v>468195.16934409959</v>
      </c>
      <c r="H136" s="45">
        <f t="shared" si="28"/>
        <v>393441.31877655431</v>
      </c>
      <c r="I136" s="51">
        <v>407679</v>
      </c>
      <c r="J136" s="45">
        <f t="shared" si="24"/>
        <v>468195.16934409959</v>
      </c>
      <c r="K136" s="45">
        <f t="shared" si="29"/>
        <v>393441.31877655431</v>
      </c>
      <c r="L136" s="51">
        <v>407679</v>
      </c>
      <c r="M136" s="45">
        <f t="shared" si="25"/>
        <v>468195.16934409959</v>
      </c>
      <c r="N136" s="45">
        <f t="shared" si="30"/>
        <v>393441.31877655431</v>
      </c>
      <c r="O136" s="51">
        <v>407679</v>
      </c>
      <c r="P136" s="45">
        <f t="shared" si="26"/>
        <v>468195.16934409959</v>
      </c>
      <c r="Q136" s="45">
        <f t="shared" si="31"/>
        <v>393441.31877655431</v>
      </c>
      <c r="R136" s="51">
        <v>0</v>
      </c>
      <c r="S136" s="45">
        <v>468195.16934409959</v>
      </c>
      <c r="T136" s="45">
        <f t="shared" si="32"/>
        <v>393441.31877655431</v>
      </c>
      <c r="U136" s="45">
        <v>468195.16934409959</v>
      </c>
      <c r="V136" s="45">
        <v>393441.31877655431</v>
      </c>
    </row>
    <row r="137" spans="1:22" x14ac:dyDescent="0.25">
      <c r="A137" s="6">
        <v>129</v>
      </c>
      <c r="B137" s="7" t="s">
        <v>466</v>
      </c>
      <c r="C137" s="18">
        <v>407679</v>
      </c>
      <c r="D137" s="45">
        <f t="shared" si="22"/>
        <v>468195.16934409959</v>
      </c>
      <c r="E137" s="45">
        <f t="shared" si="27"/>
        <v>393441.31877655431</v>
      </c>
      <c r="F137" s="51">
        <v>407679</v>
      </c>
      <c r="G137" s="45">
        <f t="shared" si="23"/>
        <v>468195.16934409959</v>
      </c>
      <c r="H137" s="45">
        <f t="shared" si="28"/>
        <v>393441.31877655431</v>
      </c>
      <c r="I137" s="51">
        <v>407679</v>
      </c>
      <c r="J137" s="45">
        <f t="shared" si="24"/>
        <v>468195.16934409959</v>
      </c>
      <c r="K137" s="45">
        <f t="shared" si="29"/>
        <v>393441.31877655431</v>
      </c>
      <c r="L137" s="51">
        <v>407679</v>
      </c>
      <c r="M137" s="45">
        <f t="shared" si="25"/>
        <v>468195.16934409959</v>
      </c>
      <c r="N137" s="45">
        <f t="shared" si="30"/>
        <v>393441.31877655431</v>
      </c>
      <c r="O137" s="51">
        <v>407679</v>
      </c>
      <c r="P137" s="45">
        <f t="shared" si="26"/>
        <v>468195.16934409959</v>
      </c>
      <c r="Q137" s="45">
        <f t="shared" si="31"/>
        <v>393441.31877655431</v>
      </c>
      <c r="R137" s="51">
        <v>0</v>
      </c>
      <c r="S137" s="45">
        <v>468195.16934409959</v>
      </c>
      <c r="T137" s="45">
        <f t="shared" si="32"/>
        <v>393441.31877655431</v>
      </c>
      <c r="U137" s="45">
        <v>468195.16934409959</v>
      </c>
      <c r="V137" s="45">
        <v>393441.31877655431</v>
      </c>
    </row>
    <row r="138" spans="1:22" x14ac:dyDescent="0.25">
      <c r="A138" s="6">
        <v>130</v>
      </c>
      <c r="B138" s="7" t="s">
        <v>467</v>
      </c>
      <c r="C138" s="18">
        <v>215636</v>
      </c>
      <c r="D138" s="45">
        <f t="shared" si="22"/>
        <v>247645.16577180641</v>
      </c>
      <c r="E138" s="45">
        <f t="shared" si="27"/>
        <v>208105.18132084573</v>
      </c>
      <c r="F138" s="51">
        <v>215636</v>
      </c>
      <c r="G138" s="45">
        <f t="shared" si="23"/>
        <v>247645.16577180641</v>
      </c>
      <c r="H138" s="45">
        <f t="shared" si="28"/>
        <v>208105.18132084573</v>
      </c>
      <c r="I138" s="51">
        <v>215636</v>
      </c>
      <c r="J138" s="45">
        <f t="shared" si="24"/>
        <v>247645.16577180641</v>
      </c>
      <c r="K138" s="45">
        <f t="shared" si="29"/>
        <v>208105.18132084573</v>
      </c>
      <c r="L138" s="51">
        <v>215636</v>
      </c>
      <c r="M138" s="45">
        <f t="shared" si="25"/>
        <v>247645.16577180641</v>
      </c>
      <c r="N138" s="45">
        <f t="shared" si="30"/>
        <v>208105.18132084573</v>
      </c>
      <c r="O138" s="51">
        <v>215636</v>
      </c>
      <c r="P138" s="45">
        <f t="shared" si="26"/>
        <v>247645.16577180641</v>
      </c>
      <c r="Q138" s="45">
        <f t="shared" si="31"/>
        <v>208105.18132084573</v>
      </c>
      <c r="R138" s="51">
        <v>0</v>
      </c>
      <c r="S138" s="45">
        <v>247645.16577180641</v>
      </c>
      <c r="T138" s="45">
        <f t="shared" si="32"/>
        <v>208105.18132084573</v>
      </c>
      <c r="U138" s="45">
        <v>247645.16577180641</v>
      </c>
      <c r="V138" s="45">
        <v>208105.18132084573</v>
      </c>
    </row>
    <row r="139" spans="1:22" x14ac:dyDescent="0.25">
      <c r="A139" s="6">
        <v>131</v>
      </c>
      <c r="B139" s="7" t="s">
        <v>468</v>
      </c>
      <c r="C139" s="18">
        <v>215636</v>
      </c>
      <c r="D139" s="45">
        <f t="shared" si="22"/>
        <v>247645.16577180641</v>
      </c>
      <c r="E139" s="45">
        <f t="shared" si="27"/>
        <v>208105.18132084573</v>
      </c>
      <c r="F139" s="51">
        <v>215636</v>
      </c>
      <c r="G139" s="45">
        <f t="shared" si="23"/>
        <v>247645.16577180641</v>
      </c>
      <c r="H139" s="45">
        <f t="shared" si="28"/>
        <v>208105.18132084573</v>
      </c>
      <c r="I139" s="51">
        <v>215636</v>
      </c>
      <c r="J139" s="45">
        <f t="shared" si="24"/>
        <v>247645.16577180641</v>
      </c>
      <c r="K139" s="45">
        <f t="shared" si="29"/>
        <v>208105.18132084573</v>
      </c>
      <c r="L139" s="51">
        <v>215636</v>
      </c>
      <c r="M139" s="45">
        <f t="shared" si="25"/>
        <v>247645.16577180641</v>
      </c>
      <c r="N139" s="45">
        <f t="shared" si="30"/>
        <v>208105.18132084573</v>
      </c>
      <c r="O139" s="51">
        <v>215636</v>
      </c>
      <c r="P139" s="45">
        <f t="shared" si="26"/>
        <v>247645.16577180641</v>
      </c>
      <c r="Q139" s="45">
        <f t="shared" si="31"/>
        <v>208105.18132084573</v>
      </c>
      <c r="R139" s="51">
        <v>0</v>
      </c>
      <c r="S139" s="45">
        <v>247645.16577180641</v>
      </c>
      <c r="T139" s="45">
        <f t="shared" si="32"/>
        <v>208105.18132084573</v>
      </c>
      <c r="U139" s="45">
        <v>247645.16577180641</v>
      </c>
      <c r="V139" s="45">
        <v>208105.18132084573</v>
      </c>
    </row>
    <row r="140" spans="1:22" x14ac:dyDescent="0.25">
      <c r="A140" s="6">
        <v>132</v>
      </c>
      <c r="B140" s="7" t="s">
        <v>469</v>
      </c>
      <c r="C140" s="18">
        <v>215636</v>
      </c>
      <c r="D140" s="45">
        <f t="shared" si="22"/>
        <v>247645.16577180641</v>
      </c>
      <c r="E140" s="45">
        <f t="shared" si="27"/>
        <v>208105.18132084573</v>
      </c>
      <c r="F140" s="51">
        <v>215636</v>
      </c>
      <c r="G140" s="45">
        <f t="shared" si="23"/>
        <v>247645.16577180641</v>
      </c>
      <c r="H140" s="45">
        <f t="shared" si="28"/>
        <v>208105.18132084573</v>
      </c>
      <c r="I140" s="51">
        <v>215636</v>
      </c>
      <c r="J140" s="45">
        <f t="shared" si="24"/>
        <v>247645.16577180641</v>
      </c>
      <c r="K140" s="45">
        <f t="shared" si="29"/>
        <v>208105.18132084573</v>
      </c>
      <c r="L140" s="51">
        <v>215636</v>
      </c>
      <c r="M140" s="45">
        <f t="shared" si="25"/>
        <v>247645.16577180641</v>
      </c>
      <c r="N140" s="45">
        <f t="shared" si="30"/>
        <v>208105.18132084573</v>
      </c>
      <c r="O140" s="51">
        <v>215636</v>
      </c>
      <c r="P140" s="45">
        <f t="shared" si="26"/>
        <v>247645.16577180641</v>
      </c>
      <c r="Q140" s="45">
        <f t="shared" si="31"/>
        <v>208105.18132084573</v>
      </c>
      <c r="R140" s="51">
        <v>0</v>
      </c>
      <c r="S140" s="45">
        <v>247645.16577180641</v>
      </c>
      <c r="T140" s="45">
        <f t="shared" si="32"/>
        <v>208105.18132084573</v>
      </c>
      <c r="U140" s="45">
        <v>247645.16577180641</v>
      </c>
      <c r="V140" s="45">
        <v>208105.18132084573</v>
      </c>
    </row>
    <row r="141" spans="1:22" x14ac:dyDescent="0.25">
      <c r="A141" s="6">
        <v>133</v>
      </c>
      <c r="B141" s="7" t="s">
        <v>470</v>
      </c>
      <c r="C141" s="18">
        <v>215636</v>
      </c>
      <c r="D141" s="45">
        <f t="shared" si="22"/>
        <v>247645.16577180641</v>
      </c>
      <c r="E141" s="45">
        <f t="shared" si="27"/>
        <v>208105.18132084573</v>
      </c>
      <c r="F141" s="51">
        <v>215636</v>
      </c>
      <c r="G141" s="45">
        <f t="shared" si="23"/>
        <v>247645.16577180641</v>
      </c>
      <c r="H141" s="45">
        <f t="shared" si="28"/>
        <v>208105.18132084573</v>
      </c>
      <c r="I141" s="51">
        <v>215636</v>
      </c>
      <c r="J141" s="45">
        <f t="shared" si="24"/>
        <v>247645.16577180641</v>
      </c>
      <c r="K141" s="45">
        <f t="shared" si="29"/>
        <v>208105.18132084573</v>
      </c>
      <c r="L141" s="51">
        <v>215636</v>
      </c>
      <c r="M141" s="45">
        <f t="shared" si="25"/>
        <v>247645.16577180641</v>
      </c>
      <c r="N141" s="45">
        <f t="shared" si="30"/>
        <v>208105.18132084573</v>
      </c>
      <c r="O141" s="51">
        <v>215636</v>
      </c>
      <c r="P141" s="45">
        <f t="shared" si="26"/>
        <v>247645.16577180641</v>
      </c>
      <c r="Q141" s="45">
        <f t="shared" si="31"/>
        <v>208105.18132084573</v>
      </c>
      <c r="R141" s="51">
        <v>0</v>
      </c>
      <c r="S141" s="45">
        <v>247645.16577180641</v>
      </c>
      <c r="T141" s="45">
        <f t="shared" si="32"/>
        <v>208105.18132084573</v>
      </c>
      <c r="U141" s="45">
        <v>247645.16577180641</v>
      </c>
      <c r="V141" s="45">
        <v>208105.18132084573</v>
      </c>
    </row>
    <row r="142" spans="1:22" x14ac:dyDescent="0.25">
      <c r="A142" s="6">
        <v>134</v>
      </c>
      <c r="B142" s="7" t="s">
        <v>471</v>
      </c>
      <c r="C142" s="18">
        <v>215636</v>
      </c>
      <c r="D142" s="45">
        <f t="shared" si="22"/>
        <v>247645.16577180641</v>
      </c>
      <c r="E142" s="45">
        <f t="shared" si="27"/>
        <v>208105.18132084573</v>
      </c>
      <c r="F142" s="51">
        <v>215636</v>
      </c>
      <c r="G142" s="45">
        <f t="shared" si="23"/>
        <v>247645.16577180641</v>
      </c>
      <c r="H142" s="45">
        <f t="shared" si="28"/>
        <v>208105.18132084573</v>
      </c>
      <c r="I142" s="51">
        <v>215636</v>
      </c>
      <c r="J142" s="45">
        <f t="shared" si="24"/>
        <v>247645.16577180641</v>
      </c>
      <c r="K142" s="45">
        <f t="shared" si="29"/>
        <v>208105.18132084573</v>
      </c>
      <c r="L142" s="51">
        <v>215636</v>
      </c>
      <c r="M142" s="45">
        <f t="shared" si="25"/>
        <v>247645.16577180641</v>
      </c>
      <c r="N142" s="45">
        <f t="shared" si="30"/>
        <v>208105.18132084573</v>
      </c>
      <c r="O142" s="51">
        <v>215636</v>
      </c>
      <c r="P142" s="45">
        <f t="shared" si="26"/>
        <v>247645.16577180641</v>
      </c>
      <c r="Q142" s="45">
        <f t="shared" si="31"/>
        <v>208105.18132084573</v>
      </c>
      <c r="R142" s="51">
        <v>0</v>
      </c>
      <c r="S142" s="45">
        <v>247645.16577180641</v>
      </c>
      <c r="T142" s="45">
        <f t="shared" si="32"/>
        <v>208105.18132084573</v>
      </c>
      <c r="U142" s="45">
        <v>247645.16577180641</v>
      </c>
      <c r="V142" s="45">
        <v>208105.18132084573</v>
      </c>
    </row>
    <row r="143" spans="1:22" x14ac:dyDescent="0.25">
      <c r="A143" s="6">
        <v>135</v>
      </c>
      <c r="B143" s="8" t="s">
        <v>472</v>
      </c>
      <c r="C143" s="18">
        <v>215636</v>
      </c>
      <c r="D143" s="45">
        <f t="shared" si="22"/>
        <v>247645.16577180641</v>
      </c>
      <c r="E143" s="45">
        <f t="shared" si="27"/>
        <v>208105.18132084573</v>
      </c>
      <c r="F143" s="51">
        <v>215636</v>
      </c>
      <c r="G143" s="45">
        <f t="shared" si="23"/>
        <v>247645.16577180641</v>
      </c>
      <c r="H143" s="45">
        <f t="shared" si="28"/>
        <v>208105.18132084573</v>
      </c>
      <c r="I143" s="51">
        <v>215636</v>
      </c>
      <c r="J143" s="45">
        <f t="shared" si="24"/>
        <v>247645.16577180641</v>
      </c>
      <c r="K143" s="45">
        <f t="shared" si="29"/>
        <v>208105.18132084573</v>
      </c>
      <c r="L143" s="51">
        <v>215636</v>
      </c>
      <c r="M143" s="45">
        <f t="shared" si="25"/>
        <v>247645.16577180641</v>
      </c>
      <c r="N143" s="45">
        <f t="shared" si="30"/>
        <v>208105.18132084573</v>
      </c>
      <c r="O143" s="51">
        <v>215636</v>
      </c>
      <c r="P143" s="45">
        <f t="shared" si="26"/>
        <v>247645.16577180641</v>
      </c>
      <c r="Q143" s="45">
        <f t="shared" si="31"/>
        <v>208105.18132084573</v>
      </c>
      <c r="R143" s="51">
        <v>0</v>
      </c>
      <c r="S143" s="45">
        <v>247645.16577180641</v>
      </c>
      <c r="T143" s="45">
        <f t="shared" si="32"/>
        <v>208105.18132084573</v>
      </c>
      <c r="U143" s="45">
        <v>247645.16577180641</v>
      </c>
      <c r="V143" s="45">
        <v>208105.18132084573</v>
      </c>
    </row>
    <row r="144" spans="1:22" x14ac:dyDescent="0.25">
      <c r="A144" s="6">
        <v>136</v>
      </c>
      <c r="B144" s="7" t="s">
        <v>473</v>
      </c>
      <c r="C144" s="18">
        <v>215636</v>
      </c>
      <c r="D144" s="45">
        <f t="shared" si="22"/>
        <v>247645.16577180641</v>
      </c>
      <c r="E144" s="45">
        <f t="shared" si="27"/>
        <v>208105.18132084573</v>
      </c>
      <c r="F144" s="51">
        <v>215636</v>
      </c>
      <c r="G144" s="45">
        <f t="shared" si="23"/>
        <v>247645.16577180641</v>
      </c>
      <c r="H144" s="45">
        <f t="shared" si="28"/>
        <v>208105.18132084573</v>
      </c>
      <c r="I144" s="51">
        <v>215636</v>
      </c>
      <c r="J144" s="45">
        <f t="shared" si="24"/>
        <v>247645.16577180641</v>
      </c>
      <c r="K144" s="45">
        <f t="shared" si="29"/>
        <v>208105.18132084573</v>
      </c>
      <c r="L144" s="51">
        <v>215636</v>
      </c>
      <c r="M144" s="45">
        <f t="shared" si="25"/>
        <v>247645.16577180641</v>
      </c>
      <c r="N144" s="45">
        <f t="shared" si="30"/>
        <v>208105.18132084573</v>
      </c>
      <c r="O144" s="51">
        <v>215636</v>
      </c>
      <c r="P144" s="45">
        <f t="shared" si="26"/>
        <v>247645.16577180641</v>
      </c>
      <c r="Q144" s="45">
        <f t="shared" si="31"/>
        <v>208105.18132084573</v>
      </c>
      <c r="R144" s="51">
        <v>0</v>
      </c>
      <c r="S144" s="45">
        <v>247645.16577180641</v>
      </c>
      <c r="T144" s="45">
        <f t="shared" si="32"/>
        <v>208105.18132084573</v>
      </c>
      <c r="U144" s="45">
        <v>247645.16577180641</v>
      </c>
      <c r="V144" s="45">
        <v>208105.18132084573</v>
      </c>
    </row>
    <row r="145" spans="1:22" x14ac:dyDescent="0.25">
      <c r="A145" s="6">
        <v>137</v>
      </c>
      <c r="B145" s="7" t="s">
        <v>474</v>
      </c>
      <c r="C145" s="18">
        <v>779144</v>
      </c>
      <c r="D145" s="45">
        <f t="shared" si="22"/>
        <v>894800.70600506547</v>
      </c>
      <c r="E145" s="45">
        <f t="shared" si="27"/>
        <v>751933.3663908114</v>
      </c>
      <c r="F145" s="51">
        <v>779144</v>
      </c>
      <c r="G145" s="45">
        <f t="shared" si="23"/>
        <v>894800.70600506547</v>
      </c>
      <c r="H145" s="45">
        <f t="shared" si="28"/>
        <v>751933.3663908114</v>
      </c>
      <c r="I145" s="51">
        <v>779144</v>
      </c>
      <c r="J145" s="45">
        <f t="shared" si="24"/>
        <v>894800.70600506547</v>
      </c>
      <c r="K145" s="45">
        <f t="shared" si="29"/>
        <v>751933.3663908114</v>
      </c>
      <c r="L145" s="51">
        <v>779144</v>
      </c>
      <c r="M145" s="45">
        <f t="shared" si="25"/>
        <v>894800.70600506547</v>
      </c>
      <c r="N145" s="45">
        <f t="shared" si="30"/>
        <v>751933.3663908114</v>
      </c>
      <c r="O145" s="51">
        <v>779144</v>
      </c>
      <c r="P145" s="45">
        <f t="shared" si="26"/>
        <v>894800.70600506547</v>
      </c>
      <c r="Q145" s="45">
        <f t="shared" si="31"/>
        <v>751933.3663908114</v>
      </c>
      <c r="R145" s="51">
        <v>0</v>
      </c>
      <c r="S145" s="45">
        <v>894800.70600506547</v>
      </c>
      <c r="T145" s="45">
        <f t="shared" si="32"/>
        <v>751933.3663908114</v>
      </c>
      <c r="U145" s="45">
        <v>894800.70600506547</v>
      </c>
      <c r="V145" s="45">
        <v>751933.3663908114</v>
      </c>
    </row>
    <row r="146" spans="1:22" x14ac:dyDescent="0.25">
      <c r="A146" s="6">
        <v>138</v>
      </c>
      <c r="B146" s="7" t="s">
        <v>475</v>
      </c>
      <c r="C146" s="18">
        <v>779144</v>
      </c>
      <c r="D146" s="45">
        <f t="shared" si="22"/>
        <v>894800.70600506547</v>
      </c>
      <c r="E146" s="45">
        <f t="shared" si="27"/>
        <v>751933.3663908114</v>
      </c>
      <c r="F146" s="51">
        <v>779144</v>
      </c>
      <c r="G146" s="45">
        <f t="shared" si="23"/>
        <v>894800.70600506547</v>
      </c>
      <c r="H146" s="45">
        <f t="shared" si="28"/>
        <v>751933.3663908114</v>
      </c>
      <c r="I146" s="51">
        <v>779144</v>
      </c>
      <c r="J146" s="45">
        <f t="shared" si="24"/>
        <v>894800.70600506547</v>
      </c>
      <c r="K146" s="45">
        <f t="shared" si="29"/>
        <v>751933.3663908114</v>
      </c>
      <c r="L146" s="51">
        <v>779144</v>
      </c>
      <c r="M146" s="45">
        <f t="shared" si="25"/>
        <v>894800.70600506547</v>
      </c>
      <c r="N146" s="45">
        <f t="shared" si="30"/>
        <v>751933.3663908114</v>
      </c>
      <c r="O146" s="51">
        <v>779144</v>
      </c>
      <c r="P146" s="45">
        <f t="shared" si="26"/>
        <v>894800.70600506547</v>
      </c>
      <c r="Q146" s="45">
        <f t="shared" si="31"/>
        <v>751933.3663908114</v>
      </c>
      <c r="R146" s="51">
        <v>0</v>
      </c>
      <c r="S146" s="45">
        <v>894800.70600506547</v>
      </c>
      <c r="T146" s="45">
        <f t="shared" si="32"/>
        <v>751933.3663908114</v>
      </c>
      <c r="U146" s="45">
        <v>894800.70600506547</v>
      </c>
      <c r="V146" s="45">
        <v>751933.3663908114</v>
      </c>
    </row>
    <row r="147" spans="1:22" x14ac:dyDescent="0.25">
      <c r="A147" s="6">
        <v>139</v>
      </c>
      <c r="B147" s="8" t="s">
        <v>476</v>
      </c>
      <c r="C147" s="18">
        <v>215636</v>
      </c>
      <c r="D147" s="45">
        <f t="shared" si="22"/>
        <v>247645.16577180641</v>
      </c>
      <c r="E147" s="45">
        <f t="shared" si="27"/>
        <v>208105.18132084573</v>
      </c>
      <c r="F147" s="51">
        <v>215636</v>
      </c>
      <c r="G147" s="45">
        <f t="shared" si="23"/>
        <v>247645.16577180641</v>
      </c>
      <c r="H147" s="45">
        <f t="shared" si="28"/>
        <v>208105.18132084573</v>
      </c>
      <c r="I147" s="51">
        <v>215636</v>
      </c>
      <c r="J147" s="45">
        <f t="shared" si="24"/>
        <v>247645.16577180641</v>
      </c>
      <c r="K147" s="45">
        <f t="shared" si="29"/>
        <v>208105.18132084573</v>
      </c>
      <c r="L147" s="51">
        <v>215636</v>
      </c>
      <c r="M147" s="45">
        <f t="shared" si="25"/>
        <v>247645.16577180641</v>
      </c>
      <c r="N147" s="45">
        <f t="shared" si="30"/>
        <v>208105.18132084573</v>
      </c>
      <c r="O147" s="51">
        <v>215636</v>
      </c>
      <c r="P147" s="45">
        <f t="shared" si="26"/>
        <v>247645.16577180641</v>
      </c>
      <c r="Q147" s="45">
        <f t="shared" si="31"/>
        <v>208105.18132084573</v>
      </c>
      <c r="R147" s="51">
        <v>0</v>
      </c>
      <c r="S147" s="45">
        <v>247645.16577180641</v>
      </c>
      <c r="T147" s="45">
        <f t="shared" si="32"/>
        <v>208105.18132084573</v>
      </c>
      <c r="U147" s="45">
        <v>247645.16577180641</v>
      </c>
      <c r="V147" s="45">
        <v>208105.18132084573</v>
      </c>
    </row>
    <row r="148" spans="1:22" x14ac:dyDescent="0.25">
      <c r="A148" s="6">
        <v>140</v>
      </c>
      <c r="B148" s="7" t="s">
        <v>477</v>
      </c>
      <c r="C148" s="18">
        <v>287515</v>
      </c>
      <c r="D148" s="45">
        <f t="shared" si="22"/>
        <v>330193.93717598595</v>
      </c>
      <c r="E148" s="45">
        <f t="shared" si="27"/>
        <v>277473.89678654284</v>
      </c>
      <c r="F148" s="51">
        <v>287515</v>
      </c>
      <c r="G148" s="45">
        <f t="shared" si="23"/>
        <v>330193.93717598595</v>
      </c>
      <c r="H148" s="45">
        <f t="shared" si="28"/>
        <v>277473.89678654284</v>
      </c>
      <c r="I148" s="51">
        <v>287515</v>
      </c>
      <c r="J148" s="45">
        <f t="shared" si="24"/>
        <v>330193.93717598595</v>
      </c>
      <c r="K148" s="45">
        <f t="shared" si="29"/>
        <v>277473.89678654284</v>
      </c>
      <c r="L148" s="51">
        <v>287515</v>
      </c>
      <c r="M148" s="45">
        <f t="shared" si="25"/>
        <v>330193.93717598595</v>
      </c>
      <c r="N148" s="45">
        <f t="shared" si="30"/>
        <v>277473.89678654284</v>
      </c>
      <c r="O148" s="51">
        <v>287515</v>
      </c>
      <c r="P148" s="45">
        <f t="shared" si="26"/>
        <v>330193.93717598595</v>
      </c>
      <c r="Q148" s="45">
        <f t="shared" si="31"/>
        <v>277473.89678654284</v>
      </c>
      <c r="R148" s="51">
        <v>0</v>
      </c>
      <c r="S148" s="45">
        <v>330193.93717598595</v>
      </c>
      <c r="T148" s="45">
        <f t="shared" si="32"/>
        <v>277473.89678654284</v>
      </c>
      <c r="U148" s="45">
        <v>330193.93717598595</v>
      </c>
      <c r="V148" s="45">
        <v>277473.89678654284</v>
      </c>
    </row>
    <row r="149" spans="1:22" x14ac:dyDescent="0.25">
      <c r="A149" s="6">
        <v>141</v>
      </c>
      <c r="B149" s="7" t="s">
        <v>478</v>
      </c>
      <c r="C149" s="18">
        <v>287515</v>
      </c>
      <c r="D149" s="45">
        <f t="shared" si="22"/>
        <v>330193.93717598595</v>
      </c>
      <c r="E149" s="45">
        <f t="shared" si="27"/>
        <v>277473.89678654284</v>
      </c>
      <c r="F149" s="51">
        <v>287515</v>
      </c>
      <c r="G149" s="45">
        <f t="shared" si="23"/>
        <v>330193.93717598595</v>
      </c>
      <c r="H149" s="45">
        <f t="shared" si="28"/>
        <v>277473.89678654284</v>
      </c>
      <c r="I149" s="51">
        <v>287515</v>
      </c>
      <c r="J149" s="45">
        <f t="shared" si="24"/>
        <v>330193.93717598595</v>
      </c>
      <c r="K149" s="45">
        <f t="shared" si="29"/>
        <v>277473.89678654284</v>
      </c>
      <c r="L149" s="51">
        <v>287515</v>
      </c>
      <c r="M149" s="45">
        <f t="shared" si="25"/>
        <v>330193.93717598595</v>
      </c>
      <c r="N149" s="45">
        <f t="shared" si="30"/>
        <v>277473.89678654284</v>
      </c>
      <c r="O149" s="51">
        <v>287515</v>
      </c>
      <c r="P149" s="45">
        <f t="shared" si="26"/>
        <v>330193.93717598595</v>
      </c>
      <c r="Q149" s="45">
        <f t="shared" si="31"/>
        <v>277473.89678654284</v>
      </c>
      <c r="R149" s="51">
        <v>0</v>
      </c>
      <c r="S149" s="45">
        <v>330193.93717598595</v>
      </c>
      <c r="T149" s="45">
        <f t="shared" si="32"/>
        <v>277473.89678654284</v>
      </c>
      <c r="U149" s="45">
        <v>330193.93717598595</v>
      </c>
      <c r="V149" s="45">
        <v>277473.89678654284</v>
      </c>
    </row>
    <row r="150" spans="1:22" x14ac:dyDescent="0.25">
      <c r="A150" s="6">
        <v>142</v>
      </c>
      <c r="B150" s="7" t="s">
        <v>479</v>
      </c>
      <c r="C150" s="18">
        <v>575580</v>
      </c>
      <c r="D150" s="45">
        <f t="shared" si="22"/>
        <v>661019.51675479196</v>
      </c>
      <c r="E150" s="45">
        <f t="shared" si="27"/>
        <v>555478.58550822851</v>
      </c>
      <c r="F150" s="51">
        <v>575580</v>
      </c>
      <c r="G150" s="45">
        <f t="shared" si="23"/>
        <v>661019.51675479196</v>
      </c>
      <c r="H150" s="45">
        <f t="shared" si="28"/>
        <v>555478.58550822851</v>
      </c>
      <c r="I150" s="51">
        <v>575580</v>
      </c>
      <c r="J150" s="45">
        <f t="shared" si="24"/>
        <v>661019.51675479196</v>
      </c>
      <c r="K150" s="45">
        <f t="shared" si="29"/>
        <v>555478.58550822851</v>
      </c>
      <c r="L150" s="51">
        <v>575580</v>
      </c>
      <c r="M150" s="45">
        <f t="shared" si="25"/>
        <v>661019.51675479196</v>
      </c>
      <c r="N150" s="45">
        <f t="shared" si="30"/>
        <v>555478.58550822851</v>
      </c>
      <c r="O150" s="51">
        <v>575580</v>
      </c>
      <c r="P150" s="45">
        <f t="shared" si="26"/>
        <v>661019.51675479196</v>
      </c>
      <c r="Q150" s="45">
        <f t="shared" si="31"/>
        <v>555478.58550822851</v>
      </c>
      <c r="R150" s="51">
        <v>0</v>
      </c>
      <c r="S150" s="45">
        <v>661019.51675479196</v>
      </c>
      <c r="T150" s="45">
        <f t="shared" si="32"/>
        <v>555478.58550822851</v>
      </c>
      <c r="U150" s="45">
        <v>661019.51675479196</v>
      </c>
      <c r="V150" s="45">
        <v>555478.58550822851</v>
      </c>
    </row>
    <row r="151" spans="1:22" x14ac:dyDescent="0.25">
      <c r="A151" s="6">
        <v>143</v>
      </c>
      <c r="B151" s="7" t="s">
        <v>480</v>
      </c>
      <c r="C151" s="18">
        <v>575580</v>
      </c>
      <c r="D151" s="45">
        <f t="shared" si="22"/>
        <v>661019.51675479196</v>
      </c>
      <c r="E151" s="45">
        <f t="shared" si="27"/>
        <v>555478.58550822851</v>
      </c>
      <c r="F151" s="51">
        <v>575580</v>
      </c>
      <c r="G151" s="45">
        <f t="shared" si="23"/>
        <v>661019.51675479196</v>
      </c>
      <c r="H151" s="45">
        <f t="shared" si="28"/>
        <v>555478.58550822851</v>
      </c>
      <c r="I151" s="51">
        <v>575580</v>
      </c>
      <c r="J151" s="45">
        <f t="shared" si="24"/>
        <v>661019.51675479196</v>
      </c>
      <c r="K151" s="45">
        <f t="shared" si="29"/>
        <v>555478.58550822851</v>
      </c>
      <c r="L151" s="51">
        <v>575580</v>
      </c>
      <c r="M151" s="45">
        <f t="shared" si="25"/>
        <v>661019.51675479196</v>
      </c>
      <c r="N151" s="45">
        <f t="shared" si="30"/>
        <v>555478.58550822851</v>
      </c>
      <c r="O151" s="51">
        <v>575580</v>
      </c>
      <c r="P151" s="45">
        <f t="shared" si="26"/>
        <v>661019.51675479196</v>
      </c>
      <c r="Q151" s="45">
        <f t="shared" si="31"/>
        <v>555478.58550822851</v>
      </c>
      <c r="R151" s="51">
        <v>0</v>
      </c>
      <c r="S151" s="45">
        <v>661019.51675479196</v>
      </c>
      <c r="T151" s="45">
        <f t="shared" si="32"/>
        <v>555478.58550822851</v>
      </c>
      <c r="U151" s="45">
        <v>661019.51675479196</v>
      </c>
      <c r="V151" s="45">
        <v>555478.58550822851</v>
      </c>
    </row>
    <row r="152" spans="1:22" x14ac:dyDescent="0.25">
      <c r="A152" s="6">
        <v>144</v>
      </c>
      <c r="B152" s="7" t="s">
        <v>481</v>
      </c>
      <c r="C152" s="18">
        <v>1438674</v>
      </c>
      <c r="D152" s="45">
        <f t="shared" si="22"/>
        <v>1652231.8222448374</v>
      </c>
      <c r="E152" s="45">
        <f t="shared" si="27"/>
        <v>1388430.1027267543</v>
      </c>
      <c r="F152" s="51">
        <v>1438674</v>
      </c>
      <c r="G152" s="45">
        <f t="shared" si="23"/>
        <v>1652231.8222448374</v>
      </c>
      <c r="H152" s="45">
        <f t="shared" si="28"/>
        <v>1388430.1027267543</v>
      </c>
      <c r="I152" s="51">
        <v>1438674</v>
      </c>
      <c r="J152" s="45">
        <f t="shared" si="24"/>
        <v>1652231.8222448374</v>
      </c>
      <c r="K152" s="45">
        <f t="shared" si="29"/>
        <v>1388430.1027267543</v>
      </c>
      <c r="L152" s="51">
        <v>1438674</v>
      </c>
      <c r="M152" s="45">
        <f t="shared" si="25"/>
        <v>1652231.8222448374</v>
      </c>
      <c r="N152" s="45">
        <f t="shared" si="30"/>
        <v>1388430.1027267543</v>
      </c>
      <c r="O152" s="51">
        <v>1438674</v>
      </c>
      <c r="P152" s="45">
        <f t="shared" si="26"/>
        <v>1652231.8222448374</v>
      </c>
      <c r="Q152" s="45">
        <f t="shared" si="31"/>
        <v>1388430.1027267543</v>
      </c>
      <c r="R152" s="51">
        <v>0</v>
      </c>
      <c r="S152" s="45">
        <v>1652231.8222448374</v>
      </c>
      <c r="T152" s="45">
        <f t="shared" si="32"/>
        <v>1388430.1027267543</v>
      </c>
      <c r="U152" s="45">
        <v>1652231.8222448374</v>
      </c>
      <c r="V152" s="45">
        <v>1388430.1027267543</v>
      </c>
    </row>
    <row r="153" spans="1:22" x14ac:dyDescent="0.25">
      <c r="A153" s="6">
        <v>145</v>
      </c>
      <c r="B153" s="7" t="s">
        <v>482</v>
      </c>
      <c r="C153" s="18">
        <v>1438674</v>
      </c>
      <c r="D153" s="45">
        <f t="shared" si="22"/>
        <v>1652231.8222448374</v>
      </c>
      <c r="E153" s="45">
        <f t="shared" si="27"/>
        <v>1388430.1027267543</v>
      </c>
      <c r="F153" s="51">
        <v>1438674</v>
      </c>
      <c r="G153" s="45">
        <f t="shared" si="23"/>
        <v>1652231.8222448374</v>
      </c>
      <c r="H153" s="45">
        <f t="shared" si="28"/>
        <v>1388430.1027267543</v>
      </c>
      <c r="I153" s="51">
        <v>1438674</v>
      </c>
      <c r="J153" s="45">
        <f t="shared" si="24"/>
        <v>1652231.8222448374</v>
      </c>
      <c r="K153" s="45">
        <f t="shared" si="29"/>
        <v>1388430.1027267543</v>
      </c>
      <c r="L153" s="51">
        <v>1438674</v>
      </c>
      <c r="M153" s="45">
        <f t="shared" si="25"/>
        <v>1652231.8222448374</v>
      </c>
      <c r="N153" s="45">
        <f t="shared" si="30"/>
        <v>1388430.1027267543</v>
      </c>
      <c r="O153" s="51">
        <v>1438674</v>
      </c>
      <c r="P153" s="45">
        <f t="shared" si="26"/>
        <v>1652231.8222448374</v>
      </c>
      <c r="Q153" s="45">
        <f t="shared" si="31"/>
        <v>1388430.1027267543</v>
      </c>
      <c r="R153" s="51">
        <v>0</v>
      </c>
      <c r="S153" s="45">
        <v>1652231.8222448374</v>
      </c>
      <c r="T153" s="45">
        <f t="shared" si="32"/>
        <v>1388430.1027267543</v>
      </c>
      <c r="U153" s="45">
        <v>1652231.8222448374</v>
      </c>
      <c r="V153" s="45">
        <v>1388430.1027267543</v>
      </c>
    </row>
    <row r="154" spans="1:22" x14ac:dyDescent="0.25">
      <c r="A154" s="6">
        <v>146</v>
      </c>
      <c r="B154" s="7" t="s">
        <v>483</v>
      </c>
      <c r="C154" s="18">
        <v>1438674</v>
      </c>
      <c r="D154" s="45">
        <f t="shared" si="22"/>
        <v>1652231.8222448374</v>
      </c>
      <c r="E154" s="45">
        <f t="shared" si="27"/>
        <v>1388430.1027267543</v>
      </c>
      <c r="F154" s="51">
        <v>1438674</v>
      </c>
      <c r="G154" s="45">
        <f t="shared" si="23"/>
        <v>1652231.8222448374</v>
      </c>
      <c r="H154" s="45">
        <f t="shared" si="28"/>
        <v>1388430.1027267543</v>
      </c>
      <c r="I154" s="51">
        <v>1438674</v>
      </c>
      <c r="J154" s="45">
        <f t="shared" si="24"/>
        <v>1652231.8222448374</v>
      </c>
      <c r="K154" s="45">
        <f t="shared" si="29"/>
        <v>1388430.1027267543</v>
      </c>
      <c r="L154" s="51">
        <v>1438674</v>
      </c>
      <c r="M154" s="45">
        <f t="shared" si="25"/>
        <v>1652231.8222448374</v>
      </c>
      <c r="N154" s="45">
        <f t="shared" si="30"/>
        <v>1388430.1027267543</v>
      </c>
      <c r="O154" s="51">
        <v>1438674</v>
      </c>
      <c r="P154" s="45">
        <f t="shared" si="26"/>
        <v>1652231.8222448374</v>
      </c>
      <c r="Q154" s="45">
        <f t="shared" si="31"/>
        <v>1388430.1027267543</v>
      </c>
      <c r="R154" s="51">
        <v>0</v>
      </c>
      <c r="S154" s="45">
        <v>1652231.8222448374</v>
      </c>
      <c r="T154" s="45">
        <f t="shared" si="32"/>
        <v>1388430.1027267543</v>
      </c>
      <c r="U154" s="45">
        <v>1652231.8222448374</v>
      </c>
      <c r="V154" s="45">
        <v>1388430.1027267543</v>
      </c>
    </row>
    <row r="155" spans="1:22" x14ac:dyDescent="0.25">
      <c r="A155" s="6">
        <v>147</v>
      </c>
      <c r="B155" s="7" t="s">
        <v>484</v>
      </c>
      <c r="C155" s="18">
        <v>2158011</v>
      </c>
      <c r="D155" s="45">
        <f t="shared" si="22"/>
        <v>2478347.7333672564</v>
      </c>
      <c r="E155" s="45">
        <f t="shared" si="27"/>
        <v>2082645.1540901314</v>
      </c>
      <c r="F155" s="51">
        <v>2158011</v>
      </c>
      <c r="G155" s="45">
        <f t="shared" si="23"/>
        <v>2478347.7333672564</v>
      </c>
      <c r="H155" s="45">
        <f t="shared" si="28"/>
        <v>2082645.1540901314</v>
      </c>
      <c r="I155" s="51">
        <v>2158011</v>
      </c>
      <c r="J155" s="45">
        <f t="shared" si="24"/>
        <v>2478347.7333672564</v>
      </c>
      <c r="K155" s="45">
        <f t="shared" si="29"/>
        <v>2082645.1540901314</v>
      </c>
      <c r="L155" s="51">
        <v>2158011</v>
      </c>
      <c r="M155" s="45">
        <f t="shared" si="25"/>
        <v>2478347.7333672564</v>
      </c>
      <c r="N155" s="45">
        <f t="shared" si="30"/>
        <v>2082645.1540901314</v>
      </c>
      <c r="O155" s="51">
        <v>2158011</v>
      </c>
      <c r="P155" s="45">
        <f t="shared" si="26"/>
        <v>2478347.7333672564</v>
      </c>
      <c r="Q155" s="45">
        <f t="shared" si="31"/>
        <v>2082645.1540901314</v>
      </c>
      <c r="R155" s="51">
        <v>0</v>
      </c>
      <c r="S155" s="45">
        <v>2478347.7333672564</v>
      </c>
      <c r="T155" s="45">
        <f t="shared" si="32"/>
        <v>2082645.1540901314</v>
      </c>
      <c r="U155" s="45">
        <v>2478347.7333672564</v>
      </c>
      <c r="V155" s="45">
        <v>2082645.1540901314</v>
      </c>
    </row>
    <row r="156" spans="1:22" x14ac:dyDescent="0.25">
      <c r="A156" s="6">
        <v>148</v>
      </c>
      <c r="B156" s="7" t="s">
        <v>485</v>
      </c>
      <c r="C156" s="18">
        <v>215636</v>
      </c>
      <c r="D156" s="45">
        <f t="shared" si="22"/>
        <v>247645.16577180641</v>
      </c>
      <c r="E156" s="45">
        <f t="shared" si="27"/>
        <v>208105.18132084573</v>
      </c>
      <c r="F156" s="51">
        <v>215636</v>
      </c>
      <c r="G156" s="45">
        <f t="shared" si="23"/>
        <v>247645.16577180641</v>
      </c>
      <c r="H156" s="45">
        <f t="shared" si="28"/>
        <v>208105.18132084573</v>
      </c>
      <c r="I156" s="51">
        <v>215636</v>
      </c>
      <c r="J156" s="45">
        <f t="shared" si="24"/>
        <v>247645.16577180641</v>
      </c>
      <c r="K156" s="45">
        <f t="shared" si="29"/>
        <v>208105.18132084573</v>
      </c>
      <c r="L156" s="51">
        <v>215636</v>
      </c>
      <c r="M156" s="45">
        <f t="shared" si="25"/>
        <v>247645.16577180641</v>
      </c>
      <c r="N156" s="45">
        <f t="shared" si="30"/>
        <v>208105.18132084573</v>
      </c>
      <c r="O156" s="51">
        <v>215636</v>
      </c>
      <c r="P156" s="45">
        <f t="shared" si="26"/>
        <v>247645.16577180641</v>
      </c>
      <c r="Q156" s="45">
        <f t="shared" si="31"/>
        <v>208105.18132084573</v>
      </c>
      <c r="R156" s="51">
        <v>0</v>
      </c>
      <c r="S156" s="45">
        <v>247645.16577180641</v>
      </c>
      <c r="T156" s="45">
        <f t="shared" si="32"/>
        <v>208105.18132084573</v>
      </c>
      <c r="U156" s="45">
        <v>247645.16577180641</v>
      </c>
      <c r="V156" s="45">
        <v>208105.18132084573</v>
      </c>
    </row>
    <row r="157" spans="1:22" x14ac:dyDescent="0.25">
      <c r="A157" s="6">
        <v>149</v>
      </c>
      <c r="B157" s="7" t="s">
        <v>486</v>
      </c>
      <c r="C157" s="18">
        <v>215636</v>
      </c>
      <c r="D157" s="45">
        <f t="shared" si="22"/>
        <v>247645.16577180641</v>
      </c>
      <c r="E157" s="45">
        <f t="shared" si="27"/>
        <v>208105.18132084573</v>
      </c>
      <c r="F157" s="51">
        <v>215636</v>
      </c>
      <c r="G157" s="45">
        <f t="shared" si="23"/>
        <v>247645.16577180641</v>
      </c>
      <c r="H157" s="45">
        <f t="shared" si="28"/>
        <v>208105.18132084573</v>
      </c>
      <c r="I157" s="51">
        <v>215636</v>
      </c>
      <c r="J157" s="45">
        <f t="shared" si="24"/>
        <v>247645.16577180641</v>
      </c>
      <c r="K157" s="45">
        <f t="shared" si="29"/>
        <v>208105.18132084573</v>
      </c>
      <c r="L157" s="51">
        <v>215636</v>
      </c>
      <c r="M157" s="45">
        <f t="shared" si="25"/>
        <v>247645.16577180641</v>
      </c>
      <c r="N157" s="45">
        <f t="shared" si="30"/>
        <v>208105.18132084573</v>
      </c>
      <c r="O157" s="51">
        <v>215636</v>
      </c>
      <c r="P157" s="45">
        <f t="shared" si="26"/>
        <v>247645.16577180641</v>
      </c>
      <c r="Q157" s="45">
        <f t="shared" si="31"/>
        <v>208105.18132084573</v>
      </c>
      <c r="R157" s="51">
        <v>0</v>
      </c>
      <c r="S157" s="45">
        <v>247645.16577180641</v>
      </c>
      <c r="T157" s="45">
        <f t="shared" si="32"/>
        <v>208105.18132084573</v>
      </c>
      <c r="U157" s="45">
        <v>247645.16577180641</v>
      </c>
      <c r="V157" s="45">
        <v>208105.18132084573</v>
      </c>
    </row>
    <row r="158" spans="1:22" x14ac:dyDescent="0.25">
      <c r="A158" s="6">
        <v>150</v>
      </c>
      <c r="B158" s="7" t="s">
        <v>487</v>
      </c>
      <c r="C158" s="18">
        <v>215636</v>
      </c>
      <c r="D158" s="45">
        <f t="shared" si="22"/>
        <v>247645.16577180641</v>
      </c>
      <c r="E158" s="45">
        <f t="shared" si="27"/>
        <v>208105.18132084573</v>
      </c>
      <c r="F158" s="51">
        <v>215636</v>
      </c>
      <c r="G158" s="45">
        <f t="shared" si="23"/>
        <v>247645.16577180641</v>
      </c>
      <c r="H158" s="45">
        <f t="shared" si="28"/>
        <v>208105.18132084573</v>
      </c>
      <c r="I158" s="51">
        <v>215636</v>
      </c>
      <c r="J158" s="45">
        <f t="shared" si="24"/>
        <v>247645.16577180641</v>
      </c>
      <c r="K158" s="45">
        <f t="shared" si="29"/>
        <v>208105.18132084573</v>
      </c>
      <c r="L158" s="51">
        <v>215636</v>
      </c>
      <c r="M158" s="45">
        <f t="shared" si="25"/>
        <v>247645.16577180641</v>
      </c>
      <c r="N158" s="45">
        <f t="shared" si="30"/>
        <v>208105.18132084573</v>
      </c>
      <c r="O158" s="51">
        <v>215636</v>
      </c>
      <c r="P158" s="45">
        <f t="shared" si="26"/>
        <v>247645.16577180641</v>
      </c>
      <c r="Q158" s="45">
        <f t="shared" si="31"/>
        <v>208105.18132084573</v>
      </c>
      <c r="R158" s="51">
        <v>0</v>
      </c>
      <c r="S158" s="45">
        <v>247645.16577180641</v>
      </c>
      <c r="T158" s="45">
        <f t="shared" si="32"/>
        <v>208105.18132084573</v>
      </c>
      <c r="U158" s="45">
        <v>247645.16577180641</v>
      </c>
      <c r="V158" s="45">
        <v>208105.18132084573</v>
      </c>
    </row>
    <row r="159" spans="1:22" ht="38.25" x14ac:dyDescent="0.25">
      <c r="A159" s="6">
        <v>151</v>
      </c>
      <c r="B159" s="7" t="s">
        <v>488</v>
      </c>
      <c r="C159" s="18">
        <v>215636</v>
      </c>
      <c r="D159" s="45">
        <f t="shared" si="22"/>
        <v>247645.16577180641</v>
      </c>
      <c r="E159" s="45">
        <f t="shared" si="27"/>
        <v>208105.18132084573</v>
      </c>
      <c r="F159" s="51">
        <v>215636</v>
      </c>
      <c r="G159" s="45">
        <f t="shared" si="23"/>
        <v>247645.16577180641</v>
      </c>
      <c r="H159" s="45">
        <f t="shared" si="28"/>
        <v>208105.18132084573</v>
      </c>
      <c r="I159" s="51">
        <v>215636</v>
      </c>
      <c r="J159" s="45">
        <f t="shared" si="24"/>
        <v>247645.16577180641</v>
      </c>
      <c r="K159" s="45">
        <f t="shared" si="29"/>
        <v>208105.18132084573</v>
      </c>
      <c r="L159" s="51">
        <v>215636</v>
      </c>
      <c r="M159" s="45">
        <f t="shared" si="25"/>
        <v>247645.16577180641</v>
      </c>
      <c r="N159" s="45">
        <f t="shared" si="30"/>
        <v>208105.18132084573</v>
      </c>
      <c r="O159" s="51">
        <v>215636</v>
      </c>
      <c r="P159" s="45">
        <f t="shared" si="26"/>
        <v>247645.16577180641</v>
      </c>
      <c r="Q159" s="45">
        <f t="shared" si="31"/>
        <v>208105.18132084573</v>
      </c>
      <c r="R159" s="51">
        <v>0</v>
      </c>
      <c r="S159" s="45">
        <v>247645.16577180641</v>
      </c>
      <c r="T159" s="45">
        <f t="shared" si="32"/>
        <v>208105.18132084573</v>
      </c>
      <c r="U159" s="45">
        <v>247645.16577180641</v>
      </c>
      <c r="V159" s="45">
        <v>208105.18132084573</v>
      </c>
    </row>
    <row r="160" spans="1:22" x14ac:dyDescent="0.25">
      <c r="A160" s="6">
        <v>152</v>
      </c>
      <c r="B160" s="7" t="s">
        <v>489</v>
      </c>
      <c r="C160" s="18">
        <v>215636</v>
      </c>
      <c r="D160" s="45">
        <f t="shared" si="22"/>
        <v>247645.16577180641</v>
      </c>
      <c r="E160" s="45">
        <f t="shared" si="27"/>
        <v>208105.18132084573</v>
      </c>
      <c r="F160" s="51">
        <v>215636</v>
      </c>
      <c r="G160" s="45">
        <f t="shared" si="23"/>
        <v>247645.16577180641</v>
      </c>
      <c r="H160" s="45">
        <f t="shared" si="28"/>
        <v>208105.18132084573</v>
      </c>
      <c r="I160" s="51">
        <v>215636</v>
      </c>
      <c r="J160" s="45">
        <f t="shared" si="24"/>
        <v>247645.16577180641</v>
      </c>
      <c r="K160" s="45">
        <f t="shared" si="29"/>
        <v>208105.18132084573</v>
      </c>
      <c r="L160" s="51">
        <v>215636</v>
      </c>
      <c r="M160" s="45">
        <f t="shared" si="25"/>
        <v>247645.16577180641</v>
      </c>
      <c r="N160" s="45">
        <f t="shared" si="30"/>
        <v>208105.18132084573</v>
      </c>
      <c r="O160" s="51">
        <v>215636</v>
      </c>
      <c r="P160" s="45">
        <f t="shared" si="26"/>
        <v>247645.16577180641</v>
      </c>
      <c r="Q160" s="45">
        <f t="shared" si="31"/>
        <v>208105.18132084573</v>
      </c>
      <c r="R160" s="51">
        <v>0</v>
      </c>
      <c r="S160" s="45">
        <v>247645.16577180641</v>
      </c>
      <c r="T160" s="45">
        <f t="shared" si="32"/>
        <v>208105.18132084573</v>
      </c>
      <c r="U160" s="45">
        <v>247645.16577180641</v>
      </c>
      <c r="V160" s="45">
        <v>208105.18132084573</v>
      </c>
    </row>
    <row r="161" spans="1:22" ht="38.25" x14ac:dyDescent="0.25">
      <c r="A161" s="6">
        <v>153</v>
      </c>
      <c r="B161" s="7" t="s">
        <v>490</v>
      </c>
      <c r="C161" s="18">
        <v>407679</v>
      </c>
      <c r="D161" s="45">
        <f t="shared" si="22"/>
        <v>468195.16934409959</v>
      </c>
      <c r="E161" s="45">
        <f t="shared" si="27"/>
        <v>393441.31877655431</v>
      </c>
      <c r="F161" s="51">
        <v>407679</v>
      </c>
      <c r="G161" s="45">
        <f t="shared" si="23"/>
        <v>468195.16934409959</v>
      </c>
      <c r="H161" s="45">
        <f t="shared" si="28"/>
        <v>393441.31877655431</v>
      </c>
      <c r="I161" s="51">
        <v>407679</v>
      </c>
      <c r="J161" s="45">
        <f t="shared" si="24"/>
        <v>468195.16934409959</v>
      </c>
      <c r="K161" s="45">
        <f t="shared" si="29"/>
        <v>393441.31877655431</v>
      </c>
      <c r="L161" s="51">
        <v>407679</v>
      </c>
      <c r="M161" s="45">
        <f t="shared" si="25"/>
        <v>468195.16934409959</v>
      </c>
      <c r="N161" s="45">
        <f t="shared" si="30"/>
        <v>393441.31877655431</v>
      </c>
      <c r="O161" s="51">
        <v>407679</v>
      </c>
      <c r="P161" s="45">
        <f t="shared" si="26"/>
        <v>468195.16934409959</v>
      </c>
      <c r="Q161" s="45">
        <f t="shared" si="31"/>
        <v>393441.31877655431</v>
      </c>
      <c r="R161" s="51">
        <v>0</v>
      </c>
      <c r="S161" s="45">
        <v>468195.16934409959</v>
      </c>
      <c r="T161" s="45">
        <f t="shared" si="32"/>
        <v>393441.31877655431</v>
      </c>
      <c r="U161" s="45">
        <v>468195.16934409959</v>
      </c>
      <c r="V161" s="45">
        <v>393441.31877655431</v>
      </c>
    </row>
    <row r="162" spans="1:22" x14ac:dyDescent="0.25">
      <c r="A162" s="122" t="s">
        <v>491</v>
      </c>
      <c r="B162" s="122"/>
      <c r="C162" s="18">
        <v>0</v>
      </c>
      <c r="D162" s="45">
        <f t="shared" si="22"/>
        <v>0</v>
      </c>
      <c r="E162" s="45">
        <f t="shared" si="27"/>
        <v>0</v>
      </c>
      <c r="F162" s="51">
        <v>0</v>
      </c>
      <c r="G162" s="45">
        <f t="shared" si="23"/>
        <v>0</v>
      </c>
      <c r="H162" s="45">
        <f t="shared" si="28"/>
        <v>0</v>
      </c>
      <c r="I162" s="51">
        <v>0</v>
      </c>
      <c r="J162" s="45">
        <f t="shared" si="24"/>
        <v>0</v>
      </c>
      <c r="K162" s="45">
        <f t="shared" si="29"/>
        <v>0</v>
      </c>
      <c r="L162" s="51">
        <v>0</v>
      </c>
      <c r="M162" s="45">
        <f t="shared" si="25"/>
        <v>0</v>
      </c>
      <c r="N162" s="45">
        <f t="shared" si="30"/>
        <v>0</v>
      </c>
      <c r="O162" s="51">
        <v>0</v>
      </c>
      <c r="P162" s="45">
        <f t="shared" si="26"/>
        <v>0</v>
      </c>
      <c r="Q162" s="45">
        <f t="shared" si="31"/>
        <v>0</v>
      </c>
      <c r="R162" s="51">
        <v>0</v>
      </c>
      <c r="S162" s="45">
        <v>0</v>
      </c>
      <c r="T162" s="45">
        <f t="shared" si="32"/>
        <v>0</v>
      </c>
      <c r="U162" s="45">
        <v>0</v>
      </c>
      <c r="V162" s="45">
        <v>0</v>
      </c>
    </row>
    <row r="163" spans="1:22" x14ac:dyDescent="0.25">
      <c r="A163" s="6">
        <v>154</v>
      </c>
      <c r="B163" s="7" t="s">
        <v>492</v>
      </c>
      <c r="C163" s="18">
        <v>539365</v>
      </c>
      <c r="D163" s="45">
        <f t="shared" si="22"/>
        <v>619428.73563092586</v>
      </c>
      <c r="E163" s="45">
        <f t="shared" si="27"/>
        <v>520528.34926968563</v>
      </c>
      <c r="F163" s="51">
        <v>539365</v>
      </c>
      <c r="G163" s="45">
        <f t="shared" si="23"/>
        <v>619428.73563092586</v>
      </c>
      <c r="H163" s="45">
        <f t="shared" si="28"/>
        <v>520528.34926968563</v>
      </c>
      <c r="I163" s="51">
        <v>539365</v>
      </c>
      <c r="J163" s="45">
        <f t="shared" si="24"/>
        <v>619428.73563092586</v>
      </c>
      <c r="K163" s="45">
        <f t="shared" si="29"/>
        <v>520528.34926968563</v>
      </c>
      <c r="L163" s="51">
        <v>539365</v>
      </c>
      <c r="M163" s="45">
        <f t="shared" si="25"/>
        <v>619428.73563092586</v>
      </c>
      <c r="N163" s="45">
        <f t="shared" si="30"/>
        <v>520528.34926968563</v>
      </c>
      <c r="O163" s="51">
        <v>539365</v>
      </c>
      <c r="P163" s="45">
        <f t="shared" si="26"/>
        <v>619428.73563092586</v>
      </c>
      <c r="Q163" s="45">
        <f t="shared" si="31"/>
        <v>520528.34926968563</v>
      </c>
      <c r="R163" s="51">
        <v>0</v>
      </c>
      <c r="S163" s="45">
        <v>619428.73563092586</v>
      </c>
      <c r="T163" s="45">
        <f t="shared" si="32"/>
        <v>520528.34926968563</v>
      </c>
      <c r="U163" s="45">
        <v>619428.73563092586</v>
      </c>
      <c r="V163" s="45">
        <v>520528.34926968563</v>
      </c>
    </row>
    <row r="164" spans="1:22" x14ac:dyDescent="0.25">
      <c r="A164" s="6">
        <v>155</v>
      </c>
      <c r="B164" s="7" t="s">
        <v>493</v>
      </c>
      <c r="C164" s="18">
        <v>383536</v>
      </c>
      <c r="D164" s="45">
        <f t="shared" si="22"/>
        <v>440468.36474176642</v>
      </c>
      <c r="E164" s="45">
        <f t="shared" si="27"/>
        <v>370141.48297627433</v>
      </c>
      <c r="F164" s="51">
        <v>383536</v>
      </c>
      <c r="G164" s="45">
        <f t="shared" si="23"/>
        <v>440468.36474176642</v>
      </c>
      <c r="H164" s="45">
        <f t="shared" si="28"/>
        <v>370141.48297627433</v>
      </c>
      <c r="I164" s="51">
        <v>383536</v>
      </c>
      <c r="J164" s="45">
        <f t="shared" si="24"/>
        <v>440468.36474176642</v>
      </c>
      <c r="K164" s="45">
        <f t="shared" si="29"/>
        <v>370141.48297627433</v>
      </c>
      <c r="L164" s="51">
        <v>383536</v>
      </c>
      <c r="M164" s="45">
        <f t="shared" si="25"/>
        <v>440468.36474176642</v>
      </c>
      <c r="N164" s="45">
        <f t="shared" si="30"/>
        <v>370141.48297627433</v>
      </c>
      <c r="O164" s="51">
        <v>383536</v>
      </c>
      <c r="P164" s="45">
        <f t="shared" si="26"/>
        <v>440468.36474176642</v>
      </c>
      <c r="Q164" s="45">
        <f t="shared" si="31"/>
        <v>370141.48297627433</v>
      </c>
      <c r="R164" s="51">
        <v>0</v>
      </c>
      <c r="S164" s="45">
        <v>440468.36474176642</v>
      </c>
      <c r="T164" s="45">
        <f t="shared" si="32"/>
        <v>370141.48297627433</v>
      </c>
      <c r="U164" s="45">
        <v>440468.36474176642</v>
      </c>
      <c r="V164" s="45">
        <v>370141.48297627433</v>
      </c>
    </row>
    <row r="165" spans="1:22" x14ac:dyDescent="0.25">
      <c r="A165" s="6">
        <v>156</v>
      </c>
      <c r="B165" s="7" t="s">
        <v>494</v>
      </c>
      <c r="C165" s="18">
        <v>287515</v>
      </c>
      <c r="D165" s="45">
        <f t="shared" si="22"/>
        <v>330193.93717598595</v>
      </c>
      <c r="E165" s="45">
        <f t="shared" si="27"/>
        <v>277473.89678654284</v>
      </c>
      <c r="F165" s="51">
        <v>287515</v>
      </c>
      <c r="G165" s="45">
        <f t="shared" si="23"/>
        <v>330193.93717598595</v>
      </c>
      <c r="H165" s="45">
        <f t="shared" si="28"/>
        <v>277473.89678654284</v>
      </c>
      <c r="I165" s="51">
        <v>287515</v>
      </c>
      <c r="J165" s="45">
        <f t="shared" si="24"/>
        <v>330193.93717598595</v>
      </c>
      <c r="K165" s="45">
        <f t="shared" si="29"/>
        <v>277473.89678654284</v>
      </c>
      <c r="L165" s="51">
        <v>287515</v>
      </c>
      <c r="M165" s="45">
        <f t="shared" si="25"/>
        <v>330193.93717598595</v>
      </c>
      <c r="N165" s="45">
        <f t="shared" si="30"/>
        <v>277473.89678654284</v>
      </c>
      <c r="O165" s="51">
        <v>287515</v>
      </c>
      <c r="P165" s="45">
        <f t="shared" si="26"/>
        <v>330193.93717598595</v>
      </c>
      <c r="Q165" s="45">
        <f t="shared" si="31"/>
        <v>277473.89678654284</v>
      </c>
      <c r="R165" s="51">
        <v>0</v>
      </c>
      <c r="S165" s="45">
        <v>330193.93717598595</v>
      </c>
      <c r="T165" s="45">
        <f t="shared" si="32"/>
        <v>277473.89678654284</v>
      </c>
      <c r="U165" s="45">
        <v>330193.93717598595</v>
      </c>
      <c r="V165" s="45">
        <v>277473.89678654284</v>
      </c>
    </row>
    <row r="166" spans="1:22" x14ac:dyDescent="0.25">
      <c r="A166" s="6">
        <v>157</v>
      </c>
      <c r="B166" s="7" t="s">
        <v>495</v>
      </c>
      <c r="C166" s="18">
        <v>287515</v>
      </c>
      <c r="D166" s="45">
        <f t="shared" si="22"/>
        <v>330193.93717598595</v>
      </c>
      <c r="E166" s="45">
        <f t="shared" si="27"/>
        <v>277473.89678654284</v>
      </c>
      <c r="F166" s="51">
        <v>287515</v>
      </c>
      <c r="G166" s="45">
        <f t="shared" si="23"/>
        <v>330193.93717598595</v>
      </c>
      <c r="H166" s="45">
        <f t="shared" si="28"/>
        <v>277473.89678654284</v>
      </c>
      <c r="I166" s="51">
        <v>287515</v>
      </c>
      <c r="J166" s="45">
        <f t="shared" si="24"/>
        <v>330193.93717598595</v>
      </c>
      <c r="K166" s="45">
        <f t="shared" si="29"/>
        <v>277473.89678654284</v>
      </c>
      <c r="L166" s="51">
        <v>287515</v>
      </c>
      <c r="M166" s="45">
        <f t="shared" si="25"/>
        <v>330193.93717598595</v>
      </c>
      <c r="N166" s="45">
        <f t="shared" si="30"/>
        <v>277473.89678654284</v>
      </c>
      <c r="O166" s="51">
        <v>287515</v>
      </c>
      <c r="P166" s="45">
        <f t="shared" si="26"/>
        <v>330193.93717598595</v>
      </c>
      <c r="Q166" s="45">
        <f t="shared" si="31"/>
        <v>277473.89678654284</v>
      </c>
      <c r="R166" s="51">
        <v>0</v>
      </c>
      <c r="S166" s="45">
        <v>330193.93717598595</v>
      </c>
      <c r="T166" s="45">
        <f t="shared" si="32"/>
        <v>277473.89678654284</v>
      </c>
      <c r="U166" s="45">
        <v>330193.93717598595</v>
      </c>
      <c r="V166" s="45">
        <v>277473.89678654284</v>
      </c>
    </row>
    <row r="167" spans="1:22" x14ac:dyDescent="0.25">
      <c r="A167" s="6">
        <v>158</v>
      </c>
      <c r="B167" s="7" t="s">
        <v>496</v>
      </c>
      <c r="C167" s="18">
        <v>287515</v>
      </c>
      <c r="D167" s="45">
        <f t="shared" si="22"/>
        <v>330193.93717598595</v>
      </c>
      <c r="E167" s="45">
        <f t="shared" si="27"/>
        <v>277473.89678654284</v>
      </c>
      <c r="F167" s="51">
        <v>287515</v>
      </c>
      <c r="G167" s="45">
        <f t="shared" si="23"/>
        <v>330193.93717598595</v>
      </c>
      <c r="H167" s="45">
        <f t="shared" si="28"/>
        <v>277473.89678654284</v>
      </c>
      <c r="I167" s="51">
        <v>287515</v>
      </c>
      <c r="J167" s="45">
        <f t="shared" si="24"/>
        <v>330193.93717598595</v>
      </c>
      <c r="K167" s="45">
        <f t="shared" si="29"/>
        <v>277473.89678654284</v>
      </c>
      <c r="L167" s="51">
        <v>287515</v>
      </c>
      <c r="M167" s="45">
        <f t="shared" si="25"/>
        <v>330193.93717598595</v>
      </c>
      <c r="N167" s="45">
        <f t="shared" si="30"/>
        <v>277473.89678654284</v>
      </c>
      <c r="O167" s="51">
        <v>287515</v>
      </c>
      <c r="P167" s="45">
        <f t="shared" si="26"/>
        <v>330193.93717598595</v>
      </c>
      <c r="Q167" s="45">
        <f t="shared" si="31"/>
        <v>277473.89678654284</v>
      </c>
      <c r="R167" s="51">
        <v>0</v>
      </c>
      <c r="S167" s="45">
        <v>330193.93717598595</v>
      </c>
      <c r="T167" s="45">
        <f t="shared" si="32"/>
        <v>277473.89678654284</v>
      </c>
      <c r="U167" s="45">
        <v>330193.93717598595</v>
      </c>
      <c r="V167" s="45">
        <v>277473.89678654284</v>
      </c>
    </row>
    <row r="168" spans="1:22" x14ac:dyDescent="0.25">
      <c r="A168" s="6">
        <v>159</v>
      </c>
      <c r="B168" s="7" t="s">
        <v>497</v>
      </c>
      <c r="C168" s="18">
        <v>383536</v>
      </c>
      <c r="D168" s="45">
        <f t="shared" si="22"/>
        <v>440468.36474176642</v>
      </c>
      <c r="E168" s="45">
        <f t="shared" si="27"/>
        <v>370141.48297627433</v>
      </c>
      <c r="F168" s="51">
        <v>383536</v>
      </c>
      <c r="G168" s="45">
        <f t="shared" si="23"/>
        <v>440468.36474176642</v>
      </c>
      <c r="H168" s="45">
        <f t="shared" si="28"/>
        <v>370141.48297627433</v>
      </c>
      <c r="I168" s="51">
        <v>383536</v>
      </c>
      <c r="J168" s="45">
        <f t="shared" si="24"/>
        <v>440468.36474176642</v>
      </c>
      <c r="K168" s="45">
        <f t="shared" si="29"/>
        <v>370141.48297627433</v>
      </c>
      <c r="L168" s="51">
        <v>383536</v>
      </c>
      <c r="M168" s="45">
        <f t="shared" si="25"/>
        <v>440468.36474176642</v>
      </c>
      <c r="N168" s="45">
        <f t="shared" si="30"/>
        <v>370141.48297627433</v>
      </c>
      <c r="O168" s="51">
        <v>383536</v>
      </c>
      <c r="P168" s="45">
        <f t="shared" si="26"/>
        <v>440468.36474176642</v>
      </c>
      <c r="Q168" s="45">
        <f t="shared" si="31"/>
        <v>370141.48297627433</v>
      </c>
      <c r="R168" s="51">
        <v>0</v>
      </c>
      <c r="S168" s="45">
        <v>440468.36474176642</v>
      </c>
      <c r="T168" s="45">
        <f t="shared" si="32"/>
        <v>370141.48297627433</v>
      </c>
      <c r="U168" s="45">
        <v>440468.36474176642</v>
      </c>
      <c r="V168" s="45">
        <v>370141.48297627433</v>
      </c>
    </row>
    <row r="169" spans="1:22" x14ac:dyDescent="0.25">
      <c r="A169" s="6">
        <v>160</v>
      </c>
      <c r="B169" s="7" t="s">
        <v>498</v>
      </c>
      <c r="C169" s="18">
        <v>383536</v>
      </c>
      <c r="D169" s="45">
        <f t="shared" si="22"/>
        <v>440468.36474176642</v>
      </c>
      <c r="E169" s="45">
        <f t="shared" si="27"/>
        <v>370141.48297627433</v>
      </c>
      <c r="F169" s="51">
        <v>383536</v>
      </c>
      <c r="G169" s="45">
        <f t="shared" si="23"/>
        <v>440468.36474176642</v>
      </c>
      <c r="H169" s="45">
        <f t="shared" si="28"/>
        <v>370141.48297627433</v>
      </c>
      <c r="I169" s="51">
        <v>383536</v>
      </c>
      <c r="J169" s="45">
        <f t="shared" si="24"/>
        <v>440468.36474176642</v>
      </c>
      <c r="K169" s="45">
        <f t="shared" si="29"/>
        <v>370141.48297627433</v>
      </c>
      <c r="L169" s="51">
        <v>383536</v>
      </c>
      <c r="M169" s="45">
        <f t="shared" si="25"/>
        <v>440468.36474176642</v>
      </c>
      <c r="N169" s="45">
        <f t="shared" si="30"/>
        <v>370141.48297627433</v>
      </c>
      <c r="O169" s="51">
        <v>383536</v>
      </c>
      <c r="P169" s="45">
        <f t="shared" si="26"/>
        <v>440468.36474176642</v>
      </c>
      <c r="Q169" s="45">
        <f t="shared" si="31"/>
        <v>370141.48297627433</v>
      </c>
      <c r="R169" s="51">
        <v>0</v>
      </c>
      <c r="S169" s="45">
        <v>440468.36474176642</v>
      </c>
      <c r="T169" s="45">
        <f t="shared" si="32"/>
        <v>370141.48297627433</v>
      </c>
      <c r="U169" s="45">
        <v>440468.36474176642</v>
      </c>
      <c r="V169" s="45">
        <v>370141.48297627433</v>
      </c>
    </row>
    <row r="170" spans="1:22" x14ac:dyDescent="0.25">
      <c r="A170" s="6">
        <v>161</v>
      </c>
      <c r="B170" s="7" t="s">
        <v>499</v>
      </c>
      <c r="C170" s="18">
        <v>192042</v>
      </c>
      <c r="D170" s="45">
        <f t="shared" si="22"/>
        <v>220548.85513156079</v>
      </c>
      <c r="E170" s="45">
        <f t="shared" si="27"/>
        <v>185335.17237946286</v>
      </c>
      <c r="F170" s="51">
        <v>192042</v>
      </c>
      <c r="G170" s="45">
        <f t="shared" si="23"/>
        <v>220548.85513156079</v>
      </c>
      <c r="H170" s="45">
        <f t="shared" si="28"/>
        <v>185335.17237946286</v>
      </c>
      <c r="I170" s="51">
        <v>192042</v>
      </c>
      <c r="J170" s="45">
        <f t="shared" si="24"/>
        <v>220548.85513156079</v>
      </c>
      <c r="K170" s="45">
        <f t="shared" si="29"/>
        <v>185335.17237946286</v>
      </c>
      <c r="L170" s="51">
        <v>192042</v>
      </c>
      <c r="M170" s="45">
        <f t="shared" si="25"/>
        <v>220548.85513156079</v>
      </c>
      <c r="N170" s="45">
        <f t="shared" si="30"/>
        <v>185335.17237946286</v>
      </c>
      <c r="O170" s="51">
        <v>192042</v>
      </c>
      <c r="P170" s="45">
        <f t="shared" si="26"/>
        <v>220548.85513156079</v>
      </c>
      <c r="Q170" s="45">
        <f t="shared" si="31"/>
        <v>185335.17237946286</v>
      </c>
      <c r="R170" s="51">
        <v>0</v>
      </c>
      <c r="S170" s="45">
        <v>220548.85513156079</v>
      </c>
      <c r="T170" s="45">
        <f t="shared" si="32"/>
        <v>185335.17237946286</v>
      </c>
      <c r="U170" s="45">
        <v>220548.85513156079</v>
      </c>
      <c r="V170" s="45">
        <v>185335.17237946286</v>
      </c>
    </row>
    <row r="171" spans="1:22" x14ac:dyDescent="0.25">
      <c r="A171" s="6">
        <v>162</v>
      </c>
      <c r="B171" s="7" t="s">
        <v>500</v>
      </c>
      <c r="C171" s="18">
        <v>192042</v>
      </c>
      <c r="D171" s="45">
        <f t="shared" si="22"/>
        <v>220548.85513156079</v>
      </c>
      <c r="E171" s="45">
        <f t="shared" si="27"/>
        <v>185335.17237946286</v>
      </c>
      <c r="F171" s="51">
        <v>192042</v>
      </c>
      <c r="G171" s="45">
        <f t="shared" si="23"/>
        <v>220548.85513156079</v>
      </c>
      <c r="H171" s="45">
        <f t="shared" si="28"/>
        <v>185335.17237946286</v>
      </c>
      <c r="I171" s="51">
        <v>192042</v>
      </c>
      <c r="J171" s="45">
        <f t="shared" si="24"/>
        <v>220548.85513156079</v>
      </c>
      <c r="K171" s="45">
        <f t="shared" si="29"/>
        <v>185335.17237946286</v>
      </c>
      <c r="L171" s="51">
        <v>192042</v>
      </c>
      <c r="M171" s="45">
        <f t="shared" si="25"/>
        <v>220548.85513156079</v>
      </c>
      <c r="N171" s="45">
        <f t="shared" si="30"/>
        <v>185335.17237946286</v>
      </c>
      <c r="O171" s="51">
        <v>192042</v>
      </c>
      <c r="P171" s="45">
        <f t="shared" si="26"/>
        <v>220548.85513156079</v>
      </c>
      <c r="Q171" s="45">
        <f t="shared" si="31"/>
        <v>185335.17237946286</v>
      </c>
      <c r="R171" s="51">
        <v>0</v>
      </c>
      <c r="S171" s="45">
        <v>220548.85513156079</v>
      </c>
      <c r="T171" s="45">
        <f t="shared" si="32"/>
        <v>185335.17237946286</v>
      </c>
      <c r="U171" s="45">
        <v>220548.85513156079</v>
      </c>
      <c r="V171" s="45">
        <v>185335.17237946286</v>
      </c>
    </row>
    <row r="172" spans="1:22" x14ac:dyDescent="0.25">
      <c r="A172" s="6">
        <v>163</v>
      </c>
      <c r="B172" s="7" t="s">
        <v>501</v>
      </c>
      <c r="C172" s="18">
        <v>192042</v>
      </c>
      <c r="D172" s="45">
        <f t="shared" si="22"/>
        <v>220548.85513156079</v>
      </c>
      <c r="E172" s="45">
        <f t="shared" si="27"/>
        <v>185335.17237946286</v>
      </c>
      <c r="F172" s="51">
        <v>192042</v>
      </c>
      <c r="G172" s="45">
        <f t="shared" si="23"/>
        <v>220548.85513156079</v>
      </c>
      <c r="H172" s="45">
        <f t="shared" si="28"/>
        <v>185335.17237946286</v>
      </c>
      <c r="I172" s="51">
        <v>192042</v>
      </c>
      <c r="J172" s="45">
        <f t="shared" si="24"/>
        <v>220548.85513156079</v>
      </c>
      <c r="K172" s="45">
        <f t="shared" si="29"/>
        <v>185335.17237946286</v>
      </c>
      <c r="L172" s="51">
        <v>192042</v>
      </c>
      <c r="M172" s="45">
        <f t="shared" si="25"/>
        <v>220548.85513156079</v>
      </c>
      <c r="N172" s="45">
        <f t="shared" si="30"/>
        <v>185335.17237946286</v>
      </c>
      <c r="O172" s="51">
        <v>192042</v>
      </c>
      <c r="P172" s="45">
        <f t="shared" si="26"/>
        <v>220548.85513156079</v>
      </c>
      <c r="Q172" s="45">
        <f t="shared" si="31"/>
        <v>185335.17237946286</v>
      </c>
      <c r="R172" s="51">
        <v>0</v>
      </c>
      <c r="S172" s="45">
        <v>220548.85513156079</v>
      </c>
      <c r="T172" s="45">
        <f t="shared" si="32"/>
        <v>185335.17237946286</v>
      </c>
      <c r="U172" s="45">
        <v>220548.85513156079</v>
      </c>
      <c r="V172" s="45">
        <v>185335.17237946286</v>
      </c>
    </row>
    <row r="173" spans="1:22" x14ac:dyDescent="0.25">
      <c r="A173" s="6">
        <v>164</v>
      </c>
      <c r="B173" s="7" t="s">
        <v>502</v>
      </c>
      <c r="C173" s="18">
        <v>192042</v>
      </c>
      <c r="D173" s="45">
        <f t="shared" si="22"/>
        <v>220548.85513156079</v>
      </c>
      <c r="E173" s="45">
        <f t="shared" si="27"/>
        <v>185335.17237946286</v>
      </c>
      <c r="F173" s="51">
        <v>192042</v>
      </c>
      <c r="G173" s="45">
        <f t="shared" si="23"/>
        <v>220548.85513156079</v>
      </c>
      <c r="H173" s="45">
        <f t="shared" si="28"/>
        <v>185335.17237946286</v>
      </c>
      <c r="I173" s="51">
        <v>192042</v>
      </c>
      <c r="J173" s="45">
        <f t="shared" si="24"/>
        <v>220548.85513156079</v>
      </c>
      <c r="K173" s="45">
        <f t="shared" si="29"/>
        <v>185335.17237946286</v>
      </c>
      <c r="L173" s="51">
        <v>192042</v>
      </c>
      <c r="M173" s="45">
        <f t="shared" si="25"/>
        <v>220548.85513156079</v>
      </c>
      <c r="N173" s="45">
        <f t="shared" si="30"/>
        <v>185335.17237946286</v>
      </c>
      <c r="O173" s="51">
        <v>192042</v>
      </c>
      <c r="P173" s="45">
        <f t="shared" si="26"/>
        <v>220548.85513156079</v>
      </c>
      <c r="Q173" s="45">
        <f t="shared" si="31"/>
        <v>185335.17237946286</v>
      </c>
      <c r="R173" s="51">
        <v>0</v>
      </c>
      <c r="S173" s="45">
        <v>220548.85513156079</v>
      </c>
      <c r="T173" s="45">
        <f t="shared" si="32"/>
        <v>185335.17237946286</v>
      </c>
      <c r="U173" s="45">
        <v>220548.85513156079</v>
      </c>
      <c r="V173" s="45">
        <v>185335.17237946286</v>
      </c>
    </row>
    <row r="174" spans="1:22" x14ac:dyDescent="0.25">
      <c r="A174" s="6">
        <v>165</v>
      </c>
      <c r="B174" s="7" t="s">
        <v>503</v>
      </c>
      <c r="C174" s="18">
        <v>192042</v>
      </c>
      <c r="D174" s="45">
        <f t="shared" si="22"/>
        <v>220548.85513156079</v>
      </c>
      <c r="E174" s="45">
        <f t="shared" si="27"/>
        <v>185335.17237946286</v>
      </c>
      <c r="F174" s="51">
        <v>192042</v>
      </c>
      <c r="G174" s="45">
        <f t="shared" si="23"/>
        <v>220548.85513156079</v>
      </c>
      <c r="H174" s="45">
        <f t="shared" si="28"/>
        <v>185335.17237946286</v>
      </c>
      <c r="I174" s="51">
        <v>192042</v>
      </c>
      <c r="J174" s="45">
        <f t="shared" si="24"/>
        <v>220548.85513156079</v>
      </c>
      <c r="K174" s="45">
        <f t="shared" si="29"/>
        <v>185335.17237946286</v>
      </c>
      <c r="L174" s="51">
        <v>192042</v>
      </c>
      <c r="M174" s="45">
        <f t="shared" si="25"/>
        <v>220548.85513156079</v>
      </c>
      <c r="N174" s="45">
        <f t="shared" si="30"/>
        <v>185335.17237946286</v>
      </c>
      <c r="O174" s="51">
        <v>192042</v>
      </c>
      <c r="P174" s="45">
        <f t="shared" si="26"/>
        <v>220548.85513156079</v>
      </c>
      <c r="Q174" s="45">
        <f t="shared" si="31"/>
        <v>185335.17237946286</v>
      </c>
      <c r="R174" s="51">
        <v>0</v>
      </c>
      <c r="S174" s="45">
        <v>220548.85513156079</v>
      </c>
      <c r="T174" s="45">
        <f t="shared" si="32"/>
        <v>185335.17237946286</v>
      </c>
      <c r="U174" s="45">
        <v>220548.85513156079</v>
      </c>
      <c r="V174" s="45">
        <v>185335.17237946286</v>
      </c>
    </row>
    <row r="175" spans="1:22" x14ac:dyDescent="0.25">
      <c r="A175" s="6">
        <v>166</v>
      </c>
      <c r="B175" s="7" t="s">
        <v>504</v>
      </c>
      <c r="C175" s="18">
        <v>192042</v>
      </c>
      <c r="D175" s="45">
        <f t="shared" si="22"/>
        <v>220548.85513156079</v>
      </c>
      <c r="E175" s="45">
        <f t="shared" si="27"/>
        <v>185335.17237946286</v>
      </c>
      <c r="F175" s="51">
        <v>192042</v>
      </c>
      <c r="G175" s="45">
        <f t="shared" si="23"/>
        <v>220548.85513156079</v>
      </c>
      <c r="H175" s="45">
        <f t="shared" si="28"/>
        <v>185335.17237946286</v>
      </c>
      <c r="I175" s="51">
        <v>192042</v>
      </c>
      <c r="J175" s="45">
        <f t="shared" si="24"/>
        <v>220548.85513156079</v>
      </c>
      <c r="K175" s="45">
        <f t="shared" si="29"/>
        <v>185335.17237946286</v>
      </c>
      <c r="L175" s="51">
        <v>192042</v>
      </c>
      <c r="M175" s="45">
        <f t="shared" si="25"/>
        <v>220548.85513156079</v>
      </c>
      <c r="N175" s="45">
        <f t="shared" si="30"/>
        <v>185335.17237946286</v>
      </c>
      <c r="O175" s="51">
        <v>192042</v>
      </c>
      <c r="P175" s="45">
        <f t="shared" si="26"/>
        <v>220548.85513156079</v>
      </c>
      <c r="Q175" s="45">
        <f t="shared" si="31"/>
        <v>185335.17237946286</v>
      </c>
      <c r="R175" s="51">
        <v>0</v>
      </c>
      <c r="S175" s="45">
        <v>220548.85513156079</v>
      </c>
      <c r="T175" s="45">
        <f t="shared" si="32"/>
        <v>185335.17237946286</v>
      </c>
      <c r="U175" s="45">
        <v>220548.85513156079</v>
      </c>
      <c r="V175" s="45">
        <v>185335.17237946286</v>
      </c>
    </row>
    <row r="176" spans="1:22" x14ac:dyDescent="0.25">
      <c r="A176" s="6">
        <v>167</v>
      </c>
      <c r="B176" s="7" t="s">
        <v>505</v>
      </c>
      <c r="C176" s="18">
        <v>192042</v>
      </c>
      <c r="D176" s="45">
        <f t="shared" si="22"/>
        <v>220548.85513156079</v>
      </c>
      <c r="E176" s="45">
        <f t="shared" si="27"/>
        <v>185335.17237946286</v>
      </c>
      <c r="F176" s="51">
        <v>192042</v>
      </c>
      <c r="G176" s="45">
        <f t="shared" si="23"/>
        <v>220548.85513156079</v>
      </c>
      <c r="H176" s="45">
        <f t="shared" si="28"/>
        <v>185335.17237946286</v>
      </c>
      <c r="I176" s="51">
        <v>192042</v>
      </c>
      <c r="J176" s="45">
        <f t="shared" si="24"/>
        <v>220548.85513156079</v>
      </c>
      <c r="K176" s="45">
        <f t="shared" si="29"/>
        <v>185335.17237946286</v>
      </c>
      <c r="L176" s="51">
        <v>192042</v>
      </c>
      <c r="M176" s="45">
        <f t="shared" si="25"/>
        <v>220548.85513156079</v>
      </c>
      <c r="N176" s="45">
        <f t="shared" si="30"/>
        <v>185335.17237946286</v>
      </c>
      <c r="O176" s="51">
        <v>192042</v>
      </c>
      <c r="P176" s="45">
        <f t="shared" si="26"/>
        <v>220548.85513156079</v>
      </c>
      <c r="Q176" s="45">
        <f t="shared" si="31"/>
        <v>185335.17237946286</v>
      </c>
      <c r="R176" s="51">
        <v>0</v>
      </c>
      <c r="S176" s="45">
        <v>220548.85513156079</v>
      </c>
      <c r="T176" s="45">
        <f t="shared" si="32"/>
        <v>185335.17237946286</v>
      </c>
      <c r="U176" s="45">
        <v>220548.85513156079</v>
      </c>
      <c r="V176" s="45">
        <v>185335.17237946286</v>
      </c>
    </row>
    <row r="177" spans="1:22" x14ac:dyDescent="0.25">
      <c r="A177" s="6">
        <v>168</v>
      </c>
      <c r="B177" s="7" t="s">
        <v>506</v>
      </c>
      <c r="C177" s="18">
        <v>192042</v>
      </c>
      <c r="D177" s="45">
        <f t="shared" si="22"/>
        <v>220548.85513156079</v>
      </c>
      <c r="E177" s="45">
        <f t="shared" si="27"/>
        <v>185335.17237946286</v>
      </c>
      <c r="F177" s="51">
        <v>192042</v>
      </c>
      <c r="G177" s="45">
        <f t="shared" si="23"/>
        <v>220548.85513156079</v>
      </c>
      <c r="H177" s="45">
        <f t="shared" si="28"/>
        <v>185335.17237946286</v>
      </c>
      <c r="I177" s="51">
        <v>192042</v>
      </c>
      <c r="J177" s="45">
        <f t="shared" si="24"/>
        <v>220548.85513156079</v>
      </c>
      <c r="K177" s="45">
        <f t="shared" si="29"/>
        <v>185335.17237946286</v>
      </c>
      <c r="L177" s="51">
        <v>192042</v>
      </c>
      <c r="M177" s="45">
        <f t="shared" si="25"/>
        <v>220548.85513156079</v>
      </c>
      <c r="N177" s="45">
        <f t="shared" si="30"/>
        <v>185335.17237946286</v>
      </c>
      <c r="O177" s="51">
        <v>192042</v>
      </c>
      <c r="P177" s="45">
        <f t="shared" si="26"/>
        <v>220548.85513156079</v>
      </c>
      <c r="Q177" s="45">
        <f t="shared" si="31"/>
        <v>185335.17237946286</v>
      </c>
      <c r="R177" s="51">
        <v>0</v>
      </c>
      <c r="S177" s="45">
        <v>220548.85513156079</v>
      </c>
      <c r="T177" s="45">
        <f t="shared" si="32"/>
        <v>185335.17237946286</v>
      </c>
      <c r="U177" s="45">
        <v>220548.85513156079</v>
      </c>
      <c r="V177" s="45">
        <v>185335.17237946286</v>
      </c>
    </row>
    <row r="178" spans="1:22" x14ac:dyDescent="0.25">
      <c r="A178" s="6">
        <v>169</v>
      </c>
      <c r="B178" s="7" t="s">
        <v>507</v>
      </c>
      <c r="C178" s="18">
        <v>192042</v>
      </c>
      <c r="D178" s="45">
        <f t="shared" si="22"/>
        <v>220548.85513156079</v>
      </c>
      <c r="E178" s="45">
        <f t="shared" si="27"/>
        <v>185335.17237946286</v>
      </c>
      <c r="F178" s="51">
        <v>192042</v>
      </c>
      <c r="G178" s="45">
        <f t="shared" si="23"/>
        <v>220548.85513156079</v>
      </c>
      <c r="H178" s="45">
        <f t="shared" si="28"/>
        <v>185335.17237946286</v>
      </c>
      <c r="I178" s="51">
        <v>192042</v>
      </c>
      <c r="J178" s="45">
        <f t="shared" si="24"/>
        <v>220548.85513156079</v>
      </c>
      <c r="K178" s="45">
        <f t="shared" si="29"/>
        <v>185335.17237946286</v>
      </c>
      <c r="L178" s="51">
        <v>192042</v>
      </c>
      <c r="M178" s="45">
        <f t="shared" si="25"/>
        <v>220548.85513156079</v>
      </c>
      <c r="N178" s="45">
        <f t="shared" si="30"/>
        <v>185335.17237946286</v>
      </c>
      <c r="O178" s="51">
        <v>192042</v>
      </c>
      <c r="P178" s="45">
        <f t="shared" si="26"/>
        <v>220548.85513156079</v>
      </c>
      <c r="Q178" s="45">
        <f t="shared" si="31"/>
        <v>185335.17237946286</v>
      </c>
      <c r="R178" s="51">
        <v>0</v>
      </c>
      <c r="S178" s="45">
        <v>220548.85513156079</v>
      </c>
      <c r="T178" s="45">
        <f t="shared" si="32"/>
        <v>185335.17237946286</v>
      </c>
      <c r="U178" s="45">
        <v>220548.85513156079</v>
      </c>
      <c r="V178" s="45">
        <v>185335.17237946286</v>
      </c>
    </row>
    <row r="179" spans="1:22" x14ac:dyDescent="0.25">
      <c r="A179" s="6">
        <v>170</v>
      </c>
      <c r="B179" s="7" t="s">
        <v>508</v>
      </c>
      <c r="C179" s="18">
        <v>192042</v>
      </c>
      <c r="D179" s="45">
        <f t="shared" si="22"/>
        <v>220548.85513156079</v>
      </c>
      <c r="E179" s="45">
        <f t="shared" si="27"/>
        <v>185335.17237946286</v>
      </c>
      <c r="F179" s="51">
        <v>192042</v>
      </c>
      <c r="G179" s="45">
        <f t="shared" si="23"/>
        <v>220548.85513156079</v>
      </c>
      <c r="H179" s="45">
        <f t="shared" si="28"/>
        <v>185335.17237946286</v>
      </c>
      <c r="I179" s="51">
        <v>192042</v>
      </c>
      <c r="J179" s="45">
        <f t="shared" si="24"/>
        <v>220548.85513156079</v>
      </c>
      <c r="K179" s="45">
        <f t="shared" si="29"/>
        <v>185335.17237946286</v>
      </c>
      <c r="L179" s="51">
        <v>192042</v>
      </c>
      <c r="M179" s="45">
        <f t="shared" si="25"/>
        <v>220548.85513156079</v>
      </c>
      <c r="N179" s="45">
        <f t="shared" si="30"/>
        <v>185335.17237946286</v>
      </c>
      <c r="O179" s="51">
        <v>192042</v>
      </c>
      <c r="P179" s="45">
        <f t="shared" si="26"/>
        <v>220548.85513156079</v>
      </c>
      <c r="Q179" s="45">
        <f t="shared" si="31"/>
        <v>185335.17237946286</v>
      </c>
      <c r="R179" s="51">
        <v>0</v>
      </c>
      <c r="S179" s="45">
        <v>220548.85513156079</v>
      </c>
      <c r="T179" s="45">
        <f t="shared" si="32"/>
        <v>185335.17237946286</v>
      </c>
      <c r="U179" s="45">
        <v>220548.85513156079</v>
      </c>
      <c r="V179" s="45">
        <v>185335.17237946286</v>
      </c>
    </row>
    <row r="180" spans="1:22" x14ac:dyDescent="0.25">
      <c r="A180" s="6">
        <v>171</v>
      </c>
      <c r="B180" s="7" t="s">
        <v>509</v>
      </c>
      <c r="C180" s="18">
        <v>192042</v>
      </c>
      <c r="D180" s="45">
        <f t="shared" si="22"/>
        <v>220548.85513156079</v>
      </c>
      <c r="E180" s="45">
        <f t="shared" si="27"/>
        <v>185335.17237946286</v>
      </c>
      <c r="F180" s="51">
        <v>192042</v>
      </c>
      <c r="G180" s="45">
        <f t="shared" si="23"/>
        <v>220548.85513156079</v>
      </c>
      <c r="H180" s="45">
        <f t="shared" si="28"/>
        <v>185335.17237946286</v>
      </c>
      <c r="I180" s="51">
        <v>192042</v>
      </c>
      <c r="J180" s="45">
        <f t="shared" si="24"/>
        <v>220548.85513156079</v>
      </c>
      <c r="K180" s="45">
        <f t="shared" si="29"/>
        <v>185335.17237946286</v>
      </c>
      <c r="L180" s="51">
        <v>192042</v>
      </c>
      <c r="M180" s="45">
        <f t="shared" si="25"/>
        <v>220548.85513156079</v>
      </c>
      <c r="N180" s="45">
        <f t="shared" si="30"/>
        <v>185335.17237946286</v>
      </c>
      <c r="O180" s="51">
        <v>192042</v>
      </c>
      <c r="P180" s="45">
        <f t="shared" si="26"/>
        <v>220548.85513156079</v>
      </c>
      <c r="Q180" s="45">
        <f t="shared" si="31"/>
        <v>185335.17237946286</v>
      </c>
      <c r="R180" s="51">
        <v>0</v>
      </c>
      <c r="S180" s="45">
        <v>220548.85513156079</v>
      </c>
      <c r="T180" s="45">
        <f t="shared" si="32"/>
        <v>185335.17237946286</v>
      </c>
      <c r="U180" s="45">
        <v>220548.85513156079</v>
      </c>
      <c r="V180" s="45">
        <v>185335.17237946286</v>
      </c>
    </row>
    <row r="181" spans="1:22" x14ac:dyDescent="0.25">
      <c r="A181" s="6">
        <v>172</v>
      </c>
      <c r="B181" s="7" t="s">
        <v>510</v>
      </c>
      <c r="C181" s="18">
        <v>192042</v>
      </c>
      <c r="D181" s="45">
        <f t="shared" si="22"/>
        <v>220548.85513156079</v>
      </c>
      <c r="E181" s="45">
        <f t="shared" si="27"/>
        <v>185335.17237946286</v>
      </c>
      <c r="F181" s="51">
        <v>192042</v>
      </c>
      <c r="G181" s="45">
        <f t="shared" si="23"/>
        <v>220548.85513156079</v>
      </c>
      <c r="H181" s="45">
        <f t="shared" si="28"/>
        <v>185335.17237946286</v>
      </c>
      <c r="I181" s="51">
        <v>192042</v>
      </c>
      <c r="J181" s="45">
        <f t="shared" si="24"/>
        <v>220548.85513156079</v>
      </c>
      <c r="K181" s="45">
        <f t="shared" si="29"/>
        <v>185335.17237946286</v>
      </c>
      <c r="L181" s="51">
        <v>192042</v>
      </c>
      <c r="M181" s="45">
        <f t="shared" si="25"/>
        <v>220548.85513156079</v>
      </c>
      <c r="N181" s="45">
        <f t="shared" si="30"/>
        <v>185335.17237946286</v>
      </c>
      <c r="O181" s="51">
        <v>192042</v>
      </c>
      <c r="P181" s="45">
        <f t="shared" si="26"/>
        <v>220548.85513156079</v>
      </c>
      <c r="Q181" s="45">
        <f t="shared" si="31"/>
        <v>185335.17237946286</v>
      </c>
      <c r="R181" s="51">
        <v>0</v>
      </c>
      <c r="S181" s="45">
        <v>220548.85513156079</v>
      </c>
      <c r="T181" s="45">
        <f t="shared" si="32"/>
        <v>185335.17237946286</v>
      </c>
      <c r="U181" s="45">
        <v>220548.85513156079</v>
      </c>
      <c r="V181" s="45">
        <v>185335.17237946286</v>
      </c>
    </row>
    <row r="182" spans="1:22" x14ac:dyDescent="0.25">
      <c r="A182" s="6">
        <v>173</v>
      </c>
      <c r="B182" s="7" t="s">
        <v>511</v>
      </c>
      <c r="C182" s="18">
        <v>192042</v>
      </c>
      <c r="D182" s="45">
        <f t="shared" si="22"/>
        <v>220548.85513156079</v>
      </c>
      <c r="E182" s="45">
        <f t="shared" si="27"/>
        <v>185335.17237946286</v>
      </c>
      <c r="F182" s="51">
        <v>192042</v>
      </c>
      <c r="G182" s="45">
        <f t="shared" si="23"/>
        <v>220548.85513156079</v>
      </c>
      <c r="H182" s="45">
        <f t="shared" si="28"/>
        <v>185335.17237946286</v>
      </c>
      <c r="I182" s="51">
        <v>192042</v>
      </c>
      <c r="J182" s="45">
        <f t="shared" si="24"/>
        <v>220548.85513156079</v>
      </c>
      <c r="K182" s="45">
        <f t="shared" si="29"/>
        <v>185335.17237946286</v>
      </c>
      <c r="L182" s="51">
        <v>192042</v>
      </c>
      <c r="M182" s="45">
        <f t="shared" si="25"/>
        <v>220548.85513156079</v>
      </c>
      <c r="N182" s="45">
        <f t="shared" si="30"/>
        <v>185335.17237946286</v>
      </c>
      <c r="O182" s="51">
        <v>192042</v>
      </c>
      <c r="P182" s="45">
        <f t="shared" si="26"/>
        <v>220548.85513156079</v>
      </c>
      <c r="Q182" s="45">
        <f t="shared" si="31"/>
        <v>185335.17237946286</v>
      </c>
      <c r="R182" s="51">
        <v>0</v>
      </c>
      <c r="S182" s="45">
        <v>220548.85513156079</v>
      </c>
      <c r="T182" s="45">
        <f t="shared" si="32"/>
        <v>185335.17237946286</v>
      </c>
      <c r="U182" s="45">
        <v>220548.85513156079</v>
      </c>
      <c r="V182" s="45">
        <v>185335.17237946286</v>
      </c>
    </row>
    <row r="183" spans="1:22" ht="25.5" x14ac:dyDescent="0.25">
      <c r="A183" s="6">
        <v>174</v>
      </c>
      <c r="B183" s="7" t="s">
        <v>512</v>
      </c>
      <c r="C183" s="18">
        <v>192042</v>
      </c>
      <c r="D183" s="45">
        <f t="shared" si="22"/>
        <v>220548.85513156079</v>
      </c>
      <c r="E183" s="45">
        <f t="shared" si="27"/>
        <v>185335.17237946286</v>
      </c>
      <c r="F183" s="51">
        <v>192042</v>
      </c>
      <c r="G183" s="45">
        <f t="shared" si="23"/>
        <v>220548.85513156079</v>
      </c>
      <c r="H183" s="45">
        <f t="shared" si="28"/>
        <v>185335.17237946286</v>
      </c>
      <c r="I183" s="51">
        <v>192042</v>
      </c>
      <c r="J183" s="45">
        <f t="shared" si="24"/>
        <v>220548.85513156079</v>
      </c>
      <c r="K183" s="45">
        <f t="shared" si="29"/>
        <v>185335.17237946286</v>
      </c>
      <c r="L183" s="51">
        <v>192042</v>
      </c>
      <c r="M183" s="45">
        <f t="shared" si="25"/>
        <v>220548.85513156079</v>
      </c>
      <c r="N183" s="45">
        <f t="shared" si="30"/>
        <v>185335.17237946286</v>
      </c>
      <c r="O183" s="51">
        <v>192042</v>
      </c>
      <c r="P183" s="45">
        <f t="shared" si="26"/>
        <v>220548.85513156079</v>
      </c>
      <c r="Q183" s="45">
        <f t="shared" si="31"/>
        <v>185335.17237946286</v>
      </c>
      <c r="R183" s="51">
        <v>0</v>
      </c>
      <c r="S183" s="45">
        <v>220548.85513156079</v>
      </c>
      <c r="T183" s="45">
        <f t="shared" si="32"/>
        <v>185335.17237946286</v>
      </c>
      <c r="U183" s="45">
        <v>220548.85513156079</v>
      </c>
      <c r="V183" s="45">
        <v>185335.17237946286</v>
      </c>
    </row>
    <row r="184" spans="1:22" x14ac:dyDescent="0.25">
      <c r="A184" s="6">
        <v>175</v>
      </c>
      <c r="B184" s="8" t="s">
        <v>513</v>
      </c>
      <c r="C184" s="18">
        <v>192042</v>
      </c>
      <c r="D184" s="45">
        <f t="shared" si="22"/>
        <v>220548.85513156079</v>
      </c>
      <c r="E184" s="45">
        <f t="shared" si="27"/>
        <v>185335.17237946286</v>
      </c>
      <c r="F184" s="51">
        <v>192042</v>
      </c>
      <c r="G184" s="45">
        <f t="shared" si="23"/>
        <v>220548.85513156079</v>
      </c>
      <c r="H184" s="45">
        <f t="shared" si="28"/>
        <v>185335.17237946286</v>
      </c>
      <c r="I184" s="51">
        <v>192042</v>
      </c>
      <c r="J184" s="45">
        <f t="shared" si="24"/>
        <v>220548.85513156079</v>
      </c>
      <c r="K184" s="45">
        <f t="shared" si="29"/>
        <v>185335.17237946286</v>
      </c>
      <c r="L184" s="51">
        <v>192042</v>
      </c>
      <c r="M184" s="45">
        <f t="shared" si="25"/>
        <v>220548.85513156079</v>
      </c>
      <c r="N184" s="45">
        <f t="shared" si="30"/>
        <v>185335.17237946286</v>
      </c>
      <c r="O184" s="51">
        <v>192042</v>
      </c>
      <c r="P184" s="45">
        <f t="shared" si="26"/>
        <v>220548.85513156079</v>
      </c>
      <c r="Q184" s="45">
        <f t="shared" si="31"/>
        <v>185335.17237946286</v>
      </c>
      <c r="R184" s="51">
        <v>0</v>
      </c>
      <c r="S184" s="45">
        <v>220548.85513156079</v>
      </c>
      <c r="T184" s="45">
        <f t="shared" si="32"/>
        <v>185335.17237946286</v>
      </c>
      <c r="U184" s="45">
        <v>220548.85513156079</v>
      </c>
      <c r="V184" s="45">
        <v>185335.17237946286</v>
      </c>
    </row>
    <row r="185" spans="1:22" x14ac:dyDescent="0.25">
      <c r="A185" s="6">
        <v>176</v>
      </c>
      <c r="B185" s="7" t="s">
        <v>514</v>
      </c>
      <c r="C185" s="18">
        <v>192042</v>
      </c>
      <c r="D185" s="45">
        <f t="shared" si="22"/>
        <v>220548.85513156079</v>
      </c>
      <c r="E185" s="45">
        <f t="shared" si="27"/>
        <v>185335.17237946286</v>
      </c>
      <c r="F185" s="51">
        <v>192042</v>
      </c>
      <c r="G185" s="45">
        <f t="shared" si="23"/>
        <v>220548.85513156079</v>
      </c>
      <c r="H185" s="45">
        <f t="shared" si="28"/>
        <v>185335.17237946286</v>
      </c>
      <c r="I185" s="51">
        <v>192042</v>
      </c>
      <c r="J185" s="45">
        <f t="shared" si="24"/>
        <v>220548.85513156079</v>
      </c>
      <c r="K185" s="45">
        <f t="shared" si="29"/>
        <v>185335.17237946286</v>
      </c>
      <c r="L185" s="51">
        <v>192042</v>
      </c>
      <c r="M185" s="45">
        <f t="shared" si="25"/>
        <v>220548.85513156079</v>
      </c>
      <c r="N185" s="45">
        <f t="shared" si="30"/>
        <v>185335.17237946286</v>
      </c>
      <c r="O185" s="51">
        <v>192042</v>
      </c>
      <c r="P185" s="45">
        <f t="shared" si="26"/>
        <v>220548.85513156079</v>
      </c>
      <c r="Q185" s="45">
        <f t="shared" si="31"/>
        <v>185335.17237946286</v>
      </c>
      <c r="R185" s="51">
        <v>0</v>
      </c>
      <c r="S185" s="45">
        <v>220548.85513156079</v>
      </c>
      <c r="T185" s="45">
        <f t="shared" si="32"/>
        <v>185335.17237946286</v>
      </c>
      <c r="U185" s="45">
        <v>220548.85513156079</v>
      </c>
      <c r="V185" s="45">
        <v>185335.17237946286</v>
      </c>
    </row>
    <row r="186" spans="1:22" x14ac:dyDescent="0.25">
      <c r="A186" s="6">
        <v>177</v>
      </c>
      <c r="B186" s="7" t="s">
        <v>515</v>
      </c>
      <c r="C186" s="18">
        <v>192042</v>
      </c>
      <c r="D186" s="45">
        <f t="shared" si="22"/>
        <v>220548.85513156079</v>
      </c>
      <c r="E186" s="45">
        <f t="shared" si="27"/>
        <v>185335.17237946286</v>
      </c>
      <c r="F186" s="51">
        <v>192042</v>
      </c>
      <c r="G186" s="45">
        <f t="shared" si="23"/>
        <v>220548.85513156079</v>
      </c>
      <c r="H186" s="45">
        <f t="shared" si="28"/>
        <v>185335.17237946286</v>
      </c>
      <c r="I186" s="51">
        <v>192042</v>
      </c>
      <c r="J186" s="45">
        <f t="shared" si="24"/>
        <v>220548.85513156079</v>
      </c>
      <c r="K186" s="45">
        <f t="shared" si="29"/>
        <v>185335.17237946286</v>
      </c>
      <c r="L186" s="51">
        <v>192042</v>
      </c>
      <c r="M186" s="45">
        <f t="shared" si="25"/>
        <v>220548.85513156079</v>
      </c>
      <c r="N186" s="45">
        <f t="shared" si="30"/>
        <v>185335.17237946286</v>
      </c>
      <c r="O186" s="51">
        <v>192042</v>
      </c>
      <c r="P186" s="45">
        <f t="shared" si="26"/>
        <v>220548.85513156079</v>
      </c>
      <c r="Q186" s="45">
        <f t="shared" si="31"/>
        <v>185335.17237946286</v>
      </c>
      <c r="R186" s="51">
        <v>0</v>
      </c>
      <c r="S186" s="45">
        <v>220548.85513156079</v>
      </c>
      <c r="T186" s="45">
        <f t="shared" si="32"/>
        <v>185335.17237946286</v>
      </c>
      <c r="U186" s="45">
        <v>220548.85513156079</v>
      </c>
      <c r="V186" s="45">
        <v>185335.17237946286</v>
      </c>
    </row>
    <row r="187" spans="1:22" x14ac:dyDescent="0.25">
      <c r="A187" s="6">
        <v>178</v>
      </c>
      <c r="B187" s="7" t="s">
        <v>516</v>
      </c>
      <c r="C187" s="18">
        <v>383536</v>
      </c>
      <c r="D187" s="45">
        <f t="shared" si="22"/>
        <v>440468.36474176642</v>
      </c>
      <c r="E187" s="45">
        <f t="shared" si="27"/>
        <v>370141.48297627433</v>
      </c>
      <c r="F187" s="51">
        <v>383536</v>
      </c>
      <c r="G187" s="45">
        <f t="shared" si="23"/>
        <v>440468.36474176642</v>
      </c>
      <c r="H187" s="45">
        <f t="shared" si="28"/>
        <v>370141.48297627433</v>
      </c>
      <c r="I187" s="51">
        <v>383536</v>
      </c>
      <c r="J187" s="45">
        <f t="shared" si="24"/>
        <v>440468.36474176642</v>
      </c>
      <c r="K187" s="45">
        <f t="shared" si="29"/>
        <v>370141.48297627433</v>
      </c>
      <c r="L187" s="51">
        <v>383536</v>
      </c>
      <c r="M187" s="45">
        <f t="shared" si="25"/>
        <v>440468.36474176642</v>
      </c>
      <c r="N187" s="45">
        <f t="shared" si="30"/>
        <v>370141.48297627433</v>
      </c>
      <c r="O187" s="51">
        <v>383536</v>
      </c>
      <c r="P187" s="45">
        <f t="shared" si="26"/>
        <v>440468.36474176642</v>
      </c>
      <c r="Q187" s="45">
        <f t="shared" si="31"/>
        <v>370141.48297627433</v>
      </c>
      <c r="R187" s="51">
        <v>0</v>
      </c>
      <c r="S187" s="45">
        <v>440468.36474176642</v>
      </c>
      <c r="T187" s="45">
        <f t="shared" si="32"/>
        <v>370141.48297627433</v>
      </c>
      <c r="U187" s="45">
        <v>440468.36474176642</v>
      </c>
      <c r="V187" s="45">
        <v>370141.48297627433</v>
      </c>
    </row>
    <row r="188" spans="1:22" ht="38.25" x14ac:dyDescent="0.25">
      <c r="A188" s="6">
        <v>179</v>
      </c>
      <c r="B188" s="7" t="s">
        <v>517</v>
      </c>
      <c r="C188" s="18">
        <v>287515</v>
      </c>
      <c r="D188" s="45">
        <f t="shared" si="22"/>
        <v>330193.93717598595</v>
      </c>
      <c r="E188" s="45">
        <f t="shared" si="27"/>
        <v>277473.89678654284</v>
      </c>
      <c r="F188" s="51">
        <v>287515</v>
      </c>
      <c r="G188" s="45">
        <f t="shared" si="23"/>
        <v>330193.93717598595</v>
      </c>
      <c r="H188" s="45">
        <f t="shared" si="28"/>
        <v>277473.89678654284</v>
      </c>
      <c r="I188" s="51">
        <v>287515</v>
      </c>
      <c r="J188" s="45">
        <f t="shared" si="24"/>
        <v>330193.93717598595</v>
      </c>
      <c r="K188" s="45">
        <f t="shared" si="29"/>
        <v>277473.89678654284</v>
      </c>
      <c r="L188" s="51">
        <v>287515</v>
      </c>
      <c r="M188" s="45">
        <f t="shared" si="25"/>
        <v>330193.93717598595</v>
      </c>
      <c r="N188" s="45">
        <f t="shared" si="30"/>
        <v>277473.89678654284</v>
      </c>
      <c r="O188" s="51">
        <v>287515</v>
      </c>
      <c r="P188" s="45">
        <f t="shared" si="26"/>
        <v>330193.93717598595</v>
      </c>
      <c r="Q188" s="45">
        <f t="shared" si="31"/>
        <v>277473.89678654284</v>
      </c>
      <c r="R188" s="51">
        <v>0</v>
      </c>
      <c r="S188" s="45">
        <v>330193.93717598595</v>
      </c>
      <c r="T188" s="45">
        <f t="shared" si="32"/>
        <v>277473.89678654284</v>
      </c>
      <c r="U188" s="45">
        <v>330193.93717598595</v>
      </c>
      <c r="V188" s="45">
        <v>277473.89678654284</v>
      </c>
    </row>
    <row r="189" spans="1:22" x14ac:dyDescent="0.25">
      <c r="A189" s="122" t="s">
        <v>518</v>
      </c>
      <c r="B189" s="122"/>
      <c r="C189" s="18">
        <v>0</v>
      </c>
      <c r="D189" s="45">
        <f t="shared" si="22"/>
        <v>0</v>
      </c>
      <c r="E189" s="45">
        <f t="shared" si="27"/>
        <v>0</v>
      </c>
      <c r="F189" s="51">
        <v>0</v>
      </c>
      <c r="G189" s="45">
        <f t="shared" si="23"/>
        <v>0</v>
      </c>
      <c r="H189" s="45">
        <f t="shared" si="28"/>
        <v>0</v>
      </c>
      <c r="I189" s="51">
        <v>0</v>
      </c>
      <c r="J189" s="45">
        <f t="shared" si="24"/>
        <v>0</v>
      </c>
      <c r="K189" s="45">
        <f t="shared" si="29"/>
        <v>0</v>
      </c>
      <c r="L189" s="51">
        <v>0</v>
      </c>
      <c r="M189" s="45">
        <f t="shared" si="25"/>
        <v>0</v>
      </c>
      <c r="N189" s="45">
        <f t="shared" si="30"/>
        <v>0</v>
      </c>
      <c r="O189" s="51">
        <v>0</v>
      </c>
      <c r="P189" s="45">
        <f t="shared" si="26"/>
        <v>0</v>
      </c>
      <c r="Q189" s="45">
        <f t="shared" si="31"/>
        <v>0</v>
      </c>
      <c r="R189" s="51">
        <v>0</v>
      </c>
      <c r="S189" s="45">
        <v>0</v>
      </c>
      <c r="T189" s="45">
        <f t="shared" si="32"/>
        <v>0</v>
      </c>
      <c r="U189" s="45">
        <v>0</v>
      </c>
      <c r="V189" s="45">
        <v>0</v>
      </c>
    </row>
    <row r="190" spans="1:22" x14ac:dyDescent="0.25">
      <c r="A190" s="6">
        <v>180</v>
      </c>
      <c r="B190" s="7" t="s">
        <v>519</v>
      </c>
      <c r="C190" s="18">
        <v>71878</v>
      </c>
      <c r="D190" s="45">
        <f t="shared" si="22"/>
        <v>82547.622963447197</v>
      </c>
      <c r="E190" s="45">
        <f t="shared" si="27"/>
        <v>69367.750389451423</v>
      </c>
      <c r="F190" s="51">
        <v>71878</v>
      </c>
      <c r="G190" s="45">
        <f t="shared" si="23"/>
        <v>82547.622963447197</v>
      </c>
      <c r="H190" s="45">
        <f t="shared" si="28"/>
        <v>69367.750389451423</v>
      </c>
      <c r="I190" s="51">
        <v>71878</v>
      </c>
      <c r="J190" s="45">
        <f t="shared" si="24"/>
        <v>82547.622963447197</v>
      </c>
      <c r="K190" s="45">
        <f t="shared" si="29"/>
        <v>69367.750389451423</v>
      </c>
      <c r="L190" s="51">
        <v>71878</v>
      </c>
      <c r="M190" s="45">
        <f t="shared" si="25"/>
        <v>82547.622963447197</v>
      </c>
      <c r="N190" s="45">
        <f t="shared" si="30"/>
        <v>69367.750389451423</v>
      </c>
      <c r="O190" s="51">
        <v>71878</v>
      </c>
      <c r="P190" s="45">
        <f t="shared" si="26"/>
        <v>82547.622963447197</v>
      </c>
      <c r="Q190" s="45">
        <f t="shared" si="31"/>
        <v>69367.750389451423</v>
      </c>
      <c r="R190" s="51">
        <v>0</v>
      </c>
      <c r="S190" s="45">
        <v>82547.622963447197</v>
      </c>
      <c r="T190" s="45">
        <f t="shared" si="32"/>
        <v>69367.750389451423</v>
      </c>
      <c r="U190" s="45">
        <v>82547.622963447197</v>
      </c>
      <c r="V190" s="45">
        <v>69367.750389451423</v>
      </c>
    </row>
    <row r="191" spans="1:22" x14ac:dyDescent="0.25">
      <c r="A191" s="6">
        <v>181</v>
      </c>
      <c r="B191" s="7" t="s">
        <v>520</v>
      </c>
      <c r="C191" s="18">
        <v>30178</v>
      </c>
      <c r="D191" s="45">
        <f t="shared" si="22"/>
        <v>34657.644422367201</v>
      </c>
      <c r="E191" s="45">
        <f t="shared" si="27"/>
        <v>29124.070943165716</v>
      </c>
      <c r="F191" s="51">
        <v>30178</v>
      </c>
      <c r="G191" s="45">
        <f t="shared" si="23"/>
        <v>34657.644422367201</v>
      </c>
      <c r="H191" s="45">
        <f t="shared" si="28"/>
        <v>29124.070943165716</v>
      </c>
      <c r="I191" s="51">
        <v>30178</v>
      </c>
      <c r="J191" s="45">
        <f t="shared" si="24"/>
        <v>34657.644422367201</v>
      </c>
      <c r="K191" s="45">
        <f t="shared" si="29"/>
        <v>29124.070943165716</v>
      </c>
      <c r="L191" s="51">
        <v>30178</v>
      </c>
      <c r="M191" s="45">
        <f t="shared" si="25"/>
        <v>34657.644422367201</v>
      </c>
      <c r="N191" s="45">
        <f t="shared" si="30"/>
        <v>29124.070943165716</v>
      </c>
      <c r="O191" s="51">
        <v>30178</v>
      </c>
      <c r="P191" s="45">
        <f t="shared" si="26"/>
        <v>34657.644422367201</v>
      </c>
      <c r="Q191" s="45">
        <f t="shared" si="31"/>
        <v>29124.070943165716</v>
      </c>
      <c r="R191" s="51">
        <v>0</v>
      </c>
      <c r="S191" s="45">
        <v>34657.644422367201</v>
      </c>
      <c r="T191" s="45">
        <f t="shared" si="32"/>
        <v>29124.070943165716</v>
      </c>
      <c r="U191" s="45">
        <v>34657.644422367201</v>
      </c>
      <c r="V191" s="45">
        <v>29124.070943165716</v>
      </c>
    </row>
    <row r="192" spans="1:22" x14ac:dyDescent="0.25">
      <c r="A192" s="6">
        <v>182</v>
      </c>
      <c r="B192" s="7" t="s">
        <v>521</v>
      </c>
      <c r="C192" s="18">
        <v>192042</v>
      </c>
      <c r="D192" s="45">
        <f t="shared" si="22"/>
        <v>220548.85513156079</v>
      </c>
      <c r="E192" s="45">
        <f t="shared" si="27"/>
        <v>185335.17237946286</v>
      </c>
      <c r="F192" s="51">
        <v>192042</v>
      </c>
      <c r="G192" s="45">
        <f t="shared" si="23"/>
        <v>220548.85513156079</v>
      </c>
      <c r="H192" s="45">
        <f t="shared" si="28"/>
        <v>185335.17237946286</v>
      </c>
      <c r="I192" s="51">
        <v>192042</v>
      </c>
      <c r="J192" s="45">
        <f t="shared" si="24"/>
        <v>220548.85513156079</v>
      </c>
      <c r="K192" s="45">
        <f t="shared" si="29"/>
        <v>185335.17237946286</v>
      </c>
      <c r="L192" s="51">
        <v>192042</v>
      </c>
      <c r="M192" s="45">
        <f t="shared" si="25"/>
        <v>220548.85513156079</v>
      </c>
      <c r="N192" s="45">
        <f t="shared" si="30"/>
        <v>185335.17237946286</v>
      </c>
      <c r="O192" s="51">
        <v>192042</v>
      </c>
      <c r="P192" s="45">
        <f t="shared" si="26"/>
        <v>220548.85513156079</v>
      </c>
      <c r="Q192" s="45">
        <f t="shared" si="31"/>
        <v>185335.17237946286</v>
      </c>
      <c r="R192" s="51">
        <v>0</v>
      </c>
      <c r="S192" s="45">
        <v>220548.85513156079</v>
      </c>
      <c r="T192" s="45">
        <f t="shared" si="32"/>
        <v>185335.17237946286</v>
      </c>
      <c r="U192" s="45">
        <v>220548.85513156079</v>
      </c>
      <c r="V192" s="45">
        <v>185335.17237946286</v>
      </c>
    </row>
    <row r="193" spans="1:22" x14ac:dyDescent="0.25">
      <c r="A193" s="6">
        <v>183</v>
      </c>
      <c r="B193" s="7" t="s">
        <v>522</v>
      </c>
      <c r="C193" s="18">
        <v>192042</v>
      </c>
      <c r="D193" s="45">
        <f t="shared" si="22"/>
        <v>220548.85513156079</v>
      </c>
      <c r="E193" s="45">
        <f t="shared" si="27"/>
        <v>185335.17237946286</v>
      </c>
      <c r="F193" s="51">
        <v>192042</v>
      </c>
      <c r="G193" s="45">
        <f t="shared" si="23"/>
        <v>220548.85513156079</v>
      </c>
      <c r="H193" s="45">
        <f t="shared" si="28"/>
        <v>185335.17237946286</v>
      </c>
      <c r="I193" s="51">
        <v>192042</v>
      </c>
      <c r="J193" s="45">
        <f t="shared" si="24"/>
        <v>220548.85513156079</v>
      </c>
      <c r="K193" s="45">
        <f t="shared" si="29"/>
        <v>185335.17237946286</v>
      </c>
      <c r="L193" s="51">
        <v>192042</v>
      </c>
      <c r="M193" s="45">
        <f t="shared" si="25"/>
        <v>220548.85513156079</v>
      </c>
      <c r="N193" s="45">
        <f t="shared" si="30"/>
        <v>185335.17237946286</v>
      </c>
      <c r="O193" s="51">
        <v>192042</v>
      </c>
      <c r="P193" s="45">
        <f t="shared" si="26"/>
        <v>220548.85513156079</v>
      </c>
      <c r="Q193" s="45">
        <f t="shared" si="31"/>
        <v>185335.17237946286</v>
      </c>
      <c r="R193" s="51">
        <v>0</v>
      </c>
      <c r="S193" s="45">
        <v>220548.85513156079</v>
      </c>
      <c r="T193" s="45">
        <f t="shared" si="32"/>
        <v>185335.17237946286</v>
      </c>
      <c r="U193" s="45">
        <v>220548.85513156079</v>
      </c>
      <c r="V193" s="45">
        <v>185335.17237946286</v>
      </c>
    </row>
    <row r="194" spans="1:22" x14ac:dyDescent="0.25">
      <c r="A194" s="6">
        <v>184</v>
      </c>
      <c r="B194" s="7" t="s">
        <v>523</v>
      </c>
      <c r="C194" s="18">
        <v>192042</v>
      </c>
      <c r="D194" s="45">
        <f t="shared" si="22"/>
        <v>220548.85513156079</v>
      </c>
      <c r="E194" s="45">
        <f t="shared" si="27"/>
        <v>185335.17237946286</v>
      </c>
      <c r="F194" s="51">
        <v>192042</v>
      </c>
      <c r="G194" s="45">
        <f t="shared" si="23"/>
        <v>220548.85513156079</v>
      </c>
      <c r="H194" s="45">
        <f t="shared" si="28"/>
        <v>185335.17237946286</v>
      </c>
      <c r="I194" s="51">
        <v>192042</v>
      </c>
      <c r="J194" s="45">
        <f t="shared" si="24"/>
        <v>220548.85513156079</v>
      </c>
      <c r="K194" s="45">
        <f t="shared" si="29"/>
        <v>185335.17237946286</v>
      </c>
      <c r="L194" s="51">
        <v>192042</v>
      </c>
      <c r="M194" s="45">
        <f t="shared" si="25"/>
        <v>220548.85513156079</v>
      </c>
      <c r="N194" s="45">
        <f t="shared" si="30"/>
        <v>185335.17237946286</v>
      </c>
      <c r="O194" s="51">
        <v>192042</v>
      </c>
      <c r="P194" s="45">
        <f t="shared" si="26"/>
        <v>220548.85513156079</v>
      </c>
      <c r="Q194" s="45">
        <f t="shared" si="31"/>
        <v>185335.17237946286</v>
      </c>
      <c r="R194" s="51">
        <v>0</v>
      </c>
      <c r="S194" s="45">
        <v>220548.85513156079</v>
      </c>
      <c r="T194" s="45">
        <f t="shared" si="32"/>
        <v>185335.17237946286</v>
      </c>
      <c r="U194" s="45">
        <v>220548.85513156079</v>
      </c>
      <c r="V194" s="45">
        <v>185335.17237946286</v>
      </c>
    </row>
    <row r="195" spans="1:22" x14ac:dyDescent="0.25">
      <c r="A195" s="6">
        <v>185</v>
      </c>
      <c r="B195" s="7" t="s">
        <v>524</v>
      </c>
      <c r="C195" s="18">
        <v>47736</v>
      </c>
      <c r="D195" s="45">
        <f t="shared" si="22"/>
        <v>54821.9668018464</v>
      </c>
      <c r="E195" s="45">
        <f t="shared" si="27"/>
        <v>46068.879665417146</v>
      </c>
      <c r="F195" s="51">
        <v>47736</v>
      </c>
      <c r="G195" s="45">
        <f t="shared" si="23"/>
        <v>54821.9668018464</v>
      </c>
      <c r="H195" s="45">
        <f t="shared" si="28"/>
        <v>46068.879665417146</v>
      </c>
      <c r="I195" s="51">
        <v>47736</v>
      </c>
      <c r="J195" s="45">
        <f t="shared" si="24"/>
        <v>54821.9668018464</v>
      </c>
      <c r="K195" s="45">
        <f t="shared" si="29"/>
        <v>46068.879665417146</v>
      </c>
      <c r="L195" s="51">
        <v>47736</v>
      </c>
      <c r="M195" s="45">
        <f t="shared" si="25"/>
        <v>54821.9668018464</v>
      </c>
      <c r="N195" s="45">
        <f t="shared" si="30"/>
        <v>46068.879665417146</v>
      </c>
      <c r="O195" s="51">
        <v>47736</v>
      </c>
      <c r="P195" s="45">
        <f t="shared" si="26"/>
        <v>54821.9668018464</v>
      </c>
      <c r="Q195" s="45">
        <f t="shared" si="31"/>
        <v>46068.879665417146</v>
      </c>
      <c r="R195" s="51">
        <v>47736</v>
      </c>
      <c r="S195" s="45">
        <v>54821.9668018464</v>
      </c>
      <c r="T195" s="45">
        <f t="shared" si="32"/>
        <v>46068.879665417146</v>
      </c>
      <c r="U195" s="45">
        <v>54821.9668018464</v>
      </c>
      <c r="V195" s="45">
        <v>46068.879665417146</v>
      </c>
    </row>
    <row r="196" spans="1:22" x14ac:dyDescent="0.25">
      <c r="A196" s="6">
        <v>186</v>
      </c>
      <c r="B196" s="7" t="s">
        <v>525</v>
      </c>
      <c r="C196" s="18">
        <v>287515</v>
      </c>
      <c r="D196" s="45">
        <f t="shared" si="22"/>
        <v>330193.93717598595</v>
      </c>
      <c r="E196" s="45">
        <f t="shared" si="27"/>
        <v>277473.89678654284</v>
      </c>
      <c r="F196" s="51">
        <v>287515</v>
      </c>
      <c r="G196" s="45">
        <f t="shared" si="23"/>
        <v>330193.93717598595</v>
      </c>
      <c r="H196" s="45">
        <f t="shared" si="28"/>
        <v>277473.89678654284</v>
      </c>
      <c r="I196" s="51">
        <v>287515</v>
      </c>
      <c r="J196" s="45">
        <f t="shared" si="24"/>
        <v>330193.93717598595</v>
      </c>
      <c r="K196" s="45">
        <f t="shared" si="29"/>
        <v>277473.89678654284</v>
      </c>
      <c r="L196" s="51">
        <v>287515</v>
      </c>
      <c r="M196" s="45">
        <f t="shared" si="25"/>
        <v>330193.93717598595</v>
      </c>
      <c r="N196" s="45">
        <f t="shared" si="30"/>
        <v>277473.89678654284</v>
      </c>
      <c r="O196" s="51">
        <v>287515</v>
      </c>
      <c r="P196" s="45">
        <f t="shared" si="26"/>
        <v>330193.93717598595</v>
      </c>
      <c r="Q196" s="45">
        <f t="shared" si="31"/>
        <v>277473.89678654284</v>
      </c>
      <c r="R196" s="51">
        <v>0</v>
      </c>
      <c r="S196" s="45">
        <v>330193.93717598595</v>
      </c>
      <c r="T196" s="45">
        <f t="shared" si="32"/>
        <v>277473.89678654284</v>
      </c>
      <c r="U196" s="45">
        <v>330193.93717598595</v>
      </c>
      <c r="V196" s="45">
        <v>277473.89678654284</v>
      </c>
    </row>
    <row r="197" spans="1:22" x14ac:dyDescent="0.25">
      <c r="A197" s="6">
        <v>187</v>
      </c>
      <c r="B197" s="7" t="s">
        <v>526</v>
      </c>
      <c r="C197" s="18">
        <v>287515</v>
      </c>
      <c r="D197" s="45">
        <f t="shared" si="22"/>
        <v>330193.93717598595</v>
      </c>
      <c r="E197" s="45">
        <f t="shared" si="27"/>
        <v>277473.89678654284</v>
      </c>
      <c r="F197" s="51">
        <v>287515</v>
      </c>
      <c r="G197" s="45">
        <f t="shared" si="23"/>
        <v>330193.93717598595</v>
      </c>
      <c r="H197" s="45">
        <f t="shared" si="28"/>
        <v>277473.89678654284</v>
      </c>
      <c r="I197" s="51">
        <v>287515</v>
      </c>
      <c r="J197" s="45">
        <f t="shared" si="24"/>
        <v>330193.93717598595</v>
      </c>
      <c r="K197" s="45">
        <f t="shared" si="29"/>
        <v>277473.89678654284</v>
      </c>
      <c r="L197" s="51">
        <v>287515</v>
      </c>
      <c r="M197" s="45">
        <f t="shared" si="25"/>
        <v>330193.93717598595</v>
      </c>
      <c r="N197" s="45">
        <f t="shared" si="30"/>
        <v>277473.89678654284</v>
      </c>
      <c r="O197" s="51">
        <v>287515</v>
      </c>
      <c r="P197" s="45">
        <f t="shared" si="26"/>
        <v>330193.93717598595</v>
      </c>
      <c r="Q197" s="45">
        <f t="shared" si="31"/>
        <v>277473.89678654284</v>
      </c>
      <c r="R197" s="51">
        <v>0</v>
      </c>
      <c r="S197" s="45">
        <v>330193.93717598595</v>
      </c>
      <c r="T197" s="45">
        <f t="shared" si="32"/>
        <v>277473.89678654284</v>
      </c>
      <c r="U197" s="45">
        <v>330193.93717598595</v>
      </c>
      <c r="V197" s="45">
        <v>277473.89678654284</v>
      </c>
    </row>
    <row r="198" spans="1:22" x14ac:dyDescent="0.25">
      <c r="A198" s="6">
        <v>188</v>
      </c>
      <c r="B198" s="7" t="s">
        <v>527</v>
      </c>
      <c r="C198" s="18">
        <v>287515</v>
      </c>
      <c r="D198" s="45">
        <f t="shared" ref="D198:D261" si="33">C198*1.052*1.051*1.0387</f>
        <v>330193.93717598595</v>
      </c>
      <c r="E198" s="45">
        <f t="shared" si="27"/>
        <v>277473.89678654284</v>
      </c>
      <c r="F198" s="51">
        <v>287515</v>
      </c>
      <c r="G198" s="45">
        <f t="shared" ref="G198:G261" si="34">F198*1.052*1.051*1.0387</f>
        <v>330193.93717598595</v>
      </c>
      <c r="H198" s="45">
        <f t="shared" si="28"/>
        <v>277473.89678654284</v>
      </c>
      <c r="I198" s="51">
        <v>287515</v>
      </c>
      <c r="J198" s="45">
        <f t="shared" ref="J198:J261" si="35">I198*1.052*1.051*1.0387</f>
        <v>330193.93717598595</v>
      </c>
      <c r="K198" s="45">
        <f t="shared" si="29"/>
        <v>277473.89678654284</v>
      </c>
      <c r="L198" s="51">
        <v>287515</v>
      </c>
      <c r="M198" s="45">
        <f t="shared" ref="M198:M261" si="36">L198*1.052*1.051*1.0387</f>
        <v>330193.93717598595</v>
      </c>
      <c r="N198" s="45">
        <f t="shared" si="30"/>
        <v>277473.89678654284</v>
      </c>
      <c r="O198" s="51">
        <v>287515</v>
      </c>
      <c r="P198" s="45">
        <f t="shared" ref="P198:P261" si="37">O198*1.052*1.051*1.0387</f>
        <v>330193.93717598595</v>
      </c>
      <c r="Q198" s="45">
        <f t="shared" si="31"/>
        <v>277473.89678654284</v>
      </c>
      <c r="R198" s="51">
        <v>0</v>
      </c>
      <c r="S198" s="45">
        <v>330193.93717598595</v>
      </c>
      <c r="T198" s="45">
        <f t="shared" si="32"/>
        <v>277473.89678654284</v>
      </c>
      <c r="U198" s="45">
        <v>330193.93717598595</v>
      </c>
      <c r="V198" s="45">
        <v>277473.89678654284</v>
      </c>
    </row>
    <row r="199" spans="1:22" x14ac:dyDescent="0.25">
      <c r="A199" s="6">
        <v>189</v>
      </c>
      <c r="B199" s="7" t="s">
        <v>528</v>
      </c>
      <c r="C199" s="18">
        <v>287515</v>
      </c>
      <c r="D199" s="45">
        <f t="shared" si="33"/>
        <v>330193.93717598595</v>
      </c>
      <c r="E199" s="45">
        <f t="shared" ref="E199:E262" si="38">D199/1.19</f>
        <v>277473.89678654284</v>
      </c>
      <c r="F199" s="51">
        <v>287515</v>
      </c>
      <c r="G199" s="45">
        <f t="shared" si="34"/>
        <v>330193.93717598595</v>
      </c>
      <c r="H199" s="45">
        <f t="shared" ref="H199:H262" si="39">G199/1.19</f>
        <v>277473.89678654284</v>
      </c>
      <c r="I199" s="51">
        <v>287515</v>
      </c>
      <c r="J199" s="45">
        <f t="shared" si="35"/>
        <v>330193.93717598595</v>
      </c>
      <c r="K199" s="45">
        <f t="shared" ref="K199:K262" si="40">J199/1.19</f>
        <v>277473.89678654284</v>
      </c>
      <c r="L199" s="51">
        <v>287515</v>
      </c>
      <c r="M199" s="45">
        <f t="shared" si="36"/>
        <v>330193.93717598595</v>
      </c>
      <c r="N199" s="45">
        <f t="shared" ref="N199:N262" si="41">M199/1.19</f>
        <v>277473.89678654284</v>
      </c>
      <c r="O199" s="51">
        <v>287515</v>
      </c>
      <c r="P199" s="45">
        <f t="shared" si="37"/>
        <v>330193.93717598595</v>
      </c>
      <c r="Q199" s="45">
        <f t="shared" ref="Q199:Q262" si="42">P199/1.19</f>
        <v>277473.89678654284</v>
      </c>
      <c r="R199" s="51">
        <v>0</v>
      </c>
      <c r="S199" s="45">
        <v>330193.93717598595</v>
      </c>
      <c r="T199" s="45">
        <f t="shared" ref="T199:T262" si="43">S199/1.19</f>
        <v>277473.89678654284</v>
      </c>
      <c r="U199" s="45">
        <v>330193.93717598595</v>
      </c>
      <c r="V199" s="45">
        <v>277473.89678654284</v>
      </c>
    </row>
    <row r="200" spans="1:22" x14ac:dyDescent="0.25">
      <c r="A200" s="6">
        <v>190</v>
      </c>
      <c r="B200" s="7" t="s">
        <v>529</v>
      </c>
      <c r="C200" s="18">
        <v>287515</v>
      </c>
      <c r="D200" s="45">
        <f t="shared" si="33"/>
        <v>330193.93717598595</v>
      </c>
      <c r="E200" s="45">
        <f t="shared" si="38"/>
        <v>277473.89678654284</v>
      </c>
      <c r="F200" s="51">
        <v>287515</v>
      </c>
      <c r="G200" s="45">
        <f t="shared" si="34"/>
        <v>330193.93717598595</v>
      </c>
      <c r="H200" s="45">
        <f t="shared" si="39"/>
        <v>277473.89678654284</v>
      </c>
      <c r="I200" s="51">
        <v>287515</v>
      </c>
      <c r="J200" s="45">
        <f t="shared" si="35"/>
        <v>330193.93717598595</v>
      </c>
      <c r="K200" s="45">
        <f t="shared" si="40"/>
        <v>277473.89678654284</v>
      </c>
      <c r="L200" s="51">
        <v>287515</v>
      </c>
      <c r="M200" s="45">
        <f t="shared" si="36"/>
        <v>330193.93717598595</v>
      </c>
      <c r="N200" s="45">
        <f t="shared" si="41"/>
        <v>277473.89678654284</v>
      </c>
      <c r="O200" s="51">
        <v>287515</v>
      </c>
      <c r="P200" s="45">
        <f t="shared" si="37"/>
        <v>330193.93717598595</v>
      </c>
      <c r="Q200" s="45">
        <f t="shared" si="42"/>
        <v>277473.89678654284</v>
      </c>
      <c r="R200" s="51">
        <v>0</v>
      </c>
      <c r="S200" s="45">
        <v>330193.93717598595</v>
      </c>
      <c r="T200" s="45">
        <f t="shared" si="43"/>
        <v>277473.89678654284</v>
      </c>
      <c r="U200" s="45">
        <v>330193.93717598595</v>
      </c>
      <c r="V200" s="45">
        <v>277473.89678654284</v>
      </c>
    </row>
    <row r="201" spans="1:22" x14ac:dyDescent="0.25">
      <c r="A201" s="6">
        <v>191</v>
      </c>
      <c r="B201" s="8" t="s">
        <v>530</v>
      </c>
      <c r="C201" s="18">
        <v>287515</v>
      </c>
      <c r="D201" s="45">
        <f t="shared" si="33"/>
        <v>330193.93717598595</v>
      </c>
      <c r="E201" s="45">
        <f t="shared" si="38"/>
        <v>277473.89678654284</v>
      </c>
      <c r="F201" s="51">
        <v>287515</v>
      </c>
      <c r="G201" s="45">
        <f t="shared" si="34"/>
        <v>330193.93717598595</v>
      </c>
      <c r="H201" s="45">
        <f t="shared" si="39"/>
        <v>277473.89678654284</v>
      </c>
      <c r="I201" s="51">
        <v>287515</v>
      </c>
      <c r="J201" s="45">
        <f t="shared" si="35"/>
        <v>330193.93717598595</v>
      </c>
      <c r="K201" s="45">
        <f t="shared" si="40"/>
        <v>277473.89678654284</v>
      </c>
      <c r="L201" s="51">
        <v>287515</v>
      </c>
      <c r="M201" s="45">
        <f t="shared" si="36"/>
        <v>330193.93717598595</v>
      </c>
      <c r="N201" s="45">
        <f t="shared" si="41"/>
        <v>277473.89678654284</v>
      </c>
      <c r="O201" s="51">
        <v>287515</v>
      </c>
      <c r="P201" s="45">
        <f t="shared" si="37"/>
        <v>330193.93717598595</v>
      </c>
      <c r="Q201" s="45">
        <f t="shared" si="42"/>
        <v>277473.89678654284</v>
      </c>
      <c r="R201" s="51">
        <v>0</v>
      </c>
      <c r="S201" s="45">
        <v>330193.93717598595</v>
      </c>
      <c r="T201" s="45">
        <f t="shared" si="43"/>
        <v>277473.89678654284</v>
      </c>
      <c r="U201" s="45">
        <v>330193.93717598595</v>
      </c>
      <c r="V201" s="45">
        <v>277473.89678654284</v>
      </c>
    </row>
    <row r="202" spans="1:22" x14ac:dyDescent="0.25">
      <c r="A202" s="6">
        <v>192</v>
      </c>
      <c r="B202" s="8" t="s">
        <v>531</v>
      </c>
      <c r="C202" s="18">
        <v>287515</v>
      </c>
      <c r="D202" s="45">
        <f t="shared" si="33"/>
        <v>330193.93717598595</v>
      </c>
      <c r="E202" s="45">
        <f t="shared" si="38"/>
        <v>277473.89678654284</v>
      </c>
      <c r="F202" s="51">
        <v>287515</v>
      </c>
      <c r="G202" s="45">
        <f t="shared" si="34"/>
        <v>330193.93717598595</v>
      </c>
      <c r="H202" s="45">
        <f t="shared" si="39"/>
        <v>277473.89678654284</v>
      </c>
      <c r="I202" s="51">
        <v>287515</v>
      </c>
      <c r="J202" s="45">
        <f t="shared" si="35"/>
        <v>330193.93717598595</v>
      </c>
      <c r="K202" s="45">
        <f t="shared" si="40"/>
        <v>277473.89678654284</v>
      </c>
      <c r="L202" s="51">
        <v>287515</v>
      </c>
      <c r="M202" s="45">
        <f t="shared" si="36"/>
        <v>330193.93717598595</v>
      </c>
      <c r="N202" s="45">
        <f t="shared" si="41"/>
        <v>277473.89678654284</v>
      </c>
      <c r="O202" s="51">
        <v>287515</v>
      </c>
      <c r="P202" s="45">
        <f t="shared" si="37"/>
        <v>330193.93717598595</v>
      </c>
      <c r="Q202" s="45">
        <f t="shared" si="42"/>
        <v>277473.89678654284</v>
      </c>
      <c r="R202" s="51">
        <v>0</v>
      </c>
      <c r="S202" s="45">
        <v>330193.93717598595</v>
      </c>
      <c r="T202" s="45">
        <f t="shared" si="43"/>
        <v>277473.89678654284</v>
      </c>
      <c r="U202" s="45">
        <v>330193.93717598595</v>
      </c>
      <c r="V202" s="45">
        <v>277473.89678654284</v>
      </c>
    </row>
    <row r="203" spans="1:22" x14ac:dyDescent="0.25">
      <c r="A203" s="6">
        <v>193</v>
      </c>
      <c r="B203" s="8" t="s">
        <v>532</v>
      </c>
      <c r="C203" s="18">
        <v>287515</v>
      </c>
      <c r="D203" s="45">
        <f t="shared" si="33"/>
        <v>330193.93717598595</v>
      </c>
      <c r="E203" s="45">
        <f t="shared" si="38"/>
        <v>277473.89678654284</v>
      </c>
      <c r="F203" s="51">
        <v>287515</v>
      </c>
      <c r="G203" s="45">
        <f t="shared" si="34"/>
        <v>330193.93717598595</v>
      </c>
      <c r="H203" s="45">
        <f t="shared" si="39"/>
        <v>277473.89678654284</v>
      </c>
      <c r="I203" s="51">
        <v>287515</v>
      </c>
      <c r="J203" s="45">
        <f t="shared" si="35"/>
        <v>330193.93717598595</v>
      </c>
      <c r="K203" s="45">
        <f t="shared" si="40"/>
        <v>277473.89678654284</v>
      </c>
      <c r="L203" s="51">
        <v>287515</v>
      </c>
      <c r="M203" s="45">
        <f t="shared" si="36"/>
        <v>330193.93717598595</v>
      </c>
      <c r="N203" s="45">
        <f t="shared" si="41"/>
        <v>277473.89678654284</v>
      </c>
      <c r="O203" s="51">
        <v>287515</v>
      </c>
      <c r="P203" s="45">
        <f t="shared" si="37"/>
        <v>330193.93717598595</v>
      </c>
      <c r="Q203" s="45">
        <f t="shared" si="42"/>
        <v>277473.89678654284</v>
      </c>
      <c r="R203" s="51">
        <v>0</v>
      </c>
      <c r="S203" s="45">
        <v>330193.93717598595</v>
      </c>
      <c r="T203" s="45">
        <f t="shared" si="43"/>
        <v>277473.89678654284</v>
      </c>
      <c r="U203" s="45">
        <v>330193.93717598595</v>
      </c>
      <c r="V203" s="45">
        <v>277473.89678654284</v>
      </c>
    </row>
    <row r="204" spans="1:22" x14ac:dyDescent="0.25">
      <c r="A204" s="6">
        <v>194</v>
      </c>
      <c r="B204" s="8" t="s">
        <v>533</v>
      </c>
      <c r="C204" s="18">
        <v>287515</v>
      </c>
      <c r="D204" s="45">
        <f t="shared" si="33"/>
        <v>330193.93717598595</v>
      </c>
      <c r="E204" s="45">
        <f t="shared" si="38"/>
        <v>277473.89678654284</v>
      </c>
      <c r="F204" s="51">
        <v>287515</v>
      </c>
      <c r="G204" s="45">
        <f t="shared" si="34"/>
        <v>330193.93717598595</v>
      </c>
      <c r="H204" s="45">
        <f t="shared" si="39"/>
        <v>277473.89678654284</v>
      </c>
      <c r="I204" s="51">
        <v>287515</v>
      </c>
      <c r="J204" s="45">
        <f t="shared" si="35"/>
        <v>330193.93717598595</v>
      </c>
      <c r="K204" s="45">
        <f t="shared" si="40"/>
        <v>277473.89678654284</v>
      </c>
      <c r="L204" s="51">
        <v>287515</v>
      </c>
      <c r="M204" s="45">
        <f t="shared" si="36"/>
        <v>330193.93717598595</v>
      </c>
      <c r="N204" s="45">
        <f t="shared" si="41"/>
        <v>277473.89678654284</v>
      </c>
      <c r="O204" s="51">
        <v>287515</v>
      </c>
      <c r="P204" s="45">
        <f t="shared" si="37"/>
        <v>330193.93717598595</v>
      </c>
      <c r="Q204" s="45">
        <f t="shared" si="42"/>
        <v>277473.89678654284</v>
      </c>
      <c r="R204" s="51">
        <v>0</v>
      </c>
      <c r="S204" s="45">
        <v>330193.93717598595</v>
      </c>
      <c r="T204" s="45">
        <f t="shared" si="43"/>
        <v>277473.89678654284</v>
      </c>
      <c r="U204" s="45">
        <v>330193.93717598595</v>
      </c>
      <c r="V204" s="45">
        <v>277473.89678654284</v>
      </c>
    </row>
    <row r="205" spans="1:22" x14ac:dyDescent="0.25">
      <c r="A205" s="6">
        <v>195</v>
      </c>
      <c r="B205" s="7" t="s">
        <v>534</v>
      </c>
      <c r="C205" s="18">
        <v>287515</v>
      </c>
      <c r="D205" s="45">
        <f t="shared" si="33"/>
        <v>330193.93717598595</v>
      </c>
      <c r="E205" s="45">
        <f t="shared" si="38"/>
        <v>277473.89678654284</v>
      </c>
      <c r="F205" s="51">
        <v>287515</v>
      </c>
      <c r="G205" s="45">
        <f t="shared" si="34"/>
        <v>330193.93717598595</v>
      </c>
      <c r="H205" s="45">
        <f t="shared" si="39"/>
        <v>277473.89678654284</v>
      </c>
      <c r="I205" s="51">
        <v>287515</v>
      </c>
      <c r="J205" s="45">
        <f t="shared" si="35"/>
        <v>330193.93717598595</v>
      </c>
      <c r="K205" s="45">
        <f t="shared" si="40"/>
        <v>277473.89678654284</v>
      </c>
      <c r="L205" s="51">
        <v>287515</v>
      </c>
      <c r="M205" s="45">
        <f t="shared" si="36"/>
        <v>330193.93717598595</v>
      </c>
      <c r="N205" s="45">
        <f t="shared" si="41"/>
        <v>277473.89678654284</v>
      </c>
      <c r="O205" s="51">
        <v>287515</v>
      </c>
      <c r="P205" s="45">
        <f t="shared" si="37"/>
        <v>330193.93717598595</v>
      </c>
      <c r="Q205" s="45">
        <f t="shared" si="42"/>
        <v>277473.89678654284</v>
      </c>
      <c r="R205" s="51">
        <v>0</v>
      </c>
      <c r="S205" s="45">
        <v>330193.93717598595</v>
      </c>
      <c r="T205" s="45">
        <f t="shared" si="43"/>
        <v>277473.89678654284</v>
      </c>
      <c r="U205" s="45">
        <v>330193.93717598595</v>
      </c>
      <c r="V205" s="45">
        <v>277473.89678654284</v>
      </c>
    </row>
    <row r="206" spans="1:22" x14ac:dyDescent="0.25">
      <c r="A206" s="6">
        <v>196</v>
      </c>
      <c r="B206" s="7" t="s">
        <v>535</v>
      </c>
      <c r="C206" s="18">
        <v>287515</v>
      </c>
      <c r="D206" s="45">
        <f t="shared" si="33"/>
        <v>330193.93717598595</v>
      </c>
      <c r="E206" s="45">
        <f t="shared" si="38"/>
        <v>277473.89678654284</v>
      </c>
      <c r="F206" s="51">
        <v>287515</v>
      </c>
      <c r="G206" s="45">
        <f t="shared" si="34"/>
        <v>330193.93717598595</v>
      </c>
      <c r="H206" s="45">
        <f t="shared" si="39"/>
        <v>277473.89678654284</v>
      </c>
      <c r="I206" s="51">
        <v>287515</v>
      </c>
      <c r="J206" s="45">
        <f t="shared" si="35"/>
        <v>330193.93717598595</v>
      </c>
      <c r="K206" s="45">
        <f t="shared" si="40"/>
        <v>277473.89678654284</v>
      </c>
      <c r="L206" s="51">
        <v>287515</v>
      </c>
      <c r="M206" s="45">
        <f t="shared" si="36"/>
        <v>330193.93717598595</v>
      </c>
      <c r="N206" s="45">
        <f t="shared" si="41"/>
        <v>277473.89678654284</v>
      </c>
      <c r="O206" s="51">
        <v>287515</v>
      </c>
      <c r="P206" s="45">
        <f t="shared" si="37"/>
        <v>330193.93717598595</v>
      </c>
      <c r="Q206" s="45">
        <f t="shared" si="42"/>
        <v>277473.89678654284</v>
      </c>
      <c r="R206" s="51">
        <v>0</v>
      </c>
      <c r="S206" s="45">
        <v>330193.93717598595</v>
      </c>
      <c r="T206" s="45">
        <f t="shared" si="43"/>
        <v>277473.89678654284</v>
      </c>
      <c r="U206" s="45">
        <v>330193.93717598595</v>
      </c>
      <c r="V206" s="45">
        <v>277473.89678654284</v>
      </c>
    </row>
    <row r="207" spans="1:22" x14ac:dyDescent="0.25">
      <c r="A207" s="6">
        <v>197</v>
      </c>
      <c r="B207" s="7" t="s">
        <v>536</v>
      </c>
      <c r="C207" s="18">
        <v>287515</v>
      </c>
      <c r="D207" s="45">
        <f t="shared" si="33"/>
        <v>330193.93717598595</v>
      </c>
      <c r="E207" s="45">
        <f t="shared" si="38"/>
        <v>277473.89678654284</v>
      </c>
      <c r="F207" s="51">
        <v>287515</v>
      </c>
      <c r="G207" s="45">
        <f t="shared" si="34"/>
        <v>330193.93717598595</v>
      </c>
      <c r="H207" s="45">
        <f t="shared" si="39"/>
        <v>277473.89678654284</v>
      </c>
      <c r="I207" s="51">
        <v>287515</v>
      </c>
      <c r="J207" s="45">
        <f t="shared" si="35"/>
        <v>330193.93717598595</v>
      </c>
      <c r="K207" s="45">
        <f t="shared" si="40"/>
        <v>277473.89678654284</v>
      </c>
      <c r="L207" s="51">
        <v>287515</v>
      </c>
      <c r="M207" s="45">
        <f t="shared" si="36"/>
        <v>330193.93717598595</v>
      </c>
      <c r="N207" s="45">
        <f t="shared" si="41"/>
        <v>277473.89678654284</v>
      </c>
      <c r="O207" s="51">
        <v>287515</v>
      </c>
      <c r="P207" s="45">
        <f t="shared" si="37"/>
        <v>330193.93717598595</v>
      </c>
      <c r="Q207" s="45">
        <f t="shared" si="42"/>
        <v>277473.89678654284</v>
      </c>
      <c r="R207" s="51">
        <v>0</v>
      </c>
      <c r="S207" s="45">
        <v>330193.93717598595</v>
      </c>
      <c r="T207" s="45">
        <f t="shared" si="43"/>
        <v>277473.89678654284</v>
      </c>
      <c r="U207" s="45">
        <v>330193.93717598595</v>
      </c>
      <c r="V207" s="45">
        <v>277473.89678654284</v>
      </c>
    </row>
    <row r="208" spans="1:22" ht="25.5" x14ac:dyDescent="0.25">
      <c r="A208" s="6">
        <v>198</v>
      </c>
      <c r="B208" s="7" t="s">
        <v>537</v>
      </c>
      <c r="C208" s="18">
        <v>287515</v>
      </c>
      <c r="D208" s="45">
        <f t="shared" si="33"/>
        <v>330193.93717598595</v>
      </c>
      <c r="E208" s="45">
        <f t="shared" si="38"/>
        <v>277473.89678654284</v>
      </c>
      <c r="F208" s="51">
        <v>287515</v>
      </c>
      <c r="G208" s="45">
        <f t="shared" si="34"/>
        <v>330193.93717598595</v>
      </c>
      <c r="H208" s="45">
        <f t="shared" si="39"/>
        <v>277473.89678654284</v>
      </c>
      <c r="I208" s="51">
        <v>287515</v>
      </c>
      <c r="J208" s="45">
        <f t="shared" si="35"/>
        <v>330193.93717598595</v>
      </c>
      <c r="K208" s="45">
        <f t="shared" si="40"/>
        <v>277473.89678654284</v>
      </c>
      <c r="L208" s="51">
        <v>287515</v>
      </c>
      <c r="M208" s="45">
        <f t="shared" si="36"/>
        <v>330193.93717598595</v>
      </c>
      <c r="N208" s="45">
        <f t="shared" si="41"/>
        <v>277473.89678654284</v>
      </c>
      <c r="O208" s="51">
        <v>287515</v>
      </c>
      <c r="P208" s="45">
        <f t="shared" si="37"/>
        <v>330193.93717598595</v>
      </c>
      <c r="Q208" s="45">
        <f t="shared" si="42"/>
        <v>277473.89678654284</v>
      </c>
      <c r="R208" s="51">
        <v>0</v>
      </c>
      <c r="S208" s="45">
        <v>330193.93717598595</v>
      </c>
      <c r="T208" s="45">
        <f t="shared" si="43"/>
        <v>277473.89678654284</v>
      </c>
      <c r="U208" s="45">
        <v>330193.93717598595</v>
      </c>
      <c r="V208" s="45">
        <v>277473.89678654284</v>
      </c>
    </row>
    <row r="209" spans="1:22" ht="25.5" x14ac:dyDescent="0.25">
      <c r="A209" s="6">
        <v>199</v>
      </c>
      <c r="B209" s="7" t="s">
        <v>538</v>
      </c>
      <c r="C209" s="18">
        <v>287515</v>
      </c>
      <c r="D209" s="45">
        <f t="shared" si="33"/>
        <v>330193.93717598595</v>
      </c>
      <c r="E209" s="45">
        <f t="shared" si="38"/>
        <v>277473.89678654284</v>
      </c>
      <c r="F209" s="51">
        <v>287515</v>
      </c>
      <c r="G209" s="45">
        <f t="shared" si="34"/>
        <v>330193.93717598595</v>
      </c>
      <c r="H209" s="45">
        <f t="shared" si="39"/>
        <v>277473.89678654284</v>
      </c>
      <c r="I209" s="51">
        <v>287515</v>
      </c>
      <c r="J209" s="45">
        <f t="shared" si="35"/>
        <v>330193.93717598595</v>
      </c>
      <c r="K209" s="45">
        <f t="shared" si="40"/>
        <v>277473.89678654284</v>
      </c>
      <c r="L209" s="51">
        <v>287515</v>
      </c>
      <c r="M209" s="45">
        <f t="shared" si="36"/>
        <v>330193.93717598595</v>
      </c>
      <c r="N209" s="45">
        <f t="shared" si="41"/>
        <v>277473.89678654284</v>
      </c>
      <c r="O209" s="51">
        <v>287515</v>
      </c>
      <c r="P209" s="45">
        <f t="shared" si="37"/>
        <v>330193.93717598595</v>
      </c>
      <c r="Q209" s="45">
        <f t="shared" si="42"/>
        <v>277473.89678654284</v>
      </c>
      <c r="R209" s="51">
        <v>0</v>
      </c>
      <c r="S209" s="45">
        <v>330193.93717598595</v>
      </c>
      <c r="T209" s="45">
        <f t="shared" si="43"/>
        <v>277473.89678654284</v>
      </c>
      <c r="U209" s="45">
        <v>330193.93717598595</v>
      </c>
      <c r="V209" s="45">
        <v>277473.89678654284</v>
      </c>
    </row>
    <row r="210" spans="1:22" ht="38.25" x14ac:dyDescent="0.25">
      <c r="A210" s="6">
        <v>200</v>
      </c>
      <c r="B210" s="7" t="s">
        <v>539</v>
      </c>
      <c r="C210" s="18">
        <v>287515</v>
      </c>
      <c r="D210" s="45">
        <f t="shared" si="33"/>
        <v>330193.93717598595</v>
      </c>
      <c r="E210" s="45">
        <f t="shared" si="38"/>
        <v>277473.89678654284</v>
      </c>
      <c r="F210" s="51">
        <v>287515</v>
      </c>
      <c r="G210" s="45">
        <f t="shared" si="34"/>
        <v>330193.93717598595</v>
      </c>
      <c r="H210" s="45">
        <f t="shared" si="39"/>
        <v>277473.89678654284</v>
      </c>
      <c r="I210" s="51">
        <v>287515</v>
      </c>
      <c r="J210" s="45">
        <f t="shared" si="35"/>
        <v>330193.93717598595</v>
      </c>
      <c r="K210" s="45">
        <f t="shared" si="40"/>
        <v>277473.89678654284</v>
      </c>
      <c r="L210" s="51">
        <v>287515</v>
      </c>
      <c r="M210" s="45">
        <f t="shared" si="36"/>
        <v>330193.93717598595</v>
      </c>
      <c r="N210" s="45">
        <f t="shared" si="41"/>
        <v>277473.89678654284</v>
      </c>
      <c r="O210" s="51">
        <v>287515</v>
      </c>
      <c r="P210" s="45">
        <f t="shared" si="37"/>
        <v>330193.93717598595</v>
      </c>
      <c r="Q210" s="45">
        <f t="shared" si="42"/>
        <v>277473.89678654284</v>
      </c>
      <c r="R210" s="51">
        <v>0</v>
      </c>
      <c r="S210" s="45">
        <v>330193.93717598595</v>
      </c>
      <c r="T210" s="45">
        <f t="shared" si="43"/>
        <v>277473.89678654284</v>
      </c>
      <c r="U210" s="45">
        <v>330193.93717598595</v>
      </c>
      <c r="V210" s="45">
        <v>277473.89678654284</v>
      </c>
    </row>
    <row r="211" spans="1:22" ht="25.5" x14ac:dyDescent="0.25">
      <c r="A211" s="6">
        <v>201</v>
      </c>
      <c r="B211" s="7" t="s">
        <v>540</v>
      </c>
      <c r="C211" s="18">
        <v>287515</v>
      </c>
      <c r="D211" s="45">
        <f t="shared" si="33"/>
        <v>330193.93717598595</v>
      </c>
      <c r="E211" s="45">
        <f t="shared" si="38"/>
        <v>277473.89678654284</v>
      </c>
      <c r="F211" s="51">
        <v>287515</v>
      </c>
      <c r="G211" s="45">
        <f t="shared" si="34"/>
        <v>330193.93717598595</v>
      </c>
      <c r="H211" s="45">
        <f t="shared" si="39"/>
        <v>277473.89678654284</v>
      </c>
      <c r="I211" s="51">
        <v>287515</v>
      </c>
      <c r="J211" s="45">
        <f t="shared" si="35"/>
        <v>330193.93717598595</v>
      </c>
      <c r="K211" s="45">
        <f t="shared" si="40"/>
        <v>277473.89678654284</v>
      </c>
      <c r="L211" s="51">
        <v>287515</v>
      </c>
      <c r="M211" s="45">
        <f t="shared" si="36"/>
        <v>330193.93717598595</v>
      </c>
      <c r="N211" s="45">
        <f t="shared" si="41"/>
        <v>277473.89678654284</v>
      </c>
      <c r="O211" s="51">
        <v>287515</v>
      </c>
      <c r="P211" s="45">
        <f t="shared" si="37"/>
        <v>330193.93717598595</v>
      </c>
      <c r="Q211" s="45">
        <f t="shared" si="42"/>
        <v>277473.89678654284</v>
      </c>
      <c r="R211" s="51">
        <v>0</v>
      </c>
      <c r="S211" s="45">
        <v>330193.93717598595</v>
      </c>
      <c r="T211" s="45">
        <f t="shared" si="43"/>
        <v>277473.89678654284</v>
      </c>
      <c r="U211" s="45">
        <v>330193.93717598595</v>
      </c>
      <c r="V211" s="45">
        <v>277473.89678654284</v>
      </c>
    </row>
    <row r="212" spans="1:22" ht="38.25" x14ac:dyDescent="0.25">
      <c r="A212" s="6">
        <v>202</v>
      </c>
      <c r="B212" s="7" t="s">
        <v>541</v>
      </c>
      <c r="C212" s="18">
        <v>287515</v>
      </c>
      <c r="D212" s="45">
        <f t="shared" si="33"/>
        <v>330193.93717598595</v>
      </c>
      <c r="E212" s="45">
        <f t="shared" si="38"/>
        <v>277473.89678654284</v>
      </c>
      <c r="F212" s="51">
        <v>287515</v>
      </c>
      <c r="G212" s="45">
        <f t="shared" si="34"/>
        <v>330193.93717598595</v>
      </c>
      <c r="H212" s="45">
        <f t="shared" si="39"/>
        <v>277473.89678654284</v>
      </c>
      <c r="I212" s="51">
        <v>287515</v>
      </c>
      <c r="J212" s="45">
        <f t="shared" si="35"/>
        <v>330193.93717598595</v>
      </c>
      <c r="K212" s="45">
        <f t="shared" si="40"/>
        <v>277473.89678654284</v>
      </c>
      <c r="L212" s="51">
        <v>287515</v>
      </c>
      <c r="M212" s="45">
        <f t="shared" si="36"/>
        <v>330193.93717598595</v>
      </c>
      <c r="N212" s="45">
        <f t="shared" si="41"/>
        <v>277473.89678654284</v>
      </c>
      <c r="O212" s="51">
        <v>287515</v>
      </c>
      <c r="P212" s="45">
        <f t="shared" si="37"/>
        <v>330193.93717598595</v>
      </c>
      <c r="Q212" s="45">
        <f t="shared" si="42"/>
        <v>277473.89678654284</v>
      </c>
      <c r="R212" s="51">
        <v>0</v>
      </c>
      <c r="S212" s="45">
        <v>330193.93717598595</v>
      </c>
      <c r="T212" s="45">
        <f t="shared" si="43"/>
        <v>277473.89678654284</v>
      </c>
      <c r="U212" s="45">
        <v>330193.93717598595</v>
      </c>
      <c r="V212" s="45">
        <v>277473.89678654284</v>
      </c>
    </row>
    <row r="213" spans="1:22" x14ac:dyDescent="0.25">
      <c r="A213" s="122" t="s">
        <v>542</v>
      </c>
      <c r="B213" s="122"/>
      <c r="C213" s="18">
        <v>0</v>
      </c>
      <c r="D213" s="45">
        <f t="shared" si="33"/>
        <v>0</v>
      </c>
      <c r="E213" s="45">
        <f t="shared" si="38"/>
        <v>0</v>
      </c>
      <c r="F213" s="51">
        <v>0</v>
      </c>
      <c r="G213" s="45">
        <f t="shared" si="34"/>
        <v>0</v>
      </c>
      <c r="H213" s="45">
        <f t="shared" si="39"/>
        <v>0</v>
      </c>
      <c r="I213" s="51">
        <v>0</v>
      </c>
      <c r="J213" s="45">
        <f t="shared" si="35"/>
        <v>0</v>
      </c>
      <c r="K213" s="45">
        <f t="shared" si="40"/>
        <v>0</v>
      </c>
      <c r="L213" s="51">
        <v>0</v>
      </c>
      <c r="M213" s="45">
        <f t="shared" si="36"/>
        <v>0</v>
      </c>
      <c r="N213" s="45">
        <f t="shared" si="41"/>
        <v>0</v>
      </c>
      <c r="O213" s="51">
        <v>0</v>
      </c>
      <c r="P213" s="45">
        <f t="shared" si="37"/>
        <v>0</v>
      </c>
      <c r="Q213" s="45">
        <f t="shared" si="42"/>
        <v>0</v>
      </c>
      <c r="R213" s="51">
        <v>0</v>
      </c>
      <c r="S213" s="45">
        <v>0</v>
      </c>
      <c r="T213" s="45">
        <f t="shared" si="43"/>
        <v>0</v>
      </c>
      <c r="U213" s="45">
        <v>0</v>
      </c>
      <c r="V213" s="45">
        <v>0</v>
      </c>
    </row>
    <row r="214" spans="1:22" x14ac:dyDescent="0.25">
      <c r="A214" s="6">
        <v>203</v>
      </c>
      <c r="B214" s="7" t="s">
        <v>543</v>
      </c>
      <c r="C214" s="18">
        <v>167900</v>
      </c>
      <c r="D214" s="45">
        <f t="shared" si="33"/>
        <v>192823.19896996001</v>
      </c>
      <c r="E214" s="45">
        <f t="shared" si="38"/>
        <v>162036.3016554286</v>
      </c>
      <c r="F214" s="51">
        <v>167900</v>
      </c>
      <c r="G214" s="45">
        <f t="shared" si="34"/>
        <v>192823.19896996001</v>
      </c>
      <c r="H214" s="45">
        <f t="shared" si="39"/>
        <v>162036.3016554286</v>
      </c>
      <c r="I214" s="51">
        <v>167900</v>
      </c>
      <c r="J214" s="45">
        <f t="shared" si="35"/>
        <v>192823.19896996001</v>
      </c>
      <c r="K214" s="45">
        <f t="shared" si="40"/>
        <v>162036.3016554286</v>
      </c>
      <c r="L214" s="51">
        <v>167900</v>
      </c>
      <c r="M214" s="45">
        <f t="shared" si="36"/>
        <v>192823.19896996001</v>
      </c>
      <c r="N214" s="45">
        <f t="shared" si="41"/>
        <v>162036.3016554286</v>
      </c>
      <c r="O214" s="51">
        <v>167900</v>
      </c>
      <c r="P214" s="45">
        <f t="shared" si="37"/>
        <v>192823.19896996001</v>
      </c>
      <c r="Q214" s="45">
        <f t="shared" si="42"/>
        <v>162036.3016554286</v>
      </c>
      <c r="R214" s="51">
        <v>0</v>
      </c>
      <c r="S214" s="45">
        <v>192823.19896996001</v>
      </c>
      <c r="T214" s="45">
        <f t="shared" si="43"/>
        <v>162036.3016554286</v>
      </c>
      <c r="U214" s="45">
        <v>192823.19896996001</v>
      </c>
      <c r="V214" s="45">
        <v>162036.3016554286</v>
      </c>
    </row>
    <row r="215" spans="1:22" x14ac:dyDescent="0.25">
      <c r="A215" s="6">
        <v>204</v>
      </c>
      <c r="B215" s="8" t="s">
        <v>544</v>
      </c>
      <c r="C215" s="18">
        <v>167900</v>
      </c>
      <c r="D215" s="45">
        <f t="shared" si="33"/>
        <v>192823.19896996001</v>
      </c>
      <c r="E215" s="45">
        <f t="shared" si="38"/>
        <v>162036.3016554286</v>
      </c>
      <c r="F215" s="51">
        <v>167900</v>
      </c>
      <c r="G215" s="45">
        <f t="shared" si="34"/>
        <v>192823.19896996001</v>
      </c>
      <c r="H215" s="45">
        <f t="shared" si="39"/>
        <v>162036.3016554286</v>
      </c>
      <c r="I215" s="51">
        <v>167900</v>
      </c>
      <c r="J215" s="45">
        <f t="shared" si="35"/>
        <v>192823.19896996001</v>
      </c>
      <c r="K215" s="45">
        <f t="shared" si="40"/>
        <v>162036.3016554286</v>
      </c>
      <c r="L215" s="51">
        <v>167900</v>
      </c>
      <c r="M215" s="45">
        <f t="shared" si="36"/>
        <v>192823.19896996001</v>
      </c>
      <c r="N215" s="45">
        <f t="shared" si="41"/>
        <v>162036.3016554286</v>
      </c>
      <c r="O215" s="51">
        <v>167900</v>
      </c>
      <c r="P215" s="45">
        <f t="shared" si="37"/>
        <v>192823.19896996001</v>
      </c>
      <c r="Q215" s="45">
        <f t="shared" si="42"/>
        <v>162036.3016554286</v>
      </c>
      <c r="R215" s="51">
        <v>0</v>
      </c>
      <c r="S215" s="45">
        <v>192823.19896996001</v>
      </c>
      <c r="T215" s="45">
        <f t="shared" si="43"/>
        <v>162036.3016554286</v>
      </c>
      <c r="U215" s="45">
        <v>192823.19896996001</v>
      </c>
      <c r="V215" s="45">
        <v>162036.3016554286</v>
      </c>
    </row>
    <row r="216" spans="1:22" x14ac:dyDescent="0.25">
      <c r="A216" s="6">
        <v>205</v>
      </c>
      <c r="B216" s="7" t="s">
        <v>545</v>
      </c>
      <c r="C216" s="18">
        <v>167900</v>
      </c>
      <c r="D216" s="45">
        <f t="shared" si="33"/>
        <v>192823.19896996001</v>
      </c>
      <c r="E216" s="45">
        <f t="shared" si="38"/>
        <v>162036.3016554286</v>
      </c>
      <c r="F216" s="51">
        <v>167900</v>
      </c>
      <c r="G216" s="45">
        <f t="shared" si="34"/>
        <v>192823.19896996001</v>
      </c>
      <c r="H216" s="45">
        <f t="shared" si="39"/>
        <v>162036.3016554286</v>
      </c>
      <c r="I216" s="51">
        <v>167900</v>
      </c>
      <c r="J216" s="45">
        <f t="shared" si="35"/>
        <v>192823.19896996001</v>
      </c>
      <c r="K216" s="45">
        <f t="shared" si="40"/>
        <v>162036.3016554286</v>
      </c>
      <c r="L216" s="51">
        <v>167900</v>
      </c>
      <c r="M216" s="45">
        <f t="shared" si="36"/>
        <v>192823.19896996001</v>
      </c>
      <c r="N216" s="45">
        <f t="shared" si="41"/>
        <v>162036.3016554286</v>
      </c>
      <c r="O216" s="51">
        <v>167900</v>
      </c>
      <c r="P216" s="45">
        <f t="shared" si="37"/>
        <v>192823.19896996001</v>
      </c>
      <c r="Q216" s="45">
        <f t="shared" si="42"/>
        <v>162036.3016554286</v>
      </c>
      <c r="R216" s="51">
        <v>0</v>
      </c>
      <c r="S216" s="45">
        <v>192823.19896996001</v>
      </c>
      <c r="T216" s="45">
        <f t="shared" si="43"/>
        <v>162036.3016554286</v>
      </c>
      <c r="U216" s="45">
        <v>192823.19896996001</v>
      </c>
      <c r="V216" s="45">
        <v>162036.3016554286</v>
      </c>
    </row>
    <row r="217" spans="1:22" x14ac:dyDescent="0.25">
      <c r="A217" s="6">
        <v>206</v>
      </c>
      <c r="B217" s="7" t="s">
        <v>546</v>
      </c>
      <c r="C217" s="18">
        <v>0</v>
      </c>
      <c r="D217" s="45">
        <f t="shared" si="33"/>
        <v>0</v>
      </c>
      <c r="E217" s="45">
        <f t="shared" si="38"/>
        <v>0</v>
      </c>
      <c r="F217" s="51">
        <v>0</v>
      </c>
      <c r="G217" s="45">
        <f t="shared" si="34"/>
        <v>0</v>
      </c>
      <c r="H217" s="45">
        <f t="shared" si="39"/>
        <v>0</v>
      </c>
      <c r="I217" s="51">
        <v>167900</v>
      </c>
      <c r="J217" s="45">
        <f t="shared" si="35"/>
        <v>192823.19896996001</v>
      </c>
      <c r="K217" s="45">
        <f t="shared" si="40"/>
        <v>162036.3016554286</v>
      </c>
      <c r="L217" s="51">
        <v>167901</v>
      </c>
      <c r="M217" s="45">
        <f t="shared" si="36"/>
        <v>192824.3474106924</v>
      </c>
      <c r="N217" s="45">
        <f t="shared" si="41"/>
        <v>162037.26673167429</v>
      </c>
      <c r="O217" s="51">
        <v>167901</v>
      </c>
      <c r="P217" s="45">
        <f t="shared" si="37"/>
        <v>192824.3474106924</v>
      </c>
      <c r="Q217" s="45">
        <f t="shared" si="42"/>
        <v>162037.26673167429</v>
      </c>
      <c r="R217" s="51">
        <v>0</v>
      </c>
      <c r="S217" s="45">
        <v>192824.3474106924</v>
      </c>
      <c r="T217" s="45">
        <f t="shared" si="43"/>
        <v>162037.26673167429</v>
      </c>
      <c r="U217" s="45">
        <v>192824.3474106924</v>
      </c>
      <c r="V217" s="45">
        <v>162037.26673167429</v>
      </c>
    </row>
    <row r="218" spans="1:22" x14ac:dyDescent="0.25">
      <c r="A218" s="6">
        <v>207</v>
      </c>
      <c r="B218" s="8" t="s">
        <v>547</v>
      </c>
      <c r="C218" s="18">
        <v>407679</v>
      </c>
      <c r="D218" s="45">
        <f t="shared" si="33"/>
        <v>468195.16934409959</v>
      </c>
      <c r="E218" s="45">
        <f t="shared" si="38"/>
        <v>393441.31877655431</v>
      </c>
      <c r="F218" s="51">
        <v>407679</v>
      </c>
      <c r="G218" s="45">
        <f t="shared" si="34"/>
        <v>468195.16934409959</v>
      </c>
      <c r="H218" s="45">
        <f t="shared" si="39"/>
        <v>393441.31877655431</v>
      </c>
      <c r="I218" s="51">
        <v>407679</v>
      </c>
      <c r="J218" s="45">
        <f t="shared" si="35"/>
        <v>468195.16934409959</v>
      </c>
      <c r="K218" s="45">
        <f t="shared" si="40"/>
        <v>393441.31877655431</v>
      </c>
      <c r="L218" s="51">
        <v>407679</v>
      </c>
      <c r="M218" s="45">
        <f t="shared" si="36"/>
        <v>468195.16934409959</v>
      </c>
      <c r="N218" s="45">
        <f t="shared" si="41"/>
        <v>393441.31877655431</v>
      </c>
      <c r="O218" s="51">
        <v>407679</v>
      </c>
      <c r="P218" s="45">
        <f t="shared" si="37"/>
        <v>468195.16934409959</v>
      </c>
      <c r="Q218" s="45">
        <f t="shared" si="42"/>
        <v>393441.31877655431</v>
      </c>
      <c r="R218" s="51">
        <v>0</v>
      </c>
      <c r="S218" s="45">
        <v>468195.16934409959</v>
      </c>
      <c r="T218" s="45">
        <f t="shared" si="43"/>
        <v>393441.31877655431</v>
      </c>
      <c r="U218" s="45">
        <v>468195.16934409959</v>
      </c>
      <c r="V218" s="45">
        <v>393441.31877655431</v>
      </c>
    </row>
    <row r="219" spans="1:22" x14ac:dyDescent="0.25">
      <c r="A219" s="6">
        <v>208</v>
      </c>
      <c r="B219" s="8" t="s">
        <v>548</v>
      </c>
      <c r="C219" s="18">
        <v>407679</v>
      </c>
      <c r="D219" s="45">
        <f t="shared" si="33"/>
        <v>468195.16934409959</v>
      </c>
      <c r="E219" s="45">
        <f t="shared" si="38"/>
        <v>393441.31877655431</v>
      </c>
      <c r="F219" s="51">
        <v>407679</v>
      </c>
      <c r="G219" s="45">
        <f t="shared" si="34"/>
        <v>468195.16934409959</v>
      </c>
      <c r="H219" s="45">
        <f t="shared" si="39"/>
        <v>393441.31877655431</v>
      </c>
      <c r="I219" s="51">
        <v>407679</v>
      </c>
      <c r="J219" s="45">
        <f t="shared" si="35"/>
        <v>468195.16934409959</v>
      </c>
      <c r="K219" s="45">
        <f t="shared" si="40"/>
        <v>393441.31877655431</v>
      </c>
      <c r="L219" s="51">
        <v>407679</v>
      </c>
      <c r="M219" s="45">
        <f t="shared" si="36"/>
        <v>468195.16934409959</v>
      </c>
      <c r="N219" s="45">
        <f t="shared" si="41"/>
        <v>393441.31877655431</v>
      </c>
      <c r="O219" s="51">
        <v>407679</v>
      </c>
      <c r="P219" s="45">
        <f t="shared" si="37"/>
        <v>468195.16934409959</v>
      </c>
      <c r="Q219" s="45">
        <f t="shared" si="42"/>
        <v>393441.31877655431</v>
      </c>
      <c r="R219" s="51">
        <v>0</v>
      </c>
      <c r="S219" s="45">
        <v>468195.16934409959</v>
      </c>
      <c r="T219" s="45">
        <f t="shared" si="43"/>
        <v>393441.31877655431</v>
      </c>
      <c r="U219" s="45">
        <v>468195.16934409959</v>
      </c>
      <c r="V219" s="45">
        <v>393441.31877655431</v>
      </c>
    </row>
    <row r="220" spans="1:22" x14ac:dyDescent="0.25">
      <c r="A220" s="6">
        <v>209</v>
      </c>
      <c r="B220" s="7" t="s">
        <v>549</v>
      </c>
      <c r="C220" s="18">
        <v>407679</v>
      </c>
      <c r="D220" s="45">
        <f t="shared" si="33"/>
        <v>468195.16934409959</v>
      </c>
      <c r="E220" s="45">
        <f t="shared" si="38"/>
        <v>393441.31877655431</v>
      </c>
      <c r="F220" s="51">
        <v>407679</v>
      </c>
      <c r="G220" s="45">
        <f t="shared" si="34"/>
        <v>468195.16934409959</v>
      </c>
      <c r="H220" s="45">
        <f t="shared" si="39"/>
        <v>393441.31877655431</v>
      </c>
      <c r="I220" s="51">
        <v>407679</v>
      </c>
      <c r="J220" s="45">
        <f t="shared" si="35"/>
        <v>468195.16934409959</v>
      </c>
      <c r="K220" s="45">
        <f t="shared" si="40"/>
        <v>393441.31877655431</v>
      </c>
      <c r="L220" s="51">
        <v>407679</v>
      </c>
      <c r="M220" s="45">
        <f t="shared" si="36"/>
        <v>468195.16934409959</v>
      </c>
      <c r="N220" s="45">
        <f t="shared" si="41"/>
        <v>393441.31877655431</v>
      </c>
      <c r="O220" s="51">
        <v>407679</v>
      </c>
      <c r="P220" s="45">
        <f t="shared" si="37"/>
        <v>468195.16934409959</v>
      </c>
      <c r="Q220" s="45">
        <f t="shared" si="42"/>
        <v>393441.31877655431</v>
      </c>
      <c r="R220" s="51">
        <v>0</v>
      </c>
      <c r="S220" s="45">
        <v>468195.16934409959</v>
      </c>
      <c r="T220" s="45">
        <f t="shared" si="43"/>
        <v>393441.31877655431</v>
      </c>
      <c r="U220" s="45">
        <v>468195.16934409959</v>
      </c>
      <c r="V220" s="45">
        <v>393441.31877655431</v>
      </c>
    </row>
    <row r="221" spans="1:22" x14ac:dyDescent="0.25">
      <c r="A221" s="6">
        <v>210</v>
      </c>
      <c r="B221" s="7" t="s">
        <v>550</v>
      </c>
      <c r="C221" s="18">
        <v>407679</v>
      </c>
      <c r="D221" s="45">
        <f t="shared" si="33"/>
        <v>468195.16934409959</v>
      </c>
      <c r="E221" s="45">
        <f t="shared" si="38"/>
        <v>393441.31877655431</v>
      </c>
      <c r="F221" s="51">
        <v>407679</v>
      </c>
      <c r="G221" s="45">
        <f t="shared" si="34"/>
        <v>468195.16934409959</v>
      </c>
      <c r="H221" s="45">
        <f t="shared" si="39"/>
        <v>393441.31877655431</v>
      </c>
      <c r="I221" s="51">
        <v>407679</v>
      </c>
      <c r="J221" s="45">
        <f t="shared" si="35"/>
        <v>468195.16934409959</v>
      </c>
      <c r="K221" s="45">
        <f t="shared" si="40"/>
        <v>393441.31877655431</v>
      </c>
      <c r="L221" s="51">
        <v>407679</v>
      </c>
      <c r="M221" s="45">
        <f t="shared" si="36"/>
        <v>468195.16934409959</v>
      </c>
      <c r="N221" s="45">
        <f t="shared" si="41"/>
        <v>393441.31877655431</v>
      </c>
      <c r="O221" s="51">
        <v>407679</v>
      </c>
      <c r="P221" s="45">
        <f t="shared" si="37"/>
        <v>468195.16934409959</v>
      </c>
      <c r="Q221" s="45">
        <f t="shared" si="42"/>
        <v>393441.31877655431</v>
      </c>
      <c r="R221" s="51">
        <v>0</v>
      </c>
      <c r="S221" s="45">
        <v>468195.16934409959</v>
      </c>
      <c r="T221" s="45">
        <f t="shared" si="43"/>
        <v>393441.31877655431</v>
      </c>
      <c r="U221" s="45">
        <v>468195.16934409959</v>
      </c>
      <c r="V221" s="45">
        <v>393441.31877655431</v>
      </c>
    </row>
    <row r="222" spans="1:22" x14ac:dyDescent="0.25">
      <c r="A222" s="6">
        <v>211</v>
      </c>
      <c r="B222" s="7" t="s">
        <v>551</v>
      </c>
      <c r="C222" s="18">
        <v>539365</v>
      </c>
      <c r="D222" s="45">
        <f t="shared" si="33"/>
        <v>619428.73563092586</v>
      </c>
      <c r="E222" s="45">
        <f t="shared" si="38"/>
        <v>520528.34926968563</v>
      </c>
      <c r="F222" s="51">
        <v>539366</v>
      </c>
      <c r="G222" s="45">
        <f t="shared" si="34"/>
        <v>619429.88407165837</v>
      </c>
      <c r="H222" s="45">
        <f t="shared" si="39"/>
        <v>520529.3143459314</v>
      </c>
      <c r="I222" s="51">
        <v>0</v>
      </c>
      <c r="J222" s="45">
        <f t="shared" si="35"/>
        <v>0</v>
      </c>
      <c r="K222" s="45">
        <f t="shared" si="40"/>
        <v>0</v>
      </c>
      <c r="L222" s="51">
        <v>0</v>
      </c>
      <c r="M222" s="45">
        <f t="shared" si="36"/>
        <v>0</v>
      </c>
      <c r="N222" s="45">
        <f t="shared" si="41"/>
        <v>0</v>
      </c>
      <c r="O222" s="51">
        <v>407679</v>
      </c>
      <c r="P222" s="45">
        <f t="shared" si="37"/>
        <v>468195.16934409959</v>
      </c>
      <c r="Q222" s="45">
        <f t="shared" si="42"/>
        <v>393441.31877655431</v>
      </c>
      <c r="R222" s="51">
        <v>0</v>
      </c>
      <c r="S222" s="45">
        <v>468195.16934409959</v>
      </c>
      <c r="T222" s="45">
        <f t="shared" si="43"/>
        <v>393441.31877655431</v>
      </c>
      <c r="U222" s="45">
        <v>468195.16934409959</v>
      </c>
      <c r="V222" s="45">
        <v>393441.31877655431</v>
      </c>
    </row>
    <row r="223" spans="1:22" x14ac:dyDescent="0.25">
      <c r="A223" s="6">
        <v>212</v>
      </c>
      <c r="B223" s="8" t="s">
        <v>552</v>
      </c>
      <c r="C223" s="18">
        <v>167900</v>
      </c>
      <c r="D223" s="45">
        <f t="shared" si="33"/>
        <v>192823.19896996001</v>
      </c>
      <c r="E223" s="45">
        <f t="shared" si="38"/>
        <v>162036.3016554286</v>
      </c>
      <c r="F223" s="51">
        <v>167900</v>
      </c>
      <c r="G223" s="45">
        <f t="shared" si="34"/>
        <v>192823.19896996001</v>
      </c>
      <c r="H223" s="45">
        <f t="shared" si="39"/>
        <v>162036.3016554286</v>
      </c>
      <c r="I223" s="51">
        <v>167900</v>
      </c>
      <c r="J223" s="45">
        <f t="shared" si="35"/>
        <v>192823.19896996001</v>
      </c>
      <c r="K223" s="45">
        <f t="shared" si="40"/>
        <v>162036.3016554286</v>
      </c>
      <c r="L223" s="51">
        <v>167900</v>
      </c>
      <c r="M223" s="45">
        <f t="shared" si="36"/>
        <v>192823.19896996001</v>
      </c>
      <c r="N223" s="45">
        <f t="shared" si="41"/>
        <v>162036.3016554286</v>
      </c>
      <c r="O223" s="51">
        <v>167900</v>
      </c>
      <c r="P223" s="45">
        <f t="shared" si="37"/>
        <v>192823.19896996001</v>
      </c>
      <c r="Q223" s="45">
        <f t="shared" si="42"/>
        <v>162036.3016554286</v>
      </c>
      <c r="R223" s="51">
        <v>0</v>
      </c>
      <c r="S223" s="45">
        <v>192823.19896996001</v>
      </c>
      <c r="T223" s="45">
        <f t="shared" si="43"/>
        <v>162036.3016554286</v>
      </c>
      <c r="U223" s="45">
        <v>192823.19896996001</v>
      </c>
      <c r="V223" s="45">
        <v>162036.3016554286</v>
      </c>
    </row>
    <row r="224" spans="1:22" x14ac:dyDescent="0.25">
      <c r="A224" s="6">
        <v>213</v>
      </c>
      <c r="B224" s="7" t="s">
        <v>553</v>
      </c>
      <c r="C224" s="18">
        <v>192042</v>
      </c>
      <c r="D224" s="45">
        <f t="shared" si="33"/>
        <v>220548.85513156079</v>
      </c>
      <c r="E224" s="45">
        <f t="shared" si="38"/>
        <v>185335.17237946286</v>
      </c>
      <c r="F224" s="51">
        <v>192042</v>
      </c>
      <c r="G224" s="45">
        <f t="shared" si="34"/>
        <v>220548.85513156079</v>
      </c>
      <c r="H224" s="45">
        <f t="shared" si="39"/>
        <v>185335.17237946286</v>
      </c>
      <c r="I224" s="51">
        <v>192042</v>
      </c>
      <c r="J224" s="45">
        <f t="shared" si="35"/>
        <v>220548.85513156079</v>
      </c>
      <c r="K224" s="45">
        <f t="shared" si="40"/>
        <v>185335.17237946286</v>
      </c>
      <c r="L224" s="51">
        <v>192042</v>
      </c>
      <c r="M224" s="45">
        <f t="shared" si="36"/>
        <v>220548.85513156079</v>
      </c>
      <c r="N224" s="45">
        <f t="shared" si="41"/>
        <v>185335.17237946286</v>
      </c>
      <c r="O224" s="51">
        <v>192042</v>
      </c>
      <c r="P224" s="45">
        <f t="shared" si="37"/>
        <v>220548.85513156079</v>
      </c>
      <c r="Q224" s="45">
        <f t="shared" si="42"/>
        <v>185335.17237946286</v>
      </c>
      <c r="R224" s="51">
        <v>0</v>
      </c>
      <c r="S224" s="45">
        <v>220548.85513156079</v>
      </c>
      <c r="T224" s="45">
        <f t="shared" si="43"/>
        <v>185335.17237946286</v>
      </c>
      <c r="U224" s="45">
        <v>220548.85513156079</v>
      </c>
      <c r="V224" s="45">
        <v>185335.17237946286</v>
      </c>
    </row>
    <row r="225" spans="1:22" x14ac:dyDescent="0.25">
      <c r="A225" s="6">
        <v>214</v>
      </c>
      <c r="B225" s="7" t="s">
        <v>554</v>
      </c>
      <c r="C225" s="18">
        <v>192042</v>
      </c>
      <c r="D225" s="45">
        <f t="shared" si="33"/>
        <v>220548.85513156079</v>
      </c>
      <c r="E225" s="45">
        <f t="shared" si="38"/>
        <v>185335.17237946286</v>
      </c>
      <c r="F225" s="51">
        <v>192042</v>
      </c>
      <c r="G225" s="45">
        <f t="shared" si="34"/>
        <v>220548.85513156079</v>
      </c>
      <c r="H225" s="45">
        <f t="shared" si="39"/>
        <v>185335.17237946286</v>
      </c>
      <c r="I225" s="51">
        <v>0</v>
      </c>
      <c r="J225" s="45">
        <f t="shared" si="35"/>
        <v>0</v>
      </c>
      <c r="K225" s="45">
        <f t="shared" si="40"/>
        <v>0</v>
      </c>
      <c r="L225" s="51">
        <v>0</v>
      </c>
      <c r="M225" s="45">
        <f t="shared" si="36"/>
        <v>0</v>
      </c>
      <c r="N225" s="45">
        <f t="shared" si="41"/>
        <v>0</v>
      </c>
      <c r="O225" s="51">
        <v>192042</v>
      </c>
      <c r="P225" s="45">
        <f t="shared" si="37"/>
        <v>220548.85513156079</v>
      </c>
      <c r="Q225" s="45">
        <f t="shared" si="42"/>
        <v>185335.17237946286</v>
      </c>
      <c r="R225" s="51">
        <v>0</v>
      </c>
      <c r="S225" s="45">
        <v>220548.85513156079</v>
      </c>
      <c r="T225" s="45">
        <f t="shared" si="43"/>
        <v>185335.17237946286</v>
      </c>
      <c r="U225" s="45">
        <v>220548.85513156079</v>
      </c>
      <c r="V225" s="45">
        <v>185335.17237946286</v>
      </c>
    </row>
    <row r="226" spans="1:22" x14ac:dyDescent="0.25">
      <c r="A226" s="6">
        <v>215</v>
      </c>
      <c r="B226" s="8" t="s">
        <v>555</v>
      </c>
      <c r="C226" s="18">
        <v>192042</v>
      </c>
      <c r="D226" s="45">
        <f t="shared" si="33"/>
        <v>220548.85513156079</v>
      </c>
      <c r="E226" s="45">
        <f t="shared" si="38"/>
        <v>185335.17237946286</v>
      </c>
      <c r="F226" s="51">
        <v>192042</v>
      </c>
      <c r="G226" s="45">
        <f t="shared" si="34"/>
        <v>220548.85513156079</v>
      </c>
      <c r="H226" s="45">
        <f t="shared" si="39"/>
        <v>185335.17237946286</v>
      </c>
      <c r="I226" s="51">
        <v>192042</v>
      </c>
      <c r="J226" s="45">
        <f t="shared" si="35"/>
        <v>220548.85513156079</v>
      </c>
      <c r="K226" s="45">
        <f t="shared" si="40"/>
        <v>185335.17237946286</v>
      </c>
      <c r="L226" s="51">
        <v>192042</v>
      </c>
      <c r="M226" s="45">
        <f t="shared" si="36"/>
        <v>220548.85513156079</v>
      </c>
      <c r="N226" s="45">
        <f t="shared" si="41"/>
        <v>185335.17237946286</v>
      </c>
      <c r="O226" s="51">
        <v>192042</v>
      </c>
      <c r="P226" s="45">
        <f t="shared" si="37"/>
        <v>220548.85513156079</v>
      </c>
      <c r="Q226" s="45">
        <f t="shared" si="42"/>
        <v>185335.17237946286</v>
      </c>
      <c r="R226" s="51">
        <v>0</v>
      </c>
      <c r="S226" s="45">
        <v>220548.85513156079</v>
      </c>
      <c r="T226" s="45">
        <f t="shared" si="43"/>
        <v>185335.17237946286</v>
      </c>
      <c r="U226" s="45">
        <v>220548.85513156079</v>
      </c>
      <c r="V226" s="45">
        <v>185335.17237946286</v>
      </c>
    </row>
    <row r="227" spans="1:22" x14ac:dyDescent="0.25">
      <c r="A227" s="6">
        <v>216</v>
      </c>
      <c r="B227" s="7" t="s">
        <v>556</v>
      </c>
      <c r="C227" s="18">
        <v>192042</v>
      </c>
      <c r="D227" s="45">
        <f t="shared" si="33"/>
        <v>220548.85513156079</v>
      </c>
      <c r="E227" s="45">
        <f t="shared" si="38"/>
        <v>185335.17237946286</v>
      </c>
      <c r="F227" s="51">
        <v>192042</v>
      </c>
      <c r="G227" s="45">
        <f t="shared" si="34"/>
        <v>220548.85513156079</v>
      </c>
      <c r="H227" s="45">
        <f t="shared" si="39"/>
        <v>185335.17237946286</v>
      </c>
      <c r="I227" s="51">
        <v>192042</v>
      </c>
      <c r="J227" s="45">
        <f t="shared" si="35"/>
        <v>220548.85513156079</v>
      </c>
      <c r="K227" s="45">
        <f t="shared" si="40"/>
        <v>185335.17237946286</v>
      </c>
      <c r="L227" s="51">
        <v>192042</v>
      </c>
      <c r="M227" s="45">
        <f t="shared" si="36"/>
        <v>220548.85513156079</v>
      </c>
      <c r="N227" s="45">
        <f t="shared" si="41"/>
        <v>185335.17237946286</v>
      </c>
      <c r="O227" s="51">
        <v>192042</v>
      </c>
      <c r="P227" s="45">
        <f t="shared" si="37"/>
        <v>220548.85513156079</v>
      </c>
      <c r="Q227" s="45">
        <f t="shared" si="42"/>
        <v>185335.17237946286</v>
      </c>
      <c r="R227" s="51">
        <v>0</v>
      </c>
      <c r="S227" s="45">
        <v>220548.85513156079</v>
      </c>
      <c r="T227" s="45">
        <f t="shared" si="43"/>
        <v>185335.17237946286</v>
      </c>
      <c r="U227" s="45">
        <v>220548.85513156079</v>
      </c>
      <c r="V227" s="45">
        <v>185335.17237946286</v>
      </c>
    </row>
    <row r="228" spans="1:22" x14ac:dyDescent="0.25">
      <c r="A228" s="6">
        <v>217</v>
      </c>
      <c r="B228" s="7" t="s">
        <v>557</v>
      </c>
      <c r="C228" s="18">
        <v>192042</v>
      </c>
      <c r="D228" s="45">
        <f t="shared" si="33"/>
        <v>220548.85513156079</v>
      </c>
      <c r="E228" s="45">
        <f t="shared" si="38"/>
        <v>185335.17237946286</v>
      </c>
      <c r="F228" s="51">
        <v>192042</v>
      </c>
      <c r="G228" s="45">
        <f t="shared" si="34"/>
        <v>220548.85513156079</v>
      </c>
      <c r="H228" s="45">
        <f t="shared" si="39"/>
        <v>185335.17237946286</v>
      </c>
      <c r="I228" s="51">
        <v>192042</v>
      </c>
      <c r="J228" s="45">
        <f t="shared" si="35"/>
        <v>220548.85513156079</v>
      </c>
      <c r="K228" s="45">
        <f t="shared" si="40"/>
        <v>185335.17237946286</v>
      </c>
      <c r="L228" s="51">
        <v>192042</v>
      </c>
      <c r="M228" s="45">
        <f t="shared" si="36"/>
        <v>220548.85513156079</v>
      </c>
      <c r="N228" s="45">
        <f t="shared" si="41"/>
        <v>185335.17237946286</v>
      </c>
      <c r="O228" s="51">
        <v>192042</v>
      </c>
      <c r="P228" s="45">
        <f t="shared" si="37"/>
        <v>220548.85513156079</v>
      </c>
      <c r="Q228" s="45">
        <f t="shared" si="42"/>
        <v>185335.17237946286</v>
      </c>
      <c r="R228" s="51">
        <v>0</v>
      </c>
      <c r="S228" s="45">
        <v>220548.85513156079</v>
      </c>
      <c r="T228" s="45">
        <f t="shared" si="43"/>
        <v>185335.17237946286</v>
      </c>
      <c r="U228" s="45">
        <v>220548.85513156079</v>
      </c>
      <c r="V228" s="45">
        <v>185335.17237946286</v>
      </c>
    </row>
    <row r="229" spans="1:22" x14ac:dyDescent="0.25">
      <c r="A229" s="6">
        <v>218</v>
      </c>
      <c r="B229" s="7" t="s">
        <v>558</v>
      </c>
      <c r="C229" s="18">
        <v>407679</v>
      </c>
      <c r="D229" s="45">
        <f t="shared" si="33"/>
        <v>468195.16934409959</v>
      </c>
      <c r="E229" s="45">
        <f t="shared" si="38"/>
        <v>393441.31877655431</v>
      </c>
      <c r="F229" s="51">
        <v>407679</v>
      </c>
      <c r="G229" s="45">
        <f t="shared" si="34"/>
        <v>468195.16934409959</v>
      </c>
      <c r="H229" s="45">
        <f t="shared" si="39"/>
        <v>393441.31877655431</v>
      </c>
      <c r="I229" s="51">
        <v>407679</v>
      </c>
      <c r="J229" s="45">
        <f t="shared" si="35"/>
        <v>468195.16934409959</v>
      </c>
      <c r="K229" s="45">
        <f t="shared" si="40"/>
        <v>393441.31877655431</v>
      </c>
      <c r="L229" s="51">
        <v>407679</v>
      </c>
      <c r="M229" s="45">
        <f t="shared" si="36"/>
        <v>468195.16934409959</v>
      </c>
      <c r="N229" s="45">
        <f t="shared" si="41"/>
        <v>393441.31877655431</v>
      </c>
      <c r="O229" s="51">
        <v>407679</v>
      </c>
      <c r="P229" s="45">
        <f t="shared" si="37"/>
        <v>468195.16934409959</v>
      </c>
      <c r="Q229" s="45">
        <f t="shared" si="42"/>
        <v>393441.31877655431</v>
      </c>
      <c r="R229" s="51">
        <v>0</v>
      </c>
      <c r="S229" s="45">
        <v>468195.16934409959</v>
      </c>
      <c r="T229" s="45">
        <f t="shared" si="43"/>
        <v>393441.31877655431</v>
      </c>
      <c r="U229" s="45">
        <v>468195.16934409959</v>
      </c>
      <c r="V229" s="45">
        <v>393441.31877655431</v>
      </c>
    </row>
    <row r="230" spans="1:22" x14ac:dyDescent="0.25">
      <c r="A230" s="6">
        <v>219</v>
      </c>
      <c r="B230" s="7" t="s">
        <v>559</v>
      </c>
      <c r="C230" s="18">
        <v>407679</v>
      </c>
      <c r="D230" s="45">
        <f t="shared" si="33"/>
        <v>468195.16934409959</v>
      </c>
      <c r="E230" s="45">
        <f t="shared" si="38"/>
        <v>393441.31877655431</v>
      </c>
      <c r="F230" s="51">
        <v>407679</v>
      </c>
      <c r="G230" s="45">
        <f t="shared" si="34"/>
        <v>468195.16934409959</v>
      </c>
      <c r="H230" s="45">
        <f t="shared" si="39"/>
        <v>393441.31877655431</v>
      </c>
      <c r="I230" s="51">
        <v>407679</v>
      </c>
      <c r="J230" s="45">
        <f t="shared" si="35"/>
        <v>468195.16934409959</v>
      </c>
      <c r="K230" s="45">
        <f t="shared" si="40"/>
        <v>393441.31877655431</v>
      </c>
      <c r="L230" s="51">
        <v>407679</v>
      </c>
      <c r="M230" s="45">
        <f t="shared" si="36"/>
        <v>468195.16934409959</v>
      </c>
      <c r="N230" s="45">
        <f t="shared" si="41"/>
        <v>393441.31877655431</v>
      </c>
      <c r="O230" s="51">
        <v>407679</v>
      </c>
      <c r="P230" s="45">
        <f t="shared" si="37"/>
        <v>468195.16934409959</v>
      </c>
      <c r="Q230" s="45">
        <f t="shared" si="42"/>
        <v>393441.31877655431</v>
      </c>
      <c r="R230" s="51">
        <v>0</v>
      </c>
      <c r="S230" s="45">
        <v>468195.16934409959</v>
      </c>
      <c r="T230" s="45">
        <f t="shared" si="43"/>
        <v>393441.31877655431</v>
      </c>
      <c r="U230" s="45">
        <v>468195.16934409959</v>
      </c>
      <c r="V230" s="45">
        <v>393441.31877655431</v>
      </c>
    </row>
    <row r="231" spans="1:22" x14ac:dyDescent="0.25">
      <c r="A231" s="6">
        <v>220</v>
      </c>
      <c r="B231" s="7" t="s">
        <v>560</v>
      </c>
      <c r="C231" s="18">
        <v>2158011</v>
      </c>
      <c r="D231" s="45">
        <f t="shared" si="33"/>
        <v>2478347.7333672564</v>
      </c>
      <c r="E231" s="45">
        <f t="shared" si="38"/>
        <v>2082645.1540901314</v>
      </c>
      <c r="F231" s="51">
        <v>2158011</v>
      </c>
      <c r="G231" s="45">
        <f t="shared" si="34"/>
        <v>2478347.7333672564</v>
      </c>
      <c r="H231" s="45">
        <f t="shared" si="39"/>
        <v>2082645.1540901314</v>
      </c>
      <c r="I231" s="51">
        <v>2158011</v>
      </c>
      <c r="J231" s="45">
        <f t="shared" si="35"/>
        <v>2478347.7333672564</v>
      </c>
      <c r="K231" s="45">
        <f t="shared" si="40"/>
        <v>2082645.1540901314</v>
      </c>
      <c r="L231" s="51">
        <v>2158011</v>
      </c>
      <c r="M231" s="45">
        <f t="shared" si="36"/>
        <v>2478347.7333672564</v>
      </c>
      <c r="N231" s="45">
        <f t="shared" si="41"/>
        <v>2082645.1540901314</v>
      </c>
      <c r="O231" s="51">
        <v>2158011</v>
      </c>
      <c r="P231" s="45">
        <f t="shared" si="37"/>
        <v>2478347.7333672564</v>
      </c>
      <c r="Q231" s="45">
        <f t="shared" si="42"/>
        <v>2082645.1540901314</v>
      </c>
      <c r="R231" s="51">
        <v>0</v>
      </c>
      <c r="S231" s="45">
        <v>2478347.7333672564</v>
      </c>
      <c r="T231" s="45">
        <f t="shared" si="43"/>
        <v>2082645.1540901314</v>
      </c>
      <c r="U231" s="45">
        <v>2478347.7333672564</v>
      </c>
      <c r="V231" s="45">
        <v>2082645.1540901314</v>
      </c>
    </row>
    <row r="232" spans="1:22" x14ac:dyDescent="0.25">
      <c r="A232" s="6">
        <v>221</v>
      </c>
      <c r="B232" s="7" t="s">
        <v>561</v>
      </c>
      <c r="C232" s="18">
        <v>1079280</v>
      </c>
      <c r="D232" s="45">
        <f t="shared" si="33"/>
        <v>1239489.1136646718</v>
      </c>
      <c r="E232" s="45">
        <f t="shared" si="38"/>
        <v>1041587.4904745142</v>
      </c>
      <c r="F232" s="51">
        <v>1079280</v>
      </c>
      <c r="G232" s="45">
        <f t="shared" si="34"/>
        <v>1239489.1136646718</v>
      </c>
      <c r="H232" s="45">
        <f t="shared" si="39"/>
        <v>1041587.4904745142</v>
      </c>
      <c r="I232" s="51">
        <v>1079280</v>
      </c>
      <c r="J232" s="45">
        <f t="shared" si="35"/>
        <v>1239489.1136646718</v>
      </c>
      <c r="K232" s="45">
        <f t="shared" si="40"/>
        <v>1041587.4904745142</v>
      </c>
      <c r="L232" s="51">
        <v>1079280</v>
      </c>
      <c r="M232" s="45">
        <f t="shared" si="36"/>
        <v>1239489.1136646718</v>
      </c>
      <c r="N232" s="45">
        <f t="shared" si="41"/>
        <v>1041587.4904745142</v>
      </c>
      <c r="O232" s="51">
        <v>1079280</v>
      </c>
      <c r="P232" s="45">
        <f t="shared" si="37"/>
        <v>1239489.1136646718</v>
      </c>
      <c r="Q232" s="45">
        <f t="shared" si="42"/>
        <v>1041587.4904745142</v>
      </c>
      <c r="R232" s="51">
        <v>0</v>
      </c>
      <c r="S232" s="45">
        <v>1239489.1136646718</v>
      </c>
      <c r="T232" s="45">
        <f t="shared" si="43"/>
        <v>1041587.4904745142</v>
      </c>
      <c r="U232" s="45">
        <v>1239489.1136646718</v>
      </c>
      <c r="V232" s="45">
        <v>1041587.4904745142</v>
      </c>
    </row>
    <row r="233" spans="1:22" x14ac:dyDescent="0.25">
      <c r="A233" s="6">
        <v>222</v>
      </c>
      <c r="B233" s="8" t="s">
        <v>562</v>
      </c>
      <c r="C233" s="18">
        <v>0</v>
      </c>
      <c r="D233" s="45">
        <f t="shared" si="33"/>
        <v>0</v>
      </c>
      <c r="E233" s="45">
        <f t="shared" si="38"/>
        <v>0</v>
      </c>
      <c r="F233" s="51">
        <v>0</v>
      </c>
      <c r="G233" s="45">
        <f t="shared" si="34"/>
        <v>0</v>
      </c>
      <c r="H233" s="45">
        <f t="shared" si="39"/>
        <v>0</v>
      </c>
      <c r="I233" s="51">
        <v>471054</v>
      </c>
      <c r="J233" s="45">
        <f t="shared" si="35"/>
        <v>540977.60075994954</v>
      </c>
      <c r="K233" s="45">
        <f t="shared" si="40"/>
        <v>454603.02584869711</v>
      </c>
      <c r="L233" s="51">
        <v>471054</v>
      </c>
      <c r="M233" s="45">
        <f t="shared" si="36"/>
        <v>540977.60075994954</v>
      </c>
      <c r="N233" s="45">
        <f t="shared" si="41"/>
        <v>454603.02584869711</v>
      </c>
      <c r="O233" s="51">
        <v>471054</v>
      </c>
      <c r="P233" s="45">
        <f t="shared" si="37"/>
        <v>540977.60075994954</v>
      </c>
      <c r="Q233" s="45">
        <f t="shared" si="42"/>
        <v>454603.02584869711</v>
      </c>
      <c r="R233" s="51">
        <v>0</v>
      </c>
      <c r="S233" s="45">
        <v>540977.60075994954</v>
      </c>
      <c r="T233" s="45">
        <f t="shared" si="43"/>
        <v>454603.02584869711</v>
      </c>
      <c r="U233" s="45">
        <v>540977.60075994954</v>
      </c>
      <c r="V233" s="45">
        <v>454603.02584869711</v>
      </c>
    </row>
    <row r="234" spans="1:22" x14ac:dyDescent="0.25">
      <c r="A234" s="6">
        <v>223</v>
      </c>
      <c r="B234" s="7" t="s">
        <v>563</v>
      </c>
      <c r="C234" s="18">
        <v>0</v>
      </c>
      <c r="D234" s="45">
        <f t="shared" si="33"/>
        <v>0</v>
      </c>
      <c r="E234" s="45">
        <f t="shared" si="38"/>
        <v>0</v>
      </c>
      <c r="F234" s="51">
        <v>0</v>
      </c>
      <c r="G234" s="45">
        <f t="shared" si="34"/>
        <v>0</v>
      </c>
      <c r="H234" s="45">
        <f t="shared" si="39"/>
        <v>0</v>
      </c>
      <c r="I234" s="51">
        <v>471054</v>
      </c>
      <c r="J234" s="45">
        <f t="shared" si="35"/>
        <v>540977.60075994954</v>
      </c>
      <c r="K234" s="45">
        <f t="shared" si="40"/>
        <v>454603.02584869711</v>
      </c>
      <c r="L234" s="51">
        <v>471054</v>
      </c>
      <c r="M234" s="45">
        <f t="shared" si="36"/>
        <v>540977.60075994954</v>
      </c>
      <c r="N234" s="45">
        <f t="shared" si="41"/>
        <v>454603.02584869711</v>
      </c>
      <c r="O234" s="51">
        <v>471054</v>
      </c>
      <c r="P234" s="45">
        <f t="shared" si="37"/>
        <v>540977.60075994954</v>
      </c>
      <c r="Q234" s="45">
        <f t="shared" si="42"/>
        <v>454603.02584869711</v>
      </c>
      <c r="R234" s="51">
        <v>0</v>
      </c>
      <c r="S234" s="45">
        <v>540977.60075994954</v>
      </c>
      <c r="T234" s="45">
        <f t="shared" si="43"/>
        <v>454603.02584869711</v>
      </c>
      <c r="U234" s="45">
        <v>540977.60075994954</v>
      </c>
      <c r="V234" s="45">
        <v>454603.02584869711</v>
      </c>
    </row>
    <row r="235" spans="1:22" x14ac:dyDescent="0.25">
      <c r="A235" s="6">
        <v>224</v>
      </c>
      <c r="B235" s="7" t="s">
        <v>564</v>
      </c>
      <c r="C235" s="18">
        <v>407679</v>
      </c>
      <c r="D235" s="45">
        <f t="shared" si="33"/>
        <v>468195.16934409959</v>
      </c>
      <c r="E235" s="45">
        <f t="shared" si="38"/>
        <v>393441.31877655431</v>
      </c>
      <c r="F235" s="51">
        <v>407679</v>
      </c>
      <c r="G235" s="45">
        <f t="shared" si="34"/>
        <v>468195.16934409959</v>
      </c>
      <c r="H235" s="45">
        <f t="shared" si="39"/>
        <v>393441.31877655431</v>
      </c>
      <c r="I235" s="51">
        <v>407679</v>
      </c>
      <c r="J235" s="45">
        <f t="shared" si="35"/>
        <v>468195.16934409959</v>
      </c>
      <c r="K235" s="45">
        <f t="shared" si="40"/>
        <v>393441.31877655431</v>
      </c>
      <c r="L235" s="51">
        <v>407679</v>
      </c>
      <c r="M235" s="45">
        <f t="shared" si="36"/>
        <v>468195.16934409959</v>
      </c>
      <c r="N235" s="45">
        <f t="shared" si="41"/>
        <v>393441.31877655431</v>
      </c>
      <c r="O235" s="51">
        <v>407679</v>
      </c>
      <c r="P235" s="45">
        <f t="shared" si="37"/>
        <v>468195.16934409959</v>
      </c>
      <c r="Q235" s="45">
        <f t="shared" si="42"/>
        <v>393441.31877655431</v>
      </c>
      <c r="R235" s="51">
        <v>0</v>
      </c>
      <c r="S235" s="45">
        <v>468195.16934409959</v>
      </c>
      <c r="T235" s="45">
        <f t="shared" si="43"/>
        <v>393441.31877655431</v>
      </c>
      <c r="U235" s="45">
        <v>468195.16934409959</v>
      </c>
      <c r="V235" s="45">
        <v>393441.31877655431</v>
      </c>
    </row>
    <row r="236" spans="1:22" ht="63.75" x14ac:dyDescent="0.25">
      <c r="A236" s="6">
        <v>225</v>
      </c>
      <c r="B236" s="9" t="s">
        <v>565</v>
      </c>
      <c r="C236" s="18">
        <v>192042</v>
      </c>
      <c r="D236" s="45">
        <f t="shared" si="33"/>
        <v>220548.85513156079</v>
      </c>
      <c r="E236" s="45">
        <f t="shared" si="38"/>
        <v>185335.17237946286</v>
      </c>
      <c r="F236" s="51">
        <v>192042</v>
      </c>
      <c r="G236" s="45">
        <f t="shared" si="34"/>
        <v>220548.85513156079</v>
      </c>
      <c r="H236" s="45">
        <f t="shared" si="39"/>
        <v>185335.17237946286</v>
      </c>
      <c r="I236" s="51">
        <v>192042</v>
      </c>
      <c r="J236" s="45">
        <f t="shared" si="35"/>
        <v>220548.85513156079</v>
      </c>
      <c r="K236" s="45">
        <f t="shared" si="40"/>
        <v>185335.17237946286</v>
      </c>
      <c r="L236" s="51">
        <v>192042</v>
      </c>
      <c r="M236" s="45">
        <f t="shared" si="36"/>
        <v>220548.85513156079</v>
      </c>
      <c r="N236" s="45">
        <f t="shared" si="41"/>
        <v>185335.17237946286</v>
      </c>
      <c r="O236" s="51">
        <v>192042</v>
      </c>
      <c r="P236" s="45">
        <f t="shared" si="37"/>
        <v>220548.85513156079</v>
      </c>
      <c r="Q236" s="45">
        <f t="shared" si="42"/>
        <v>185335.17237946286</v>
      </c>
      <c r="R236" s="51">
        <v>0</v>
      </c>
      <c r="S236" s="45">
        <v>220548.85513156079</v>
      </c>
      <c r="T236" s="45">
        <f t="shared" si="43"/>
        <v>185335.17237946286</v>
      </c>
      <c r="U236" s="45">
        <v>220548.85513156079</v>
      </c>
      <c r="V236" s="45">
        <v>185335.17237946286</v>
      </c>
    </row>
    <row r="237" spans="1:22" x14ac:dyDescent="0.25">
      <c r="A237" s="122" t="s">
        <v>566</v>
      </c>
      <c r="B237" s="122"/>
      <c r="C237" s="18">
        <v>0</v>
      </c>
      <c r="D237" s="45">
        <f t="shared" si="33"/>
        <v>0</v>
      </c>
      <c r="E237" s="45">
        <f t="shared" si="38"/>
        <v>0</v>
      </c>
      <c r="F237" s="51">
        <v>0</v>
      </c>
      <c r="G237" s="45">
        <f t="shared" si="34"/>
        <v>0</v>
      </c>
      <c r="H237" s="45">
        <f t="shared" si="39"/>
        <v>0</v>
      </c>
      <c r="I237" s="51">
        <v>0</v>
      </c>
      <c r="J237" s="45">
        <f t="shared" si="35"/>
        <v>0</v>
      </c>
      <c r="K237" s="45">
        <f t="shared" si="40"/>
        <v>0</v>
      </c>
      <c r="L237" s="51">
        <v>0</v>
      </c>
      <c r="M237" s="45">
        <f t="shared" si="36"/>
        <v>0</v>
      </c>
      <c r="N237" s="45">
        <f t="shared" si="41"/>
        <v>0</v>
      </c>
      <c r="O237" s="51">
        <v>0</v>
      </c>
      <c r="P237" s="45">
        <f t="shared" si="37"/>
        <v>0</v>
      </c>
      <c r="Q237" s="45">
        <f t="shared" si="42"/>
        <v>0</v>
      </c>
      <c r="R237" s="51">
        <v>0</v>
      </c>
      <c r="S237" s="45">
        <v>0</v>
      </c>
      <c r="T237" s="45">
        <f t="shared" si="43"/>
        <v>0</v>
      </c>
      <c r="U237" s="45">
        <v>0</v>
      </c>
      <c r="V237" s="45">
        <v>0</v>
      </c>
    </row>
    <row r="238" spans="1:22" x14ac:dyDescent="0.25">
      <c r="A238" s="10">
        <v>226</v>
      </c>
      <c r="B238" s="7" t="s">
        <v>567</v>
      </c>
      <c r="C238" s="18">
        <v>167900</v>
      </c>
      <c r="D238" s="45">
        <f t="shared" si="33"/>
        <v>192823.19896996001</v>
      </c>
      <c r="E238" s="45">
        <f t="shared" si="38"/>
        <v>162036.3016554286</v>
      </c>
      <c r="F238" s="51">
        <v>167900</v>
      </c>
      <c r="G238" s="45">
        <f t="shared" si="34"/>
        <v>192823.19896996001</v>
      </c>
      <c r="H238" s="45">
        <f t="shared" si="39"/>
        <v>162036.3016554286</v>
      </c>
      <c r="I238" s="51">
        <v>167900</v>
      </c>
      <c r="J238" s="45">
        <f t="shared" si="35"/>
        <v>192823.19896996001</v>
      </c>
      <c r="K238" s="45">
        <f t="shared" si="40"/>
        <v>162036.3016554286</v>
      </c>
      <c r="L238" s="51">
        <v>167900</v>
      </c>
      <c r="M238" s="45">
        <f t="shared" si="36"/>
        <v>192823.19896996001</v>
      </c>
      <c r="N238" s="45">
        <f t="shared" si="41"/>
        <v>162036.3016554286</v>
      </c>
      <c r="O238" s="51">
        <v>167900</v>
      </c>
      <c r="P238" s="45">
        <f t="shared" si="37"/>
        <v>192823.19896996001</v>
      </c>
      <c r="Q238" s="45">
        <f t="shared" si="42"/>
        <v>162036.3016554286</v>
      </c>
      <c r="R238" s="51">
        <v>0</v>
      </c>
      <c r="S238" s="45">
        <v>192823.19896996001</v>
      </c>
      <c r="T238" s="45">
        <f t="shared" si="43"/>
        <v>162036.3016554286</v>
      </c>
      <c r="U238" s="45">
        <v>192823.19896996001</v>
      </c>
      <c r="V238" s="45">
        <v>162036.3016554286</v>
      </c>
    </row>
    <row r="239" spans="1:22" x14ac:dyDescent="0.25">
      <c r="A239" s="10">
        <v>227</v>
      </c>
      <c r="B239" s="7" t="s">
        <v>568</v>
      </c>
      <c r="C239" s="18">
        <v>287515</v>
      </c>
      <c r="D239" s="45">
        <f t="shared" si="33"/>
        <v>330193.93717598595</v>
      </c>
      <c r="E239" s="45">
        <f t="shared" si="38"/>
        <v>277473.89678654284</v>
      </c>
      <c r="F239" s="51">
        <v>287515</v>
      </c>
      <c r="G239" s="45">
        <f t="shared" si="34"/>
        <v>330193.93717598595</v>
      </c>
      <c r="H239" s="45">
        <f t="shared" si="39"/>
        <v>277473.89678654284</v>
      </c>
      <c r="I239" s="51">
        <v>287515</v>
      </c>
      <c r="J239" s="45">
        <f t="shared" si="35"/>
        <v>330193.93717598595</v>
      </c>
      <c r="K239" s="45">
        <f t="shared" si="40"/>
        <v>277473.89678654284</v>
      </c>
      <c r="L239" s="51">
        <v>287515</v>
      </c>
      <c r="M239" s="45">
        <f t="shared" si="36"/>
        <v>330193.93717598595</v>
      </c>
      <c r="N239" s="45">
        <f t="shared" si="41"/>
        <v>277473.89678654284</v>
      </c>
      <c r="O239" s="51">
        <v>287515</v>
      </c>
      <c r="P239" s="45">
        <f t="shared" si="37"/>
        <v>330193.93717598595</v>
      </c>
      <c r="Q239" s="45">
        <f t="shared" si="42"/>
        <v>277473.89678654284</v>
      </c>
      <c r="R239" s="51">
        <v>0</v>
      </c>
      <c r="S239" s="45">
        <v>330193.93717598595</v>
      </c>
      <c r="T239" s="45">
        <f t="shared" si="43"/>
        <v>277473.89678654284</v>
      </c>
      <c r="U239" s="45">
        <v>330193.93717598595</v>
      </c>
      <c r="V239" s="45">
        <v>277473.89678654284</v>
      </c>
    </row>
    <row r="240" spans="1:22" x14ac:dyDescent="0.25">
      <c r="A240" s="10">
        <v>228</v>
      </c>
      <c r="B240" s="8" t="s">
        <v>569</v>
      </c>
      <c r="C240" s="18">
        <v>287515</v>
      </c>
      <c r="D240" s="45">
        <f t="shared" si="33"/>
        <v>330193.93717598595</v>
      </c>
      <c r="E240" s="45">
        <f t="shared" si="38"/>
        <v>277473.89678654284</v>
      </c>
      <c r="F240" s="51">
        <v>287515</v>
      </c>
      <c r="G240" s="45">
        <f t="shared" si="34"/>
        <v>330193.93717598595</v>
      </c>
      <c r="H240" s="45">
        <f t="shared" si="39"/>
        <v>277473.89678654284</v>
      </c>
      <c r="I240" s="51">
        <v>287515</v>
      </c>
      <c r="J240" s="45">
        <f t="shared" si="35"/>
        <v>330193.93717598595</v>
      </c>
      <c r="K240" s="45">
        <f t="shared" si="40"/>
        <v>277473.89678654284</v>
      </c>
      <c r="L240" s="51">
        <v>287515</v>
      </c>
      <c r="M240" s="45">
        <f t="shared" si="36"/>
        <v>330193.93717598595</v>
      </c>
      <c r="N240" s="45">
        <f t="shared" si="41"/>
        <v>277473.89678654284</v>
      </c>
      <c r="O240" s="51">
        <v>287515</v>
      </c>
      <c r="P240" s="45">
        <f t="shared" si="37"/>
        <v>330193.93717598595</v>
      </c>
      <c r="Q240" s="45">
        <f t="shared" si="42"/>
        <v>277473.89678654284</v>
      </c>
      <c r="R240" s="51">
        <v>0</v>
      </c>
      <c r="S240" s="45">
        <v>330193.93717598595</v>
      </c>
      <c r="T240" s="45">
        <f t="shared" si="43"/>
        <v>277473.89678654284</v>
      </c>
      <c r="U240" s="45">
        <v>330193.93717598595</v>
      </c>
      <c r="V240" s="45">
        <v>277473.89678654284</v>
      </c>
    </row>
    <row r="241" spans="1:22" x14ac:dyDescent="0.25">
      <c r="A241" s="10">
        <v>229</v>
      </c>
      <c r="B241" s="8" t="s">
        <v>570</v>
      </c>
      <c r="C241" s="18">
        <v>287515</v>
      </c>
      <c r="D241" s="45">
        <f t="shared" si="33"/>
        <v>330193.93717598595</v>
      </c>
      <c r="E241" s="45">
        <f t="shared" si="38"/>
        <v>277473.89678654284</v>
      </c>
      <c r="F241" s="51">
        <v>287515</v>
      </c>
      <c r="G241" s="45">
        <f t="shared" si="34"/>
        <v>330193.93717598595</v>
      </c>
      <c r="H241" s="45">
        <f t="shared" si="39"/>
        <v>277473.89678654284</v>
      </c>
      <c r="I241" s="51">
        <v>287515</v>
      </c>
      <c r="J241" s="45">
        <f t="shared" si="35"/>
        <v>330193.93717598595</v>
      </c>
      <c r="K241" s="45">
        <f t="shared" si="40"/>
        <v>277473.89678654284</v>
      </c>
      <c r="L241" s="51">
        <v>287515</v>
      </c>
      <c r="M241" s="45">
        <f t="shared" si="36"/>
        <v>330193.93717598595</v>
      </c>
      <c r="N241" s="45">
        <f t="shared" si="41"/>
        <v>277473.89678654284</v>
      </c>
      <c r="O241" s="51">
        <v>287515</v>
      </c>
      <c r="P241" s="45">
        <f t="shared" si="37"/>
        <v>330193.93717598595</v>
      </c>
      <c r="Q241" s="45">
        <f t="shared" si="42"/>
        <v>277473.89678654284</v>
      </c>
      <c r="R241" s="51">
        <v>0</v>
      </c>
      <c r="S241" s="45">
        <v>330193.93717598595</v>
      </c>
      <c r="T241" s="45">
        <f t="shared" si="43"/>
        <v>277473.89678654284</v>
      </c>
      <c r="U241" s="45">
        <v>330193.93717598595</v>
      </c>
      <c r="V241" s="45">
        <v>277473.89678654284</v>
      </c>
    </row>
    <row r="242" spans="1:22" x14ac:dyDescent="0.25">
      <c r="A242" s="10">
        <v>230</v>
      </c>
      <c r="B242" s="8" t="s">
        <v>571</v>
      </c>
      <c r="C242" s="18">
        <v>287515</v>
      </c>
      <c r="D242" s="45">
        <f t="shared" si="33"/>
        <v>330193.93717598595</v>
      </c>
      <c r="E242" s="45">
        <f t="shared" si="38"/>
        <v>277473.89678654284</v>
      </c>
      <c r="F242" s="51">
        <v>287515</v>
      </c>
      <c r="G242" s="45">
        <f t="shared" si="34"/>
        <v>330193.93717598595</v>
      </c>
      <c r="H242" s="45">
        <f t="shared" si="39"/>
        <v>277473.89678654284</v>
      </c>
      <c r="I242" s="51">
        <v>287515</v>
      </c>
      <c r="J242" s="45">
        <f t="shared" si="35"/>
        <v>330193.93717598595</v>
      </c>
      <c r="K242" s="45">
        <f t="shared" si="40"/>
        <v>277473.89678654284</v>
      </c>
      <c r="L242" s="51">
        <v>287515</v>
      </c>
      <c r="M242" s="45">
        <f t="shared" si="36"/>
        <v>330193.93717598595</v>
      </c>
      <c r="N242" s="45">
        <f t="shared" si="41"/>
        <v>277473.89678654284</v>
      </c>
      <c r="O242" s="51">
        <v>287515</v>
      </c>
      <c r="P242" s="45">
        <f t="shared" si="37"/>
        <v>330193.93717598595</v>
      </c>
      <c r="Q242" s="45">
        <f t="shared" si="42"/>
        <v>277473.89678654284</v>
      </c>
      <c r="R242" s="51">
        <v>0</v>
      </c>
      <c r="S242" s="45">
        <v>330193.93717598595</v>
      </c>
      <c r="T242" s="45">
        <f t="shared" si="43"/>
        <v>277473.89678654284</v>
      </c>
      <c r="U242" s="45">
        <v>330193.93717598595</v>
      </c>
      <c r="V242" s="45">
        <v>277473.89678654284</v>
      </c>
    </row>
    <row r="243" spans="1:22" x14ac:dyDescent="0.25">
      <c r="A243" s="10">
        <v>231</v>
      </c>
      <c r="B243" s="8" t="s">
        <v>572</v>
      </c>
      <c r="C243" s="18">
        <v>287515</v>
      </c>
      <c r="D243" s="45">
        <f t="shared" si="33"/>
        <v>330193.93717598595</v>
      </c>
      <c r="E243" s="45">
        <f t="shared" si="38"/>
        <v>277473.89678654284</v>
      </c>
      <c r="F243" s="51">
        <v>287515</v>
      </c>
      <c r="G243" s="45">
        <f t="shared" si="34"/>
        <v>330193.93717598595</v>
      </c>
      <c r="H243" s="45">
        <f t="shared" si="39"/>
        <v>277473.89678654284</v>
      </c>
      <c r="I243" s="51">
        <v>287515</v>
      </c>
      <c r="J243" s="45">
        <f t="shared" si="35"/>
        <v>330193.93717598595</v>
      </c>
      <c r="K243" s="45">
        <f t="shared" si="40"/>
        <v>277473.89678654284</v>
      </c>
      <c r="L243" s="51">
        <v>287515</v>
      </c>
      <c r="M243" s="45">
        <f t="shared" si="36"/>
        <v>330193.93717598595</v>
      </c>
      <c r="N243" s="45">
        <f t="shared" si="41"/>
        <v>277473.89678654284</v>
      </c>
      <c r="O243" s="51">
        <v>287515</v>
      </c>
      <c r="P243" s="45">
        <f t="shared" si="37"/>
        <v>330193.93717598595</v>
      </c>
      <c r="Q243" s="45">
        <f t="shared" si="42"/>
        <v>277473.89678654284</v>
      </c>
      <c r="R243" s="51">
        <v>0</v>
      </c>
      <c r="S243" s="45">
        <v>330193.93717598595</v>
      </c>
      <c r="T243" s="45">
        <f t="shared" si="43"/>
        <v>277473.89678654284</v>
      </c>
      <c r="U243" s="45">
        <v>330193.93717598595</v>
      </c>
      <c r="V243" s="45">
        <v>277473.89678654284</v>
      </c>
    </row>
    <row r="244" spans="1:22" x14ac:dyDescent="0.25">
      <c r="A244" s="10">
        <v>232</v>
      </c>
      <c r="B244" s="8" t="s">
        <v>573</v>
      </c>
      <c r="C244" s="18">
        <v>287515</v>
      </c>
      <c r="D244" s="45">
        <f t="shared" si="33"/>
        <v>330193.93717598595</v>
      </c>
      <c r="E244" s="45">
        <f t="shared" si="38"/>
        <v>277473.89678654284</v>
      </c>
      <c r="F244" s="51">
        <v>287515</v>
      </c>
      <c r="G244" s="45">
        <f t="shared" si="34"/>
        <v>330193.93717598595</v>
      </c>
      <c r="H244" s="45">
        <f t="shared" si="39"/>
        <v>277473.89678654284</v>
      </c>
      <c r="I244" s="51">
        <v>287515</v>
      </c>
      <c r="J244" s="45">
        <f t="shared" si="35"/>
        <v>330193.93717598595</v>
      </c>
      <c r="K244" s="45">
        <f t="shared" si="40"/>
        <v>277473.89678654284</v>
      </c>
      <c r="L244" s="51">
        <v>287515</v>
      </c>
      <c r="M244" s="45">
        <f t="shared" si="36"/>
        <v>330193.93717598595</v>
      </c>
      <c r="N244" s="45">
        <f t="shared" si="41"/>
        <v>277473.89678654284</v>
      </c>
      <c r="O244" s="51">
        <v>287515</v>
      </c>
      <c r="P244" s="45">
        <f t="shared" si="37"/>
        <v>330193.93717598595</v>
      </c>
      <c r="Q244" s="45">
        <f t="shared" si="42"/>
        <v>277473.89678654284</v>
      </c>
      <c r="R244" s="51">
        <v>0</v>
      </c>
      <c r="S244" s="45">
        <v>330193.93717598595</v>
      </c>
      <c r="T244" s="45">
        <f t="shared" si="43"/>
        <v>277473.89678654284</v>
      </c>
      <c r="U244" s="45">
        <v>330193.93717598595</v>
      </c>
      <c r="V244" s="45">
        <v>277473.89678654284</v>
      </c>
    </row>
    <row r="245" spans="1:22" x14ac:dyDescent="0.25">
      <c r="A245" s="10">
        <v>233</v>
      </c>
      <c r="B245" s="8" t="s">
        <v>574</v>
      </c>
      <c r="C245" s="18">
        <v>287515</v>
      </c>
      <c r="D245" s="45">
        <f t="shared" si="33"/>
        <v>330193.93717598595</v>
      </c>
      <c r="E245" s="45">
        <f t="shared" si="38"/>
        <v>277473.89678654284</v>
      </c>
      <c r="F245" s="51">
        <v>287515</v>
      </c>
      <c r="G245" s="45">
        <f t="shared" si="34"/>
        <v>330193.93717598595</v>
      </c>
      <c r="H245" s="45">
        <f t="shared" si="39"/>
        <v>277473.89678654284</v>
      </c>
      <c r="I245" s="51">
        <v>287515</v>
      </c>
      <c r="J245" s="45">
        <f t="shared" si="35"/>
        <v>330193.93717598595</v>
      </c>
      <c r="K245" s="45">
        <f t="shared" si="40"/>
        <v>277473.89678654284</v>
      </c>
      <c r="L245" s="51">
        <v>287515</v>
      </c>
      <c r="M245" s="45">
        <f t="shared" si="36"/>
        <v>330193.93717598595</v>
      </c>
      <c r="N245" s="45">
        <f t="shared" si="41"/>
        <v>277473.89678654284</v>
      </c>
      <c r="O245" s="51">
        <v>287515</v>
      </c>
      <c r="P245" s="45">
        <f t="shared" si="37"/>
        <v>330193.93717598595</v>
      </c>
      <c r="Q245" s="45">
        <f t="shared" si="42"/>
        <v>277473.89678654284</v>
      </c>
      <c r="R245" s="51">
        <v>0</v>
      </c>
      <c r="S245" s="45">
        <v>330193.93717598595</v>
      </c>
      <c r="T245" s="45">
        <f t="shared" si="43"/>
        <v>277473.89678654284</v>
      </c>
      <c r="U245" s="45">
        <v>330193.93717598595</v>
      </c>
      <c r="V245" s="45">
        <v>277473.89678654284</v>
      </c>
    </row>
    <row r="246" spans="1:22" x14ac:dyDescent="0.25">
      <c r="A246" s="10">
        <v>234</v>
      </c>
      <c r="B246" s="8" t="s">
        <v>575</v>
      </c>
      <c r="C246" s="18">
        <v>287515</v>
      </c>
      <c r="D246" s="45">
        <f t="shared" si="33"/>
        <v>330193.93717598595</v>
      </c>
      <c r="E246" s="45">
        <f t="shared" si="38"/>
        <v>277473.89678654284</v>
      </c>
      <c r="F246" s="51">
        <v>287515</v>
      </c>
      <c r="G246" s="45">
        <f t="shared" si="34"/>
        <v>330193.93717598595</v>
      </c>
      <c r="H246" s="45">
        <f t="shared" si="39"/>
        <v>277473.89678654284</v>
      </c>
      <c r="I246" s="51">
        <v>287515</v>
      </c>
      <c r="J246" s="45">
        <f t="shared" si="35"/>
        <v>330193.93717598595</v>
      </c>
      <c r="K246" s="45">
        <f t="shared" si="40"/>
        <v>277473.89678654284</v>
      </c>
      <c r="L246" s="51">
        <v>287515</v>
      </c>
      <c r="M246" s="45">
        <f t="shared" si="36"/>
        <v>330193.93717598595</v>
      </c>
      <c r="N246" s="45">
        <f t="shared" si="41"/>
        <v>277473.89678654284</v>
      </c>
      <c r="O246" s="51">
        <v>287515</v>
      </c>
      <c r="P246" s="45">
        <f t="shared" si="37"/>
        <v>330193.93717598595</v>
      </c>
      <c r="Q246" s="45">
        <f t="shared" si="42"/>
        <v>277473.89678654284</v>
      </c>
      <c r="R246" s="51">
        <v>0</v>
      </c>
      <c r="S246" s="45">
        <v>330193.93717598595</v>
      </c>
      <c r="T246" s="45">
        <f t="shared" si="43"/>
        <v>277473.89678654284</v>
      </c>
      <c r="U246" s="45">
        <v>330193.93717598595</v>
      </c>
      <c r="V246" s="45">
        <v>277473.89678654284</v>
      </c>
    </row>
    <row r="247" spans="1:22" x14ac:dyDescent="0.25">
      <c r="A247" s="10">
        <v>235</v>
      </c>
      <c r="B247" s="7" t="s">
        <v>576</v>
      </c>
      <c r="C247" s="18">
        <v>287515</v>
      </c>
      <c r="D247" s="45">
        <f t="shared" si="33"/>
        <v>330193.93717598595</v>
      </c>
      <c r="E247" s="45">
        <f t="shared" si="38"/>
        <v>277473.89678654284</v>
      </c>
      <c r="F247" s="51">
        <v>287515</v>
      </c>
      <c r="G247" s="45">
        <f t="shared" si="34"/>
        <v>330193.93717598595</v>
      </c>
      <c r="H247" s="45">
        <f t="shared" si="39"/>
        <v>277473.89678654284</v>
      </c>
      <c r="I247" s="51">
        <v>287515</v>
      </c>
      <c r="J247" s="45">
        <f t="shared" si="35"/>
        <v>330193.93717598595</v>
      </c>
      <c r="K247" s="45">
        <f t="shared" si="40"/>
        <v>277473.89678654284</v>
      </c>
      <c r="L247" s="51">
        <v>287515</v>
      </c>
      <c r="M247" s="45">
        <f t="shared" si="36"/>
        <v>330193.93717598595</v>
      </c>
      <c r="N247" s="45">
        <f t="shared" si="41"/>
        <v>277473.89678654284</v>
      </c>
      <c r="O247" s="51">
        <v>287515</v>
      </c>
      <c r="P247" s="45">
        <f t="shared" si="37"/>
        <v>330193.93717598595</v>
      </c>
      <c r="Q247" s="45">
        <f t="shared" si="42"/>
        <v>277473.89678654284</v>
      </c>
      <c r="R247" s="51">
        <v>0</v>
      </c>
      <c r="S247" s="45">
        <v>330193.93717598595</v>
      </c>
      <c r="T247" s="45">
        <f t="shared" si="43"/>
        <v>277473.89678654284</v>
      </c>
      <c r="U247" s="45">
        <v>330193.93717598595</v>
      </c>
      <c r="V247" s="45">
        <v>277473.89678654284</v>
      </c>
    </row>
    <row r="248" spans="1:22" x14ac:dyDescent="0.25">
      <c r="A248" s="10">
        <v>236</v>
      </c>
      <c r="B248" s="8" t="s">
        <v>577</v>
      </c>
      <c r="C248" s="18">
        <v>287515</v>
      </c>
      <c r="D248" s="45">
        <f t="shared" si="33"/>
        <v>330193.93717598595</v>
      </c>
      <c r="E248" s="45">
        <f t="shared" si="38"/>
        <v>277473.89678654284</v>
      </c>
      <c r="F248" s="51">
        <v>287515</v>
      </c>
      <c r="G248" s="45">
        <f t="shared" si="34"/>
        <v>330193.93717598595</v>
      </c>
      <c r="H248" s="45">
        <f t="shared" si="39"/>
        <v>277473.89678654284</v>
      </c>
      <c r="I248" s="51">
        <v>287515</v>
      </c>
      <c r="J248" s="45">
        <f t="shared" si="35"/>
        <v>330193.93717598595</v>
      </c>
      <c r="K248" s="45">
        <f t="shared" si="40"/>
        <v>277473.89678654284</v>
      </c>
      <c r="L248" s="51">
        <v>287515</v>
      </c>
      <c r="M248" s="45">
        <f t="shared" si="36"/>
        <v>330193.93717598595</v>
      </c>
      <c r="N248" s="45">
        <f t="shared" si="41"/>
        <v>277473.89678654284</v>
      </c>
      <c r="O248" s="51">
        <v>287515</v>
      </c>
      <c r="P248" s="45">
        <f t="shared" si="37"/>
        <v>330193.93717598595</v>
      </c>
      <c r="Q248" s="45">
        <f t="shared" si="42"/>
        <v>277473.89678654284</v>
      </c>
      <c r="R248" s="51">
        <v>0</v>
      </c>
      <c r="S248" s="45">
        <v>330193.93717598595</v>
      </c>
      <c r="T248" s="45">
        <f t="shared" si="43"/>
        <v>277473.89678654284</v>
      </c>
      <c r="U248" s="45">
        <v>330193.93717598595</v>
      </c>
      <c r="V248" s="45">
        <v>277473.89678654284</v>
      </c>
    </row>
    <row r="249" spans="1:22" x14ac:dyDescent="0.25">
      <c r="A249" s="10">
        <v>237</v>
      </c>
      <c r="B249" s="8" t="s">
        <v>578</v>
      </c>
      <c r="C249" s="18">
        <v>779144</v>
      </c>
      <c r="D249" s="45">
        <f t="shared" si="33"/>
        <v>894800.70600506547</v>
      </c>
      <c r="E249" s="45">
        <f t="shared" si="38"/>
        <v>751933.3663908114</v>
      </c>
      <c r="F249" s="51">
        <v>779144</v>
      </c>
      <c r="G249" s="45">
        <f t="shared" si="34"/>
        <v>894800.70600506547</v>
      </c>
      <c r="H249" s="45">
        <f t="shared" si="39"/>
        <v>751933.3663908114</v>
      </c>
      <c r="I249" s="51">
        <v>779144</v>
      </c>
      <c r="J249" s="45">
        <f t="shared" si="35"/>
        <v>894800.70600506547</v>
      </c>
      <c r="K249" s="45">
        <f t="shared" si="40"/>
        <v>751933.3663908114</v>
      </c>
      <c r="L249" s="51">
        <v>779144</v>
      </c>
      <c r="M249" s="45">
        <f t="shared" si="36"/>
        <v>894800.70600506547</v>
      </c>
      <c r="N249" s="45">
        <f t="shared" si="41"/>
        <v>751933.3663908114</v>
      </c>
      <c r="O249" s="51">
        <v>779144</v>
      </c>
      <c r="P249" s="45">
        <f t="shared" si="37"/>
        <v>894800.70600506547</v>
      </c>
      <c r="Q249" s="45">
        <f t="shared" si="42"/>
        <v>751933.3663908114</v>
      </c>
      <c r="R249" s="51">
        <v>0</v>
      </c>
      <c r="S249" s="45">
        <v>894800.70600506547</v>
      </c>
      <c r="T249" s="45">
        <f t="shared" si="43"/>
        <v>751933.3663908114</v>
      </c>
      <c r="U249" s="45">
        <v>894800.70600506547</v>
      </c>
      <c r="V249" s="45">
        <v>751933.3663908114</v>
      </c>
    </row>
    <row r="250" spans="1:22" x14ac:dyDescent="0.25">
      <c r="A250" s="10">
        <v>238</v>
      </c>
      <c r="B250" s="8" t="s">
        <v>579</v>
      </c>
      <c r="C250" s="18">
        <v>407679</v>
      </c>
      <c r="D250" s="45">
        <f t="shared" si="33"/>
        <v>468195.16934409959</v>
      </c>
      <c r="E250" s="45">
        <f t="shared" si="38"/>
        <v>393441.31877655431</v>
      </c>
      <c r="F250" s="51">
        <v>407679</v>
      </c>
      <c r="G250" s="45">
        <f t="shared" si="34"/>
        <v>468195.16934409959</v>
      </c>
      <c r="H250" s="45">
        <f t="shared" si="39"/>
        <v>393441.31877655431</v>
      </c>
      <c r="I250" s="51">
        <v>407679</v>
      </c>
      <c r="J250" s="45">
        <f t="shared" si="35"/>
        <v>468195.16934409959</v>
      </c>
      <c r="K250" s="45">
        <f t="shared" si="40"/>
        <v>393441.31877655431</v>
      </c>
      <c r="L250" s="51">
        <v>407679</v>
      </c>
      <c r="M250" s="45">
        <f t="shared" si="36"/>
        <v>468195.16934409959</v>
      </c>
      <c r="N250" s="45">
        <f t="shared" si="41"/>
        <v>393441.31877655431</v>
      </c>
      <c r="O250" s="51">
        <v>407679</v>
      </c>
      <c r="P250" s="45">
        <f t="shared" si="37"/>
        <v>468195.16934409959</v>
      </c>
      <c r="Q250" s="45">
        <f t="shared" si="42"/>
        <v>393441.31877655431</v>
      </c>
      <c r="R250" s="51">
        <v>0</v>
      </c>
      <c r="S250" s="45">
        <v>468195.16934409959</v>
      </c>
      <c r="T250" s="45">
        <f t="shared" si="43"/>
        <v>393441.31877655431</v>
      </c>
      <c r="U250" s="45">
        <v>468195.16934409959</v>
      </c>
      <c r="V250" s="45">
        <v>393441.31877655431</v>
      </c>
    </row>
    <row r="251" spans="1:22" x14ac:dyDescent="0.25">
      <c r="A251" s="10">
        <v>239</v>
      </c>
      <c r="B251" s="8" t="s">
        <v>580</v>
      </c>
      <c r="C251" s="18">
        <v>407679</v>
      </c>
      <c r="D251" s="45">
        <f t="shared" si="33"/>
        <v>468195.16934409959</v>
      </c>
      <c r="E251" s="45">
        <f t="shared" si="38"/>
        <v>393441.31877655431</v>
      </c>
      <c r="F251" s="51">
        <v>407679</v>
      </c>
      <c r="G251" s="45">
        <f t="shared" si="34"/>
        <v>468195.16934409959</v>
      </c>
      <c r="H251" s="45">
        <f t="shared" si="39"/>
        <v>393441.31877655431</v>
      </c>
      <c r="I251" s="51">
        <v>407679</v>
      </c>
      <c r="J251" s="45">
        <f t="shared" si="35"/>
        <v>468195.16934409959</v>
      </c>
      <c r="K251" s="45">
        <f t="shared" si="40"/>
        <v>393441.31877655431</v>
      </c>
      <c r="L251" s="51">
        <v>407679</v>
      </c>
      <c r="M251" s="45">
        <f t="shared" si="36"/>
        <v>468195.16934409959</v>
      </c>
      <c r="N251" s="45">
        <f t="shared" si="41"/>
        <v>393441.31877655431</v>
      </c>
      <c r="O251" s="51">
        <v>407679</v>
      </c>
      <c r="P251" s="45">
        <f t="shared" si="37"/>
        <v>468195.16934409959</v>
      </c>
      <c r="Q251" s="45">
        <f t="shared" si="42"/>
        <v>393441.31877655431</v>
      </c>
      <c r="R251" s="51">
        <v>0</v>
      </c>
      <c r="S251" s="45">
        <v>468195.16934409959</v>
      </c>
      <c r="T251" s="45">
        <f t="shared" si="43"/>
        <v>393441.31877655431</v>
      </c>
      <c r="U251" s="45">
        <v>468195.16934409959</v>
      </c>
      <c r="V251" s="45">
        <v>393441.31877655431</v>
      </c>
    </row>
    <row r="252" spans="1:22" x14ac:dyDescent="0.25">
      <c r="A252" s="10">
        <v>240</v>
      </c>
      <c r="B252" s="7" t="s">
        <v>581</v>
      </c>
      <c r="C252" s="18">
        <v>407679</v>
      </c>
      <c r="D252" s="45">
        <f t="shared" si="33"/>
        <v>468195.16934409959</v>
      </c>
      <c r="E252" s="45">
        <f t="shared" si="38"/>
        <v>393441.31877655431</v>
      </c>
      <c r="F252" s="51">
        <v>407679</v>
      </c>
      <c r="G252" s="45">
        <f t="shared" si="34"/>
        <v>468195.16934409959</v>
      </c>
      <c r="H252" s="45">
        <f t="shared" si="39"/>
        <v>393441.31877655431</v>
      </c>
      <c r="I252" s="51">
        <v>407679</v>
      </c>
      <c r="J252" s="45">
        <f t="shared" si="35"/>
        <v>468195.16934409959</v>
      </c>
      <c r="K252" s="45">
        <f t="shared" si="40"/>
        <v>393441.31877655431</v>
      </c>
      <c r="L252" s="51">
        <v>407679</v>
      </c>
      <c r="M252" s="45">
        <f t="shared" si="36"/>
        <v>468195.16934409959</v>
      </c>
      <c r="N252" s="45">
        <f t="shared" si="41"/>
        <v>393441.31877655431</v>
      </c>
      <c r="O252" s="51">
        <v>407679</v>
      </c>
      <c r="P252" s="45">
        <f t="shared" si="37"/>
        <v>468195.16934409959</v>
      </c>
      <c r="Q252" s="45">
        <f t="shared" si="42"/>
        <v>393441.31877655431</v>
      </c>
      <c r="R252" s="51">
        <v>0</v>
      </c>
      <c r="S252" s="45">
        <v>468195.16934409959</v>
      </c>
      <c r="T252" s="45">
        <f t="shared" si="43"/>
        <v>393441.31877655431</v>
      </c>
      <c r="U252" s="45">
        <v>468195.16934409959</v>
      </c>
      <c r="V252" s="45">
        <v>393441.31877655431</v>
      </c>
    </row>
    <row r="253" spans="1:22" x14ac:dyDescent="0.25">
      <c r="A253" s="10">
        <v>241</v>
      </c>
      <c r="B253" s="8" t="s">
        <v>582</v>
      </c>
      <c r="C253" s="18">
        <v>407679</v>
      </c>
      <c r="D253" s="45">
        <f t="shared" si="33"/>
        <v>468195.16934409959</v>
      </c>
      <c r="E253" s="45">
        <f t="shared" si="38"/>
        <v>393441.31877655431</v>
      </c>
      <c r="F253" s="51">
        <v>407679</v>
      </c>
      <c r="G253" s="45">
        <f t="shared" si="34"/>
        <v>468195.16934409959</v>
      </c>
      <c r="H253" s="45">
        <f t="shared" si="39"/>
        <v>393441.31877655431</v>
      </c>
      <c r="I253" s="51">
        <v>407679</v>
      </c>
      <c r="J253" s="45">
        <f t="shared" si="35"/>
        <v>468195.16934409959</v>
      </c>
      <c r="K253" s="45">
        <f t="shared" si="40"/>
        <v>393441.31877655431</v>
      </c>
      <c r="L253" s="51">
        <v>407679</v>
      </c>
      <c r="M253" s="45">
        <f t="shared" si="36"/>
        <v>468195.16934409959</v>
      </c>
      <c r="N253" s="45">
        <f t="shared" si="41"/>
        <v>393441.31877655431</v>
      </c>
      <c r="O253" s="51">
        <v>407679</v>
      </c>
      <c r="P253" s="45">
        <f t="shared" si="37"/>
        <v>468195.16934409959</v>
      </c>
      <c r="Q253" s="45">
        <f t="shared" si="42"/>
        <v>393441.31877655431</v>
      </c>
      <c r="R253" s="51">
        <v>0</v>
      </c>
      <c r="S253" s="45">
        <v>468195.16934409959</v>
      </c>
      <c r="T253" s="45">
        <f t="shared" si="43"/>
        <v>393441.31877655431</v>
      </c>
      <c r="U253" s="45">
        <v>468195.16934409959</v>
      </c>
      <c r="V253" s="45">
        <v>393441.31877655431</v>
      </c>
    </row>
    <row r="254" spans="1:22" ht="38.25" x14ac:dyDescent="0.25">
      <c r="A254" s="10">
        <v>242</v>
      </c>
      <c r="B254" s="7" t="s">
        <v>583</v>
      </c>
      <c r="C254" s="18">
        <v>407679</v>
      </c>
      <c r="D254" s="45">
        <f t="shared" si="33"/>
        <v>468195.16934409959</v>
      </c>
      <c r="E254" s="45">
        <f t="shared" si="38"/>
        <v>393441.31877655431</v>
      </c>
      <c r="F254" s="51">
        <v>407679</v>
      </c>
      <c r="G254" s="45">
        <f t="shared" si="34"/>
        <v>468195.16934409959</v>
      </c>
      <c r="H254" s="45">
        <f t="shared" si="39"/>
        <v>393441.31877655431</v>
      </c>
      <c r="I254" s="51">
        <v>407679</v>
      </c>
      <c r="J254" s="45">
        <f t="shared" si="35"/>
        <v>468195.16934409959</v>
      </c>
      <c r="K254" s="45">
        <f t="shared" si="40"/>
        <v>393441.31877655431</v>
      </c>
      <c r="L254" s="51">
        <v>407679</v>
      </c>
      <c r="M254" s="45">
        <f t="shared" si="36"/>
        <v>468195.16934409959</v>
      </c>
      <c r="N254" s="45">
        <f t="shared" si="41"/>
        <v>393441.31877655431</v>
      </c>
      <c r="O254" s="51">
        <v>407679</v>
      </c>
      <c r="P254" s="45">
        <f t="shared" si="37"/>
        <v>468195.16934409959</v>
      </c>
      <c r="Q254" s="45">
        <f t="shared" si="42"/>
        <v>393441.31877655431</v>
      </c>
      <c r="R254" s="51">
        <v>0</v>
      </c>
      <c r="S254" s="45">
        <v>468195.16934409959</v>
      </c>
      <c r="T254" s="45">
        <f t="shared" si="43"/>
        <v>393441.31877655431</v>
      </c>
      <c r="U254" s="45">
        <v>468195.16934409959</v>
      </c>
      <c r="V254" s="45">
        <v>393441.31877655431</v>
      </c>
    </row>
    <row r="255" spans="1:22" x14ac:dyDescent="0.25">
      <c r="A255" s="122" t="s">
        <v>584</v>
      </c>
      <c r="B255" s="122"/>
      <c r="C255" s="18">
        <v>0</v>
      </c>
      <c r="D255" s="45">
        <f t="shared" si="33"/>
        <v>0</v>
      </c>
      <c r="E255" s="45">
        <f t="shared" si="38"/>
        <v>0</v>
      </c>
      <c r="F255" s="51">
        <v>0</v>
      </c>
      <c r="G255" s="45">
        <f t="shared" si="34"/>
        <v>0</v>
      </c>
      <c r="H255" s="45">
        <f t="shared" si="39"/>
        <v>0</v>
      </c>
      <c r="I255" s="51">
        <v>0</v>
      </c>
      <c r="J255" s="45">
        <f t="shared" si="35"/>
        <v>0</v>
      </c>
      <c r="K255" s="45">
        <f t="shared" si="40"/>
        <v>0</v>
      </c>
      <c r="L255" s="51">
        <v>0</v>
      </c>
      <c r="M255" s="45">
        <f t="shared" si="36"/>
        <v>0</v>
      </c>
      <c r="N255" s="45">
        <f t="shared" si="41"/>
        <v>0</v>
      </c>
      <c r="O255" s="51">
        <v>0</v>
      </c>
      <c r="P255" s="45">
        <f t="shared" si="37"/>
        <v>0</v>
      </c>
      <c r="Q255" s="45">
        <f t="shared" si="42"/>
        <v>0</v>
      </c>
      <c r="R255" s="51">
        <v>0</v>
      </c>
      <c r="S255" s="45">
        <v>0</v>
      </c>
      <c r="T255" s="45">
        <f t="shared" si="43"/>
        <v>0</v>
      </c>
      <c r="U255" s="45">
        <v>0</v>
      </c>
      <c r="V255" s="45">
        <v>0</v>
      </c>
    </row>
    <row r="256" spans="1:22" x14ac:dyDescent="0.25">
      <c r="A256" s="6">
        <v>243</v>
      </c>
      <c r="B256" s="7" t="s">
        <v>585</v>
      </c>
      <c r="C256" s="18">
        <v>192042</v>
      </c>
      <c r="D256" s="45">
        <f t="shared" si="33"/>
        <v>220548.85513156079</v>
      </c>
      <c r="E256" s="45">
        <f t="shared" si="38"/>
        <v>185335.17237946286</v>
      </c>
      <c r="F256" s="51">
        <v>192043</v>
      </c>
      <c r="G256" s="45">
        <f t="shared" si="34"/>
        <v>220550.00357229318</v>
      </c>
      <c r="H256" s="45">
        <f t="shared" si="39"/>
        <v>185336.13745570855</v>
      </c>
      <c r="I256" s="51">
        <v>192043</v>
      </c>
      <c r="J256" s="45">
        <f t="shared" si="35"/>
        <v>220550.00357229318</v>
      </c>
      <c r="K256" s="45">
        <f t="shared" si="40"/>
        <v>185336.13745570855</v>
      </c>
      <c r="L256" s="51">
        <v>192043</v>
      </c>
      <c r="M256" s="45">
        <f t="shared" si="36"/>
        <v>220550.00357229318</v>
      </c>
      <c r="N256" s="45">
        <f t="shared" si="41"/>
        <v>185336.13745570855</v>
      </c>
      <c r="O256" s="51">
        <v>192043</v>
      </c>
      <c r="P256" s="45">
        <f t="shared" si="37"/>
        <v>220550.00357229318</v>
      </c>
      <c r="Q256" s="45">
        <f t="shared" si="42"/>
        <v>185336.13745570855</v>
      </c>
      <c r="R256" s="51">
        <v>0</v>
      </c>
      <c r="S256" s="45">
        <v>220550.00357229318</v>
      </c>
      <c r="T256" s="45">
        <f t="shared" si="43"/>
        <v>185336.13745570855</v>
      </c>
      <c r="U256" s="45">
        <v>220550.00357229318</v>
      </c>
      <c r="V256" s="45">
        <v>185336.13745570855</v>
      </c>
    </row>
    <row r="257" spans="1:22" x14ac:dyDescent="0.25">
      <c r="A257" s="6">
        <v>244</v>
      </c>
      <c r="B257" s="11" t="s">
        <v>586</v>
      </c>
      <c r="C257" s="18">
        <v>0</v>
      </c>
      <c r="D257" s="45">
        <f t="shared" si="33"/>
        <v>0</v>
      </c>
      <c r="E257" s="45">
        <f t="shared" si="38"/>
        <v>0</v>
      </c>
      <c r="F257" s="51">
        <v>192043</v>
      </c>
      <c r="G257" s="45">
        <f t="shared" si="34"/>
        <v>220550.00357229318</v>
      </c>
      <c r="H257" s="45">
        <f t="shared" si="39"/>
        <v>185336.13745570855</v>
      </c>
      <c r="I257" s="51">
        <v>0</v>
      </c>
      <c r="J257" s="45">
        <f t="shared" si="35"/>
        <v>0</v>
      </c>
      <c r="K257" s="45">
        <f t="shared" si="40"/>
        <v>0</v>
      </c>
      <c r="L257" s="51">
        <v>0</v>
      </c>
      <c r="M257" s="45">
        <f t="shared" si="36"/>
        <v>0</v>
      </c>
      <c r="N257" s="45">
        <f t="shared" si="41"/>
        <v>0</v>
      </c>
      <c r="O257" s="51">
        <v>0</v>
      </c>
      <c r="P257" s="45">
        <f t="shared" si="37"/>
        <v>0</v>
      </c>
      <c r="Q257" s="45">
        <f t="shared" si="42"/>
        <v>0</v>
      </c>
      <c r="R257" s="51">
        <v>0</v>
      </c>
      <c r="S257" s="45">
        <v>0</v>
      </c>
      <c r="T257" s="45">
        <f t="shared" si="43"/>
        <v>0</v>
      </c>
      <c r="U257" s="45">
        <v>0</v>
      </c>
      <c r="V257" s="45">
        <v>0</v>
      </c>
    </row>
    <row r="258" spans="1:22" x14ac:dyDescent="0.25">
      <c r="A258" s="6">
        <v>245</v>
      </c>
      <c r="B258" s="7" t="s">
        <v>587</v>
      </c>
      <c r="C258" s="18">
        <v>287515</v>
      </c>
      <c r="D258" s="45">
        <f t="shared" si="33"/>
        <v>330193.93717598595</v>
      </c>
      <c r="E258" s="45">
        <f t="shared" si="38"/>
        <v>277473.89678654284</v>
      </c>
      <c r="F258" s="51">
        <v>287515</v>
      </c>
      <c r="G258" s="45">
        <f t="shared" si="34"/>
        <v>330193.93717598595</v>
      </c>
      <c r="H258" s="45">
        <f t="shared" si="39"/>
        <v>277473.89678654284</v>
      </c>
      <c r="I258" s="51">
        <v>287515</v>
      </c>
      <c r="J258" s="45">
        <f t="shared" si="35"/>
        <v>330193.93717598595</v>
      </c>
      <c r="K258" s="45">
        <f t="shared" si="40"/>
        <v>277473.89678654284</v>
      </c>
      <c r="L258" s="51">
        <v>287515</v>
      </c>
      <c r="M258" s="45">
        <f t="shared" si="36"/>
        <v>330193.93717598595</v>
      </c>
      <c r="N258" s="45">
        <f t="shared" si="41"/>
        <v>277473.89678654284</v>
      </c>
      <c r="O258" s="51">
        <v>287515</v>
      </c>
      <c r="P258" s="45">
        <f t="shared" si="37"/>
        <v>330193.93717598595</v>
      </c>
      <c r="Q258" s="45">
        <f t="shared" si="42"/>
        <v>277473.89678654284</v>
      </c>
      <c r="R258" s="51">
        <v>0</v>
      </c>
      <c r="S258" s="45">
        <v>330193.93717598595</v>
      </c>
      <c r="T258" s="45">
        <f t="shared" si="43"/>
        <v>277473.89678654284</v>
      </c>
      <c r="U258" s="45">
        <v>330193.93717598595</v>
      </c>
      <c r="V258" s="45">
        <v>277473.89678654284</v>
      </c>
    </row>
    <row r="259" spans="1:22" x14ac:dyDescent="0.25">
      <c r="A259" s="6">
        <v>246</v>
      </c>
      <c r="B259" s="7" t="s">
        <v>588</v>
      </c>
      <c r="C259" s="18">
        <v>71878</v>
      </c>
      <c r="D259" s="45">
        <f t="shared" si="33"/>
        <v>82547.622963447197</v>
      </c>
      <c r="E259" s="45">
        <f t="shared" si="38"/>
        <v>69367.750389451423</v>
      </c>
      <c r="F259" s="51">
        <v>71878</v>
      </c>
      <c r="G259" s="45">
        <f t="shared" si="34"/>
        <v>82547.622963447197</v>
      </c>
      <c r="H259" s="45">
        <f t="shared" si="39"/>
        <v>69367.750389451423</v>
      </c>
      <c r="I259" s="51">
        <v>71878</v>
      </c>
      <c r="J259" s="45">
        <f t="shared" si="35"/>
        <v>82547.622963447197</v>
      </c>
      <c r="K259" s="45">
        <f t="shared" si="40"/>
        <v>69367.750389451423</v>
      </c>
      <c r="L259" s="51">
        <v>71878</v>
      </c>
      <c r="M259" s="45">
        <f t="shared" si="36"/>
        <v>82547.622963447197</v>
      </c>
      <c r="N259" s="45">
        <f t="shared" si="41"/>
        <v>69367.750389451423</v>
      </c>
      <c r="O259" s="51">
        <v>71878</v>
      </c>
      <c r="P259" s="45">
        <f t="shared" si="37"/>
        <v>82547.622963447197</v>
      </c>
      <c r="Q259" s="45">
        <f t="shared" si="42"/>
        <v>69367.750389451423</v>
      </c>
      <c r="R259" s="51">
        <v>71878</v>
      </c>
      <c r="S259" s="45">
        <v>82547.622963447197</v>
      </c>
      <c r="T259" s="45">
        <f t="shared" si="43"/>
        <v>69367.750389451423</v>
      </c>
      <c r="U259" s="45">
        <v>82547.622963447197</v>
      </c>
      <c r="V259" s="45">
        <v>69367.750389451423</v>
      </c>
    </row>
    <row r="260" spans="1:22" x14ac:dyDescent="0.25">
      <c r="A260" s="6">
        <v>247</v>
      </c>
      <c r="B260" s="7" t="s">
        <v>589</v>
      </c>
      <c r="C260" s="18">
        <v>263922</v>
      </c>
      <c r="D260" s="45">
        <f t="shared" si="33"/>
        <v>303098.77497647278</v>
      </c>
      <c r="E260" s="45">
        <f t="shared" si="38"/>
        <v>254704.85292140572</v>
      </c>
      <c r="F260" s="51">
        <v>263922</v>
      </c>
      <c r="G260" s="45">
        <f t="shared" si="34"/>
        <v>303098.77497647278</v>
      </c>
      <c r="H260" s="45">
        <f t="shared" si="39"/>
        <v>254704.85292140572</v>
      </c>
      <c r="I260" s="51">
        <v>263922</v>
      </c>
      <c r="J260" s="45">
        <f t="shared" si="35"/>
        <v>303098.77497647278</v>
      </c>
      <c r="K260" s="45">
        <f t="shared" si="40"/>
        <v>254704.85292140572</v>
      </c>
      <c r="L260" s="51">
        <v>263922</v>
      </c>
      <c r="M260" s="45">
        <f t="shared" si="36"/>
        <v>303098.77497647278</v>
      </c>
      <c r="N260" s="45">
        <f t="shared" si="41"/>
        <v>254704.85292140572</v>
      </c>
      <c r="O260" s="51">
        <v>263922</v>
      </c>
      <c r="P260" s="45">
        <f t="shared" si="37"/>
        <v>303098.77497647278</v>
      </c>
      <c r="Q260" s="45">
        <f t="shared" si="42"/>
        <v>254704.85292140572</v>
      </c>
      <c r="R260" s="51">
        <v>0</v>
      </c>
      <c r="S260" s="45">
        <v>303098.77497647278</v>
      </c>
      <c r="T260" s="45">
        <f t="shared" si="43"/>
        <v>254704.85292140572</v>
      </c>
      <c r="U260" s="45">
        <v>303098.77497647278</v>
      </c>
      <c r="V260" s="45">
        <v>254704.85292140572</v>
      </c>
    </row>
    <row r="261" spans="1:22" x14ac:dyDescent="0.25">
      <c r="A261" s="6">
        <v>248</v>
      </c>
      <c r="B261" s="7" t="s">
        <v>590</v>
      </c>
      <c r="C261" s="18">
        <v>287515</v>
      </c>
      <c r="D261" s="45">
        <f t="shared" si="33"/>
        <v>330193.93717598595</v>
      </c>
      <c r="E261" s="45">
        <f t="shared" si="38"/>
        <v>277473.89678654284</v>
      </c>
      <c r="F261" s="51">
        <v>287515</v>
      </c>
      <c r="G261" s="45">
        <f t="shared" si="34"/>
        <v>330193.93717598595</v>
      </c>
      <c r="H261" s="45">
        <f t="shared" si="39"/>
        <v>277473.89678654284</v>
      </c>
      <c r="I261" s="51">
        <v>287515</v>
      </c>
      <c r="J261" s="45">
        <f t="shared" si="35"/>
        <v>330193.93717598595</v>
      </c>
      <c r="K261" s="45">
        <f t="shared" si="40"/>
        <v>277473.89678654284</v>
      </c>
      <c r="L261" s="51">
        <v>287515</v>
      </c>
      <c r="M261" s="45">
        <f t="shared" si="36"/>
        <v>330193.93717598595</v>
      </c>
      <c r="N261" s="45">
        <f t="shared" si="41"/>
        <v>277473.89678654284</v>
      </c>
      <c r="O261" s="51">
        <v>287515</v>
      </c>
      <c r="P261" s="45">
        <f t="shared" si="37"/>
        <v>330193.93717598595</v>
      </c>
      <c r="Q261" s="45">
        <f t="shared" si="42"/>
        <v>277473.89678654284</v>
      </c>
      <c r="R261" s="51">
        <v>0</v>
      </c>
      <c r="S261" s="45">
        <v>330193.93717598595</v>
      </c>
      <c r="T261" s="45">
        <f t="shared" si="43"/>
        <v>277473.89678654284</v>
      </c>
      <c r="U261" s="45">
        <v>330193.93717598595</v>
      </c>
      <c r="V261" s="45">
        <v>277473.89678654284</v>
      </c>
    </row>
    <row r="262" spans="1:22" x14ac:dyDescent="0.25">
      <c r="A262" s="6">
        <v>249</v>
      </c>
      <c r="B262" s="7" t="s">
        <v>591</v>
      </c>
      <c r="C262" s="18">
        <v>335800</v>
      </c>
      <c r="D262" s="45">
        <f t="shared" ref="D262:D278" si="44">C262*1.052*1.051*1.0387</f>
        <v>385646.39793992002</v>
      </c>
      <c r="E262" s="45">
        <f t="shared" si="38"/>
        <v>324072.6033108572</v>
      </c>
      <c r="F262" s="51">
        <v>335800</v>
      </c>
      <c r="G262" s="45">
        <f t="shared" ref="G262:G278" si="45">F262*1.052*1.051*1.0387</f>
        <v>385646.39793992002</v>
      </c>
      <c r="H262" s="45">
        <f t="shared" si="39"/>
        <v>324072.6033108572</v>
      </c>
      <c r="I262" s="51">
        <v>335800</v>
      </c>
      <c r="J262" s="45">
        <f t="shared" ref="J262:J278" si="46">I262*1.052*1.051*1.0387</f>
        <v>385646.39793992002</v>
      </c>
      <c r="K262" s="45">
        <f t="shared" si="40"/>
        <v>324072.6033108572</v>
      </c>
      <c r="L262" s="51">
        <v>335800</v>
      </c>
      <c r="M262" s="45">
        <f t="shared" ref="M262:M278" si="47">L262*1.052*1.051*1.0387</f>
        <v>385646.39793992002</v>
      </c>
      <c r="N262" s="45">
        <f t="shared" si="41"/>
        <v>324072.6033108572</v>
      </c>
      <c r="O262" s="51">
        <v>335800</v>
      </c>
      <c r="P262" s="45">
        <f t="shared" ref="P262:P278" si="48">O262*1.052*1.051*1.0387</f>
        <v>385646.39793992002</v>
      </c>
      <c r="Q262" s="45">
        <f t="shared" si="42"/>
        <v>324072.6033108572</v>
      </c>
      <c r="R262" s="51">
        <v>335800</v>
      </c>
      <c r="S262" s="45">
        <v>385646.39793992002</v>
      </c>
      <c r="T262" s="45">
        <f t="shared" si="43"/>
        <v>324072.6033108572</v>
      </c>
      <c r="U262" s="45">
        <v>385646.39793992002</v>
      </c>
      <c r="V262" s="45">
        <v>324072.6033108572</v>
      </c>
    </row>
    <row r="263" spans="1:22" x14ac:dyDescent="0.25">
      <c r="A263" s="6">
        <v>250</v>
      </c>
      <c r="B263" s="7" t="s">
        <v>592</v>
      </c>
      <c r="C263" s="18">
        <v>503700</v>
      </c>
      <c r="D263" s="45">
        <f t="shared" si="44"/>
        <v>578469.59690988006</v>
      </c>
      <c r="E263" s="45">
        <f t="shared" ref="E263:E278" si="49">D263/1.19</f>
        <v>486108.9049662858</v>
      </c>
      <c r="F263" s="51">
        <v>503700</v>
      </c>
      <c r="G263" s="45">
        <f t="shared" si="45"/>
        <v>578469.59690988006</v>
      </c>
      <c r="H263" s="45">
        <f t="shared" ref="H263:H278" si="50">G263/1.19</f>
        <v>486108.9049662858</v>
      </c>
      <c r="I263" s="51">
        <v>503700</v>
      </c>
      <c r="J263" s="45">
        <f t="shared" si="46"/>
        <v>578469.59690988006</v>
      </c>
      <c r="K263" s="45">
        <f t="shared" ref="K263:K278" si="51">J263/1.19</f>
        <v>486108.9049662858</v>
      </c>
      <c r="L263" s="51">
        <v>503700</v>
      </c>
      <c r="M263" s="45">
        <f t="shared" si="47"/>
        <v>578469.59690988006</v>
      </c>
      <c r="N263" s="45">
        <f t="shared" ref="N263:N278" si="52">M263/1.19</f>
        <v>486108.9049662858</v>
      </c>
      <c r="O263" s="51">
        <v>503700</v>
      </c>
      <c r="P263" s="45">
        <f t="shared" si="48"/>
        <v>578469.59690988006</v>
      </c>
      <c r="Q263" s="45">
        <f t="shared" ref="Q263:Q278" si="53">P263/1.19</f>
        <v>486108.9049662858</v>
      </c>
      <c r="R263" s="51">
        <v>503700</v>
      </c>
      <c r="S263" s="45">
        <v>578469.59690988006</v>
      </c>
      <c r="T263" s="45">
        <f t="shared" ref="T263:T278" si="54">S263/1.19</f>
        <v>486108.9049662858</v>
      </c>
      <c r="U263" s="45">
        <v>578469.59690988006</v>
      </c>
      <c r="V263" s="45">
        <v>486108.9049662858</v>
      </c>
    </row>
    <row r="264" spans="1:22" x14ac:dyDescent="0.25">
      <c r="A264" s="6">
        <v>251</v>
      </c>
      <c r="B264" s="7" t="s">
        <v>593</v>
      </c>
      <c r="C264" s="18">
        <v>167900</v>
      </c>
      <c r="D264" s="45">
        <f t="shared" si="44"/>
        <v>192823.19896996001</v>
      </c>
      <c r="E264" s="45">
        <f t="shared" si="49"/>
        <v>162036.3016554286</v>
      </c>
      <c r="F264" s="51">
        <v>167900</v>
      </c>
      <c r="G264" s="45">
        <f t="shared" si="45"/>
        <v>192823.19896996001</v>
      </c>
      <c r="H264" s="45">
        <f t="shared" si="50"/>
        <v>162036.3016554286</v>
      </c>
      <c r="I264" s="51">
        <v>167900</v>
      </c>
      <c r="J264" s="45">
        <f t="shared" si="46"/>
        <v>192823.19896996001</v>
      </c>
      <c r="K264" s="45">
        <f t="shared" si="51"/>
        <v>162036.3016554286</v>
      </c>
      <c r="L264" s="51">
        <v>167900</v>
      </c>
      <c r="M264" s="45">
        <f t="shared" si="47"/>
        <v>192823.19896996001</v>
      </c>
      <c r="N264" s="45">
        <f t="shared" si="52"/>
        <v>162036.3016554286</v>
      </c>
      <c r="O264" s="51">
        <v>167900</v>
      </c>
      <c r="P264" s="45">
        <f t="shared" si="48"/>
        <v>192823.19896996001</v>
      </c>
      <c r="Q264" s="45">
        <f t="shared" si="53"/>
        <v>162036.3016554286</v>
      </c>
      <c r="R264" s="51">
        <v>0</v>
      </c>
      <c r="S264" s="45">
        <v>192823.19896996001</v>
      </c>
      <c r="T264" s="45">
        <f t="shared" si="54"/>
        <v>162036.3016554286</v>
      </c>
      <c r="U264" s="45">
        <v>192823.19896996001</v>
      </c>
      <c r="V264" s="45">
        <v>162036.3016554286</v>
      </c>
    </row>
    <row r="265" spans="1:22" x14ac:dyDescent="0.25">
      <c r="A265" s="6">
        <v>252</v>
      </c>
      <c r="B265" s="7" t="s">
        <v>594</v>
      </c>
      <c r="C265" s="18">
        <v>356102</v>
      </c>
      <c r="D265" s="45">
        <f t="shared" si="44"/>
        <v>408962.04168910475</v>
      </c>
      <c r="E265" s="45">
        <f t="shared" si="49"/>
        <v>343665.58125134854</v>
      </c>
      <c r="F265" s="51">
        <v>356102</v>
      </c>
      <c r="G265" s="45">
        <f t="shared" si="45"/>
        <v>408962.04168910475</v>
      </c>
      <c r="H265" s="45">
        <f t="shared" si="50"/>
        <v>343665.58125134854</v>
      </c>
      <c r="I265" s="51">
        <v>356102</v>
      </c>
      <c r="J265" s="45">
        <f t="shared" si="46"/>
        <v>408962.04168910475</v>
      </c>
      <c r="K265" s="45">
        <f t="shared" si="51"/>
        <v>343665.58125134854</v>
      </c>
      <c r="L265" s="51">
        <v>356102</v>
      </c>
      <c r="M265" s="45">
        <f t="shared" si="47"/>
        <v>408962.04168910475</v>
      </c>
      <c r="N265" s="45">
        <f t="shared" si="52"/>
        <v>343665.58125134854</v>
      </c>
      <c r="O265" s="51">
        <v>356102</v>
      </c>
      <c r="P265" s="45">
        <f t="shared" si="48"/>
        <v>408962.04168910475</v>
      </c>
      <c r="Q265" s="45">
        <f t="shared" si="53"/>
        <v>343665.58125134854</v>
      </c>
      <c r="R265" s="51">
        <v>0</v>
      </c>
      <c r="S265" s="45">
        <v>408962.04168910475</v>
      </c>
      <c r="T265" s="45">
        <f t="shared" si="54"/>
        <v>343665.58125134854</v>
      </c>
      <c r="U265" s="45">
        <v>408962.04168910475</v>
      </c>
      <c r="V265" s="45">
        <v>343665.58125134854</v>
      </c>
    </row>
    <row r="266" spans="1:22" ht="54.75" customHeight="1" x14ac:dyDescent="0.25">
      <c r="A266" s="6">
        <v>253</v>
      </c>
      <c r="B266" s="7" t="s">
        <v>595</v>
      </c>
      <c r="C266" s="18">
        <v>383536</v>
      </c>
      <c r="D266" s="45">
        <f t="shared" si="44"/>
        <v>440468.36474176642</v>
      </c>
      <c r="E266" s="45">
        <f t="shared" si="49"/>
        <v>370141.48297627433</v>
      </c>
      <c r="F266" s="51">
        <v>383536</v>
      </c>
      <c r="G266" s="45">
        <f t="shared" si="45"/>
        <v>440468.36474176642</v>
      </c>
      <c r="H266" s="45">
        <f t="shared" si="50"/>
        <v>370141.48297627433</v>
      </c>
      <c r="I266" s="51">
        <v>383536</v>
      </c>
      <c r="J266" s="45">
        <f t="shared" si="46"/>
        <v>440468.36474176642</v>
      </c>
      <c r="K266" s="45">
        <f t="shared" si="51"/>
        <v>370141.48297627433</v>
      </c>
      <c r="L266" s="51">
        <v>383536</v>
      </c>
      <c r="M266" s="45">
        <f t="shared" si="47"/>
        <v>440468.36474176642</v>
      </c>
      <c r="N266" s="45">
        <f t="shared" si="52"/>
        <v>370141.48297627433</v>
      </c>
      <c r="O266" s="51">
        <v>383536</v>
      </c>
      <c r="P266" s="45">
        <f t="shared" si="48"/>
        <v>440468.36474176642</v>
      </c>
      <c r="Q266" s="45">
        <f t="shared" si="53"/>
        <v>370141.48297627433</v>
      </c>
      <c r="R266" s="51">
        <v>383536</v>
      </c>
      <c r="S266" s="45">
        <v>440468.36474176642</v>
      </c>
      <c r="T266" s="45">
        <f t="shared" si="54"/>
        <v>370141.48297627433</v>
      </c>
      <c r="U266" s="45">
        <v>440468.36474176642</v>
      </c>
      <c r="V266" s="45">
        <v>370141.48297627433</v>
      </c>
    </row>
    <row r="267" spans="1:22" x14ac:dyDescent="0.25">
      <c r="A267" s="6">
        <v>254</v>
      </c>
      <c r="B267" s="7" t="s">
        <v>596</v>
      </c>
      <c r="C267" s="18">
        <v>38675</v>
      </c>
      <c r="D267" s="45">
        <f t="shared" si="44"/>
        <v>44415.945325569999</v>
      </c>
      <c r="E267" s="45">
        <f t="shared" si="49"/>
        <v>37324.323802999999</v>
      </c>
      <c r="F267" s="51">
        <v>38675</v>
      </c>
      <c r="G267" s="45">
        <f t="shared" si="45"/>
        <v>44415.945325569999</v>
      </c>
      <c r="H267" s="45">
        <f t="shared" si="50"/>
        <v>37324.323802999999</v>
      </c>
      <c r="I267" s="51">
        <v>46945.5</v>
      </c>
      <c r="J267" s="45">
        <f t="shared" si="46"/>
        <v>53914.124402884197</v>
      </c>
      <c r="K267" s="45">
        <f t="shared" si="51"/>
        <v>45305.986893180001</v>
      </c>
      <c r="L267" s="51">
        <v>46945.5</v>
      </c>
      <c r="M267" s="45">
        <f t="shared" si="47"/>
        <v>53914.124402884197</v>
      </c>
      <c r="N267" s="45">
        <f t="shared" si="52"/>
        <v>45305.986893180001</v>
      </c>
      <c r="O267" s="51">
        <v>46945.5</v>
      </c>
      <c r="P267" s="45">
        <f t="shared" si="48"/>
        <v>53914.124402884197</v>
      </c>
      <c r="Q267" s="45">
        <f t="shared" si="53"/>
        <v>45305.986893180001</v>
      </c>
      <c r="R267" s="51">
        <v>46945.5</v>
      </c>
      <c r="S267" s="45">
        <v>53914.124402884197</v>
      </c>
      <c r="T267" s="45">
        <f t="shared" si="54"/>
        <v>45305.986893180001</v>
      </c>
      <c r="U267" s="45">
        <v>53914.124402884197</v>
      </c>
      <c r="V267" s="45">
        <v>45305.986893180001</v>
      </c>
    </row>
    <row r="268" spans="1:22" x14ac:dyDescent="0.25">
      <c r="A268" s="6">
        <v>255</v>
      </c>
      <c r="B268" s="7" t="s">
        <v>597</v>
      </c>
      <c r="C268" s="18">
        <v>54740</v>
      </c>
      <c r="D268" s="45">
        <f t="shared" si="44"/>
        <v>62865.645691575999</v>
      </c>
      <c r="E268" s="45">
        <f t="shared" si="49"/>
        <v>52828.273690400005</v>
      </c>
      <c r="F268" s="51">
        <v>54740</v>
      </c>
      <c r="G268" s="45">
        <f t="shared" si="45"/>
        <v>62865.645691575999</v>
      </c>
      <c r="H268" s="45">
        <f t="shared" si="50"/>
        <v>52828.273690400005</v>
      </c>
      <c r="I268" s="51">
        <v>79075.5</v>
      </c>
      <c r="J268" s="45">
        <f t="shared" si="46"/>
        <v>90813.52513489619</v>
      </c>
      <c r="K268" s="45">
        <f t="shared" si="51"/>
        <v>76313.886667979998</v>
      </c>
      <c r="L268" s="51">
        <v>79075.5</v>
      </c>
      <c r="M268" s="45">
        <f t="shared" si="47"/>
        <v>90813.52513489619</v>
      </c>
      <c r="N268" s="45">
        <f t="shared" si="52"/>
        <v>76313.886667979998</v>
      </c>
      <c r="O268" s="51">
        <v>79075.5</v>
      </c>
      <c r="P268" s="45">
        <f t="shared" si="48"/>
        <v>90813.52513489619</v>
      </c>
      <c r="Q268" s="45">
        <f t="shared" si="53"/>
        <v>76313.886667979998</v>
      </c>
      <c r="R268" s="51">
        <v>79075.5</v>
      </c>
      <c r="S268" s="45">
        <v>90813.52513489619</v>
      </c>
      <c r="T268" s="45">
        <f t="shared" si="54"/>
        <v>76313.886667979998</v>
      </c>
      <c r="U268" s="45">
        <v>90813.52513489619</v>
      </c>
      <c r="V268" s="45">
        <v>76313.886667979998</v>
      </c>
    </row>
    <row r="269" spans="1:22" x14ac:dyDescent="0.25">
      <c r="A269" s="6">
        <v>256</v>
      </c>
      <c r="B269" s="7" t="s">
        <v>598</v>
      </c>
      <c r="C269" s="18">
        <v>50575</v>
      </c>
      <c r="D269" s="45">
        <f t="shared" si="44"/>
        <v>58082.390041129998</v>
      </c>
      <c r="E269" s="45">
        <f t="shared" si="49"/>
        <v>48808.731126999999</v>
      </c>
      <c r="F269" s="51">
        <v>50575</v>
      </c>
      <c r="G269" s="45">
        <f t="shared" si="45"/>
        <v>58082.390041129998</v>
      </c>
      <c r="H269" s="45">
        <f t="shared" si="50"/>
        <v>48808.731126999999</v>
      </c>
      <c r="I269" s="51">
        <v>50515.5</v>
      </c>
      <c r="J269" s="45">
        <f t="shared" si="46"/>
        <v>58014.057817552202</v>
      </c>
      <c r="K269" s="45">
        <f t="shared" si="51"/>
        <v>48751.309090380004</v>
      </c>
      <c r="L269" s="51">
        <v>50515.5</v>
      </c>
      <c r="M269" s="45">
        <f t="shared" si="47"/>
        <v>58014.057817552202</v>
      </c>
      <c r="N269" s="45">
        <f t="shared" si="52"/>
        <v>48751.309090380004</v>
      </c>
      <c r="O269" s="51">
        <v>50515.5</v>
      </c>
      <c r="P269" s="45">
        <f t="shared" si="48"/>
        <v>58014.057817552202</v>
      </c>
      <c r="Q269" s="45">
        <f t="shared" si="53"/>
        <v>48751.309090380004</v>
      </c>
      <c r="R269" s="51">
        <v>50515.5</v>
      </c>
      <c r="S269" s="45">
        <v>58014.057817552202</v>
      </c>
      <c r="T269" s="45">
        <f t="shared" si="54"/>
        <v>48751.309090380004</v>
      </c>
      <c r="U269" s="45">
        <v>58014.057817552202</v>
      </c>
      <c r="V269" s="45">
        <v>48751.309090380004</v>
      </c>
    </row>
    <row r="270" spans="1:22" x14ac:dyDescent="0.25">
      <c r="A270" s="6">
        <v>257</v>
      </c>
      <c r="B270" s="7" t="s">
        <v>599</v>
      </c>
      <c r="C270" s="18">
        <v>110670</v>
      </c>
      <c r="D270" s="45">
        <f t="shared" si="44"/>
        <v>127097.93585470799</v>
      </c>
      <c r="E270" s="45">
        <f t="shared" si="49"/>
        <v>106804.9881132</v>
      </c>
      <c r="F270" s="51">
        <v>110670</v>
      </c>
      <c r="G270" s="45">
        <f t="shared" si="45"/>
        <v>127097.93585470799</v>
      </c>
      <c r="H270" s="45">
        <f t="shared" si="50"/>
        <v>106804.9881132</v>
      </c>
      <c r="I270" s="51">
        <v>136195.5</v>
      </c>
      <c r="J270" s="45">
        <f t="shared" si="46"/>
        <v>156412.45976958418</v>
      </c>
      <c r="K270" s="45">
        <f t="shared" si="51"/>
        <v>131439.04182317998</v>
      </c>
      <c r="L270" s="51">
        <v>136195.5</v>
      </c>
      <c r="M270" s="45">
        <f t="shared" si="47"/>
        <v>156412.45976958418</v>
      </c>
      <c r="N270" s="45">
        <f t="shared" si="52"/>
        <v>131439.04182317998</v>
      </c>
      <c r="O270" s="51">
        <v>136195.5</v>
      </c>
      <c r="P270" s="45">
        <f t="shared" si="48"/>
        <v>156412.45976958418</v>
      </c>
      <c r="Q270" s="45">
        <f t="shared" si="53"/>
        <v>131439.04182317998</v>
      </c>
      <c r="R270" s="51">
        <v>136195.5</v>
      </c>
      <c r="S270" s="45">
        <v>156412.45976958418</v>
      </c>
      <c r="T270" s="45">
        <f t="shared" si="54"/>
        <v>131439.04182317998</v>
      </c>
      <c r="U270" s="45">
        <v>156412.45976958418</v>
      </c>
      <c r="V270" s="45">
        <v>131439.04182317998</v>
      </c>
    </row>
    <row r="271" spans="1:22" x14ac:dyDescent="0.25">
      <c r="A271" s="6">
        <v>258</v>
      </c>
      <c r="B271" s="7" t="s">
        <v>600</v>
      </c>
      <c r="C271" s="18">
        <v>316540</v>
      </c>
      <c r="D271" s="45">
        <f t="shared" si="44"/>
        <v>363527.42943389597</v>
      </c>
      <c r="E271" s="45">
        <f t="shared" si="49"/>
        <v>305485.2348184</v>
      </c>
      <c r="F271" s="51">
        <v>316540</v>
      </c>
      <c r="G271" s="45">
        <f t="shared" si="45"/>
        <v>363527.42943389597</v>
      </c>
      <c r="H271" s="45">
        <f t="shared" si="50"/>
        <v>305485.2348184</v>
      </c>
      <c r="I271" s="51">
        <v>344445.5</v>
      </c>
      <c r="J271" s="45">
        <f t="shared" si="46"/>
        <v>395575.24229188421</v>
      </c>
      <c r="K271" s="45">
        <f t="shared" si="51"/>
        <v>332416.16999318002</v>
      </c>
      <c r="L271" s="51">
        <v>344445.5</v>
      </c>
      <c r="M271" s="45">
        <f t="shared" si="47"/>
        <v>395575.24229188421</v>
      </c>
      <c r="N271" s="45">
        <f t="shared" si="52"/>
        <v>332416.16999318002</v>
      </c>
      <c r="O271" s="51">
        <v>344445.5</v>
      </c>
      <c r="P271" s="45">
        <f t="shared" si="48"/>
        <v>395575.24229188421</v>
      </c>
      <c r="Q271" s="45">
        <f t="shared" si="53"/>
        <v>332416.16999318002</v>
      </c>
      <c r="R271" s="51">
        <v>344445.5</v>
      </c>
      <c r="S271" s="45">
        <v>395575.24229188421</v>
      </c>
      <c r="T271" s="45">
        <f t="shared" si="54"/>
        <v>332416.16999318002</v>
      </c>
      <c r="U271" s="45">
        <v>395575.24229188421</v>
      </c>
      <c r="V271" s="45">
        <v>332416.16999318002</v>
      </c>
    </row>
    <row r="272" spans="1:22" x14ac:dyDescent="0.25">
      <c r="A272" s="6">
        <v>259</v>
      </c>
      <c r="B272" s="7" t="s">
        <v>601</v>
      </c>
      <c r="C272" s="18">
        <v>54740</v>
      </c>
      <c r="D272" s="45">
        <f t="shared" si="44"/>
        <v>62865.645691575999</v>
      </c>
      <c r="E272" s="45">
        <f t="shared" si="49"/>
        <v>52828.273690400005</v>
      </c>
      <c r="F272" s="51">
        <v>54740</v>
      </c>
      <c r="G272" s="45">
        <f t="shared" si="45"/>
        <v>62865.645691575999</v>
      </c>
      <c r="H272" s="45">
        <f t="shared" si="50"/>
        <v>52828.273690400005</v>
      </c>
      <c r="I272" s="51">
        <v>52895.5</v>
      </c>
      <c r="J272" s="45">
        <f t="shared" si="46"/>
        <v>60747.346760664186</v>
      </c>
      <c r="K272" s="45">
        <f t="shared" si="51"/>
        <v>51048.190555179994</v>
      </c>
      <c r="L272" s="51">
        <v>52895.5</v>
      </c>
      <c r="M272" s="45">
        <f t="shared" si="47"/>
        <v>60747.346760664186</v>
      </c>
      <c r="N272" s="45">
        <f t="shared" si="52"/>
        <v>51048.190555179994</v>
      </c>
      <c r="O272" s="51">
        <v>52895.5</v>
      </c>
      <c r="P272" s="45">
        <f t="shared" si="48"/>
        <v>60747.346760664186</v>
      </c>
      <c r="Q272" s="45">
        <f t="shared" si="53"/>
        <v>51048.190555179994</v>
      </c>
      <c r="R272" s="51">
        <v>52895.5</v>
      </c>
      <c r="S272" s="45">
        <v>60747.346760664186</v>
      </c>
      <c r="T272" s="45">
        <f t="shared" si="54"/>
        <v>51048.190555179994</v>
      </c>
      <c r="U272" s="45">
        <v>60747.346760664186</v>
      </c>
      <c r="V272" s="45">
        <v>51048.190555179994</v>
      </c>
    </row>
    <row r="273" spans="1:22" x14ac:dyDescent="0.25">
      <c r="A273" s="6">
        <v>260</v>
      </c>
      <c r="B273" s="7" t="s">
        <v>602</v>
      </c>
      <c r="C273" s="18">
        <v>78540</v>
      </c>
      <c r="D273" s="45">
        <f t="shared" si="44"/>
        <v>90198.53512269599</v>
      </c>
      <c r="E273" s="45">
        <f t="shared" si="49"/>
        <v>75797.08833839999</v>
      </c>
      <c r="F273" s="51">
        <v>78540</v>
      </c>
      <c r="G273" s="45">
        <f t="shared" si="45"/>
        <v>90198.53512269599</v>
      </c>
      <c r="H273" s="45">
        <f t="shared" si="50"/>
        <v>75797.08833839999</v>
      </c>
      <c r="I273" s="51">
        <v>86275</v>
      </c>
      <c r="J273" s="45">
        <f t="shared" si="46"/>
        <v>99081.724187810003</v>
      </c>
      <c r="K273" s="45">
        <f t="shared" si="51"/>
        <v>83261.953099000006</v>
      </c>
      <c r="L273" s="51">
        <v>86275</v>
      </c>
      <c r="M273" s="45">
        <f t="shared" si="47"/>
        <v>99081.724187810003</v>
      </c>
      <c r="N273" s="45">
        <f t="shared" si="52"/>
        <v>83261.953099000006</v>
      </c>
      <c r="O273" s="51">
        <v>86275</v>
      </c>
      <c r="P273" s="45">
        <f t="shared" si="48"/>
        <v>99081.724187810003</v>
      </c>
      <c r="Q273" s="45">
        <f t="shared" si="53"/>
        <v>83261.953099000006</v>
      </c>
      <c r="R273" s="51">
        <v>86275</v>
      </c>
      <c r="S273" s="45">
        <v>99081.724187810003</v>
      </c>
      <c r="T273" s="45">
        <f t="shared" si="54"/>
        <v>83261.953099000006</v>
      </c>
      <c r="U273" s="45">
        <v>99081.724187810003</v>
      </c>
      <c r="V273" s="45">
        <v>83261.953099000006</v>
      </c>
    </row>
    <row r="274" spans="1:22" x14ac:dyDescent="0.25">
      <c r="A274" s="6">
        <v>261</v>
      </c>
      <c r="B274" s="7" t="s">
        <v>603</v>
      </c>
      <c r="C274" s="18">
        <v>0</v>
      </c>
      <c r="D274" s="45">
        <f t="shared" si="44"/>
        <v>0</v>
      </c>
      <c r="E274" s="45">
        <f t="shared" si="49"/>
        <v>0</v>
      </c>
      <c r="F274" s="51"/>
      <c r="G274" s="45">
        <f t="shared" si="45"/>
        <v>0</v>
      </c>
      <c r="H274" s="45">
        <f t="shared" si="50"/>
        <v>0</v>
      </c>
      <c r="I274" s="51">
        <v>78480.5</v>
      </c>
      <c r="J274" s="45">
        <f t="shared" si="46"/>
        <v>90130.202899118201</v>
      </c>
      <c r="K274" s="45">
        <f t="shared" si="51"/>
        <v>75739.666301780002</v>
      </c>
      <c r="L274" s="51">
        <v>78480.5</v>
      </c>
      <c r="M274" s="45">
        <f t="shared" si="47"/>
        <v>90130.202899118201</v>
      </c>
      <c r="N274" s="45">
        <f t="shared" si="52"/>
        <v>75739.666301780002</v>
      </c>
      <c r="O274" s="51">
        <v>0</v>
      </c>
      <c r="P274" s="45">
        <f t="shared" si="48"/>
        <v>0</v>
      </c>
      <c r="Q274" s="45">
        <f t="shared" si="53"/>
        <v>0</v>
      </c>
      <c r="R274" s="51">
        <v>0</v>
      </c>
      <c r="S274" s="45">
        <v>0</v>
      </c>
      <c r="T274" s="45">
        <f t="shared" si="54"/>
        <v>0</v>
      </c>
      <c r="U274" s="45">
        <v>0</v>
      </c>
      <c r="V274" s="45">
        <v>0</v>
      </c>
    </row>
    <row r="275" spans="1:22" ht="38.25" x14ac:dyDescent="0.25">
      <c r="A275" s="28" t="s">
        <v>327</v>
      </c>
      <c r="B275" s="7" t="s">
        <v>604</v>
      </c>
      <c r="C275" s="18"/>
      <c r="D275" s="45">
        <f t="shared" si="44"/>
        <v>0</v>
      </c>
      <c r="E275" s="45">
        <f t="shared" si="49"/>
        <v>0</v>
      </c>
      <c r="F275" s="51"/>
      <c r="G275" s="45">
        <f t="shared" si="45"/>
        <v>0</v>
      </c>
      <c r="H275" s="45">
        <f t="shared" si="50"/>
        <v>0</v>
      </c>
      <c r="I275" s="51"/>
      <c r="J275" s="45">
        <f t="shared" si="46"/>
        <v>0</v>
      </c>
      <c r="K275" s="45">
        <f t="shared" si="51"/>
        <v>0</v>
      </c>
      <c r="L275" s="51">
        <v>93200</v>
      </c>
      <c r="M275" s="45">
        <f t="shared" si="47"/>
        <v>107034.67625968</v>
      </c>
      <c r="N275" s="45">
        <f t="shared" si="52"/>
        <v>89945.106100571429</v>
      </c>
      <c r="O275" s="51"/>
      <c r="P275" s="45">
        <f t="shared" si="48"/>
        <v>0</v>
      </c>
      <c r="Q275" s="45">
        <f t="shared" si="53"/>
        <v>0</v>
      </c>
      <c r="R275" s="51"/>
      <c r="S275" s="45">
        <v>0</v>
      </c>
      <c r="T275" s="45">
        <f t="shared" si="54"/>
        <v>0</v>
      </c>
      <c r="U275" s="45">
        <v>0</v>
      </c>
      <c r="V275" s="45">
        <v>0</v>
      </c>
    </row>
    <row r="276" spans="1:22" ht="38.25" x14ac:dyDescent="0.25">
      <c r="A276" s="28" t="s">
        <v>327</v>
      </c>
      <c r="B276" s="7" t="s">
        <v>605</v>
      </c>
      <c r="C276" s="18"/>
      <c r="D276" s="45">
        <f t="shared" si="44"/>
        <v>0</v>
      </c>
      <c r="E276" s="45">
        <f t="shared" si="49"/>
        <v>0</v>
      </c>
      <c r="F276" s="51"/>
      <c r="G276" s="45">
        <f t="shared" si="45"/>
        <v>0</v>
      </c>
      <c r="H276" s="45">
        <f t="shared" si="50"/>
        <v>0</v>
      </c>
      <c r="I276" s="51"/>
      <c r="J276" s="45">
        <f t="shared" si="46"/>
        <v>0</v>
      </c>
      <c r="K276" s="45">
        <f t="shared" si="51"/>
        <v>0</v>
      </c>
      <c r="L276" s="51"/>
      <c r="M276" s="45">
        <f t="shared" si="47"/>
        <v>0</v>
      </c>
      <c r="N276" s="45">
        <f t="shared" si="52"/>
        <v>0</v>
      </c>
      <c r="O276" s="51"/>
      <c r="P276" s="45">
        <f t="shared" si="48"/>
        <v>0</v>
      </c>
      <c r="Q276" s="45">
        <f t="shared" si="53"/>
        <v>0</v>
      </c>
      <c r="R276" s="51">
        <v>452200</v>
      </c>
      <c r="S276" s="45">
        <v>519324.89919127995</v>
      </c>
      <c r="T276" s="45">
        <f t="shared" si="54"/>
        <v>436407.47831199999</v>
      </c>
      <c r="U276" s="45">
        <v>519324.89919127995</v>
      </c>
      <c r="V276" s="45">
        <v>436407.47831199999</v>
      </c>
    </row>
    <row r="277" spans="1:22" x14ac:dyDescent="0.25">
      <c r="A277" s="6"/>
      <c r="B277" s="7"/>
      <c r="C277" s="18"/>
      <c r="D277" s="36">
        <f t="shared" si="44"/>
        <v>0</v>
      </c>
      <c r="E277" s="36">
        <f t="shared" si="49"/>
        <v>0</v>
      </c>
      <c r="F277" s="37"/>
      <c r="G277" s="36">
        <f t="shared" si="45"/>
        <v>0</v>
      </c>
      <c r="H277" s="36">
        <f t="shared" si="50"/>
        <v>0</v>
      </c>
      <c r="I277" s="37"/>
      <c r="J277" s="36">
        <f t="shared" si="46"/>
        <v>0</v>
      </c>
      <c r="K277" s="36">
        <f t="shared" si="51"/>
        <v>0</v>
      </c>
      <c r="L277" s="37"/>
      <c r="M277" s="36">
        <f t="shared" si="47"/>
        <v>0</v>
      </c>
      <c r="N277" s="36">
        <f t="shared" si="52"/>
        <v>0</v>
      </c>
      <c r="O277" s="37"/>
      <c r="P277" s="36">
        <f t="shared" si="48"/>
        <v>0</v>
      </c>
      <c r="Q277" s="36">
        <f t="shared" si="53"/>
        <v>0</v>
      </c>
      <c r="R277" s="37"/>
      <c r="S277" s="36">
        <f t="shared" ref="S277:S278" si="55">R277*1.052*1.051*1.0387</f>
        <v>0</v>
      </c>
      <c r="T277" s="36">
        <f t="shared" si="54"/>
        <v>0</v>
      </c>
      <c r="U277" s="36">
        <v>0</v>
      </c>
      <c r="V277" s="36">
        <v>0</v>
      </c>
    </row>
    <row r="278" spans="1:22" x14ac:dyDescent="0.25">
      <c r="A278" s="6"/>
      <c r="B278" s="7"/>
      <c r="C278" s="18"/>
      <c r="D278" s="36">
        <f t="shared" si="44"/>
        <v>0</v>
      </c>
      <c r="E278" s="36">
        <f t="shared" si="49"/>
        <v>0</v>
      </c>
      <c r="F278" s="37"/>
      <c r="G278" s="36">
        <f t="shared" si="45"/>
        <v>0</v>
      </c>
      <c r="H278" s="36">
        <f t="shared" si="50"/>
        <v>0</v>
      </c>
      <c r="I278" s="37"/>
      <c r="J278" s="36">
        <f t="shared" si="46"/>
        <v>0</v>
      </c>
      <c r="K278" s="36">
        <f t="shared" si="51"/>
        <v>0</v>
      </c>
      <c r="L278" s="37"/>
      <c r="M278" s="36">
        <f t="shared" si="47"/>
        <v>0</v>
      </c>
      <c r="N278" s="36">
        <f t="shared" si="52"/>
        <v>0</v>
      </c>
      <c r="O278" s="37"/>
      <c r="P278" s="36">
        <f t="shared" si="48"/>
        <v>0</v>
      </c>
      <c r="Q278" s="36">
        <f t="shared" si="53"/>
        <v>0</v>
      </c>
      <c r="R278" s="37"/>
      <c r="S278" s="36">
        <f t="shared" si="55"/>
        <v>0</v>
      </c>
      <c r="T278" s="36">
        <f t="shared" si="54"/>
        <v>0</v>
      </c>
      <c r="U278" s="36">
        <v>0</v>
      </c>
      <c r="V278" s="36">
        <v>0</v>
      </c>
    </row>
    <row r="279" spans="1:22" x14ac:dyDescent="0.25">
      <c r="A279" s="6"/>
      <c r="B279" s="7"/>
      <c r="C279" s="18"/>
      <c r="D279" s="37"/>
      <c r="E279" s="37"/>
      <c r="F279" s="37"/>
      <c r="G279" s="37"/>
      <c r="H279" s="37"/>
      <c r="I279" s="37"/>
      <c r="J279" s="37"/>
      <c r="K279" s="37"/>
      <c r="L279" s="37"/>
      <c r="M279" s="37"/>
      <c r="N279" s="37"/>
      <c r="O279" s="37"/>
      <c r="P279" s="37"/>
      <c r="Q279" s="37"/>
      <c r="R279" s="37"/>
      <c r="S279" s="37"/>
      <c r="T279" s="37"/>
      <c r="U279" s="37"/>
      <c r="V279" s="37"/>
    </row>
    <row r="280" spans="1:22" x14ac:dyDescent="0.25">
      <c r="A280" s="6"/>
      <c r="B280" s="7"/>
      <c r="C280" s="18"/>
      <c r="D280" s="37"/>
      <c r="E280" s="37"/>
      <c r="F280" s="37"/>
      <c r="G280" s="37"/>
      <c r="H280" s="37"/>
      <c r="I280" s="37"/>
      <c r="J280" s="37"/>
      <c r="K280" s="37"/>
      <c r="L280" s="37"/>
      <c r="M280" s="37"/>
      <c r="N280" s="37"/>
      <c r="O280" s="37"/>
      <c r="P280" s="37"/>
      <c r="Q280" s="37"/>
      <c r="R280" s="37"/>
      <c r="S280" s="37"/>
      <c r="T280" s="37"/>
      <c r="U280" s="37"/>
      <c r="V280" s="37"/>
    </row>
    <row r="281" spans="1:22" x14ac:dyDescent="0.25">
      <c r="A281" s="6"/>
      <c r="B281" s="7"/>
      <c r="C281" s="18"/>
      <c r="D281" s="37"/>
      <c r="E281" s="37"/>
      <c r="F281" s="37"/>
      <c r="G281" s="37"/>
      <c r="H281" s="37"/>
      <c r="I281" s="37"/>
      <c r="J281" s="37"/>
      <c r="K281" s="37"/>
      <c r="L281" s="37"/>
      <c r="M281" s="37"/>
      <c r="N281" s="37"/>
      <c r="O281" s="37"/>
      <c r="P281" s="37"/>
      <c r="Q281" s="37"/>
      <c r="R281" s="37"/>
      <c r="S281" s="37"/>
      <c r="T281" s="37"/>
      <c r="U281" s="37"/>
      <c r="V281" s="37"/>
    </row>
    <row r="282" spans="1:22" x14ac:dyDescent="0.25">
      <c r="A282" s="6"/>
      <c r="B282" s="7"/>
      <c r="C282" s="18"/>
      <c r="D282" s="37"/>
      <c r="E282" s="37"/>
      <c r="F282" s="37"/>
      <c r="G282" s="37"/>
      <c r="H282" s="37"/>
      <c r="I282" s="37"/>
      <c r="J282" s="37"/>
      <c r="K282" s="37"/>
      <c r="L282" s="37"/>
      <c r="M282" s="37"/>
      <c r="N282" s="37"/>
      <c r="O282" s="37"/>
      <c r="P282" s="37"/>
      <c r="Q282" s="37"/>
      <c r="R282" s="37"/>
      <c r="S282" s="37"/>
      <c r="T282" s="37"/>
      <c r="U282" s="37"/>
      <c r="V282" s="37"/>
    </row>
    <row r="283" spans="1:22" x14ac:dyDescent="0.25">
      <c r="A283" s="6"/>
      <c r="B283" s="7"/>
      <c r="C283" s="18"/>
      <c r="D283" s="37"/>
      <c r="E283" s="37"/>
      <c r="F283" s="37"/>
      <c r="G283" s="37"/>
      <c r="H283" s="37"/>
      <c r="I283" s="37"/>
      <c r="J283" s="37"/>
      <c r="K283" s="37"/>
      <c r="L283" s="37"/>
      <c r="M283" s="37"/>
      <c r="N283" s="37"/>
      <c r="O283" s="37"/>
      <c r="P283" s="37"/>
      <c r="Q283" s="37"/>
      <c r="R283" s="37"/>
      <c r="S283" s="37"/>
      <c r="T283" s="37"/>
      <c r="U283" s="37"/>
      <c r="V283" s="37"/>
    </row>
    <row r="284" spans="1:22" s="13" customFormat="1" x14ac:dyDescent="0.25">
      <c r="A284" s="123" t="s">
        <v>329</v>
      </c>
      <c r="B284" s="123"/>
      <c r="C284" s="19">
        <f>SUM(C6:C274)</f>
        <v>71528107</v>
      </c>
      <c r="D284" s="38">
        <f t="shared" ref="D284:S284" si="56">SUM(D6:D274)</f>
        <v>82145791.590265572</v>
      </c>
      <c r="E284" s="38"/>
      <c r="F284" s="38">
        <f t="shared" si="56"/>
        <v>72126186</v>
      </c>
      <c r="G284" s="38">
        <f t="shared" si="56"/>
        <v>82832649.875058621</v>
      </c>
      <c r="H284" s="38"/>
      <c r="I284" s="38">
        <f t="shared" si="56"/>
        <v>72925892.5</v>
      </c>
      <c r="J284" s="38">
        <f t="shared" si="56"/>
        <v>83751065.39362365</v>
      </c>
      <c r="K284" s="38"/>
      <c r="L284" s="38">
        <f>SUM(L6:L275)</f>
        <v>72934049.5</v>
      </c>
      <c r="M284" s="38">
        <f t="shared" si="56"/>
        <v>83653398.548418149</v>
      </c>
      <c r="N284" s="38"/>
      <c r="O284" s="38">
        <f t="shared" si="56"/>
        <v>72195018</v>
      </c>
      <c r="P284" s="38">
        <f t="shared" si="56"/>
        <v>82911699.347551167</v>
      </c>
      <c r="Q284" s="38"/>
      <c r="R284" s="38">
        <f t="shared" si="56"/>
        <v>4292617</v>
      </c>
      <c r="S284" s="38">
        <f t="shared" si="56"/>
        <v>82911699.347551167</v>
      </c>
      <c r="T284" s="37"/>
      <c r="U284" s="53">
        <f>SUM(U6:U283)</f>
        <v>83431024.246742442</v>
      </c>
      <c r="V284" s="37">
        <f>SUM(V6:V283)</f>
        <v>70110104.409027249</v>
      </c>
    </row>
    <row r="285" spans="1:22" x14ac:dyDescent="0.25"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58"/>
      <c r="T285" s="58"/>
      <c r="U285" s="58"/>
      <c r="V285" s="58"/>
    </row>
    <row r="286" spans="1:22" hidden="1" x14ac:dyDescent="0.25">
      <c r="B286" s="21" t="s">
        <v>606</v>
      </c>
      <c r="C286" s="22">
        <f>C284+F284+I284+L284+O284+R284</f>
        <v>366001870</v>
      </c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</row>
    <row r="287" spans="1:22" x14ac:dyDescent="0.25">
      <c r="B287" s="33" t="s">
        <v>331</v>
      </c>
      <c r="D287" s="34">
        <f>D284+G284+J284+M284+P284+S284+U284</f>
        <v>581637328.34921074</v>
      </c>
    </row>
  </sheetData>
  <autoFilter ref="A5:R278" xr:uid="{A24B442E-C0E2-44E1-B4A9-70261971E6AA}"/>
  <mergeCells count="17">
    <mergeCell ref="A255:B255"/>
    <mergeCell ref="A284:B284"/>
    <mergeCell ref="A20:B20"/>
    <mergeCell ref="A76:B76"/>
    <mergeCell ref="A98:B98"/>
    <mergeCell ref="A1:R1"/>
    <mergeCell ref="A162:B162"/>
    <mergeCell ref="A189:B189"/>
    <mergeCell ref="A213:B213"/>
    <mergeCell ref="A237:B237"/>
    <mergeCell ref="C4:E4"/>
    <mergeCell ref="R4:T4"/>
    <mergeCell ref="U4:V4"/>
    <mergeCell ref="L4:N4"/>
    <mergeCell ref="O4:Q4"/>
    <mergeCell ref="F4:H4"/>
    <mergeCell ref="I4:K4"/>
  </mergeCells>
  <pageMargins left="0.70866141732283472" right="0.70866141732283472" top="0.74803149606299213" bottom="0.74803149606299213" header="0.31496062992125984" footer="0.31496062992125984"/>
  <pageSetup paperSize="9" scale="25" orientation="portrait" r:id="rId1"/>
  <ignoredErrors>
    <ignoredError sqref="S284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5232C-9C4B-41E3-80A0-4F5D6C941F25}">
  <dimension ref="A1:W302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B14" sqref="B14"/>
    </sheetView>
  </sheetViews>
  <sheetFormatPr baseColWidth="10" defaultColWidth="11.5703125" defaultRowHeight="12.75" x14ac:dyDescent="0.25"/>
  <cols>
    <col min="1" max="1" width="14.42578125" style="4" bestFit="1" customWidth="1"/>
    <col min="2" max="2" width="40.7109375" style="1" bestFit="1" customWidth="1"/>
    <col min="3" max="3" width="11.5703125" style="4" customWidth="1"/>
    <col min="4" max="4" width="18.42578125" style="1" customWidth="1"/>
    <col min="5" max="5" width="17.28515625" style="1" customWidth="1"/>
    <col min="6" max="6" width="16" style="1" customWidth="1"/>
    <col min="7" max="7" width="15.5703125" style="1" customWidth="1"/>
    <col min="8" max="8" width="16.28515625" style="1" customWidth="1"/>
    <col min="9" max="9" width="11.5703125" style="1" customWidth="1"/>
    <col min="10" max="10" width="14.28515625" style="1" customWidth="1"/>
    <col min="11" max="11" width="16.42578125" style="1" customWidth="1"/>
    <col min="12" max="12" width="11.5703125" style="1" customWidth="1"/>
    <col min="13" max="13" width="15" style="1" customWidth="1"/>
    <col min="14" max="14" width="17.42578125" style="1" customWidth="1"/>
    <col min="15" max="15" width="11.5703125" style="1" customWidth="1"/>
    <col min="16" max="16" width="14.7109375" style="1" customWidth="1"/>
    <col min="17" max="17" width="18.140625" style="1" customWidth="1"/>
    <col min="18" max="19" width="11.5703125" style="1" customWidth="1"/>
    <col min="20" max="20" width="17.85546875" style="1" customWidth="1"/>
    <col min="21" max="21" width="11.5703125" style="1" customWidth="1"/>
    <col min="22" max="22" width="17.85546875" style="1" customWidth="1"/>
    <col min="23" max="23" width="11.5703125" style="1" customWidth="1"/>
    <col min="24" max="16384" width="11.5703125" style="1"/>
  </cols>
  <sheetData>
    <row r="1" spans="1:23" ht="36" customHeight="1" x14ac:dyDescent="0.25">
      <c r="A1" s="137" t="s">
        <v>19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</row>
    <row r="3" spans="1:23" s="3" customFormat="1" ht="51.75" customHeight="1" x14ac:dyDescent="0.25">
      <c r="D3" s="121" t="s">
        <v>20</v>
      </c>
      <c r="E3" s="121"/>
      <c r="F3" s="121"/>
      <c r="G3" s="121" t="s">
        <v>21</v>
      </c>
      <c r="H3" s="121"/>
      <c r="I3" s="121"/>
      <c r="J3" s="121" t="s">
        <v>22</v>
      </c>
      <c r="K3" s="121"/>
      <c r="L3" s="121"/>
      <c r="M3" s="121" t="s">
        <v>23</v>
      </c>
      <c r="N3" s="121"/>
      <c r="O3" s="121"/>
      <c r="P3" s="121" t="s">
        <v>24</v>
      </c>
      <c r="Q3" s="121"/>
      <c r="R3" s="121"/>
      <c r="S3" s="138" t="s">
        <v>611</v>
      </c>
      <c r="T3" s="138"/>
      <c r="U3" s="138"/>
      <c r="V3" s="138" t="s">
        <v>26</v>
      </c>
      <c r="W3" s="138"/>
    </row>
    <row r="4" spans="1:23" s="3" customFormat="1" ht="51" x14ac:dyDescent="0.25">
      <c r="A4" s="39" t="s">
        <v>27</v>
      </c>
      <c r="B4" s="39" t="s">
        <v>28</v>
      </c>
      <c r="C4" s="39" t="s">
        <v>29</v>
      </c>
      <c r="D4" s="111" t="s">
        <v>607</v>
      </c>
      <c r="E4" s="111" t="s">
        <v>31</v>
      </c>
      <c r="F4" s="111" t="s">
        <v>32</v>
      </c>
      <c r="G4" s="111" t="s">
        <v>607</v>
      </c>
      <c r="H4" s="111" t="s">
        <v>31</v>
      </c>
      <c r="I4" s="111" t="s">
        <v>32</v>
      </c>
      <c r="J4" s="111" t="s">
        <v>607</v>
      </c>
      <c r="K4" s="111" t="s">
        <v>31</v>
      </c>
      <c r="L4" s="111" t="s">
        <v>31</v>
      </c>
      <c r="M4" s="111" t="s">
        <v>607</v>
      </c>
      <c r="N4" s="111" t="s">
        <v>31</v>
      </c>
      <c r="O4" s="111" t="s">
        <v>31</v>
      </c>
      <c r="P4" s="111" t="s">
        <v>607</v>
      </c>
      <c r="Q4" s="111" t="s">
        <v>31</v>
      </c>
      <c r="R4" s="111" t="s">
        <v>31</v>
      </c>
      <c r="S4" s="111" t="s">
        <v>607</v>
      </c>
      <c r="T4" s="111" t="s">
        <v>31</v>
      </c>
      <c r="U4" s="111" t="s">
        <v>31</v>
      </c>
      <c r="V4" s="35" t="s">
        <v>31</v>
      </c>
      <c r="W4" s="31" t="s">
        <v>32</v>
      </c>
    </row>
    <row r="5" spans="1:23" x14ac:dyDescent="0.25">
      <c r="A5" s="40">
        <v>1</v>
      </c>
      <c r="B5" s="41" t="s">
        <v>33</v>
      </c>
      <c r="C5" s="40" t="s">
        <v>34</v>
      </c>
      <c r="D5" s="112">
        <v>25005</v>
      </c>
      <c r="E5" s="113">
        <f>D5*('SERIE DE EMPALME'!$Y$13/'SERIE DE EMPALME'!$W$20)</f>
        <v>27423.664193593122</v>
      </c>
      <c r="F5" s="113">
        <f>E5/1.19</f>
        <v>23045.095961002626</v>
      </c>
      <c r="G5" s="113">
        <v>25005</v>
      </c>
      <c r="H5" s="113">
        <f>G5*('SERIE DE EMPALME'!$Y$13/'SERIE DE EMPALME'!$W$20)</f>
        <v>27423.664193593122</v>
      </c>
      <c r="I5" s="113">
        <f>H5/1.19</f>
        <v>23045.095961002626</v>
      </c>
      <c r="J5" s="113">
        <v>25005</v>
      </c>
      <c r="K5" s="113">
        <f>J5*('SERIE DE EMPALME'!$Y$13/'SERIE DE EMPALME'!$W$20)</f>
        <v>27423.664193593122</v>
      </c>
      <c r="L5" s="113">
        <f>K5/1.19</f>
        <v>23045.095961002626</v>
      </c>
      <c r="M5" s="113">
        <v>25005</v>
      </c>
      <c r="N5" s="113">
        <f>M5*('SERIE DE EMPALME'!$Y$13/'SERIE DE EMPALME'!$W$20)</f>
        <v>27423.664193593122</v>
      </c>
      <c r="O5" s="113">
        <f>N5/1.19</f>
        <v>23045.095961002626</v>
      </c>
      <c r="P5" s="113">
        <v>25005</v>
      </c>
      <c r="Q5" s="113">
        <f>P5*('SERIE DE EMPALME'!$Y$13/'SERIE DE EMPALME'!$W$20)</f>
        <v>27423.664193593122</v>
      </c>
      <c r="R5" s="113">
        <f>Q5/1.19</f>
        <v>23045.095961002626</v>
      </c>
      <c r="S5" s="113">
        <v>0</v>
      </c>
      <c r="T5" s="113">
        <f>S5*('SERIE DE EMPALME'!$Y$13/'SERIE DE EMPALME'!$W$20)</f>
        <v>0</v>
      </c>
      <c r="U5" s="113">
        <f>T5/1.19</f>
        <v>0</v>
      </c>
      <c r="V5" s="52"/>
      <c r="W5" s="32">
        <f>V5/1.19</f>
        <v>0</v>
      </c>
    </row>
    <row r="6" spans="1:23" x14ac:dyDescent="0.25">
      <c r="A6" s="40">
        <v>2</v>
      </c>
      <c r="B6" s="41" t="s">
        <v>35</v>
      </c>
      <c r="C6" s="40" t="s">
        <v>34</v>
      </c>
      <c r="D6" s="112">
        <v>25005</v>
      </c>
      <c r="E6" s="113">
        <f>D6*('SERIE DE EMPALME'!$Y$13/'SERIE DE EMPALME'!$W$20)</f>
        <v>27423.664193593122</v>
      </c>
      <c r="F6" s="113">
        <f t="shared" ref="F6:F69" si="0">E6/1.19</f>
        <v>23045.095961002626</v>
      </c>
      <c r="G6" s="113">
        <v>25005</v>
      </c>
      <c r="H6" s="113">
        <f>G6*('SERIE DE EMPALME'!$Y$13/'SERIE DE EMPALME'!$W$20)</f>
        <v>27423.664193593122</v>
      </c>
      <c r="I6" s="113">
        <f t="shared" ref="I6:I69" si="1">H6/1.19</f>
        <v>23045.095961002626</v>
      </c>
      <c r="J6" s="113">
        <v>25005</v>
      </c>
      <c r="K6" s="113">
        <f>J6*('SERIE DE EMPALME'!$Y$13/'SERIE DE EMPALME'!$W$20)</f>
        <v>27423.664193593122</v>
      </c>
      <c r="L6" s="113">
        <f t="shared" ref="L6:L69" si="2">K6/1.19</f>
        <v>23045.095961002626</v>
      </c>
      <c r="M6" s="113">
        <v>25005</v>
      </c>
      <c r="N6" s="113">
        <f>M6*('SERIE DE EMPALME'!$Y$13/'SERIE DE EMPALME'!$W$20)</f>
        <v>27423.664193593122</v>
      </c>
      <c r="O6" s="113">
        <f t="shared" ref="O6:O69" si="3">N6/1.19</f>
        <v>23045.095961002626</v>
      </c>
      <c r="P6" s="113">
        <v>25005</v>
      </c>
      <c r="Q6" s="113">
        <f>P6*('SERIE DE EMPALME'!$Y$13/'SERIE DE EMPALME'!$W$20)</f>
        <v>27423.664193593122</v>
      </c>
      <c r="R6" s="113">
        <f t="shared" ref="R6:R69" si="4">Q6/1.19</f>
        <v>23045.095961002626</v>
      </c>
      <c r="S6" s="113">
        <v>0</v>
      </c>
      <c r="T6" s="113">
        <f>S6*('SERIE DE EMPALME'!$Y$13/'SERIE DE EMPALME'!$W$20)</f>
        <v>0</v>
      </c>
      <c r="U6" s="113">
        <f t="shared" ref="U6:U69" si="5">T6/1.19</f>
        <v>0</v>
      </c>
      <c r="V6" s="52"/>
      <c r="W6" s="32">
        <f t="shared" ref="W6:W69" si="6">V6/1.19</f>
        <v>0</v>
      </c>
    </row>
    <row r="7" spans="1:23" x14ac:dyDescent="0.25">
      <c r="A7" s="40">
        <v>3</v>
      </c>
      <c r="B7" s="41" t="s">
        <v>36</v>
      </c>
      <c r="C7" s="40" t="s">
        <v>34</v>
      </c>
      <c r="D7" s="112">
        <v>25005</v>
      </c>
      <c r="E7" s="113">
        <f>D7*('SERIE DE EMPALME'!$Y$13/'SERIE DE EMPALME'!$W$20)</f>
        <v>27423.664193593122</v>
      </c>
      <c r="F7" s="113">
        <f t="shared" si="0"/>
        <v>23045.095961002626</v>
      </c>
      <c r="G7" s="113">
        <v>25005</v>
      </c>
      <c r="H7" s="113">
        <f>G7*('SERIE DE EMPALME'!$Y$13/'SERIE DE EMPALME'!$W$20)</f>
        <v>27423.664193593122</v>
      </c>
      <c r="I7" s="113">
        <f t="shared" si="1"/>
        <v>23045.095961002626</v>
      </c>
      <c r="J7" s="113">
        <v>25005</v>
      </c>
      <c r="K7" s="113">
        <f>J7*('SERIE DE EMPALME'!$Y$13/'SERIE DE EMPALME'!$W$20)</f>
        <v>27423.664193593122</v>
      </c>
      <c r="L7" s="113">
        <f t="shared" si="2"/>
        <v>23045.095961002626</v>
      </c>
      <c r="M7" s="113">
        <v>25005</v>
      </c>
      <c r="N7" s="113">
        <f>M7*('SERIE DE EMPALME'!$Y$13/'SERIE DE EMPALME'!$W$20)</f>
        <v>27423.664193593122</v>
      </c>
      <c r="O7" s="113">
        <f t="shared" si="3"/>
        <v>23045.095961002626</v>
      </c>
      <c r="P7" s="113">
        <v>25005</v>
      </c>
      <c r="Q7" s="113">
        <f>P7*('SERIE DE EMPALME'!$Y$13/'SERIE DE EMPALME'!$W$20)</f>
        <v>27423.664193593122</v>
      </c>
      <c r="R7" s="113">
        <f t="shared" si="4"/>
        <v>23045.095961002626</v>
      </c>
      <c r="S7" s="113">
        <v>0</v>
      </c>
      <c r="T7" s="113">
        <f>S7*('SERIE DE EMPALME'!$Y$13/'SERIE DE EMPALME'!$W$20)</f>
        <v>0</v>
      </c>
      <c r="U7" s="113">
        <f t="shared" si="5"/>
        <v>0</v>
      </c>
      <c r="V7" s="52"/>
      <c r="W7" s="32">
        <f t="shared" si="6"/>
        <v>0</v>
      </c>
    </row>
    <row r="8" spans="1:23" x14ac:dyDescent="0.25">
      <c r="A8" s="40">
        <v>4</v>
      </c>
      <c r="B8" s="41" t="s">
        <v>37</v>
      </c>
      <c r="C8" s="40" t="s">
        <v>34</v>
      </c>
      <c r="D8" s="112">
        <v>25005</v>
      </c>
      <c r="E8" s="113">
        <f>D8*('SERIE DE EMPALME'!$Y$13/'SERIE DE EMPALME'!$W$20)</f>
        <v>27423.664193593122</v>
      </c>
      <c r="F8" s="113">
        <f t="shared" si="0"/>
        <v>23045.095961002626</v>
      </c>
      <c r="G8" s="113">
        <v>25005</v>
      </c>
      <c r="H8" s="113">
        <f>G8*('SERIE DE EMPALME'!$Y$13/'SERIE DE EMPALME'!$W$20)</f>
        <v>27423.664193593122</v>
      </c>
      <c r="I8" s="113">
        <f t="shared" si="1"/>
        <v>23045.095961002626</v>
      </c>
      <c r="J8" s="113">
        <v>25005</v>
      </c>
      <c r="K8" s="113">
        <f>J8*('SERIE DE EMPALME'!$Y$13/'SERIE DE EMPALME'!$W$20)</f>
        <v>27423.664193593122</v>
      </c>
      <c r="L8" s="113">
        <f t="shared" si="2"/>
        <v>23045.095961002626</v>
      </c>
      <c r="M8" s="113">
        <v>25005</v>
      </c>
      <c r="N8" s="113">
        <f>M8*('SERIE DE EMPALME'!$Y$13/'SERIE DE EMPALME'!$W$20)</f>
        <v>27423.664193593122</v>
      </c>
      <c r="O8" s="113">
        <f t="shared" si="3"/>
        <v>23045.095961002626</v>
      </c>
      <c r="P8" s="113">
        <v>25005</v>
      </c>
      <c r="Q8" s="113">
        <f>P8*('SERIE DE EMPALME'!$Y$13/'SERIE DE EMPALME'!$W$20)</f>
        <v>27423.664193593122</v>
      </c>
      <c r="R8" s="113">
        <f t="shared" si="4"/>
        <v>23045.095961002626</v>
      </c>
      <c r="S8" s="113">
        <v>0</v>
      </c>
      <c r="T8" s="113">
        <f>S8*('SERIE DE EMPALME'!$Y$13/'SERIE DE EMPALME'!$W$20)</f>
        <v>0</v>
      </c>
      <c r="U8" s="113">
        <f t="shared" si="5"/>
        <v>0</v>
      </c>
      <c r="V8" s="52"/>
      <c r="W8" s="32">
        <f t="shared" si="6"/>
        <v>0</v>
      </c>
    </row>
    <row r="9" spans="1:23" x14ac:dyDescent="0.25">
      <c r="A9" s="40">
        <v>5</v>
      </c>
      <c r="B9" s="41" t="s">
        <v>38</v>
      </c>
      <c r="C9" s="40" t="s">
        <v>34</v>
      </c>
      <c r="D9" s="112">
        <v>25005</v>
      </c>
      <c r="E9" s="113">
        <f>D9*('SERIE DE EMPALME'!$Y$13/'SERIE DE EMPALME'!$W$20)</f>
        <v>27423.664193593122</v>
      </c>
      <c r="F9" s="113">
        <f t="shared" si="0"/>
        <v>23045.095961002626</v>
      </c>
      <c r="G9" s="113">
        <v>25005</v>
      </c>
      <c r="H9" s="113">
        <f>G9*('SERIE DE EMPALME'!$Y$13/'SERIE DE EMPALME'!$W$20)</f>
        <v>27423.664193593122</v>
      </c>
      <c r="I9" s="113">
        <f t="shared" si="1"/>
        <v>23045.095961002626</v>
      </c>
      <c r="J9" s="113">
        <v>25005</v>
      </c>
      <c r="K9" s="113">
        <f>J9*('SERIE DE EMPALME'!$Y$13/'SERIE DE EMPALME'!$W$20)</f>
        <v>27423.664193593122</v>
      </c>
      <c r="L9" s="113">
        <f t="shared" si="2"/>
        <v>23045.095961002626</v>
      </c>
      <c r="M9" s="113">
        <v>25005</v>
      </c>
      <c r="N9" s="113">
        <f>M9*('SERIE DE EMPALME'!$Y$13/'SERIE DE EMPALME'!$W$20)</f>
        <v>27423.664193593122</v>
      </c>
      <c r="O9" s="113">
        <f t="shared" si="3"/>
        <v>23045.095961002626</v>
      </c>
      <c r="P9" s="113">
        <v>25005</v>
      </c>
      <c r="Q9" s="113">
        <f>P9*('SERIE DE EMPALME'!$Y$13/'SERIE DE EMPALME'!$W$20)</f>
        <v>27423.664193593122</v>
      </c>
      <c r="R9" s="113">
        <f t="shared" si="4"/>
        <v>23045.095961002626</v>
      </c>
      <c r="S9" s="113">
        <v>0</v>
      </c>
      <c r="T9" s="113">
        <f>S9*('SERIE DE EMPALME'!$Y$13/'SERIE DE EMPALME'!$W$20)</f>
        <v>0</v>
      </c>
      <c r="U9" s="113">
        <f t="shared" si="5"/>
        <v>0</v>
      </c>
      <c r="V9" s="52"/>
      <c r="W9" s="32">
        <f t="shared" si="6"/>
        <v>0</v>
      </c>
    </row>
    <row r="10" spans="1:23" x14ac:dyDescent="0.25">
      <c r="A10" s="40">
        <v>6</v>
      </c>
      <c r="B10" s="41" t="s">
        <v>39</v>
      </c>
      <c r="C10" s="40" t="s">
        <v>34</v>
      </c>
      <c r="D10" s="112">
        <v>9024</v>
      </c>
      <c r="E10" s="113">
        <f>D10*('SERIE DE EMPALME'!$Y$13/'SERIE DE EMPALME'!$W$20)</f>
        <v>9896.8664540285681</v>
      </c>
      <c r="F10" s="113">
        <f t="shared" si="0"/>
        <v>8316.6944991836717</v>
      </c>
      <c r="G10" s="113">
        <v>9024</v>
      </c>
      <c r="H10" s="113">
        <f>G10*('SERIE DE EMPALME'!$Y$13/'SERIE DE EMPALME'!$W$20)</f>
        <v>9896.8664540285681</v>
      </c>
      <c r="I10" s="113">
        <f t="shared" si="1"/>
        <v>8316.6944991836717</v>
      </c>
      <c r="J10" s="113">
        <v>9024</v>
      </c>
      <c r="K10" s="113">
        <f>J10*('SERIE DE EMPALME'!$Y$13/'SERIE DE EMPALME'!$W$20)</f>
        <v>9896.8664540285681</v>
      </c>
      <c r="L10" s="113">
        <f t="shared" si="2"/>
        <v>8316.6944991836717</v>
      </c>
      <c r="M10" s="113">
        <v>9024</v>
      </c>
      <c r="N10" s="113">
        <f>M10*('SERIE DE EMPALME'!$Y$13/'SERIE DE EMPALME'!$W$20)</f>
        <v>9896.8664540285681</v>
      </c>
      <c r="O10" s="113">
        <f t="shared" si="3"/>
        <v>8316.6944991836717</v>
      </c>
      <c r="P10" s="113">
        <v>9024</v>
      </c>
      <c r="Q10" s="113">
        <f>P10*('SERIE DE EMPALME'!$Y$13/'SERIE DE EMPALME'!$W$20)</f>
        <v>9896.8664540285681</v>
      </c>
      <c r="R10" s="113">
        <f t="shared" si="4"/>
        <v>8316.6944991836717</v>
      </c>
      <c r="S10" s="113">
        <v>9024</v>
      </c>
      <c r="T10" s="113">
        <f>S10*('SERIE DE EMPALME'!$Y$13/'SERIE DE EMPALME'!$W$20)</f>
        <v>9896.8664540285681</v>
      </c>
      <c r="U10" s="113">
        <f t="shared" si="5"/>
        <v>8316.6944991836717</v>
      </c>
      <c r="V10" s="52"/>
      <c r="W10" s="32">
        <f t="shared" si="6"/>
        <v>0</v>
      </c>
    </row>
    <row r="11" spans="1:23" x14ac:dyDescent="0.25">
      <c r="A11" s="40">
        <v>7</v>
      </c>
      <c r="B11" s="41" t="s">
        <v>40</v>
      </c>
      <c r="C11" s="40" t="s">
        <v>34</v>
      </c>
      <c r="D11" s="112">
        <v>7073</v>
      </c>
      <c r="E11" s="113">
        <f>D11*('SERIE DE EMPALME'!$Y$13/'SERIE DE EMPALME'!$W$20)</f>
        <v>7757.1516433227016</v>
      </c>
      <c r="F11" s="113">
        <f t="shared" si="0"/>
        <v>6518.6148263215982</v>
      </c>
      <c r="G11" s="113">
        <v>7073</v>
      </c>
      <c r="H11" s="113">
        <f>G11*('SERIE DE EMPALME'!$Y$13/'SERIE DE EMPALME'!$W$20)</f>
        <v>7757.1516433227016</v>
      </c>
      <c r="I11" s="113">
        <f t="shared" si="1"/>
        <v>6518.6148263215982</v>
      </c>
      <c r="J11" s="113">
        <v>7073</v>
      </c>
      <c r="K11" s="113">
        <f>J11*('SERIE DE EMPALME'!$Y$13/'SERIE DE EMPALME'!$W$20)</f>
        <v>7757.1516433227016</v>
      </c>
      <c r="L11" s="113">
        <f t="shared" si="2"/>
        <v>6518.6148263215982</v>
      </c>
      <c r="M11" s="113">
        <v>7073</v>
      </c>
      <c r="N11" s="113">
        <f>M11*('SERIE DE EMPALME'!$Y$13/'SERIE DE EMPALME'!$W$20)</f>
        <v>7757.1516433227016</v>
      </c>
      <c r="O11" s="113">
        <f t="shared" si="3"/>
        <v>6518.6148263215982</v>
      </c>
      <c r="P11" s="113">
        <v>7073</v>
      </c>
      <c r="Q11" s="113">
        <f>P11*('SERIE DE EMPALME'!$Y$13/'SERIE DE EMPALME'!$W$20)</f>
        <v>7757.1516433227016</v>
      </c>
      <c r="R11" s="113">
        <f t="shared" si="4"/>
        <v>6518.6148263215982</v>
      </c>
      <c r="S11" s="113">
        <v>7073</v>
      </c>
      <c r="T11" s="113">
        <f>S11*('SERIE DE EMPALME'!$Y$13/'SERIE DE EMPALME'!$W$20)</f>
        <v>7757.1516433227016</v>
      </c>
      <c r="U11" s="113">
        <f t="shared" si="5"/>
        <v>6518.6148263215982</v>
      </c>
      <c r="V11" s="52"/>
      <c r="W11" s="32">
        <f t="shared" si="6"/>
        <v>0</v>
      </c>
    </row>
    <row r="12" spans="1:23" x14ac:dyDescent="0.25">
      <c r="A12" s="40">
        <v>8</v>
      </c>
      <c r="B12" s="41" t="s">
        <v>41</v>
      </c>
      <c r="C12" s="40" t="s">
        <v>34</v>
      </c>
      <c r="D12" s="112">
        <v>4634</v>
      </c>
      <c r="E12" s="113">
        <f>D12*('SERIE DE EMPALME'!$Y$13/'SERIE DE EMPALME'!$W$20)</f>
        <v>5082.2339481347944</v>
      </c>
      <c r="F12" s="113">
        <f t="shared" si="0"/>
        <v>4270.7848303653736</v>
      </c>
      <c r="G12" s="113">
        <v>4634</v>
      </c>
      <c r="H12" s="113">
        <f>G12*('SERIE DE EMPALME'!$Y$13/'SERIE DE EMPALME'!$W$20)</f>
        <v>5082.2339481347944</v>
      </c>
      <c r="I12" s="113">
        <f t="shared" si="1"/>
        <v>4270.7848303653736</v>
      </c>
      <c r="J12" s="113">
        <v>4634</v>
      </c>
      <c r="K12" s="113">
        <f>J12*('SERIE DE EMPALME'!$Y$13/'SERIE DE EMPALME'!$W$20)</f>
        <v>5082.2339481347944</v>
      </c>
      <c r="L12" s="113">
        <f t="shared" si="2"/>
        <v>4270.7848303653736</v>
      </c>
      <c r="M12" s="113">
        <v>4634</v>
      </c>
      <c r="N12" s="113">
        <f>M12*('SERIE DE EMPALME'!$Y$13/'SERIE DE EMPALME'!$W$20)</f>
        <v>5082.2339481347944</v>
      </c>
      <c r="O12" s="113">
        <f t="shared" si="3"/>
        <v>4270.7848303653736</v>
      </c>
      <c r="P12" s="113">
        <v>4634</v>
      </c>
      <c r="Q12" s="113">
        <f>P12*('SERIE DE EMPALME'!$Y$13/'SERIE DE EMPALME'!$W$20)</f>
        <v>5082.2339481347944</v>
      </c>
      <c r="R12" s="113">
        <f t="shared" si="4"/>
        <v>4270.7848303653736</v>
      </c>
      <c r="S12" s="113">
        <v>4634</v>
      </c>
      <c r="T12" s="113">
        <f>S12*('SERIE DE EMPALME'!$Y$13/'SERIE DE EMPALME'!$W$20)</f>
        <v>5082.2339481347944</v>
      </c>
      <c r="U12" s="113">
        <f t="shared" si="5"/>
        <v>4270.7848303653736</v>
      </c>
      <c r="V12" s="52"/>
      <c r="W12" s="32">
        <f t="shared" si="6"/>
        <v>0</v>
      </c>
    </row>
    <row r="13" spans="1:23" x14ac:dyDescent="0.25">
      <c r="A13" s="40">
        <v>9</v>
      </c>
      <c r="B13" s="41" t="s">
        <v>42</v>
      </c>
      <c r="C13" s="40" t="s">
        <v>34</v>
      </c>
      <c r="D13" s="112">
        <v>3658</v>
      </c>
      <c r="E13" s="113">
        <f>D13*('SERIE DE EMPALME'!$Y$13/'SERIE DE EMPALME'!$W$20)</f>
        <v>4011.8281791707113</v>
      </c>
      <c r="F13" s="113">
        <f t="shared" si="0"/>
        <v>3371.2841841770687</v>
      </c>
      <c r="G13" s="113">
        <v>3658</v>
      </c>
      <c r="H13" s="113">
        <f>G13*('SERIE DE EMPALME'!$Y$13/'SERIE DE EMPALME'!$W$20)</f>
        <v>4011.8281791707113</v>
      </c>
      <c r="I13" s="113">
        <f t="shared" si="1"/>
        <v>3371.2841841770687</v>
      </c>
      <c r="J13" s="113">
        <v>3658</v>
      </c>
      <c r="K13" s="113">
        <f>J13*('SERIE DE EMPALME'!$Y$13/'SERIE DE EMPALME'!$W$20)</f>
        <v>4011.8281791707113</v>
      </c>
      <c r="L13" s="113">
        <f t="shared" si="2"/>
        <v>3371.2841841770687</v>
      </c>
      <c r="M13" s="113">
        <v>3658</v>
      </c>
      <c r="N13" s="113">
        <f>M13*('SERIE DE EMPALME'!$Y$13/'SERIE DE EMPALME'!$W$20)</f>
        <v>4011.8281791707113</v>
      </c>
      <c r="O13" s="113">
        <f t="shared" si="3"/>
        <v>3371.2841841770687</v>
      </c>
      <c r="P13" s="113">
        <v>3658</v>
      </c>
      <c r="Q13" s="113">
        <f>P13*('SERIE DE EMPALME'!$Y$13/'SERIE DE EMPALME'!$W$20)</f>
        <v>4011.8281791707113</v>
      </c>
      <c r="R13" s="113">
        <f t="shared" si="4"/>
        <v>3371.2841841770687</v>
      </c>
      <c r="S13" s="113">
        <v>3658</v>
      </c>
      <c r="T13" s="113">
        <f>S13*('SERIE DE EMPALME'!$Y$13/'SERIE DE EMPALME'!$W$20)</f>
        <v>4011.8281791707113</v>
      </c>
      <c r="U13" s="113">
        <f t="shared" si="5"/>
        <v>3371.2841841770687</v>
      </c>
      <c r="V13" s="52"/>
      <c r="W13" s="32">
        <f t="shared" si="6"/>
        <v>0</v>
      </c>
    </row>
    <row r="14" spans="1:23" x14ac:dyDescent="0.25">
      <c r="A14" s="40">
        <v>10</v>
      </c>
      <c r="B14" s="41" t="s">
        <v>608</v>
      </c>
      <c r="C14" s="40" t="s">
        <v>34</v>
      </c>
      <c r="D14" s="112">
        <v>0</v>
      </c>
      <c r="E14" s="113">
        <f>D14*('SERIE DE EMPALME'!$Y$13/'SERIE DE EMPALME'!$W$20)</f>
        <v>0</v>
      </c>
      <c r="F14" s="113">
        <f t="shared" si="0"/>
        <v>0</v>
      </c>
      <c r="G14" s="113">
        <v>0</v>
      </c>
      <c r="H14" s="113">
        <f>G14*('SERIE DE EMPALME'!$Y$13/'SERIE DE EMPALME'!$W$20)</f>
        <v>0</v>
      </c>
      <c r="I14" s="113">
        <f t="shared" si="1"/>
        <v>0</v>
      </c>
      <c r="J14" s="113">
        <v>0</v>
      </c>
      <c r="K14" s="113">
        <f>J14*('SERIE DE EMPALME'!$Y$13/'SERIE DE EMPALME'!$W$20)</f>
        <v>0</v>
      </c>
      <c r="L14" s="113">
        <f t="shared" si="2"/>
        <v>0</v>
      </c>
      <c r="M14" s="113">
        <v>0</v>
      </c>
      <c r="N14" s="113">
        <f>M14*('SERIE DE EMPALME'!$Y$13/'SERIE DE EMPALME'!$W$20)</f>
        <v>0</v>
      </c>
      <c r="O14" s="113">
        <f t="shared" si="3"/>
        <v>0</v>
      </c>
      <c r="P14" s="113">
        <v>0</v>
      </c>
      <c r="Q14" s="113">
        <f>P14*('SERIE DE EMPALME'!$Y$13/'SERIE DE EMPALME'!$W$20)</f>
        <v>0</v>
      </c>
      <c r="R14" s="113">
        <f t="shared" si="4"/>
        <v>0</v>
      </c>
      <c r="S14" s="113">
        <v>63413</v>
      </c>
      <c r="T14" s="113">
        <f>S14*('SERIE DE EMPALME'!$Y$13/'SERIE DE EMPALME'!$W$20)</f>
        <v>69546.763347663291</v>
      </c>
      <c r="U14" s="113">
        <f t="shared" si="5"/>
        <v>58442.658275347305</v>
      </c>
      <c r="V14" s="52">
        <v>69547</v>
      </c>
      <c r="W14" s="32">
        <f t="shared" si="6"/>
        <v>58442.857142857145</v>
      </c>
    </row>
    <row r="15" spans="1:23" x14ac:dyDescent="0.25">
      <c r="A15" s="40">
        <v>11</v>
      </c>
      <c r="B15" s="41" t="s">
        <v>44</v>
      </c>
      <c r="C15" s="40" t="s">
        <v>34</v>
      </c>
      <c r="D15" s="112">
        <v>61950</v>
      </c>
      <c r="E15" s="113">
        <f>D15*('SERIE DE EMPALME'!$Y$13/'SERIE DE EMPALME'!$W$20)</f>
        <v>67942.251421439461</v>
      </c>
      <c r="F15" s="113">
        <f t="shared" si="0"/>
        <v>57094.328925579379</v>
      </c>
      <c r="G15" s="113">
        <v>61950</v>
      </c>
      <c r="H15" s="113">
        <f>G15*('SERIE DE EMPALME'!$Y$13/'SERIE DE EMPALME'!$W$20)</f>
        <v>67942.251421439461</v>
      </c>
      <c r="I15" s="113">
        <f t="shared" si="1"/>
        <v>57094.328925579379</v>
      </c>
      <c r="J15" s="113">
        <v>61950</v>
      </c>
      <c r="K15" s="113">
        <f>J15*('SERIE DE EMPALME'!$Y$13/'SERIE DE EMPALME'!$W$20)</f>
        <v>67942.251421439461</v>
      </c>
      <c r="L15" s="113">
        <f t="shared" si="2"/>
        <v>57094.328925579379</v>
      </c>
      <c r="M15" s="113">
        <v>61950</v>
      </c>
      <c r="N15" s="113">
        <f>M15*('SERIE DE EMPALME'!$Y$13/'SERIE DE EMPALME'!$W$20)</f>
        <v>67942.251421439461</v>
      </c>
      <c r="O15" s="113">
        <f t="shared" si="3"/>
        <v>57094.328925579379</v>
      </c>
      <c r="P15" s="113">
        <v>61950</v>
      </c>
      <c r="Q15" s="113">
        <f>P15*('SERIE DE EMPALME'!$Y$13/'SERIE DE EMPALME'!$W$20)</f>
        <v>67942.251421439461</v>
      </c>
      <c r="R15" s="113">
        <f t="shared" si="4"/>
        <v>57094.328925579379</v>
      </c>
      <c r="S15" s="113">
        <v>0</v>
      </c>
      <c r="T15" s="113">
        <f>S15*('SERIE DE EMPALME'!$Y$13/'SERIE DE EMPALME'!$W$20)</f>
        <v>0</v>
      </c>
      <c r="U15" s="113">
        <f t="shared" si="5"/>
        <v>0</v>
      </c>
      <c r="V15" s="52"/>
      <c r="W15" s="32">
        <f t="shared" si="6"/>
        <v>0</v>
      </c>
    </row>
    <row r="16" spans="1:23" x14ac:dyDescent="0.25">
      <c r="A16" s="40">
        <v>12</v>
      </c>
      <c r="B16" s="41" t="s">
        <v>45</v>
      </c>
      <c r="C16" s="40" t="s">
        <v>34</v>
      </c>
      <c r="D16" s="112">
        <v>37072</v>
      </c>
      <c r="E16" s="113">
        <f>D16*('SERIE DE EMPALME'!$Y$13/'SERIE DE EMPALME'!$W$20)</f>
        <v>40657.871585078356</v>
      </c>
      <c r="F16" s="113">
        <f t="shared" si="0"/>
        <v>34166.278642922989</v>
      </c>
      <c r="G16" s="113">
        <v>37072</v>
      </c>
      <c r="H16" s="113">
        <f>G16*('SERIE DE EMPALME'!$Y$13/'SERIE DE EMPALME'!$W$20)</f>
        <v>40657.871585078356</v>
      </c>
      <c r="I16" s="113">
        <f t="shared" si="1"/>
        <v>34166.278642922989</v>
      </c>
      <c r="J16" s="113">
        <v>37072</v>
      </c>
      <c r="K16" s="113">
        <f>J16*('SERIE DE EMPALME'!$Y$13/'SERIE DE EMPALME'!$W$20)</f>
        <v>40657.871585078356</v>
      </c>
      <c r="L16" s="113">
        <f t="shared" si="2"/>
        <v>34166.278642922989</v>
      </c>
      <c r="M16" s="113">
        <v>37072</v>
      </c>
      <c r="N16" s="113">
        <f>M16*('SERIE DE EMPALME'!$Y$13/'SERIE DE EMPALME'!$W$20)</f>
        <v>40657.871585078356</v>
      </c>
      <c r="O16" s="113">
        <f t="shared" si="3"/>
        <v>34166.278642922989</v>
      </c>
      <c r="P16" s="113">
        <v>37072</v>
      </c>
      <c r="Q16" s="113">
        <f>P16*('SERIE DE EMPALME'!$Y$13/'SERIE DE EMPALME'!$W$20)</f>
        <v>40657.871585078356</v>
      </c>
      <c r="R16" s="113">
        <f t="shared" si="4"/>
        <v>34166.278642922989</v>
      </c>
      <c r="S16" s="113">
        <v>37072</v>
      </c>
      <c r="T16" s="113">
        <f>S16*('SERIE DE EMPALME'!$Y$13/'SERIE DE EMPALME'!$W$20)</f>
        <v>40657.871585078356</v>
      </c>
      <c r="U16" s="113">
        <f t="shared" si="5"/>
        <v>34166.278642922989</v>
      </c>
      <c r="V16" s="52"/>
      <c r="W16" s="32">
        <f t="shared" si="6"/>
        <v>0</v>
      </c>
    </row>
    <row r="17" spans="1:23" x14ac:dyDescent="0.25">
      <c r="A17" s="40">
        <v>13</v>
      </c>
      <c r="B17" s="41" t="s">
        <v>46</v>
      </c>
      <c r="C17" s="40" t="s">
        <v>34</v>
      </c>
      <c r="D17" s="112">
        <v>16098</v>
      </c>
      <c r="E17" s="113">
        <f>D17*('SERIE DE EMPALME'!$Y$13/'SERIE DE EMPALME'!$W$20)</f>
        <v>17655.114824573568</v>
      </c>
      <c r="F17" s="113">
        <f t="shared" si="0"/>
        <v>14836.230945019804</v>
      </c>
      <c r="G17" s="113">
        <v>16098</v>
      </c>
      <c r="H17" s="113">
        <f>G17*('SERIE DE EMPALME'!$Y$13/'SERIE DE EMPALME'!$W$20)</f>
        <v>17655.114824573568</v>
      </c>
      <c r="I17" s="113">
        <f t="shared" si="1"/>
        <v>14836.230945019804</v>
      </c>
      <c r="J17" s="113">
        <v>16098</v>
      </c>
      <c r="K17" s="113">
        <f>J17*('SERIE DE EMPALME'!$Y$13/'SERIE DE EMPALME'!$W$20)</f>
        <v>17655.114824573568</v>
      </c>
      <c r="L17" s="113">
        <f t="shared" si="2"/>
        <v>14836.230945019804</v>
      </c>
      <c r="M17" s="113">
        <v>16098</v>
      </c>
      <c r="N17" s="113">
        <f>M17*('SERIE DE EMPALME'!$Y$13/'SERIE DE EMPALME'!$W$20)</f>
        <v>17655.114824573568</v>
      </c>
      <c r="O17" s="113">
        <f t="shared" si="3"/>
        <v>14836.230945019804</v>
      </c>
      <c r="P17" s="113">
        <v>16098</v>
      </c>
      <c r="Q17" s="113">
        <f>P17*('SERIE DE EMPALME'!$Y$13/'SERIE DE EMPALME'!$W$20)</f>
        <v>17655.114824573568</v>
      </c>
      <c r="R17" s="113">
        <f t="shared" si="4"/>
        <v>14836.230945019804</v>
      </c>
      <c r="S17" s="113">
        <v>0</v>
      </c>
      <c r="T17" s="113">
        <f>S17*('SERIE DE EMPALME'!$Y$13/'SERIE DE EMPALME'!$W$20)</f>
        <v>0</v>
      </c>
      <c r="U17" s="113">
        <f t="shared" si="5"/>
        <v>0</v>
      </c>
      <c r="V17" s="52"/>
      <c r="W17" s="32">
        <f t="shared" si="6"/>
        <v>0</v>
      </c>
    </row>
    <row r="18" spans="1:23" x14ac:dyDescent="0.25">
      <c r="A18" s="40">
        <v>14</v>
      </c>
      <c r="B18" s="41" t="s">
        <v>47</v>
      </c>
      <c r="C18" s="40" t="s">
        <v>34</v>
      </c>
      <c r="D18" s="112">
        <v>7073</v>
      </c>
      <c r="E18" s="113">
        <f>D18*('SERIE DE EMPALME'!$Y$13/'SERIE DE EMPALME'!$W$20)</f>
        <v>7757.1516433227016</v>
      </c>
      <c r="F18" s="113">
        <f t="shared" si="0"/>
        <v>6518.6148263215982</v>
      </c>
      <c r="G18" s="113">
        <v>7073</v>
      </c>
      <c r="H18" s="113">
        <f>G18*('SERIE DE EMPALME'!$Y$13/'SERIE DE EMPALME'!$W$20)</f>
        <v>7757.1516433227016</v>
      </c>
      <c r="I18" s="113">
        <f t="shared" si="1"/>
        <v>6518.6148263215982</v>
      </c>
      <c r="J18" s="113">
        <v>7073</v>
      </c>
      <c r="K18" s="113">
        <f>J18*('SERIE DE EMPALME'!$Y$13/'SERIE DE EMPALME'!$W$20)</f>
        <v>7757.1516433227016</v>
      </c>
      <c r="L18" s="113">
        <f t="shared" si="2"/>
        <v>6518.6148263215982</v>
      </c>
      <c r="M18" s="113">
        <v>7073</v>
      </c>
      <c r="N18" s="113">
        <f>M18*('SERIE DE EMPALME'!$Y$13/'SERIE DE EMPALME'!$W$20)</f>
        <v>7757.1516433227016</v>
      </c>
      <c r="O18" s="113">
        <f t="shared" si="3"/>
        <v>6518.6148263215982</v>
      </c>
      <c r="P18" s="113">
        <v>7073</v>
      </c>
      <c r="Q18" s="113">
        <f>P18*('SERIE DE EMPALME'!$Y$13/'SERIE DE EMPALME'!$W$20)</f>
        <v>7757.1516433227016</v>
      </c>
      <c r="R18" s="113">
        <f t="shared" si="4"/>
        <v>6518.6148263215982</v>
      </c>
      <c r="S18" s="113">
        <v>0</v>
      </c>
      <c r="T18" s="113">
        <f>S18*('SERIE DE EMPALME'!$Y$13/'SERIE DE EMPALME'!$W$20)</f>
        <v>0</v>
      </c>
      <c r="U18" s="113">
        <f t="shared" si="5"/>
        <v>0</v>
      </c>
      <c r="V18" s="52"/>
      <c r="W18" s="32">
        <f t="shared" si="6"/>
        <v>0</v>
      </c>
    </row>
    <row r="19" spans="1:23" x14ac:dyDescent="0.25">
      <c r="A19" s="40">
        <v>15</v>
      </c>
      <c r="B19" s="41" t="s">
        <v>48</v>
      </c>
      <c r="C19" s="40" t="s">
        <v>34</v>
      </c>
      <c r="D19" s="112">
        <v>9024</v>
      </c>
      <c r="E19" s="113">
        <f>D19*('SERIE DE EMPALME'!$Y$13/'SERIE DE EMPALME'!$W$20)</f>
        <v>9896.8664540285681</v>
      </c>
      <c r="F19" s="113">
        <f t="shared" si="0"/>
        <v>8316.6944991836717</v>
      </c>
      <c r="G19" s="113">
        <v>9024</v>
      </c>
      <c r="H19" s="113">
        <f>G19*('SERIE DE EMPALME'!$Y$13/'SERIE DE EMPALME'!$W$20)</f>
        <v>9896.8664540285681</v>
      </c>
      <c r="I19" s="113">
        <f t="shared" si="1"/>
        <v>8316.6944991836717</v>
      </c>
      <c r="J19" s="113">
        <v>9024</v>
      </c>
      <c r="K19" s="113">
        <f>J19*('SERIE DE EMPALME'!$Y$13/'SERIE DE EMPALME'!$W$20)</f>
        <v>9896.8664540285681</v>
      </c>
      <c r="L19" s="113">
        <f t="shared" si="2"/>
        <v>8316.6944991836717</v>
      </c>
      <c r="M19" s="113">
        <v>9024</v>
      </c>
      <c r="N19" s="113">
        <f>M19*('SERIE DE EMPALME'!$Y$13/'SERIE DE EMPALME'!$W$20)</f>
        <v>9896.8664540285681</v>
      </c>
      <c r="O19" s="113">
        <f t="shared" si="3"/>
        <v>8316.6944991836717</v>
      </c>
      <c r="P19" s="113">
        <v>9024</v>
      </c>
      <c r="Q19" s="113">
        <f>P19*('SERIE DE EMPALME'!$Y$13/'SERIE DE EMPALME'!$W$20)</f>
        <v>9896.8664540285681</v>
      </c>
      <c r="R19" s="113">
        <f t="shared" si="4"/>
        <v>8316.6944991836717</v>
      </c>
      <c r="S19" s="113">
        <v>9024</v>
      </c>
      <c r="T19" s="113">
        <f>S19*('SERIE DE EMPALME'!$Y$13/'SERIE DE EMPALME'!$W$20)</f>
        <v>9896.8664540285681</v>
      </c>
      <c r="U19" s="113">
        <f t="shared" si="5"/>
        <v>8316.6944991836717</v>
      </c>
      <c r="V19" s="52"/>
      <c r="W19" s="32">
        <f t="shared" si="6"/>
        <v>0</v>
      </c>
    </row>
    <row r="20" spans="1:23" x14ac:dyDescent="0.25">
      <c r="A20" s="40">
        <v>16</v>
      </c>
      <c r="B20" s="41" t="s">
        <v>49</v>
      </c>
      <c r="C20" s="40" t="s">
        <v>34</v>
      </c>
      <c r="D20" s="112">
        <v>13463</v>
      </c>
      <c r="E20" s="113">
        <f>D20*('SERIE DE EMPALME'!$Y$13/'SERIE DE EMPALME'!$W$20)</f>
        <v>14765.238593815006</v>
      </c>
      <c r="F20" s="113">
        <f t="shared" si="0"/>
        <v>12407.763524214291</v>
      </c>
      <c r="G20" s="113">
        <v>13463</v>
      </c>
      <c r="H20" s="113">
        <f>G20*('SERIE DE EMPALME'!$Y$13/'SERIE DE EMPALME'!$W$20)</f>
        <v>14765.238593815006</v>
      </c>
      <c r="I20" s="113">
        <f t="shared" si="1"/>
        <v>12407.763524214291</v>
      </c>
      <c r="J20" s="113">
        <v>13463</v>
      </c>
      <c r="K20" s="113">
        <f>J20*('SERIE DE EMPALME'!$Y$13/'SERIE DE EMPALME'!$W$20)</f>
        <v>14765.238593815006</v>
      </c>
      <c r="L20" s="113">
        <f t="shared" si="2"/>
        <v>12407.763524214291</v>
      </c>
      <c r="M20" s="113">
        <v>13463</v>
      </c>
      <c r="N20" s="113">
        <f>M20*('SERIE DE EMPALME'!$Y$13/'SERIE DE EMPALME'!$W$20)</f>
        <v>14765.238593815006</v>
      </c>
      <c r="O20" s="113">
        <f t="shared" si="3"/>
        <v>12407.763524214291</v>
      </c>
      <c r="P20" s="113">
        <v>13463</v>
      </c>
      <c r="Q20" s="113">
        <f>P20*('SERIE DE EMPALME'!$Y$13/'SERIE DE EMPALME'!$W$20)</f>
        <v>14765.238593815006</v>
      </c>
      <c r="R20" s="113">
        <f t="shared" si="4"/>
        <v>12407.763524214291</v>
      </c>
      <c r="S20" s="114">
        <v>13463</v>
      </c>
      <c r="T20" s="113">
        <f>S20*('SERIE DE EMPALME'!$Y$13/'SERIE DE EMPALME'!$W$20)</f>
        <v>14765.238593815006</v>
      </c>
      <c r="U20" s="113">
        <f t="shared" si="5"/>
        <v>12407.763524214291</v>
      </c>
      <c r="V20" s="52"/>
      <c r="W20" s="32">
        <f t="shared" si="6"/>
        <v>0</v>
      </c>
    </row>
    <row r="21" spans="1:23" x14ac:dyDescent="0.25">
      <c r="A21" s="40">
        <v>17</v>
      </c>
      <c r="B21" s="41" t="s">
        <v>50</v>
      </c>
      <c r="C21" s="40" t="s">
        <v>34</v>
      </c>
      <c r="D21" s="112">
        <v>47804</v>
      </c>
      <c r="E21" s="113">
        <f>D21*('SERIE DE EMPALME'!$Y$13/'SERIE DE EMPALME'!$W$20)</f>
        <v>52427.948134794067</v>
      </c>
      <c r="F21" s="113">
        <f t="shared" si="0"/>
        <v>44057.09927293619</v>
      </c>
      <c r="G21" s="113">
        <v>47804</v>
      </c>
      <c r="H21" s="113">
        <f>G21*('SERIE DE EMPALME'!$Y$13/'SERIE DE EMPALME'!$W$20)</f>
        <v>52427.948134794067</v>
      </c>
      <c r="I21" s="113">
        <f t="shared" si="1"/>
        <v>44057.09927293619</v>
      </c>
      <c r="J21" s="113">
        <v>47804</v>
      </c>
      <c r="K21" s="113">
        <f>J21*('SERIE DE EMPALME'!$Y$13/'SERIE DE EMPALME'!$W$20)</f>
        <v>52427.948134794067</v>
      </c>
      <c r="L21" s="113">
        <f t="shared" si="2"/>
        <v>44057.09927293619</v>
      </c>
      <c r="M21" s="113">
        <v>47804</v>
      </c>
      <c r="N21" s="113">
        <f>M21*('SERIE DE EMPALME'!$Y$13/'SERIE DE EMPALME'!$W$20)</f>
        <v>52427.948134794067</v>
      </c>
      <c r="O21" s="113">
        <f t="shared" si="3"/>
        <v>44057.09927293619</v>
      </c>
      <c r="P21" s="113">
        <v>47804</v>
      </c>
      <c r="Q21" s="113">
        <f>P21*('SERIE DE EMPALME'!$Y$13/'SERIE DE EMPALME'!$W$20)</f>
        <v>52427.948134794067</v>
      </c>
      <c r="R21" s="113">
        <f t="shared" si="4"/>
        <v>44057.09927293619</v>
      </c>
      <c r="S21" s="113">
        <v>47804</v>
      </c>
      <c r="T21" s="113">
        <f>S21*('SERIE DE EMPALME'!$Y$13/'SERIE DE EMPALME'!$W$20)</f>
        <v>52427.948134794067</v>
      </c>
      <c r="U21" s="113">
        <f t="shared" si="5"/>
        <v>44057.09927293619</v>
      </c>
      <c r="V21" s="52"/>
      <c r="W21" s="32">
        <f t="shared" si="6"/>
        <v>0</v>
      </c>
    </row>
    <row r="22" spans="1:23" x14ac:dyDescent="0.25">
      <c r="A22" s="40">
        <v>18</v>
      </c>
      <c r="B22" s="41" t="s">
        <v>51</v>
      </c>
      <c r="C22" s="40" t="s">
        <v>34</v>
      </c>
      <c r="D22" s="112">
        <v>47804</v>
      </c>
      <c r="E22" s="113">
        <f>D22*('SERIE DE EMPALME'!$Y$13/'SERIE DE EMPALME'!$W$20)</f>
        <v>52427.948134794067</v>
      </c>
      <c r="F22" s="113">
        <f t="shared" si="0"/>
        <v>44057.09927293619</v>
      </c>
      <c r="G22" s="113">
        <v>47804</v>
      </c>
      <c r="H22" s="113">
        <f>G22*('SERIE DE EMPALME'!$Y$13/'SERIE DE EMPALME'!$W$20)</f>
        <v>52427.948134794067</v>
      </c>
      <c r="I22" s="113">
        <f t="shared" si="1"/>
        <v>44057.09927293619</v>
      </c>
      <c r="J22" s="113">
        <v>47804</v>
      </c>
      <c r="K22" s="113">
        <f>J22*('SERIE DE EMPALME'!$Y$13/'SERIE DE EMPALME'!$W$20)</f>
        <v>52427.948134794067</v>
      </c>
      <c r="L22" s="113">
        <f t="shared" si="2"/>
        <v>44057.09927293619</v>
      </c>
      <c r="M22" s="113">
        <v>47804</v>
      </c>
      <c r="N22" s="113">
        <f>M22*('SERIE DE EMPALME'!$Y$13/'SERIE DE EMPALME'!$W$20)</f>
        <v>52427.948134794067</v>
      </c>
      <c r="O22" s="113">
        <f t="shared" si="3"/>
        <v>44057.09927293619</v>
      </c>
      <c r="P22" s="113">
        <v>47804</v>
      </c>
      <c r="Q22" s="113">
        <f>P22*('SERIE DE EMPALME'!$Y$13/'SERIE DE EMPALME'!$W$20)</f>
        <v>52427.948134794067</v>
      </c>
      <c r="R22" s="113">
        <f t="shared" si="4"/>
        <v>44057.09927293619</v>
      </c>
      <c r="S22" s="113">
        <v>47804</v>
      </c>
      <c r="T22" s="113">
        <f>S22*('SERIE DE EMPALME'!$Y$13/'SERIE DE EMPALME'!$W$20)</f>
        <v>52427.948134794067</v>
      </c>
      <c r="U22" s="113">
        <f t="shared" si="5"/>
        <v>44057.09927293619</v>
      </c>
      <c r="V22" s="52"/>
      <c r="W22" s="32">
        <f t="shared" si="6"/>
        <v>0</v>
      </c>
    </row>
    <row r="23" spans="1:23" x14ac:dyDescent="0.25">
      <c r="A23" s="40">
        <v>19</v>
      </c>
      <c r="B23" s="41" t="s">
        <v>52</v>
      </c>
      <c r="C23" s="40" t="s">
        <v>34</v>
      </c>
      <c r="D23" s="112">
        <v>13414</v>
      </c>
      <c r="E23" s="113">
        <f>D23*('SERIE DE EMPALME'!$Y$13/'SERIE DE EMPALME'!$W$20)</f>
        <v>14711.498959922341</v>
      </c>
      <c r="F23" s="113">
        <f t="shared" si="0"/>
        <v>12362.604168001968</v>
      </c>
      <c r="G23" s="113">
        <v>13414</v>
      </c>
      <c r="H23" s="113">
        <f>G23*('SERIE DE EMPALME'!$Y$13/'SERIE DE EMPALME'!$W$20)</f>
        <v>14711.498959922341</v>
      </c>
      <c r="I23" s="113">
        <f t="shared" si="1"/>
        <v>12362.604168001968</v>
      </c>
      <c r="J23" s="113">
        <v>13414</v>
      </c>
      <c r="K23" s="113">
        <f>J23*('SERIE DE EMPALME'!$Y$13/'SERIE DE EMPALME'!$W$20)</f>
        <v>14711.498959922341</v>
      </c>
      <c r="L23" s="113">
        <f t="shared" si="2"/>
        <v>12362.604168001968</v>
      </c>
      <c r="M23" s="113">
        <v>13414</v>
      </c>
      <c r="N23" s="113">
        <f>M23*('SERIE DE EMPALME'!$Y$13/'SERIE DE EMPALME'!$W$20)</f>
        <v>14711.498959922341</v>
      </c>
      <c r="O23" s="113">
        <f t="shared" si="3"/>
        <v>12362.604168001968</v>
      </c>
      <c r="P23" s="113">
        <v>13414</v>
      </c>
      <c r="Q23" s="113">
        <f>P23*('SERIE DE EMPALME'!$Y$13/'SERIE DE EMPALME'!$W$20)</f>
        <v>14711.498959922341</v>
      </c>
      <c r="R23" s="113">
        <f t="shared" si="4"/>
        <v>12362.604168001968</v>
      </c>
      <c r="S23" s="113">
        <v>13414</v>
      </c>
      <c r="T23" s="113">
        <f>S23*('SERIE DE EMPALME'!$Y$13/'SERIE DE EMPALME'!$W$20)</f>
        <v>14711.498959922341</v>
      </c>
      <c r="U23" s="113">
        <f t="shared" si="5"/>
        <v>12362.604168001968</v>
      </c>
      <c r="V23" s="52"/>
      <c r="W23" s="32">
        <f t="shared" si="6"/>
        <v>0</v>
      </c>
    </row>
    <row r="24" spans="1:23" x14ac:dyDescent="0.25">
      <c r="A24" s="40">
        <v>20</v>
      </c>
      <c r="B24" s="41" t="s">
        <v>53</v>
      </c>
      <c r="C24" s="40" t="s">
        <v>34</v>
      </c>
      <c r="D24" s="112">
        <v>13414</v>
      </c>
      <c r="E24" s="113">
        <f>D24*('SERIE DE EMPALME'!$Y$13/'SERIE DE EMPALME'!$W$20)</f>
        <v>14711.498959922341</v>
      </c>
      <c r="F24" s="113">
        <f t="shared" si="0"/>
        <v>12362.604168001968</v>
      </c>
      <c r="G24" s="113">
        <v>13414</v>
      </c>
      <c r="H24" s="113">
        <f>G24*('SERIE DE EMPALME'!$Y$13/'SERIE DE EMPALME'!$W$20)</f>
        <v>14711.498959922341</v>
      </c>
      <c r="I24" s="113">
        <f t="shared" si="1"/>
        <v>12362.604168001968</v>
      </c>
      <c r="J24" s="113">
        <v>13414</v>
      </c>
      <c r="K24" s="113">
        <f>J24*('SERIE DE EMPALME'!$Y$13/'SERIE DE EMPALME'!$W$20)</f>
        <v>14711.498959922341</v>
      </c>
      <c r="L24" s="113">
        <f t="shared" si="2"/>
        <v>12362.604168001968</v>
      </c>
      <c r="M24" s="113">
        <v>13414</v>
      </c>
      <c r="N24" s="113">
        <f>M24*('SERIE DE EMPALME'!$Y$13/'SERIE DE EMPALME'!$W$20)</f>
        <v>14711.498959922341</v>
      </c>
      <c r="O24" s="113">
        <f t="shared" si="3"/>
        <v>12362.604168001968</v>
      </c>
      <c r="P24" s="113">
        <v>13414</v>
      </c>
      <c r="Q24" s="113">
        <f>P24*('SERIE DE EMPALME'!$Y$13/'SERIE DE EMPALME'!$W$20)</f>
        <v>14711.498959922341</v>
      </c>
      <c r="R24" s="113">
        <f t="shared" si="4"/>
        <v>12362.604168001968</v>
      </c>
      <c r="S24" s="113">
        <v>13414</v>
      </c>
      <c r="T24" s="113">
        <f>S24*('SERIE DE EMPALME'!$Y$13/'SERIE DE EMPALME'!$W$20)</f>
        <v>14711.498959922341</v>
      </c>
      <c r="U24" s="113">
        <f t="shared" si="5"/>
        <v>12362.604168001968</v>
      </c>
      <c r="V24" s="52"/>
      <c r="W24" s="32">
        <f t="shared" si="6"/>
        <v>0</v>
      </c>
    </row>
    <row r="25" spans="1:23" x14ac:dyDescent="0.25">
      <c r="A25" s="40">
        <v>21</v>
      </c>
      <c r="B25" s="41" t="s">
        <v>54</v>
      </c>
      <c r="C25" s="40" t="s">
        <v>34</v>
      </c>
      <c r="D25" s="112">
        <v>13414</v>
      </c>
      <c r="E25" s="113">
        <f>D25*('SERIE DE EMPALME'!$Y$13/'SERIE DE EMPALME'!$W$20)</f>
        <v>14711.498959922341</v>
      </c>
      <c r="F25" s="113">
        <f t="shared" si="0"/>
        <v>12362.604168001968</v>
      </c>
      <c r="G25" s="113">
        <v>13414</v>
      </c>
      <c r="H25" s="113">
        <f>G25*('SERIE DE EMPALME'!$Y$13/'SERIE DE EMPALME'!$W$20)</f>
        <v>14711.498959922341</v>
      </c>
      <c r="I25" s="113">
        <f t="shared" si="1"/>
        <v>12362.604168001968</v>
      </c>
      <c r="J25" s="113">
        <v>13414</v>
      </c>
      <c r="K25" s="113">
        <f>J25*('SERIE DE EMPALME'!$Y$13/'SERIE DE EMPALME'!$W$20)</f>
        <v>14711.498959922341</v>
      </c>
      <c r="L25" s="113">
        <f t="shared" si="2"/>
        <v>12362.604168001968</v>
      </c>
      <c r="M25" s="113">
        <v>13414</v>
      </c>
      <c r="N25" s="113">
        <f>M25*('SERIE DE EMPALME'!$Y$13/'SERIE DE EMPALME'!$W$20)</f>
        <v>14711.498959922341</v>
      </c>
      <c r="O25" s="113">
        <f t="shared" si="3"/>
        <v>12362.604168001968</v>
      </c>
      <c r="P25" s="113">
        <v>13414</v>
      </c>
      <c r="Q25" s="113">
        <f>P25*('SERIE DE EMPALME'!$Y$13/'SERIE DE EMPALME'!$W$20)</f>
        <v>14711.498959922341</v>
      </c>
      <c r="R25" s="113">
        <f t="shared" si="4"/>
        <v>12362.604168001968</v>
      </c>
      <c r="S25" s="113">
        <v>13414</v>
      </c>
      <c r="T25" s="113">
        <f>S25*('SERIE DE EMPALME'!$Y$13/'SERIE DE EMPALME'!$W$20)</f>
        <v>14711.498959922341</v>
      </c>
      <c r="U25" s="113">
        <f t="shared" si="5"/>
        <v>12362.604168001968</v>
      </c>
      <c r="V25" s="52"/>
      <c r="W25" s="32">
        <f t="shared" si="6"/>
        <v>0</v>
      </c>
    </row>
    <row r="26" spans="1:23" x14ac:dyDescent="0.25">
      <c r="A26" s="40">
        <v>22</v>
      </c>
      <c r="B26" s="41" t="s">
        <v>55</v>
      </c>
      <c r="C26" s="40" t="s">
        <v>34</v>
      </c>
      <c r="D26" s="112">
        <v>59511</v>
      </c>
      <c r="E26" s="113">
        <f>D26*('SERIE DE EMPALME'!$Y$13/'SERIE DE EMPALME'!$W$20)</f>
        <v>65267.333726251556</v>
      </c>
      <c r="F26" s="113">
        <f t="shared" si="0"/>
        <v>54846.498929623158</v>
      </c>
      <c r="G26" s="113">
        <v>59511</v>
      </c>
      <c r="H26" s="113">
        <f>G26*('SERIE DE EMPALME'!$Y$13/'SERIE DE EMPALME'!$W$20)</f>
        <v>65267.333726251556</v>
      </c>
      <c r="I26" s="113">
        <f t="shared" si="1"/>
        <v>54846.498929623158</v>
      </c>
      <c r="J26" s="113">
        <v>59511</v>
      </c>
      <c r="K26" s="113">
        <f>J26*('SERIE DE EMPALME'!$Y$13/'SERIE DE EMPALME'!$W$20)</f>
        <v>65267.333726251556</v>
      </c>
      <c r="L26" s="113">
        <f t="shared" si="2"/>
        <v>54846.498929623158</v>
      </c>
      <c r="M26" s="113">
        <v>59511</v>
      </c>
      <c r="N26" s="113">
        <f>M26*('SERIE DE EMPALME'!$Y$13/'SERIE DE EMPALME'!$W$20)</f>
        <v>65267.333726251556</v>
      </c>
      <c r="O26" s="113">
        <f t="shared" si="3"/>
        <v>54846.498929623158</v>
      </c>
      <c r="P26" s="113">
        <v>59511</v>
      </c>
      <c r="Q26" s="113">
        <f>P26*('SERIE DE EMPALME'!$Y$13/'SERIE DE EMPALME'!$W$20)</f>
        <v>65267.333726251556</v>
      </c>
      <c r="R26" s="113">
        <f t="shared" si="4"/>
        <v>54846.498929623158</v>
      </c>
      <c r="S26" s="113">
        <v>59511</v>
      </c>
      <c r="T26" s="113">
        <f>S26*('SERIE DE EMPALME'!$Y$13/'SERIE DE EMPALME'!$W$20)</f>
        <v>65267.333726251556</v>
      </c>
      <c r="U26" s="113">
        <f t="shared" si="5"/>
        <v>54846.498929623158</v>
      </c>
      <c r="V26" s="52"/>
      <c r="W26" s="32">
        <f t="shared" si="6"/>
        <v>0</v>
      </c>
    </row>
    <row r="27" spans="1:23" x14ac:dyDescent="0.25">
      <c r="A27" s="40">
        <v>23</v>
      </c>
      <c r="B27" s="41" t="s">
        <v>56</v>
      </c>
      <c r="C27" s="40" t="s">
        <v>34</v>
      </c>
      <c r="D27" s="112">
        <v>12682</v>
      </c>
      <c r="E27" s="113">
        <f>D27*('SERIE DE EMPALME'!$Y$13/'SERIE DE EMPALME'!$W$20)</f>
        <v>13908.694633199279</v>
      </c>
      <c r="F27" s="113">
        <f t="shared" si="0"/>
        <v>11687.97868336074</v>
      </c>
      <c r="G27" s="113">
        <v>12682</v>
      </c>
      <c r="H27" s="113">
        <f>G27*('SERIE DE EMPALME'!$Y$13/'SERIE DE EMPALME'!$W$20)</f>
        <v>13908.694633199279</v>
      </c>
      <c r="I27" s="113">
        <f t="shared" si="1"/>
        <v>11687.97868336074</v>
      </c>
      <c r="J27" s="113">
        <v>12682</v>
      </c>
      <c r="K27" s="113">
        <f>J27*('SERIE DE EMPALME'!$Y$13/'SERIE DE EMPALME'!$W$20)</f>
        <v>13908.694633199279</v>
      </c>
      <c r="L27" s="113">
        <f t="shared" si="2"/>
        <v>11687.97868336074</v>
      </c>
      <c r="M27" s="113">
        <v>12682</v>
      </c>
      <c r="N27" s="113">
        <f>M27*('SERIE DE EMPALME'!$Y$13/'SERIE DE EMPALME'!$W$20)</f>
        <v>13908.694633199279</v>
      </c>
      <c r="O27" s="113">
        <f t="shared" si="3"/>
        <v>11687.97868336074</v>
      </c>
      <c r="P27" s="113">
        <v>12682</v>
      </c>
      <c r="Q27" s="113">
        <f>P27*('SERIE DE EMPALME'!$Y$13/'SERIE DE EMPALME'!$W$20)</f>
        <v>13908.694633199279</v>
      </c>
      <c r="R27" s="113">
        <f t="shared" si="4"/>
        <v>11687.97868336074</v>
      </c>
      <c r="S27" s="113">
        <v>0</v>
      </c>
      <c r="T27" s="113">
        <f>S27*('SERIE DE EMPALME'!$Y$13/'SERIE DE EMPALME'!$W$20)</f>
        <v>0</v>
      </c>
      <c r="U27" s="113">
        <f t="shared" si="5"/>
        <v>0</v>
      </c>
      <c r="V27" s="52"/>
      <c r="W27" s="32">
        <f t="shared" si="6"/>
        <v>0</v>
      </c>
    </row>
    <row r="28" spans="1:23" x14ac:dyDescent="0.25">
      <c r="A28" s="40">
        <v>24</v>
      </c>
      <c r="B28" s="41" t="s">
        <v>57</v>
      </c>
      <c r="C28" s="40" t="s">
        <v>34</v>
      </c>
      <c r="D28" s="112">
        <v>26829</v>
      </c>
      <c r="E28" s="113">
        <f>D28*('SERIE DE EMPALME'!$Y$13/'SERIE DE EMPALME'!$W$20)</f>
        <v>29424.094647066981</v>
      </c>
      <c r="F28" s="113">
        <f t="shared" si="0"/>
        <v>24726.129955518471</v>
      </c>
      <c r="G28" s="113">
        <v>26829</v>
      </c>
      <c r="H28" s="113">
        <f>G28*('SERIE DE EMPALME'!$Y$13/'SERIE DE EMPALME'!$W$20)</f>
        <v>29424.094647066981</v>
      </c>
      <c r="I28" s="113">
        <f t="shared" si="1"/>
        <v>24726.129955518471</v>
      </c>
      <c r="J28" s="113">
        <v>26829</v>
      </c>
      <c r="K28" s="113">
        <f>J28*('SERIE DE EMPALME'!$Y$13/'SERIE DE EMPALME'!$W$20)</f>
        <v>29424.094647066981</v>
      </c>
      <c r="L28" s="113">
        <f t="shared" si="2"/>
        <v>24726.129955518471</v>
      </c>
      <c r="M28" s="113">
        <v>26829</v>
      </c>
      <c r="N28" s="113">
        <f>M28*('SERIE DE EMPALME'!$Y$13/'SERIE DE EMPALME'!$W$20)</f>
        <v>29424.094647066981</v>
      </c>
      <c r="O28" s="113">
        <f t="shared" si="3"/>
        <v>24726.129955518471</v>
      </c>
      <c r="P28" s="113">
        <v>26829</v>
      </c>
      <c r="Q28" s="113">
        <f>P28*('SERIE DE EMPALME'!$Y$13/'SERIE DE EMPALME'!$W$20)</f>
        <v>29424.094647066981</v>
      </c>
      <c r="R28" s="113">
        <f t="shared" si="4"/>
        <v>24726.129955518471</v>
      </c>
      <c r="S28" s="113">
        <v>0</v>
      </c>
      <c r="T28" s="113">
        <f>S28*('SERIE DE EMPALME'!$Y$13/'SERIE DE EMPALME'!$W$20)</f>
        <v>0</v>
      </c>
      <c r="U28" s="113">
        <f t="shared" si="5"/>
        <v>0</v>
      </c>
      <c r="V28" s="52"/>
      <c r="W28" s="32">
        <f t="shared" si="6"/>
        <v>0</v>
      </c>
    </row>
    <row r="29" spans="1:23" x14ac:dyDescent="0.25">
      <c r="A29" s="40">
        <v>25</v>
      </c>
      <c r="B29" s="41" t="s">
        <v>58</v>
      </c>
      <c r="C29" s="40" t="s">
        <v>34</v>
      </c>
      <c r="D29" s="112">
        <v>26829</v>
      </c>
      <c r="E29" s="113">
        <f>D29*('SERIE DE EMPALME'!$Y$13/'SERIE DE EMPALME'!$W$20)</f>
        <v>29424.094647066981</v>
      </c>
      <c r="F29" s="113">
        <f t="shared" si="0"/>
        <v>24726.129955518471</v>
      </c>
      <c r="G29" s="113">
        <v>26829</v>
      </c>
      <c r="H29" s="113">
        <f>G29*('SERIE DE EMPALME'!$Y$13/'SERIE DE EMPALME'!$W$20)</f>
        <v>29424.094647066981</v>
      </c>
      <c r="I29" s="113">
        <f t="shared" si="1"/>
        <v>24726.129955518471</v>
      </c>
      <c r="J29" s="113">
        <v>26829</v>
      </c>
      <c r="K29" s="113">
        <f>J29*('SERIE DE EMPALME'!$Y$13/'SERIE DE EMPALME'!$W$20)</f>
        <v>29424.094647066981</v>
      </c>
      <c r="L29" s="113">
        <f t="shared" si="2"/>
        <v>24726.129955518471</v>
      </c>
      <c r="M29" s="113">
        <v>26829</v>
      </c>
      <c r="N29" s="113">
        <f>M29*('SERIE DE EMPALME'!$Y$13/'SERIE DE EMPALME'!$W$20)</f>
        <v>29424.094647066981</v>
      </c>
      <c r="O29" s="113">
        <f t="shared" si="3"/>
        <v>24726.129955518471</v>
      </c>
      <c r="P29" s="113">
        <v>26829</v>
      </c>
      <c r="Q29" s="113">
        <f>P29*('SERIE DE EMPALME'!$Y$13/'SERIE DE EMPALME'!$W$20)</f>
        <v>29424.094647066981</v>
      </c>
      <c r="R29" s="113">
        <f t="shared" si="4"/>
        <v>24726.129955518471</v>
      </c>
      <c r="S29" s="113">
        <v>0</v>
      </c>
      <c r="T29" s="113">
        <f>S29*('SERIE DE EMPALME'!$Y$13/'SERIE DE EMPALME'!$W$20)</f>
        <v>0</v>
      </c>
      <c r="U29" s="113">
        <f t="shared" si="5"/>
        <v>0</v>
      </c>
      <c r="V29" s="52"/>
      <c r="W29" s="32">
        <f t="shared" si="6"/>
        <v>0</v>
      </c>
    </row>
    <row r="30" spans="1:23" x14ac:dyDescent="0.25">
      <c r="A30" s="40">
        <v>26</v>
      </c>
      <c r="B30" s="41" t="s">
        <v>59</v>
      </c>
      <c r="C30" s="40" t="s">
        <v>34</v>
      </c>
      <c r="D30" s="112">
        <v>26829</v>
      </c>
      <c r="E30" s="113">
        <f>D30*('SERIE DE EMPALME'!$Y$13/'SERIE DE EMPALME'!$W$20)</f>
        <v>29424.094647066981</v>
      </c>
      <c r="F30" s="113">
        <f t="shared" si="0"/>
        <v>24726.129955518471</v>
      </c>
      <c r="G30" s="113">
        <v>26829</v>
      </c>
      <c r="H30" s="113">
        <f>G30*('SERIE DE EMPALME'!$Y$13/'SERIE DE EMPALME'!$W$20)</f>
        <v>29424.094647066981</v>
      </c>
      <c r="I30" s="113">
        <f t="shared" si="1"/>
        <v>24726.129955518471</v>
      </c>
      <c r="J30" s="113">
        <v>26829</v>
      </c>
      <c r="K30" s="113">
        <f>J30*('SERIE DE EMPALME'!$Y$13/'SERIE DE EMPALME'!$W$20)</f>
        <v>29424.094647066981</v>
      </c>
      <c r="L30" s="113">
        <f t="shared" si="2"/>
        <v>24726.129955518471</v>
      </c>
      <c r="M30" s="113">
        <v>26829</v>
      </c>
      <c r="N30" s="113">
        <f>M30*('SERIE DE EMPALME'!$Y$13/'SERIE DE EMPALME'!$W$20)</f>
        <v>29424.094647066981</v>
      </c>
      <c r="O30" s="113">
        <f t="shared" si="3"/>
        <v>24726.129955518471</v>
      </c>
      <c r="P30" s="113">
        <v>26829</v>
      </c>
      <c r="Q30" s="113">
        <f>P30*('SERIE DE EMPALME'!$Y$13/'SERIE DE EMPALME'!$W$20)</f>
        <v>29424.094647066981</v>
      </c>
      <c r="R30" s="113">
        <f t="shared" si="4"/>
        <v>24726.129955518471</v>
      </c>
      <c r="S30" s="113">
        <v>0</v>
      </c>
      <c r="T30" s="113">
        <f>S30*('SERIE DE EMPALME'!$Y$13/'SERIE DE EMPALME'!$W$20)</f>
        <v>0</v>
      </c>
      <c r="U30" s="113">
        <f t="shared" si="5"/>
        <v>0</v>
      </c>
      <c r="V30" s="52"/>
      <c r="W30" s="32">
        <f t="shared" si="6"/>
        <v>0</v>
      </c>
    </row>
    <row r="31" spans="1:23" x14ac:dyDescent="0.25">
      <c r="A31" s="40">
        <v>27</v>
      </c>
      <c r="B31" s="41" t="s">
        <v>60</v>
      </c>
      <c r="C31" s="40" t="s">
        <v>34</v>
      </c>
      <c r="D31" s="112">
        <v>26829</v>
      </c>
      <c r="E31" s="113">
        <f>D31*('SERIE DE EMPALME'!$Y$13/'SERIE DE EMPALME'!$W$20)</f>
        <v>29424.094647066981</v>
      </c>
      <c r="F31" s="113">
        <f t="shared" si="0"/>
        <v>24726.129955518471</v>
      </c>
      <c r="G31" s="113">
        <v>26829</v>
      </c>
      <c r="H31" s="113">
        <f>G31*('SERIE DE EMPALME'!$Y$13/'SERIE DE EMPALME'!$W$20)</f>
        <v>29424.094647066981</v>
      </c>
      <c r="I31" s="113">
        <f t="shared" si="1"/>
        <v>24726.129955518471</v>
      </c>
      <c r="J31" s="113">
        <v>26829</v>
      </c>
      <c r="K31" s="113">
        <f>J31*('SERIE DE EMPALME'!$Y$13/'SERIE DE EMPALME'!$W$20)</f>
        <v>29424.094647066981</v>
      </c>
      <c r="L31" s="113">
        <f t="shared" si="2"/>
        <v>24726.129955518471</v>
      </c>
      <c r="M31" s="113">
        <v>26829</v>
      </c>
      <c r="N31" s="113">
        <f>M31*('SERIE DE EMPALME'!$Y$13/'SERIE DE EMPALME'!$W$20)</f>
        <v>29424.094647066981</v>
      </c>
      <c r="O31" s="113">
        <f t="shared" si="3"/>
        <v>24726.129955518471</v>
      </c>
      <c r="P31" s="113">
        <v>26829</v>
      </c>
      <c r="Q31" s="113">
        <f>P31*('SERIE DE EMPALME'!$Y$13/'SERIE DE EMPALME'!$W$20)</f>
        <v>29424.094647066981</v>
      </c>
      <c r="R31" s="113">
        <f t="shared" si="4"/>
        <v>24726.129955518471</v>
      </c>
      <c r="S31" s="113">
        <v>0</v>
      </c>
      <c r="T31" s="113">
        <f>S31*('SERIE DE EMPALME'!$Y$13/'SERIE DE EMPALME'!$W$20)</f>
        <v>0</v>
      </c>
      <c r="U31" s="113">
        <f t="shared" si="5"/>
        <v>0</v>
      </c>
      <c r="V31" s="52"/>
      <c r="W31" s="32">
        <f t="shared" si="6"/>
        <v>0</v>
      </c>
    </row>
    <row r="32" spans="1:23" x14ac:dyDescent="0.25">
      <c r="A32" s="40">
        <v>28</v>
      </c>
      <c r="B32" s="41" t="s">
        <v>61</v>
      </c>
      <c r="C32" s="40" t="s">
        <v>34</v>
      </c>
      <c r="D32" s="112">
        <v>47804</v>
      </c>
      <c r="E32" s="113">
        <f>D32*('SERIE DE EMPALME'!$Y$13/'SERIE DE EMPALME'!$W$20)</f>
        <v>52427.948134794067</v>
      </c>
      <c r="F32" s="113">
        <f t="shared" si="0"/>
        <v>44057.09927293619</v>
      </c>
      <c r="G32" s="113">
        <v>47804</v>
      </c>
      <c r="H32" s="113">
        <f>G32*('SERIE DE EMPALME'!$Y$13/'SERIE DE EMPALME'!$W$20)</f>
        <v>52427.948134794067</v>
      </c>
      <c r="I32" s="113">
        <f t="shared" si="1"/>
        <v>44057.09927293619</v>
      </c>
      <c r="J32" s="113">
        <v>47804</v>
      </c>
      <c r="K32" s="113">
        <f>J32*('SERIE DE EMPALME'!$Y$13/'SERIE DE EMPALME'!$W$20)</f>
        <v>52427.948134794067</v>
      </c>
      <c r="L32" s="113">
        <f t="shared" si="2"/>
        <v>44057.09927293619</v>
      </c>
      <c r="M32" s="113">
        <v>47804</v>
      </c>
      <c r="N32" s="113">
        <f>M32*('SERIE DE EMPALME'!$Y$13/'SERIE DE EMPALME'!$W$20)</f>
        <v>52427.948134794067</v>
      </c>
      <c r="O32" s="113">
        <f t="shared" si="3"/>
        <v>44057.09927293619</v>
      </c>
      <c r="P32" s="113">
        <v>47804</v>
      </c>
      <c r="Q32" s="113">
        <f>P32*('SERIE DE EMPALME'!$Y$13/'SERIE DE EMPALME'!$W$20)</f>
        <v>52427.948134794067</v>
      </c>
      <c r="R32" s="113">
        <f t="shared" si="4"/>
        <v>44057.09927293619</v>
      </c>
      <c r="S32" s="113">
        <v>47804</v>
      </c>
      <c r="T32" s="113">
        <f>S32*('SERIE DE EMPALME'!$Y$13/'SERIE DE EMPALME'!$W$20)</f>
        <v>52427.948134794067</v>
      </c>
      <c r="U32" s="113">
        <f t="shared" si="5"/>
        <v>44057.09927293619</v>
      </c>
      <c r="V32" s="52"/>
      <c r="W32" s="32">
        <f t="shared" si="6"/>
        <v>0</v>
      </c>
    </row>
    <row r="33" spans="1:23" x14ac:dyDescent="0.25">
      <c r="A33" s="40">
        <v>29</v>
      </c>
      <c r="B33" s="41" t="s">
        <v>62</v>
      </c>
      <c r="C33" s="40" t="s">
        <v>34</v>
      </c>
      <c r="D33" s="112">
        <v>69266</v>
      </c>
      <c r="E33" s="113">
        <f>D33*('SERIE DE EMPALME'!$Y$13/'SERIE DE EMPALME'!$W$20)</f>
        <v>75965.907779780886</v>
      </c>
      <c r="F33" s="113">
        <f t="shared" si="0"/>
        <v>63836.897293933522</v>
      </c>
      <c r="G33" s="113">
        <v>69266</v>
      </c>
      <c r="H33" s="113">
        <f>G33*('SERIE DE EMPALME'!$Y$13/'SERIE DE EMPALME'!$W$20)</f>
        <v>75965.907779780886</v>
      </c>
      <c r="I33" s="113">
        <f t="shared" si="1"/>
        <v>63836.897293933522</v>
      </c>
      <c r="J33" s="113">
        <v>69266</v>
      </c>
      <c r="K33" s="113">
        <f>J33*('SERIE DE EMPALME'!$Y$13/'SERIE DE EMPALME'!$W$20)</f>
        <v>75965.907779780886</v>
      </c>
      <c r="L33" s="113">
        <f t="shared" si="2"/>
        <v>63836.897293933522</v>
      </c>
      <c r="M33" s="113">
        <v>69266</v>
      </c>
      <c r="N33" s="113">
        <f>M33*('SERIE DE EMPALME'!$Y$13/'SERIE DE EMPALME'!$W$20)</f>
        <v>75965.907779780886</v>
      </c>
      <c r="O33" s="113">
        <f t="shared" si="3"/>
        <v>63836.897293933522</v>
      </c>
      <c r="P33" s="113">
        <v>69266</v>
      </c>
      <c r="Q33" s="113">
        <f>P33*('SERIE DE EMPALME'!$Y$13/'SERIE DE EMPALME'!$W$20)</f>
        <v>75965.907779780886</v>
      </c>
      <c r="R33" s="113">
        <f t="shared" si="4"/>
        <v>63836.897293933522</v>
      </c>
      <c r="S33" s="113">
        <v>69266</v>
      </c>
      <c r="T33" s="113">
        <f>S33*('SERIE DE EMPALME'!$Y$13/'SERIE DE EMPALME'!$W$20)</f>
        <v>75965.907779780886</v>
      </c>
      <c r="U33" s="113">
        <f t="shared" si="5"/>
        <v>63836.897293933522</v>
      </c>
      <c r="V33" s="52"/>
      <c r="W33" s="32">
        <f t="shared" si="6"/>
        <v>0</v>
      </c>
    </row>
    <row r="34" spans="1:23" x14ac:dyDescent="0.25">
      <c r="A34" s="40">
        <v>30</v>
      </c>
      <c r="B34" s="41" t="s">
        <v>63</v>
      </c>
      <c r="C34" s="40" t="s">
        <v>34</v>
      </c>
      <c r="D34" s="112">
        <v>37072</v>
      </c>
      <c r="E34" s="113">
        <f>D34*('SERIE DE EMPALME'!$Y$13/'SERIE DE EMPALME'!$W$20)</f>
        <v>40657.871585078356</v>
      </c>
      <c r="F34" s="113">
        <f t="shared" si="0"/>
        <v>34166.278642922989</v>
      </c>
      <c r="G34" s="113">
        <v>37072</v>
      </c>
      <c r="H34" s="113">
        <f>G34*('SERIE DE EMPALME'!$Y$13/'SERIE DE EMPALME'!$W$20)</f>
        <v>40657.871585078356</v>
      </c>
      <c r="I34" s="113">
        <f t="shared" si="1"/>
        <v>34166.278642922989</v>
      </c>
      <c r="J34" s="113">
        <v>37072</v>
      </c>
      <c r="K34" s="113">
        <f>J34*('SERIE DE EMPALME'!$Y$13/'SERIE DE EMPALME'!$W$20)</f>
        <v>40657.871585078356</v>
      </c>
      <c r="L34" s="113">
        <f t="shared" si="2"/>
        <v>34166.278642922989</v>
      </c>
      <c r="M34" s="113">
        <v>37072</v>
      </c>
      <c r="N34" s="113">
        <f>M34*('SERIE DE EMPALME'!$Y$13/'SERIE DE EMPALME'!$W$20)</f>
        <v>40657.871585078356</v>
      </c>
      <c r="O34" s="113">
        <f t="shared" si="3"/>
        <v>34166.278642922989</v>
      </c>
      <c r="P34" s="113">
        <v>37072</v>
      </c>
      <c r="Q34" s="113">
        <f>P34*('SERIE DE EMPALME'!$Y$13/'SERIE DE EMPALME'!$W$20)</f>
        <v>40657.871585078356</v>
      </c>
      <c r="R34" s="113">
        <f t="shared" si="4"/>
        <v>34166.278642922989</v>
      </c>
      <c r="S34" s="113">
        <v>37072</v>
      </c>
      <c r="T34" s="113">
        <f>S34*('SERIE DE EMPALME'!$Y$13/'SERIE DE EMPALME'!$W$20)</f>
        <v>40657.871585078356</v>
      </c>
      <c r="U34" s="113">
        <f t="shared" si="5"/>
        <v>34166.278642922989</v>
      </c>
      <c r="V34" s="52"/>
      <c r="W34" s="32">
        <f t="shared" si="6"/>
        <v>0</v>
      </c>
    </row>
    <row r="35" spans="1:23" x14ac:dyDescent="0.25">
      <c r="A35" s="40">
        <v>31</v>
      </c>
      <c r="B35" s="41" t="s">
        <v>64</v>
      </c>
      <c r="C35" s="40" t="s">
        <v>34</v>
      </c>
      <c r="D35" s="112">
        <v>19024</v>
      </c>
      <c r="E35" s="113">
        <f>D35*('SERIE DE EMPALME'!$Y$13/'SERIE DE EMPALME'!$W$20)</f>
        <v>20864.138677021216</v>
      </c>
      <c r="F35" s="113">
        <f t="shared" si="0"/>
        <v>17532.889644555646</v>
      </c>
      <c r="G35" s="113">
        <v>19024</v>
      </c>
      <c r="H35" s="113">
        <f>G35*('SERIE DE EMPALME'!$Y$13/'SERIE DE EMPALME'!$W$20)</f>
        <v>20864.138677021216</v>
      </c>
      <c r="I35" s="113">
        <f t="shared" si="1"/>
        <v>17532.889644555646</v>
      </c>
      <c r="J35" s="113">
        <v>19024</v>
      </c>
      <c r="K35" s="113">
        <f>J35*('SERIE DE EMPALME'!$Y$13/'SERIE DE EMPALME'!$W$20)</f>
        <v>20864.138677021216</v>
      </c>
      <c r="L35" s="113">
        <f t="shared" si="2"/>
        <v>17532.889644555646</v>
      </c>
      <c r="M35" s="113">
        <v>19024</v>
      </c>
      <c r="N35" s="113">
        <f>M35*('SERIE DE EMPALME'!$Y$13/'SERIE DE EMPALME'!$W$20)</f>
        <v>20864.138677021216</v>
      </c>
      <c r="O35" s="113">
        <f t="shared" si="3"/>
        <v>17532.889644555646</v>
      </c>
      <c r="P35" s="113">
        <v>19024</v>
      </c>
      <c r="Q35" s="113">
        <f>P35*('SERIE DE EMPALME'!$Y$13/'SERIE DE EMPALME'!$W$20)</f>
        <v>20864.138677021216</v>
      </c>
      <c r="R35" s="113">
        <f t="shared" si="4"/>
        <v>17532.889644555646</v>
      </c>
      <c r="S35" s="113">
        <v>0</v>
      </c>
      <c r="T35" s="113">
        <f>S35*('SERIE DE EMPALME'!$Y$13/'SERIE DE EMPALME'!$W$20)</f>
        <v>0</v>
      </c>
      <c r="U35" s="113">
        <f t="shared" si="5"/>
        <v>0</v>
      </c>
      <c r="V35" s="52"/>
      <c r="W35" s="32">
        <f t="shared" si="6"/>
        <v>0</v>
      </c>
    </row>
    <row r="36" spans="1:23" x14ac:dyDescent="0.25">
      <c r="A36" s="40">
        <v>32</v>
      </c>
      <c r="B36" s="41" t="s">
        <v>65</v>
      </c>
      <c r="C36" s="40" t="s">
        <v>34</v>
      </c>
      <c r="D36" s="112">
        <v>19024</v>
      </c>
      <c r="E36" s="113">
        <f>D36*('SERIE DE EMPALME'!$Y$13/'SERIE DE EMPALME'!$W$20)</f>
        <v>20864.138677021216</v>
      </c>
      <c r="F36" s="113">
        <f t="shared" si="0"/>
        <v>17532.889644555646</v>
      </c>
      <c r="G36" s="113">
        <v>19024</v>
      </c>
      <c r="H36" s="113">
        <f>G36*('SERIE DE EMPALME'!$Y$13/'SERIE DE EMPALME'!$W$20)</f>
        <v>20864.138677021216</v>
      </c>
      <c r="I36" s="113">
        <f t="shared" si="1"/>
        <v>17532.889644555646</v>
      </c>
      <c r="J36" s="113">
        <v>19024</v>
      </c>
      <c r="K36" s="113">
        <f>J36*('SERIE DE EMPALME'!$Y$13/'SERIE DE EMPALME'!$W$20)</f>
        <v>20864.138677021216</v>
      </c>
      <c r="L36" s="113">
        <f t="shared" si="2"/>
        <v>17532.889644555646</v>
      </c>
      <c r="M36" s="113">
        <v>19024</v>
      </c>
      <c r="N36" s="113">
        <f>M36*('SERIE DE EMPALME'!$Y$13/'SERIE DE EMPALME'!$W$20)</f>
        <v>20864.138677021216</v>
      </c>
      <c r="O36" s="113">
        <f t="shared" si="3"/>
        <v>17532.889644555646</v>
      </c>
      <c r="P36" s="113">
        <v>19024</v>
      </c>
      <c r="Q36" s="113">
        <f>P36*('SERIE DE EMPALME'!$Y$13/'SERIE DE EMPALME'!$W$20)</f>
        <v>20864.138677021216</v>
      </c>
      <c r="R36" s="113">
        <f t="shared" si="4"/>
        <v>17532.889644555646</v>
      </c>
      <c r="S36" s="113">
        <v>0</v>
      </c>
      <c r="T36" s="113">
        <f>S36*('SERIE DE EMPALME'!$Y$13/'SERIE DE EMPALME'!$W$20)</f>
        <v>0</v>
      </c>
      <c r="U36" s="113">
        <f t="shared" si="5"/>
        <v>0</v>
      </c>
      <c r="V36" s="52"/>
      <c r="W36" s="32">
        <f t="shared" si="6"/>
        <v>0</v>
      </c>
    </row>
    <row r="37" spans="1:23" x14ac:dyDescent="0.25">
      <c r="A37" s="40">
        <v>33</v>
      </c>
      <c r="B37" s="41" t="s">
        <v>66</v>
      </c>
      <c r="C37" s="40" t="s">
        <v>34</v>
      </c>
      <c r="D37" s="112">
        <v>19024</v>
      </c>
      <c r="E37" s="113">
        <f>D37*('SERIE DE EMPALME'!$Y$13/'SERIE DE EMPALME'!$W$20)</f>
        <v>20864.138677021216</v>
      </c>
      <c r="F37" s="113">
        <f t="shared" si="0"/>
        <v>17532.889644555646</v>
      </c>
      <c r="G37" s="113">
        <v>19024</v>
      </c>
      <c r="H37" s="113">
        <f>G37*('SERIE DE EMPALME'!$Y$13/'SERIE DE EMPALME'!$W$20)</f>
        <v>20864.138677021216</v>
      </c>
      <c r="I37" s="113">
        <f t="shared" si="1"/>
        <v>17532.889644555646</v>
      </c>
      <c r="J37" s="113">
        <v>19024</v>
      </c>
      <c r="K37" s="113">
        <f>J37*('SERIE DE EMPALME'!$Y$13/'SERIE DE EMPALME'!$W$20)</f>
        <v>20864.138677021216</v>
      </c>
      <c r="L37" s="113">
        <f t="shared" si="2"/>
        <v>17532.889644555646</v>
      </c>
      <c r="M37" s="113">
        <v>19024</v>
      </c>
      <c r="N37" s="113">
        <f>M37*('SERIE DE EMPALME'!$Y$13/'SERIE DE EMPALME'!$W$20)</f>
        <v>20864.138677021216</v>
      </c>
      <c r="O37" s="113">
        <f t="shared" si="3"/>
        <v>17532.889644555646</v>
      </c>
      <c r="P37" s="113">
        <v>19024</v>
      </c>
      <c r="Q37" s="113">
        <f>P37*('SERIE DE EMPALME'!$Y$13/'SERIE DE EMPALME'!$W$20)</f>
        <v>20864.138677021216</v>
      </c>
      <c r="R37" s="113">
        <f t="shared" si="4"/>
        <v>17532.889644555646</v>
      </c>
      <c r="S37" s="113">
        <v>0</v>
      </c>
      <c r="T37" s="113">
        <f>S37*('SERIE DE EMPALME'!$Y$13/'SERIE DE EMPALME'!$W$20)</f>
        <v>0</v>
      </c>
      <c r="U37" s="113">
        <f t="shared" si="5"/>
        <v>0</v>
      </c>
      <c r="V37" s="52"/>
      <c r="W37" s="32">
        <f t="shared" si="6"/>
        <v>0</v>
      </c>
    </row>
    <row r="38" spans="1:23" x14ac:dyDescent="0.25">
      <c r="A38" s="40">
        <v>34</v>
      </c>
      <c r="B38" s="41" t="s">
        <v>67</v>
      </c>
      <c r="C38" s="40" t="s">
        <v>34</v>
      </c>
      <c r="D38" s="112">
        <v>19024</v>
      </c>
      <c r="E38" s="113">
        <f>D38*('SERIE DE EMPALME'!$Y$13/'SERIE DE EMPALME'!$W$20)</f>
        <v>20864.138677021216</v>
      </c>
      <c r="F38" s="113">
        <f t="shared" si="0"/>
        <v>17532.889644555646</v>
      </c>
      <c r="G38" s="113">
        <v>19024</v>
      </c>
      <c r="H38" s="113">
        <f>G38*('SERIE DE EMPALME'!$Y$13/'SERIE DE EMPALME'!$W$20)</f>
        <v>20864.138677021216</v>
      </c>
      <c r="I38" s="113">
        <f t="shared" si="1"/>
        <v>17532.889644555646</v>
      </c>
      <c r="J38" s="113">
        <v>19024</v>
      </c>
      <c r="K38" s="113">
        <f>J38*('SERIE DE EMPALME'!$Y$13/'SERIE DE EMPALME'!$W$20)</f>
        <v>20864.138677021216</v>
      </c>
      <c r="L38" s="113">
        <f t="shared" si="2"/>
        <v>17532.889644555646</v>
      </c>
      <c r="M38" s="113">
        <v>19024</v>
      </c>
      <c r="N38" s="113">
        <f>M38*('SERIE DE EMPALME'!$Y$13/'SERIE DE EMPALME'!$W$20)</f>
        <v>20864.138677021216</v>
      </c>
      <c r="O38" s="113">
        <f t="shared" si="3"/>
        <v>17532.889644555646</v>
      </c>
      <c r="P38" s="113">
        <v>19024</v>
      </c>
      <c r="Q38" s="113">
        <f>P38*('SERIE DE EMPALME'!$Y$13/'SERIE DE EMPALME'!$W$20)</f>
        <v>20864.138677021216</v>
      </c>
      <c r="R38" s="113">
        <f t="shared" si="4"/>
        <v>17532.889644555646</v>
      </c>
      <c r="S38" s="113">
        <v>0</v>
      </c>
      <c r="T38" s="113">
        <f>S38*('SERIE DE EMPALME'!$Y$13/'SERIE DE EMPALME'!$W$20)</f>
        <v>0</v>
      </c>
      <c r="U38" s="113">
        <f t="shared" si="5"/>
        <v>0</v>
      </c>
      <c r="V38" s="52"/>
      <c r="W38" s="32">
        <f t="shared" si="6"/>
        <v>0</v>
      </c>
    </row>
    <row r="39" spans="1:23" x14ac:dyDescent="0.25">
      <c r="A39" s="40">
        <v>35</v>
      </c>
      <c r="B39" s="41" t="s">
        <v>68</v>
      </c>
      <c r="C39" s="40" t="s">
        <v>34</v>
      </c>
      <c r="D39" s="112">
        <v>37072</v>
      </c>
      <c r="E39" s="113">
        <f>D39*('SERIE DE EMPALME'!$Y$13/'SERIE DE EMPALME'!$W$20)</f>
        <v>40657.871585078356</v>
      </c>
      <c r="F39" s="113">
        <f t="shared" si="0"/>
        <v>34166.278642922989</v>
      </c>
      <c r="G39" s="113">
        <v>37072</v>
      </c>
      <c r="H39" s="113">
        <f>G39*('SERIE DE EMPALME'!$Y$13/'SERIE DE EMPALME'!$W$20)</f>
        <v>40657.871585078356</v>
      </c>
      <c r="I39" s="113">
        <f t="shared" si="1"/>
        <v>34166.278642922989</v>
      </c>
      <c r="J39" s="113">
        <v>37072</v>
      </c>
      <c r="K39" s="113">
        <f>J39*('SERIE DE EMPALME'!$Y$13/'SERIE DE EMPALME'!$W$20)</f>
        <v>40657.871585078356</v>
      </c>
      <c r="L39" s="113">
        <f t="shared" si="2"/>
        <v>34166.278642922989</v>
      </c>
      <c r="M39" s="113">
        <v>37072</v>
      </c>
      <c r="N39" s="113">
        <f>M39*('SERIE DE EMPALME'!$Y$13/'SERIE DE EMPALME'!$W$20)</f>
        <v>40657.871585078356</v>
      </c>
      <c r="O39" s="113">
        <f t="shared" si="3"/>
        <v>34166.278642922989</v>
      </c>
      <c r="P39" s="113">
        <v>37072</v>
      </c>
      <c r="Q39" s="113">
        <f>P39*('SERIE DE EMPALME'!$Y$13/'SERIE DE EMPALME'!$W$20)</f>
        <v>40657.871585078356</v>
      </c>
      <c r="R39" s="113">
        <f t="shared" si="4"/>
        <v>34166.278642922989</v>
      </c>
      <c r="S39" s="113">
        <v>0</v>
      </c>
      <c r="T39" s="113">
        <f>S39*('SERIE DE EMPALME'!$Y$13/'SERIE DE EMPALME'!$W$20)</f>
        <v>0</v>
      </c>
      <c r="U39" s="113">
        <f t="shared" si="5"/>
        <v>0</v>
      </c>
      <c r="V39" s="52"/>
      <c r="W39" s="32">
        <f t="shared" si="6"/>
        <v>0</v>
      </c>
    </row>
    <row r="40" spans="1:23" x14ac:dyDescent="0.25">
      <c r="A40" s="40">
        <v>36</v>
      </c>
      <c r="B40" s="41" t="s">
        <v>69</v>
      </c>
      <c r="C40" s="40" t="s">
        <v>34</v>
      </c>
      <c r="D40" s="112">
        <v>47804</v>
      </c>
      <c r="E40" s="113">
        <f>D40*('SERIE DE EMPALME'!$Y$13/'SERIE DE EMPALME'!$W$20)</f>
        <v>52427.948134794067</v>
      </c>
      <c r="F40" s="113">
        <f t="shared" si="0"/>
        <v>44057.09927293619</v>
      </c>
      <c r="G40" s="113">
        <v>47804</v>
      </c>
      <c r="H40" s="113">
        <f>G40*('SERIE DE EMPALME'!$Y$13/'SERIE DE EMPALME'!$W$20)</f>
        <v>52427.948134794067</v>
      </c>
      <c r="I40" s="113">
        <f t="shared" si="1"/>
        <v>44057.09927293619</v>
      </c>
      <c r="J40" s="113">
        <v>47804</v>
      </c>
      <c r="K40" s="113">
        <f>J40*('SERIE DE EMPALME'!$Y$13/'SERIE DE EMPALME'!$W$20)</f>
        <v>52427.948134794067</v>
      </c>
      <c r="L40" s="113">
        <f t="shared" si="2"/>
        <v>44057.09927293619</v>
      </c>
      <c r="M40" s="113">
        <v>47804</v>
      </c>
      <c r="N40" s="113">
        <f>M40*('SERIE DE EMPALME'!$Y$13/'SERIE DE EMPALME'!$W$20)</f>
        <v>52427.948134794067</v>
      </c>
      <c r="O40" s="113">
        <f t="shared" si="3"/>
        <v>44057.09927293619</v>
      </c>
      <c r="P40" s="113">
        <v>47804</v>
      </c>
      <c r="Q40" s="113">
        <f>P40*('SERIE DE EMPALME'!$Y$13/'SERIE DE EMPALME'!$W$20)</f>
        <v>52427.948134794067</v>
      </c>
      <c r="R40" s="113">
        <f t="shared" si="4"/>
        <v>44057.09927293619</v>
      </c>
      <c r="S40" s="113">
        <v>47804</v>
      </c>
      <c r="T40" s="113">
        <f>S40*('SERIE DE EMPALME'!$Y$13/'SERIE DE EMPALME'!$W$20)</f>
        <v>52427.948134794067</v>
      </c>
      <c r="U40" s="113">
        <f t="shared" si="5"/>
        <v>44057.09927293619</v>
      </c>
      <c r="V40" s="52"/>
      <c r="W40" s="32">
        <f t="shared" si="6"/>
        <v>0</v>
      </c>
    </row>
    <row r="41" spans="1:23" x14ac:dyDescent="0.25">
      <c r="A41" s="40">
        <v>37</v>
      </c>
      <c r="B41" s="41" t="s">
        <v>70</v>
      </c>
      <c r="C41" s="40" t="s">
        <v>34</v>
      </c>
      <c r="D41" s="112">
        <v>29755</v>
      </c>
      <c r="E41" s="113">
        <f>D41*('SERIE DE EMPALME'!$Y$13/'SERIE DE EMPALME'!$W$20)</f>
        <v>32633.118499514629</v>
      </c>
      <c r="F41" s="113">
        <f t="shared" si="0"/>
        <v>27422.788655054312</v>
      </c>
      <c r="G41" s="113">
        <v>29755</v>
      </c>
      <c r="H41" s="113">
        <f>G41*('SERIE DE EMPALME'!$Y$13/'SERIE DE EMPALME'!$W$20)</f>
        <v>32633.118499514629</v>
      </c>
      <c r="I41" s="113">
        <f t="shared" si="1"/>
        <v>27422.788655054312</v>
      </c>
      <c r="J41" s="113">
        <v>29755</v>
      </c>
      <c r="K41" s="113">
        <f>J41*('SERIE DE EMPALME'!$Y$13/'SERIE DE EMPALME'!$W$20)</f>
        <v>32633.118499514629</v>
      </c>
      <c r="L41" s="113">
        <f t="shared" si="2"/>
        <v>27422.788655054312</v>
      </c>
      <c r="M41" s="113">
        <v>29755</v>
      </c>
      <c r="N41" s="113">
        <f>M41*('SERIE DE EMPALME'!$Y$13/'SERIE DE EMPALME'!$W$20)</f>
        <v>32633.118499514629</v>
      </c>
      <c r="O41" s="113">
        <f t="shared" si="3"/>
        <v>27422.788655054312</v>
      </c>
      <c r="P41" s="113">
        <v>29755</v>
      </c>
      <c r="Q41" s="113">
        <f>P41*('SERIE DE EMPALME'!$Y$13/'SERIE DE EMPALME'!$W$20)</f>
        <v>32633.118499514629</v>
      </c>
      <c r="R41" s="113">
        <f t="shared" si="4"/>
        <v>27422.788655054312</v>
      </c>
      <c r="S41" s="113">
        <v>29755</v>
      </c>
      <c r="T41" s="113">
        <f>S41*('SERIE DE EMPALME'!$Y$13/'SERIE DE EMPALME'!$W$20)</f>
        <v>32633.118499514629</v>
      </c>
      <c r="U41" s="113">
        <f t="shared" si="5"/>
        <v>27422.788655054312</v>
      </c>
      <c r="V41" s="52"/>
      <c r="W41" s="32">
        <f t="shared" si="6"/>
        <v>0</v>
      </c>
    </row>
    <row r="42" spans="1:23" x14ac:dyDescent="0.25">
      <c r="A42" s="40">
        <v>38</v>
      </c>
      <c r="B42" s="41" t="s">
        <v>71</v>
      </c>
      <c r="C42" s="40" t="s">
        <v>34</v>
      </c>
      <c r="D42" s="112">
        <v>29755</v>
      </c>
      <c r="E42" s="113">
        <f>D42*('SERIE DE EMPALME'!$Y$13/'SERIE DE EMPALME'!$W$20)</f>
        <v>32633.118499514629</v>
      </c>
      <c r="F42" s="113">
        <f t="shared" si="0"/>
        <v>27422.788655054312</v>
      </c>
      <c r="G42" s="113">
        <v>29755</v>
      </c>
      <c r="H42" s="113">
        <f>G42*('SERIE DE EMPALME'!$Y$13/'SERIE DE EMPALME'!$W$20)</f>
        <v>32633.118499514629</v>
      </c>
      <c r="I42" s="113">
        <f t="shared" si="1"/>
        <v>27422.788655054312</v>
      </c>
      <c r="J42" s="113">
        <v>29755</v>
      </c>
      <c r="K42" s="113">
        <f>J42*('SERIE DE EMPALME'!$Y$13/'SERIE DE EMPALME'!$W$20)</f>
        <v>32633.118499514629</v>
      </c>
      <c r="L42" s="113">
        <f t="shared" si="2"/>
        <v>27422.788655054312</v>
      </c>
      <c r="M42" s="113">
        <v>29755</v>
      </c>
      <c r="N42" s="113">
        <f>M42*('SERIE DE EMPALME'!$Y$13/'SERIE DE EMPALME'!$W$20)</f>
        <v>32633.118499514629</v>
      </c>
      <c r="O42" s="113">
        <f t="shared" si="3"/>
        <v>27422.788655054312</v>
      </c>
      <c r="P42" s="113">
        <v>29755</v>
      </c>
      <c r="Q42" s="113">
        <f>P42*('SERIE DE EMPALME'!$Y$13/'SERIE DE EMPALME'!$W$20)</f>
        <v>32633.118499514629</v>
      </c>
      <c r="R42" s="113">
        <f t="shared" si="4"/>
        <v>27422.788655054312</v>
      </c>
      <c r="S42" s="113">
        <v>29755</v>
      </c>
      <c r="T42" s="113">
        <f>S42*('SERIE DE EMPALME'!$Y$13/'SERIE DE EMPALME'!$W$20)</f>
        <v>32633.118499514629</v>
      </c>
      <c r="U42" s="113">
        <f t="shared" si="5"/>
        <v>27422.788655054312</v>
      </c>
      <c r="V42" s="52"/>
      <c r="W42" s="32">
        <f t="shared" si="6"/>
        <v>0</v>
      </c>
    </row>
    <row r="43" spans="1:23" x14ac:dyDescent="0.25">
      <c r="A43" s="40">
        <v>39</v>
      </c>
      <c r="B43" s="41" t="s">
        <v>72</v>
      </c>
      <c r="C43" s="40" t="s">
        <v>34</v>
      </c>
      <c r="D43" s="112">
        <v>176094</v>
      </c>
      <c r="E43" s="113">
        <f>D43*('SERIE DE EMPALME'!$Y$13/'SERIE DE EMPALME'!$W$20)</f>
        <v>193127.08348356676</v>
      </c>
      <c r="F43" s="113">
        <f t="shared" si="0"/>
        <v>162291.66679291325</v>
      </c>
      <c r="G43" s="113">
        <v>176094</v>
      </c>
      <c r="H43" s="113">
        <f>G43*('SERIE DE EMPALME'!$Y$13/'SERIE DE EMPALME'!$W$20)</f>
        <v>193127.08348356676</v>
      </c>
      <c r="I43" s="113">
        <f t="shared" si="1"/>
        <v>162291.66679291325</v>
      </c>
      <c r="J43" s="113">
        <v>176094</v>
      </c>
      <c r="K43" s="113">
        <f>J43*('SERIE DE EMPALME'!$Y$13/'SERIE DE EMPALME'!$W$20)</f>
        <v>193127.08348356676</v>
      </c>
      <c r="L43" s="113">
        <f t="shared" si="2"/>
        <v>162291.66679291325</v>
      </c>
      <c r="M43" s="113">
        <v>176094</v>
      </c>
      <c r="N43" s="113">
        <f>M43*('SERIE DE EMPALME'!$Y$13/'SERIE DE EMPALME'!$W$20)</f>
        <v>193127.08348356676</v>
      </c>
      <c r="O43" s="113">
        <f t="shared" si="3"/>
        <v>162291.66679291325</v>
      </c>
      <c r="P43" s="113">
        <v>176094</v>
      </c>
      <c r="Q43" s="113">
        <f>P43*('SERIE DE EMPALME'!$Y$13/'SERIE DE EMPALME'!$W$20)</f>
        <v>193127.08348356676</v>
      </c>
      <c r="R43" s="113">
        <f t="shared" si="4"/>
        <v>162291.66679291325</v>
      </c>
      <c r="S43" s="113">
        <v>176094</v>
      </c>
      <c r="T43" s="113">
        <f>S43*('SERIE DE EMPALME'!$Y$13/'SERIE DE EMPALME'!$W$20)</f>
        <v>193127.08348356676</v>
      </c>
      <c r="U43" s="113">
        <f t="shared" si="5"/>
        <v>162291.66679291325</v>
      </c>
      <c r="V43" s="52"/>
      <c r="W43" s="32">
        <f t="shared" si="6"/>
        <v>0</v>
      </c>
    </row>
    <row r="44" spans="1:23" x14ac:dyDescent="0.25">
      <c r="A44" s="40">
        <v>40</v>
      </c>
      <c r="B44" s="41" t="s">
        <v>73</v>
      </c>
      <c r="C44" s="40" t="s">
        <v>34</v>
      </c>
      <c r="D44" s="112">
        <v>47804</v>
      </c>
      <c r="E44" s="113">
        <f>D44*('SERIE DE EMPALME'!$Y$13/'SERIE DE EMPALME'!$W$20)</f>
        <v>52427.948134794067</v>
      </c>
      <c r="F44" s="113">
        <f t="shared" si="0"/>
        <v>44057.09927293619</v>
      </c>
      <c r="G44" s="113">
        <v>47804</v>
      </c>
      <c r="H44" s="113">
        <f>G44*('SERIE DE EMPALME'!$Y$13/'SERIE DE EMPALME'!$W$20)</f>
        <v>52427.948134794067</v>
      </c>
      <c r="I44" s="113">
        <f t="shared" si="1"/>
        <v>44057.09927293619</v>
      </c>
      <c r="J44" s="113">
        <v>47804</v>
      </c>
      <c r="K44" s="113">
        <f>J44*('SERIE DE EMPALME'!$Y$13/'SERIE DE EMPALME'!$W$20)</f>
        <v>52427.948134794067</v>
      </c>
      <c r="L44" s="113">
        <f t="shared" si="2"/>
        <v>44057.09927293619</v>
      </c>
      <c r="M44" s="113">
        <v>47804</v>
      </c>
      <c r="N44" s="113">
        <f>M44*('SERIE DE EMPALME'!$Y$13/'SERIE DE EMPALME'!$W$20)</f>
        <v>52427.948134794067</v>
      </c>
      <c r="O44" s="113">
        <f t="shared" si="3"/>
        <v>44057.09927293619</v>
      </c>
      <c r="P44" s="113">
        <v>47804</v>
      </c>
      <c r="Q44" s="113">
        <f>P44*('SERIE DE EMPALME'!$Y$13/'SERIE DE EMPALME'!$W$20)</f>
        <v>52427.948134794067</v>
      </c>
      <c r="R44" s="113">
        <f t="shared" si="4"/>
        <v>44057.09927293619</v>
      </c>
      <c r="S44" s="113">
        <v>0</v>
      </c>
      <c r="T44" s="113">
        <f>S44*('SERIE DE EMPALME'!$Y$13/'SERIE DE EMPALME'!$W$20)</f>
        <v>0</v>
      </c>
      <c r="U44" s="113">
        <f t="shared" si="5"/>
        <v>0</v>
      </c>
      <c r="V44" s="52"/>
      <c r="W44" s="32">
        <f t="shared" si="6"/>
        <v>0</v>
      </c>
    </row>
    <row r="45" spans="1:23" x14ac:dyDescent="0.25">
      <c r="A45" s="40">
        <v>41</v>
      </c>
      <c r="B45" s="41" t="s">
        <v>74</v>
      </c>
      <c r="C45" s="40" t="s">
        <v>34</v>
      </c>
      <c r="D45" s="112">
        <v>26829</v>
      </c>
      <c r="E45" s="113">
        <f>D45*('SERIE DE EMPALME'!$Y$13/'SERIE DE EMPALME'!$W$20)</f>
        <v>29424.094647066981</v>
      </c>
      <c r="F45" s="113">
        <f t="shared" si="0"/>
        <v>24726.129955518471</v>
      </c>
      <c r="G45" s="113">
        <v>26829</v>
      </c>
      <c r="H45" s="113">
        <f>G45*('SERIE DE EMPALME'!$Y$13/'SERIE DE EMPALME'!$W$20)</f>
        <v>29424.094647066981</v>
      </c>
      <c r="I45" s="113">
        <f t="shared" si="1"/>
        <v>24726.129955518471</v>
      </c>
      <c r="J45" s="113">
        <v>26829</v>
      </c>
      <c r="K45" s="113">
        <f>J45*('SERIE DE EMPALME'!$Y$13/'SERIE DE EMPALME'!$W$20)</f>
        <v>29424.094647066981</v>
      </c>
      <c r="L45" s="113">
        <f t="shared" si="2"/>
        <v>24726.129955518471</v>
      </c>
      <c r="M45" s="113">
        <v>26829</v>
      </c>
      <c r="N45" s="113">
        <f>M45*('SERIE DE EMPALME'!$Y$13/'SERIE DE EMPALME'!$W$20)</f>
        <v>29424.094647066981</v>
      </c>
      <c r="O45" s="113">
        <f t="shared" si="3"/>
        <v>24726.129955518471</v>
      </c>
      <c r="P45" s="113">
        <v>26829</v>
      </c>
      <c r="Q45" s="113">
        <f>P45*('SERIE DE EMPALME'!$Y$13/'SERIE DE EMPALME'!$W$20)</f>
        <v>29424.094647066981</v>
      </c>
      <c r="R45" s="113">
        <f t="shared" si="4"/>
        <v>24726.129955518471</v>
      </c>
      <c r="S45" s="113">
        <v>26829</v>
      </c>
      <c r="T45" s="113">
        <f>S45*('SERIE DE EMPALME'!$Y$13/'SERIE DE EMPALME'!$W$20)</f>
        <v>29424.094647066981</v>
      </c>
      <c r="U45" s="113">
        <f t="shared" si="5"/>
        <v>24726.129955518471</v>
      </c>
      <c r="V45" s="52">
        <v>29424</v>
      </c>
      <c r="W45" s="32">
        <f t="shared" si="6"/>
        <v>24726.050420168067</v>
      </c>
    </row>
    <row r="46" spans="1:23" x14ac:dyDescent="0.25">
      <c r="A46" s="40">
        <v>42</v>
      </c>
      <c r="B46" s="41" t="s">
        <v>75</v>
      </c>
      <c r="C46" s="40" t="s">
        <v>34</v>
      </c>
      <c r="D46" s="112">
        <v>37072</v>
      </c>
      <c r="E46" s="113">
        <f>D46*('SERIE DE EMPALME'!$Y$13/'SERIE DE EMPALME'!$W$20)</f>
        <v>40657.871585078356</v>
      </c>
      <c r="F46" s="113">
        <f t="shared" si="0"/>
        <v>34166.278642922989</v>
      </c>
      <c r="G46" s="113">
        <v>37072</v>
      </c>
      <c r="H46" s="113">
        <f>G46*('SERIE DE EMPALME'!$Y$13/'SERIE DE EMPALME'!$W$20)</f>
        <v>40657.871585078356</v>
      </c>
      <c r="I46" s="113">
        <f t="shared" si="1"/>
        <v>34166.278642922989</v>
      </c>
      <c r="J46" s="113">
        <v>37072</v>
      </c>
      <c r="K46" s="113">
        <f>J46*('SERIE DE EMPALME'!$Y$13/'SERIE DE EMPALME'!$W$20)</f>
        <v>40657.871585078356</v>
      </c>
      <c r="L46" s="113">
        <f t="shared" si="2"/>
        <v>34166.278642922989</v>
      </c>
      <c r="M46" s="113">
        <v>37072</v>
      </c>
      <c r="N46" s="113">
        <f>M46*('SERIE DE EMPALME'!$Y$13/'SERIE DE EMPALME'!$W$20)</f>
        <v>40657.871585078356</v>
      </c>
      <c r="O46" s="113">
        <f t="shared" si="3"/>
        <v>34166.278642922989</v>
      </c>
      <c r="P46" s="113">
        <v>37072</v>
      </c>
      <c r="Q46" s="113">
        <f>P46*('SERIE DE EMPALME'!$Y$13/'SERIE DE EMPALME'!$W$20)</f>
        <v>40657.871585078356</v>
      </c>
      <c r="R46" s="113">
        <f t="shared" si="4"/>
        <v>34166.278642922989</v>
      </c>
      <c r="S46" s="113">
        <v>37072</v>
      </c>
      <c r="T46" s="113">
        <f>S46*('SERIE DE EMPALME'!$Y$13/'SERIE DE EMPALME'!$W$20)</f>
        <v>40657.871585078356</v>
      </c>
      <c r="U46" s="113">
        <f t="shared" si="5"/>
        <v>34166.278642922989</v>
      </c>
      <c r="V46" s="52"/>
      <c r="W46" s="32">
        <f t="shared" si="6"/>
        <v>0</v>
      </c>
    </row>
    <row r="47" spans="1:23" x14ac:dyDescent="0.25">
      <c r="A47" s="40">
        <v>43</v>
      </c>
      <c r="B47" s="41" t="s">
        <v>76</v>
      </c>
      <c r="C47" s="40" t="s">
        <v>34</v>
      </c>
      <c r="D47" s="112">
        <v>57560</v>
      </c>
      <c r="E47" s="113">
        <f>D47*('SERIE DE EMPALME'!$Y$13/'SERIE DE EMPALME'!$W$20)</f>
        <v>63127.618915545696</v>
      </c>
      <c r="F47" s="113">
        <f t="shared" si="0"/>
        <v>53048.419256761088</v>
      </c>
      <c r="G47" s="113">
        <v>57560</v>
      </c>
      <c r="H47" s="113">
        <f>G47*('SERIE DE EMPALME'!$Y$13/'SERIE DE EMPALME'!$W$20)</f>
        <v>63127.618915545696</v>
      </c>
      <c r="I47" s="113">
        <f t="shared" si="1"/>
        <v>53048.419256761088</v>
      </c>
      <c r="J47" s="113">
        <v>57560</v>
      </c>
      <c r="K47" s="113">
        <f>J47*('SERIE DE EMPALME'!$Y$13/'SERIE DE EMPALME'!$W$20)</f>
        <v>63127.618915545696</v>
      </c>
      <c r="L47" s="113">
        <f t="shared" si="2"/>
        <v>53048.419256761088</v>
      </c>
      <c r="M47" s="113">
        <v>57560</v>
      </c>
      <c r="N47" s="113">
        <f>M47*('SERIE DE EMPALME'!$Y$13/'SERIE DE EMPALME'!$W$20)</f>
        <v>63127.618915545696</v>
      </c>
      <c r="O47" s="113">
        <f t="shared" si="3"/>
        <v>53048.419256761088</v>
      </c>
      <c r="P47" s="113">
        <v>57560</v>
      </c>
      <c r="Q47" s="113">
        <f>P47*('SERIE DE EMPALME'!$Y$13/'SERIE DE EMPALME'!$W$20)</f>
        <v>63127.618915545696</v>
      </c>
      <c r="R47" s="113">
        <f t="shared" si="4"/>
        <v>53048.419256761088</v>
      </c>
      <c r="S47" s="113">
        <v>0</v>
      </c>
      <c r="T47" s="113">
        <f>S47*('SERIE DE EMPALME'!$Y$13/'SERIE DE EMPALME'!$W$20)</f>
        <v>0</v>
      </c>
      <c r="U47" s="113">
        <f t="shared" si="5"/>
        <v>0</v>
      </c>
      <c r="V47" s="52"/>
      <c r="W47" s="32">
        <f t="shared" si="6"/>
        <v>0</v>
      </c>
    </row>
    <row r="48" spans="1:23" x14ac:dyDescent="0.25">
      <c r="A48" s="40">
        <v>44</v>
      </c>
      <c r="B48" s="41" t="s">
        <v>77</v>
      </c>
      <c r="C48" s="40" t="s">
        <v>34</v>
      </c>
      <c r="D48" s="112">
        <v>26829</v>
      </c>
      <c r="E48" s="113">
        <f>D48*('SERIE DE EMPALME'!$Y$13/'SERIE DE EMPALME'!$W$20)</f>
        <v>29424.094647066981</v>
      </c>
      <c r="F48" s="113">
        <f t="shared" si="0"/>
        <v>24726.129955518471</v>
      </c>
      <c r="G48" s="113">
        <v>26829</v>
      </c>
      <c r="H48" s="113">
        <f>G48*('SERIE DE EMPALME'!$Y$13/'SERIE DE EMPALME'!$W$20)</f>
        <v>29424.094647066981</v>
      </c>
      <c r="I48" s="113">
        <f t="shared" si="1"/>
        <v>24726.129955518471</v>
      </c>
      <c r="J48" s="113">
        <v>26829</v>
      </c>
      <c r="K48" s="113">
        <f>J48*('SERIE DE EMPALME'!$Y$13/'SERIE DE EMPALME'!$W$20)</f>
        <v>29424.094647066981</v>
      </c>
      <c r="L48" s="113">
        <f t="shared" si="2"/>
        <v>24726.129955518471</v>
      </c>
      <c r="M48" s="113">
        <v>26829</v>
      </c>
      <c r="N48" s="113">
        <f>M48*('SERIE DE EMPALME'!$Y$13/'SERIE DE EMPALME'!$W$20)</f>
        <v>29424.094647066981</v>
      </c>
      <c r="O48" s="113">
        <f t="shared" si="3"/>
        <v>24726.129955518471</v>
      </c>
      <c r="P48" s="113">
        <v>26829</v>
      </c>
      <c r="Q48" s="113">
        <f>P48*('SERIE DE EMPALME'!$Y$13/'SERIE DE EMPALME'!$W$20)</f>
        <v>29424.094647066981</v>
      </c>
      <c r="R48" s="113">
        <f t="shared" si="4"/>
        <v>24726.129955518471</v>
      </c>
      <c r="S48" s="113">
        <v>26829</v>
      </c>
      <c r="T48" s="113">
        <f>S48*('SERIE DE EMPALME'!$Y$13/'SERIE DE EMPALME'!$W$20)</f>
        <v>29424.094647066981</v>
      </c>
      <c r="U48" s="113">
        <f t="shared" si="5"/>
        <v>24726.129955518471</v>
      </c>
      <c r="V48" s="52"/>
      <c r="W48" s="32">
        <f t="shared" si="6"/>
        <v>0</v>
      </c>
    </row>
    <row r="49" spans="1:23" x14ac:dyDescent="0.25">
      <c r="A49" s="40">
        <v>45</v>
      </c>
      <c r="B49" s="41" t="s">
        <v>78</v>
      </c>
      <c r="C49" s="40" t="s">
        <v>34</v>
      </c>
      <c r="D49" s="112">
        <v>13414</v>
      </c>
      <c r="E49" s="113">
        <f>D49*('SERIE DE EMPALME'!$Y$13/'SERIE DE EMPALME'!$W$20)</f>
        <v>14711.498959922341</v>
      </c>
      <c r="F49" s="113">
        <f t="shared" si="0"/>
        <v>12362.604168001968</v>
      </c>
      <c r="G49" s="113">
        <v>13414</v>
      </c>
      <c r="H49" s="113">
        <f>G49*('SERIE DE EMPALME'!$Y$13/'SERIE DE EMPALME'!$W$20)</f>
        <v>14711.498959922341</v>
      </c>
      <c r="I49" s="113">
        <f t="shared" si="1"/>
        <v>12362.604168001968</v>
      </c>
      <c r="J49" s="113">
        <v>13414</v>
      </c>
      <c r="K49" s="113">
        <f>J49*('SERIE DE EMPALME'!$Y$13/'SERIE DE EMPALME'!$W$20)</f>
        <v>14711.498959922341</v>
      </c>
      <c r="L49" s="113">
        <f t="shared" si="2"/>
        <v>12362.604168001968</v>
      </c>
      <c r="M49" s="113">
        <v>13414</v>
      </c>
      <c r="N49" s="113">
        <f>M49*('SERIE DE EMPALME'!$Y$13/'SERIE DE EMPALME'!$W$20)</f>
        <v>14711.498959922341</v>
      </c>
      <c r="O49" s="113">
        <f t="shared" si="3"/>
        <v>12362.604168001968</v>
      </c>
      <c r="P49" s="113">
        <v>13414</v>
      </c>
      <c r="Q49" s="113">
        <f>P49*('SERIE DE EMPALME'!$Y$13/'SERIE DE EMPALME'!$W$20)</f>
        <v>14711.498959922341</v>
      </c>
      <c r="R49" s="113">
        <f t="shared" si="4"/>
        <v>12362.604168001968</v>
      </c>
      <c r="S49" s="113">
        <v>0</v>
      </c>
      <c r="T49" s="113">
        <f>S49*('SERIE DE EMPALME'!$Y$13/'SERIE DE EMPALME'!$W$20)</f>
        <v>0</v>
      </c>
      <c r="U49" s="113">
        <f t="shared" si="5"/>
        <v>0</v>
      </c>
      <c r="V49" s="52"/>
      <c r="W49" s="32">
        <f t="shared" si="6"/>
        <v>0</v>
      </c>
    </row>
    <row r="50" spans="1:23" x14ac:dyDescent="0.25">
      <c r="A50" s="40">
        <v>46</v>
      </c>
      <c r="B50" s="41" t="s">
        <v>79</v>
      </c>
      <c r="C50" s="40" t="s">
        <v>34</v>
      </c>
      <c r="D50" s="112">
        <v>19024</v>
      </c>
      <c r="E50" s="113">
        <f>D50*('SERIE DE EMPALME'!$Y$13/'SERIE DE EMPALME'!$W$20)</f>
        <v>20864.138677021216</v>
      </c>
      <c r="F50" s="113">
        <f t="shared" si="0"/>
        <v>17532.889644555646</v>
      </c>
      <c r="G50" s="113">
        <v>19024</v>
      </c>
      <c r="H50" s="113">
        <f>G50*('SERIE DE EMPALME'!$Y$13/'SERIE DE EMPALME'!$W$20)</f>
        <v>20864.138677021216</v>
      </c>
      <c r="I50" s="113">
        <f t="shared" si="1"/>
        <v>17532.889644555646</v>
      </c>
      <c r="J50" s="113">
        <v>19024</v>
      </c>
      <c r="K50" s="113">
        <f>J50*('SERIE DE EMPALME'!$Y$13/'SERIE DE EMPALME'!$W$20)</f>
        <v>20864.138677021216</v>
      </c>
      <c r="L50" s="113">
        <f t="shared" si="2"/>
        <v>17532.889644555646</v>
      </c>
      <c r="M50" s="113">
        <v>19024</v>
      </c>
      <c r="N50" s="113">
        <f>M50*('SERIE DE EMPALME'!$Y$13/'SERIE DE EMPALME'!$W$20)</f>
        <v>20864.138677021216</v>
      </c>
      <c r="O50" s="113">
        <f t="shared" si="3"/>
        <v>17532.889644555646</v>
      </c>
      <c r="P50" s="113">
        <v>19024</v>
      </c>
      <c r="Q50" s="113">
        <f>P50*('SERIE DE EMPALME'!$Y$13/'SERIE DE EMPALME'!$W$20)</f>
        <v>20864.138677021216</v>
      </c>
      <c r="R50" s="113">
        <f t="shared" si="4"/>
        <v>17532.889644555646</v>
      </c>
      <c r="S50" s="113">
        <v>19024</v>
      </c>
      <c r="T50" s="113">
        <f>S50*('SERIE DE EMPALME'!$Y$13/'SERIE DE EMPALME'!$W$20)</f>
        <v>20864.138677021216</v>
      </c>
      <c r="U50" s="113">
        <f t="shared" si="5"/>
        <v>17532.889644555646</v>
      </c>
      <c r="V50" s="52"/>
      <c r="W50" s="32">
        <f t="shared" si="6"/>
        <v>0</v>
      </c>
    </row>
    <row r="51" spans="1:23" x14ac:dyDescent="0.25">
      <c r="A51" s="40">
        <v>47</v>
      </c>
      <c r="B51" s="41" t="s">
        <v>80</v>
      </c>
      <c r="C51" s="40" t="s">
        <v>34</v>
      </c>
      <c r="D51" s="112">
        <v>37901</v>
      </c>
      <c r="E51" s="113">
        <f>D51*('SERIE DE EMPALME'!$Y$13/'SERIE DE EMPALME'!$W$20)</f>
        <v>41567.058452364443</v>
      </c>
      <c r="F51" s="113">
        <f t="shared" si="0"/>
        <v>34930.301220474321</v>
      </c>
      <c r="G51" s="113">
        <v>37901</v>
      </c>
      <c r="H51" s="113">
        <f>G51*('SERIE DE EMPALME'!$Y$13/'SERIE DE EMPALME'!$W$20)</f>
        <v>41567.058452364443</v>
      </c>
      <c r="I51" s="113">
        <f t="shared" si="1"/>
        <v>34930.301220474321</v>
      </c>
      <c r="J51" s="113">
        <v>37901</v>
      </c>
      <c r="K51" s="113">
        <f>J51*('SERIE DE EMPALME'!$Y$13/'SERIE DE EMPALME'!$W$20)</f>
        <v>41567.058452364443</v>
      </c>
      <c r="L51" s="113">
        <f t="shared" si="2"/>
        <v>34930.301220474321</v>
      </c>
      <c r="M51" s="113">
        <v>37901</v>
      </c>
      <c r="N51" s="113">
        <f>M51*('SERIE DE EMPALME'!$Y$13/'SERIE DE EMPALME'!$W$20)</f>
        <v>41567.058452364443</v>
      </c>
      <c r="O51" s="113">
        <f t="shared" si="3"/>
        <v>34930.301220474321</v>
      </c>
      <c r="P51" s="113">
        <v>37901</v>
      </c>
      <c r="Q51" s="113">
        <f>P51*('SERIE DE EMPALME'!$Y$13/'SERIE DE EMPALME'!$W$20)</f>
        <v>41567.058452364443</v>
      </c>
      <c r="R51" s="113">
        <f t="shared" si="4"/>
        <v>34930.301220474321</v>
      </c>
      <c r="S51" s="113">
        <v>0</v>
      </c>
      <c r="T51" s="113">
        <f>S51*('SERIE DE EMPALME'!$Y$13/'SERIE DE EMPALME'!$W$20)</f>
        <v>0</v>
      </c>
      <c r="U51" s="113">
        <f t="shared" si="5"/>
        <v>0</v>
      </c>
      <c r="V51" s="52"/>
      <c r="W51" s="32">
        <f t="shared" si="6"/>
        <v>0</v>
      </c>
    </row>
    <row r="52" spans="1:23" x14ac:dyDescent="0.25">
      <c r="A52" s="40">
        <v>48</v>
      </c>
      <c r="B52" s="41" t="s">
        <v>81</v>
      </c>
      <c r="C52" s="40" t="s">
        <v>34</v>
      </c>
      <c r="D52" s="112">
        <v>105120</v>
      </c>
      <c r="E52" s="113">
        <f>D52*('SERIE DE EMPALME'!$Y$13/'SERIE DE EMPALME'!$W$20)</f>
        <v>115287.96560809873</v>
      </c>
      <c r="F52" s="113">
        <f t="shared" si="0"/>
        <v>96880.643368150195</v>
      </c>
      <c r="G52" s="113">
        <v>105120</v>
      </c>
      <c r="H52" s="113">
        <f>G52*('SERIE DE EMPALME'!$Y$13/'SERIE DE EMPALME'!$W$20)</f>
        <v>115287.96560809873</v>
      </c>
      <c r="I52" s="113">
        <f t="shared" si="1"/>
        <v>96880.643368150195</v>
      </c>
      <c r="J52" s="113">
        <v>105120</v>
      </c>
      <c r="K52" s="113">
        <f>J52*('SERIE DE EMPALME'!$Y$13/'SERIE DE EMPALME'!$W$20)</f>
        <v>115287.96560809873</v>
      </c>
      <c r="L52" s="113">
        <f t="shared" si="2"/>
        <v>96880.643368150195</v>
      </c>
      <c r="M52" s="113">
        <v>105120</v>
      </c>
      <c r="N52" s="113">
        <f>M52*('SERIE DE EMPALME'!$Y$13/'SERIE DE EMPALME'!$W$20)</f>
        <v>115287.96560809873</v>
      </c>
      <c r="O52" s="113">
        <f t="shared" si="3"/>
        <v>96880.643368150195</v>
      </c>
      <c r="P52" s="113">
        <v>105120</v>
      </c>
      <c r="Q52" s="113">
        <f>P52*('SERIE DE EMPALME'!$Y$13/'SERIE DE EMPALME'!$W$20)</f>
        <v>115287.96560809873</v>
      </c>
      <c r="R52" s="113">
        <f t="shared" si="4"/>
        <v>96880.643368150195</v>
      </c>
      <c r="S52" s="113">
        <v>105120</v>
      </c>
      <c r="T52" s="113">
        <f>S52*('SERIE DE EMPALME'!$Y$13/'SERIE DE EMPALME'!$W$20)</f>
        <v>115287.96560809873</v>
      </c>
      <c r="U52" s="113">
        <f t="shared" si="5"/>
        <v>96880.643368150195</v>
      </c>
      <c r="V52" s="52"/>
      <c r="W52" s="32">
        <f t="shared" si="6"/>
        <v>0</v>
      </c>
    </row>
    <row r="53" spans="1:23" x14ac:dyDescent="0.25">
      <c r="A53" s="40">
        <v>49</v>
      </c>
      <c r="B53" s="41" t="s">
        <v>82</v>
      </c>
      <c r="C53" s="40" t="s">
        <v>34</v>
      </c>
      <c r="D53" s="112">
        <v>59511</v>
      </c>
      <c r="E53" s="113">
        <f>D53*('SERIE DE EMPALME'!$Y$13/'SERIE DE EMPALME'!$W$20)</f>
        <v>65267.333726251556</v>
      </c>
      <c r="F53" s="113">
        <f t="shared" si="0"/>
        <v>54846.498929623158</v>
      </c>
      <c r="G53" s="113">
        <v>59511</v>
      </c>
      <c r="H53" s="113">
        <f>G53*('SERIE DE EMPALME'!$Y$13/'SERIE DE EMPALME'!$W$20)</f>
        <v>65267.333726251556</v>
      </c>
      <c r="I53" s="113">
        <f t="shared" si="1"/>
        <v>54846.498929623158</v>
      </c>
      <c r="J53" s="113">
        <v>59511</v>
      </c>
      <c r="K53" s="113">
        <f>J53*('SERIE DE EMPALME'!$Y$13/'SERIE DE EMPALME'!$W$20)</f>
        <v>65267.333726251556</v>
      </c>
      <c r="L53" s="113">
        <f t="shared" si="2"/>
        <v>54846.498929623158</v>
      </c>
      <c r="M53" s="113">
        <v>59511</v>
      </c>
      <c r="N53" s="113">
        <f>M53*('SERIE DE EMPALME'!$Y$13/'SERIE DE EMPALME'!$W$20)</f>
        <v>65267.333726251556</v>
      </c>
      <c r="O53" s="113">
        <f t="shared" si="3"/>
        <v>54846.498929623158</v>
      </c>
      <c r="P53" s="113">
        <v>59511</v>
      </c>
      <c r="Q53" s="113">
        <f>P53*('SERIE DE EMPALME'!$Y$13/'SERIE DE EMPALME'!$W$20)</f>
        <v>65267.333726251556</v>
      </c>
      <c r="R53" s="113">
        <f t="shared" si="4"/>
        <v>54846.498929623158</v>
      </c>
      <c r="S53" s="113">
        <v>0</v>
      </c>
      <c r="T53" s="113">
        <f>S53*('SERIE DE EMPALME'!$Y$13/'SERIE DE EMPALME'!$W$20)</f>
        <v>0</v>
      </c>
      <c r="U53" s="113">
        <f t="shared" si="5"/>
        <v>0</v>
      </c>
      <c r="V53" s="52"/>
      <c r="W53" s="32">
        <f t="shared" si="6"/>
        <v>0</v>
      </c>
    </row>
    <row r="54" spans="1:23" x14ac:dyDescent="0.25">
      <c r="A54" s="40">
        <v>50</v>
      </c>
      <c r="B54" s="41" t="s">
        <v>83</v>
      </c>
      <c r="C54" s="40" t="s">
        <v>34</v>
      </c>
      <c r="D54" s="112">
        <v>72682</v>
      </c>
      <c r="E54" s="113">
        <f>D54*('SERIE DE EMPALME'!$Y$13/'SERIE DE EMPALME'!$W$20)</f>
        <v>79712.327971155173</v>
      </c>
      <c r="F54" s="113">
        <f t="shared" si="0"/>
        <v>66985.149555592579</v>
      </c>
      <c r="G54" s="113">
        <v>72682</v>
      </c>
      <c r="H54" s="113">
        <f>G54*('SERIE DE EMPALME'!$Y$13/'SERIE DE EMPALME'!$W$20)</f>
        <v>79712.327971155173</v>
      </c>
      <c r="I54" s="113">
        <f t="shared" si="1"/>
        <v>66985.149555592579</v>
      </c>
      <c r="J54" s="113">
        <v>72682</v>
      </c>
      <c r="K54" s="113">
        <f>J54*('SERIE DE EMPALME'!$Y$13/'SERIE DE EMPALME'!$W$20)</f>
        <v>79712.327971155173</v>
      </c>
      <c r="L54" s="113">
        <f t="shared" si="2"/>
        <v>66985.149555592579</v>
      </c>
      <c r="M54" s="113">
        <v>72682</v>
      </c>
      <c r="N54" s="113">
        <f>M54*('SERIE DE EMPALME'!$Y$13/'SERIE DE EMPALME'!$W$20)</f>
        <v>79712.327971155173</v>
      </c>
      <c r="O54" s="113">
        <f t="shared" si="3"/>
        <v>66985.149555592579</v>
      </c>
      <c r="P54" s="113">
        <v>72682</v>
      </c>
      <c r="Q54" s="113">
        <f>P54*('SERIE DE EMPALME'!$Y$13/'SERIE DE EMPALME'!$W$20)</f>
        <v>79712.327971155173</v>
      </c>
      <c r="R54" s="113">
        <f t="shared" si="4"/>
        <v>66985.149555592579</v>
      </c>
      <c r="S54" s="113">
        <v>0</v>
      </c>
      <c r="T54" s="113">
        <f>S54*('SERIE DE EMPALME'!$Y$13/'SERIE DE EMPALME'!$W$20)</f>
        <v>0</v>
      </c>
      <c r="U54" s="113">
        <f t="shared" si="5"/>
        <v>0</v>
      </c>
      <c r="V54" s="52"/>
      <c r="W54" s="32">
        <f t="shared" si="6"/>
        <v>0</v>
      </c>
    </row>
    <row r="55" spans="1:23" x14ac:dyDescent="0.25">
      <c r="A55" s="40">
        <v>51</v>
      </c>
      <c r="B55" s="41" t="s">
        <v>84</v>
      </c>
      <c r="C55" s="40" t="s">
        <v>34</v>
      </c>
      <c r="D55" s="112">
        <v>69266</v>
      </c>
      <c r="E55" s="113">
        <f>D55*('SERIE DE EMPALME'!$Y$13/'SERIE DE EMPALME'!$W$20)</f>
        <v>75965.907779780886</v>
      </c>
      <c r="F55" s="113">
        <f t="shared" si="0"/>
        <v>63836.897293933522</v>
      </c>
      <c r="G55" s="113">
        <v>69266</v>
      </c>
      <c r="H55" s="113">
        <f>G55*('SERIE DE EMPALME'!$Y$13/'SERIE DE EMPALME'!$W$20)</f>
        <v>75965.907779780886</v>
      </c>
      <c r="I55" s="113">
        <f t="shared" si="1"/>
        <v>63836.897293933522</v>
      </c>
      <c r="J55" s="113">
        <v>69266</v>
      </c>
      <c r="K55" s="113">
        <f>J55*('SERIE DE EMPALME'!$Y$13/'SERIE DE EMPALME'!$W$20)</f>
        <v>75965.907779780886</v>
      </c>
      <c r="L55" s="113">
        <f t="shared" si="2"/>
        <v>63836.897293933522</v>
      </c>
      <c r="M55" s="113">
        <v>69266</v>
      </c>
      <c r="N55" s="113">
        <f>M55*('SERIE DE EMPALME'!$Y$13/'SERIE DE EMPALME'!$W$20)</f>
        <v>75965.907779780886</v>
      </c>
      <c r="O55" s="113">
        <f t="shared" si="3"/>
        <v>63836.897293933522</v>
      </c>
      <c r="P55" s="113">
        <v>69266</v>
      </c>
      <c r="Q55" s="113">
        <f>P55*('SERIE DE EMPALME'!$Y$13/'SERIE DE EMPALME'!$W$20)</f>
        <v>75965.907779780886</v>
      </c>
      <c r="R55" s="113">
        <f t="shared" si="4"/>
        <v>63836.897293933522</v>
      </c>
      <c r="S55" s="113">
        <v>0</v>
      </c>
      <c r="T55" s="113">
        <f>S55*('SERIE DE EMPALME'!$Y$13/'SERIE DE EMPALME'!$W$20)</f>
        <v>0</v>
      </c>
      <c r="U55" s="113">
        <f t="shared" si="5"/>
        <v>0</v>
      </c>
      <c r="V55" s="52"/>
      <c r="W55" s="32">
        <f t="shared" si="6"/>
        <v>0</v>
      </c>
    </row>
    <row r="56" spans="1:23" x14ac:dyDescent="0.25">
      <c r="A56" s="40">
        <v>52</v>
      </c>
      <c r="B56" s="41" t="s">
        <v>85</v>
      </c>
      <c r="C56" s="40" t="s">
        <v>86</v>
      </c>
      <c r="D56" s="112">
        <v>1049734</v>
      </c>
      <c r="E56" s="113">
        <f>D56*('SERIE DE EMPALME'!$Y$13/'SERIE DE EMPALME'!$W$20)</f>
        <v>1151271.8539730967</v>
      </c>
      <c r="F56" s="113">
        <f t="shared" si="0"/>
        <v>967455.3394731906</v>
      </c>
      <c r="G56" s="113">
        <v>1049734</v>
      </c>
      <c r="H56" s="113">
        <f>G56*('SERIE DE EMPALME'!$Y$13/'SERIE DE EMPALME'!$W$20)</f>
        <v>1151271.8539730967</v>
      </c>
      <c r="I56" s="113">
        <f t="shared" si="1"/>
        <v>967455.3394731906</v>
      </c>
      <c r="J56" s="113">
        <v>1049734</v>
      </c>
      <c r="K56" s="113">
        <f>J56*('SERIE DE EMPALME'!$Y$13/'SERIE DE EMPALME'!$W$20)</f>
        <v>1151271.8539730967</v>
      </c>
      <c r="L56" s="113">
        <f t="shared" si="2"/>
        <v>967455.3394731906</v>
      </c>
      <c r="M56" s="113">
        <v>1049734</v>
      </c>
      <c r="N56" s="113">
        <f>M56*('SERIE DE EMPALME'!$Y$13/'SERIE DE EMPALME'!$W$20)</f>
        <v>1151271.8539730967</v>
      </c>
      <c r="O56" s="113">
        <f t="shared" si="3"/>
        <v>967455.3394731906</v>
      </c>
      <c r="P56" s="113">
        <v>1049734</v>
      </c>
      <c r="Q56" s="113">
        <f>P56*('SERIE DE EMPALME'!$Y$13/'SERIE DE EMPALME'!$W$20)</f>
        <v>1151271.8539730967</v>
      </c>
      <c r="R56" s="113">
        <f t="shared" si="4"/>
        <v>967455.3394731906</v>
      </c>
      <c r="S56" s="113">
        <v>1049734</v>
      </c>
      <c r="T56" s="113">
        <f>S56*('SERIE DE EMPALME'!$Y$13/'SERIE DE EMPALME'!$W$20)</f>
        <v>1151271.8539730967</v>
      </c>
      <c r="U56" s="113">
        <f t="shared" si="5"/>
        <v>967455.3394731906</v>
      </c>
      <c r="V56" s="52"/>
      <c r="W56" s="32">
        <f t="shared" si="6"/>
        <v>0</v>
      </c>
    </row>
    <row r="57" spans="1:23" x14ac:dyDescent="0.25">
      <c r="A57" s="40">
        <v>53</v>
      </c>
      <c r="B57" s="41" t="s">
        <v>87</v>
      </c>
      <c r="C57" s="40" t="s">
        <v>86</v>
      </c>
      <c r="D57" s="112">
        <v>1049734</v>
      </c>
      <c r="E57" s="113">
        <f>D57*('SERIE DE EMPALME'!$Y$13/'SERIE DE EMPALME'!$W$20)</f>
        <v>1151271.8539730967</v>
      </c>
      <c r="F57" s="113">
        <f t="shared" si="0"/>
        <v>967455.3394731906</v>
      </c>
      <c r="G57" s="113">
        <v>1049734</v>
      </c>
      <c r="H57" s="113">
        <f>G57*('SERIE DE EMPALME'!$Y$13/'SERIE DE EMPALME'!$W$20)</f>
        <v>1151271.8539730967</v>
      </c>
      <c r="I57" s="113">
        <f t="shared" si="1"/>
        <v>967455.3394731906</v>
      </c>
      <c r="J57" s="113">
        <v>1049734</v>
      </c>
      <c r="K57" s="113">
        <f>J57*('SERIE DE EMPALME'!$Y$13/'SERIE DE EMPALME'!$W$20)</f>
        <v>1151271.8539730967</v>
      </c>
      <c r="L57" s="113">
        <f t="shared" si="2"/>
        <v>967455.3394731906</v>
      </c>
      <c r="M57" s="113">
        <v>1049734</v>
      </c>
      <c r="N57" s="113">
        <f>M57*('SERIE DE EMPALME'!$Y$13/'SERIE DE EMPALME'!$W$20)</f>
        <v>1151271.8539730967</v>
      </c>
      <c r="O57" s="113">
        <f t="shared" si="3"/>
        <v>967455.3394731906</v>
      </c>
      <c r="P57" s="113">
        <v>1049734</v>
      </c>
      <c r="Q57" s="113">
        <f>P57*('SERIE DE EMPALME'!$Y$13/'SERIE DE EMPALME'!$W$20)</f>
        <v>1151271.8539730967</v>
      </c>
      <c r="R57" s="113">
        <f t="shared" si="4"/>
        <v>967455.3394731906</v>
      </c>
      <c r="S57" s="113">
        <v>1049734</v>
      </c>
      <c r="T57" s="113">
        <f>S57*('SERIE DE EMPALME'!$Y$13/'SERIE DE EMPALME'!$W$20)</f>
        <v>1151271.8539730967</v>
      </c>
      <c r="U57" s="113">
        <f t="shared" si="5"/>
        <v>967455.3394731906</v>
      </c>
      <c r="V57" s="52"/>
      <c r="W57" s="32">
        <f t="shared" si="6"/>
        <v>0</v>
      </c>
    </row>
    <row r="58" spans="1:23" x14ac:dyDescent="0.25">
      <c r="A58" s="40">
        <v>54</v>
      </c>
      <c r="B58" s="41" t="s">
        <v>88</v>
      </c>
      <c r="C58" s="40" t="s">
        <v>86</v>
      </c>
      <c r="D58" s="112">
        <v>1049734</v>
      </c>
      <c r="E58" s="113">
        <f>D58*('SERIE DE EMPALME'!$Y$13/'SERIE DE EMPALME'!$W$20)</f>
        <v>1151271.8539730967</v>
      </c>
      <c r="F58" s="113">
        <f t="shared" si="0"/>
        <v>967455.3394731906</v>
      </c>
      <c r="G58" s="113">
        <v>1049734</v>
      </c>
      <c r="H58" s="113">
        <f>G58*('SERIE DE EMPALME'!$Y$13/'SERIE DE EMPALME'!$W$20)</f>
        <v>1151271.8539730967</v>
      </c>
      <c r="I58" s="113">
        <f t="shared" si="1"/>
        <v>967455.3394731906</v>
      </c>
      <c r="J58" s="113">
        <v>1049734</v>
      </c>
      <c r="K58" s="113">
        <f>J58*('SERIE DE EMPALME'!$Y$13/'SERIE DE EMPALME'!$W$20)</f>
        <v>1151271.8539730967</v>
      </c>
      <c r="L58" s="113">
        <f t="shared" si="2"/>
        <v>967455.3394731906</v>
      </c>
      <c r="M58" s="113">
        <v>1049734</v>
      </c>
      <c r="N58" s="113">
        <f>M58*('SERIE DE EMPALME'!$Y$13/'SERIE DE EMPALME'!$W$20)</f>
        <v>1151271.8539730967</v>
      </c>
      <c r="O58" s="113">
        <f t="shared" si="3"/>
        <v>967455.3394731906</v>
      </c>
      <c r="P58" s="113">
        <v>1049734</v>
      </c>
      <c r="Q58" s="113">
        <f>P58*('SERIE DE EMPALME'!$Y$13/'SERIE DE EMPALME'!$W$20)</f>
        <v>1151271.8539730967</v>
      </c>
      <c r="R58" s="113">
        <f t="shared" si="4"/>
        <v>967455.3394731906</v>
      </c>
      <c r="S58" s="113">
        <v>1049734</v>
      </c>
      <c r="T58" s="113">
        <f>S58*('SERIE DE EMPALME'!$Y$13/'SERIE DE EMPALME'!$W$20)</f>
        <v>1151271.8539730967</v>
      </c>
      <c r="U58" s="113">
        <f t="shared" si="5"/>
        <v>967455.3394731906</v>
      </c>
      <c r="V58" s="52"/>
      <c r="W58" s="32">
        <f t="shared" si="6"/>
        <v>0</v>
      </c>
    </row>
    <row r="59" spans="1:23" x14ac:dyDescent="0.25">
      <c r="A59" s="40">
        <v>55</v>
      </c>
      <c r="B59" s="41" t="s">
        <v>89</v>
      </c>
      <c r="C59" s="40" t="s">
        <v>86</v>
      </c>
      <c r="D59" s="112">
        <v>133168</v>
      </c>
      <c r="E59" s="113">
        <f>D59*('SERIE DE EMPALME'!$Y$13/'SERIE DE EMPALME'!$W$20)</f>
        <v>146048.97073914853</v>
      </c>
      <c r="F59" s="113">
        <f t="shared" si="0"/>
        <v>122730.22751188952</v>
      </c>
      <c r="G59" s="113">
        <v>133168</v>
      </c>
      <c r="H59" s="113">
        <f>G59*('SERIE DE EMPALME'!$Y$13/'SERIE DE EMPALME'!$W$20)</f>
        <v>146048.97073914853</v>
      </c>
      <c r="I59" s="113">
        <f t="shared" si="1"/>
        <v>122730.22751188952</v>
      </c>
      <c r="J59" s="113">
        <v>133168</v>
      </c>
      <c r="K59" s="113">
        <f>J59*('SERIE DE EMPALME'!$Y$13/'SERIE DE EMPALME'!$W$20)</f>
        <v>146048.97073914853</v>
      </c>
      <c r="L59" s="113">
        <f t="shared" si="2"/>
        <v>122730.22751188952</v>
      </c>
      <c r="M59" s="113">
        <v>133168</v>
      </c>
      <c r="N59" s="113">
        <f>M59*('SERIE DE EMPALME'!$Y$13/'SERIE DE EMPALME'!$W$20)</f>
        <v>146048.97073914853</v>
      </c>
      <c r="O59" s="113">
        <f t="shared" si="3"/>
        <v>122730.22751188952</v>
      </c>
      <c r="P59" s="113">
        <v>133168</v>
      </c>
      <c r="Q59" s="113">
        <f>P59*('SERIE DE EMPALME'!$Y$13/'SERIE DE EMPALME'!$W$20)</f>
        <v>146048.97073914853</v>
      </c>
      <c r="R59" s="113">
        <f t="shared" si="4"/>
        <v>122730.22751188952</v>
      </c>
      <c r="S59" s="113">
        <v>133168</v>
      </c>
      <c r="T59" s="113">
        <f>S59*('SERIE DE EMPALME'!$Y$13/'SERIE DE EMPALME'!$W$20)</f>
        <v>146048.97073914853</v>
      </c>
      <c r="U59" s="113">
        <f t="shared" si="5"/>
        <v>122730.22751188952</v>
      </c>
      <c r="V59" s="52"/>
      <c r="W59" s="32">
        <f t="shared" si="6"/>
        <v>0</v>
      </c>
    </row>
    <row r="60" spans="1:23" x14ac:dyDescent="0.25">
      <c r="A60" s="40">
        <v>56</v>
      </c>
      <c r="B60" s="41" t="s">
        <v>90</v>
      </c>
      <c r="C60" s="40" t="s">
        <v>86</v>
      </c>
      <c r="D60" s="112">
        <v>282434</v>
      </c>
      <c r="E60" s="113">
        <f>D60*('SERIE DE EMPALME'!$Y$13/'SERIE DE EMPALME'!$W$20)</f>
        <v>309753.05630287062</v>
      </c>
      <c r="F60" s="113">
        <f t="shared" si="0"/>
        <v>260296.68596879885</v>
      </c>
      <c r="G60" s="113">
        <v>282434</v>
      </c>
      <c r="H60" s="113">
        <f>G60*('SERIE DE EMPALME'!$Y$13/'SERIE DE EMPALME'!$W$20)</f>
        <v>309753.05630287062</v>
      </c>
      <c r="I60" s="113">
        <f t="shared" si="1"/>
        <v>260296.68596879885</v>
      </c>
      <c r="J60" s="113">
        <v>282434</v>
      </c>
      <c r="K60" s="113">
        <f>J60*('SERIE DE EMPALME'!$Y$13/'SERIE DE EMPALME'!$W$20)</f>
        <v>309753.05630287062</v>
      </c>
      <c r="L60" s="113">
        <f t="shared" si="2"/>
        <v>260296.68596879885</v>
      </c>
      <c r="M60" s="113">
        <v>282434</v>
      </c>
      <c r="N60" s="113">
        <f>M60*('SERIE DE EMPALME'!$Y$13/'SERIE DE EMPALME'!$W$20)</f>
        <v>309753.05630287062</v>
      </c>
      <c r="O60" s="113">
        <f t="shared" si="3"/>
        <v>260296.68596879885</v>
      </c>
      <c r="P60" s="113">
        <v>282434</v>
      </c>
      <c r="Q60" s="113">
        <f>P60*('SERIE DE EMPALME'!$Y$13/'SERIE DE EMPALME'!$W$20)</f>
        <v>309753.05630287062</v>
      </c>
      <c r="R60" s="113">
        <f t="shared" si="4"/>
        <v>260296.68596879885</v>
      </c>
      <c r="S60" s="113">
        <v>282434</v>
      </c>
      <c r="T60" s="113">
        <f>S60*('SERIE DE EMPALME'!$Y$13/'SERIE DE EMPALME'!$W$20)</f>
        <v>309753.05630287062</v>
      </c>
      <c r="U60" s="113">
        <f t="shared" si="5"/>
        <v>260296.68596879885</v>
      </c>
      <c r="V60" s="52"/>
      <c r="W60" s="32">
        <f t="shared" si="6"/>
        <v>0</v>
      </c>
    </row>
    <row r="61" spans="1:23" x14ac:dyDescent="0.25">
      <c r="A61" s="40">
        <v>57</v>
      </c>
      <c r="B61" s="41" t="s">
        <v>91</v>
      </c>
      <c r="C61" s="40" t="s">
        <v>92</v>
      </c>
      <c r="D61" s="112">
        <v>367798</v>
      </c>
      <c r="E61" s="113">
        <f>D61*('SERIE DE EMPALME'!$Y$13/'SERIE DE EMPALME'!$W$20)</f>
        <v>403374.07890722505</v>
      </c>
      <c r="F61" s="113">
        <f t="shared" si="0"/>
        <v>338969.81420775218</v>
      </c>
      <c r="G61" s="113">
        <v>367798</v>
      </c>
      <c r="H61" s="113">
        <f>G61*('SERIE DE EMPALME'!$Y$13/'SERIE DE EMPALME'!$W$20)</f>
        <v>403374.07890722505</v>
      </c>
      <c r="I61" s="113">
        <f t="shared" si="1"/>
        <v>338969.81420775218</v>
      </c>
      <c r="J61" s="113">
        <v>367798</v>
      </c>
      <c r="K61" s="113">
        <f>J61*('SERIE DE EMPALME'!$Y$13/'SERIE DE EMPALME'!$W$20)</f>
        <v>403374.07890722505</v>
      </c>
      <c r="L61" s="113">
        <f t="shared" si="2"/>
        <v>338969.81420775218</v>
      </c>
      <c r="M61" s="113">
        <v>367798</v>
      </c>
      <c r="N61" s="113">
        <f>M61*('SERIE DE EMPALME'!$Y$13/'SERIE DE EMPALME'!$W$20)</f>
        <v>403374.07890722505</v>
      </c>
      <c r="O61" s="113">
        <f t="shared" si="3"/>
        <v>338969.81420775218</v>
      </c>
      <c r="P61" s="113">
        <v>367798</v>
      </c>
      <c r="Q61" s="113">
        <f>P61*('SERIE DE EMPALME'!$Y$13/'SERIE DE EMPALME'!$W$20)</f>
        <v>403374.07890722505</v>
      </c>
      <c r="R61" s="113">
        <f t="shared" si="4"/>
        <v>338969.81420775218</v>
      </c>
      <c r="S61" s="113">
        <v>367798</v>
      </c>
      <c r="T61" s="113">
        <f>S61*('SERIE DE EMPALME'!$Y$13/'SERIE DE EMPALME'!$W$20)</f>
        <v>403374.07890722505</v>
      </c>
      <c r="U61" s="113">
        <f t="shared" si="5"/>
        <v>338969.81420775218</v>
      </c>
      <c r="V61" s="52"/>
      <c r="W61" s="32">
        <f t="shared" si="6"/>
        <v>0</v>
      </c>
    </row>
    <row r="62" spans="1:23" x14ac:dyDescent="0.25">
      <c r="A62" s="40">
        <v>58</v>
      </c>
      <c r="B62" s="41" t="s">
        <v>93</v>
      </c>
      <c r="C62" s="40" t="s">
        <v>92</v>
      </c>
      <c r="D62" s="112">
        <v>1974106</v>
      </c>
      <c r="E62" s="113">
        <f>D62*('SERIE DE EMPALME'!$Y$13/'SERIE DE EMPALME'!$W$20)</f>
        <v>2165055.7899043127</v>
      </c>
      <c r="F62" s="113">
        <f t="shared" si="0"/>
        <v>1819374.6133649687</v>
      </c>
      <c r="G62" s="113">
        <v>1974106</v>
      </c>
      <c r="H62" s="113">
        <f>G62*('SERIE DE EMPALME'!$Y$13/'SERIE DE EMPALME'!$W$20)</f>
        <v>2165055.7899043127</v>
      </c>
      <c r="I62" s="113">
        <f t="shared" si="1"/>
        <v>1819374.6133649687</v>
      </c>
      <c r="J62" s="113">
        <v>1974106</v>
      </c>
      <c r="K62" s="113">
        <f>J62*('SERIE DE EMPALME'!$Y$13/'SERIE DE EMPALME'!$W$20)</f>
        <v>2165055.7899043127</v>
      </c>
      <c r="L62" s="113">
        <f t="shared" si="2"/>
        <v>1819374.6133649687</v>
      </c>
      <c r="M62" s="113">
        <v>1974106</v>
      </c>
      <c r="N62" s="113">
        <f>M62*('SERIE DE EMPALME'!$Y$13/'SERIE DE EMPALME'!$W$20)</f>
        <v>2165055.7899043127</v>
      </c>
      <c r="O62" s="113">
        <f t="shared" si="3"/>
        <v>1819374.6133649687</v>
      </c>
      <c r="P62" s="113">
        <v>1974106</v>
      </c>
      <c r="Q62" s="113">
        <f>P62*('SERIE DE EMPALME'!$Y$13/'SERIE DE EMPALME'!$W$20)</f>
        <v>2165055.7899043127</v>
      </c>
      <c r="R62" s="113">
        <f t="shared" si="4"/>
        <v>1819374.6133649687</v>
      </c>
      <c r="S62" s="113">
        <v>1974106</v>
      </c>
      <c r="T62" s="113">
        <f>S62*('SERIE DE EMPALME'!$Y$13/'SERIE DE EMPALME'!$W$20)</f>
        <v>2165055.7899043127</v>
      </c>
      <c r="U62" s="113">
        <f t="shared" si="5"/>
        <v>1819374.6133649687</v>
      </c>
      <c r="V62" s="52"/>
      <c r="W62" s="32">
        <f t="shared" si="6"/>
        <v>0</v>
      </c>
    </row>
    <row r="63" spans="1:23" x14ac:dyDescent="0.25">
      <c r="A63" s="40">
        <v>59</v>
      </c>
      <c r="B63" s="41" t="s">
        <v>94</v>
      </c>
      <c r="C63" s="40" t="s">
        <v>92</v>
      </c>
      <c r="D63" s="112">
        <v>340969</v>
      </c>
      <c r="E63" s="113">
        <f>D63*('SERIE DE EMPALME'!$Y$13/'SERIE DE EMPALME'!$W$20)</f>
        <v>373949.98426015809</v>
      </c>
      <c r="F63" s="113">
        <f t="shared" si="0"/>
        <v>314243.68425223371</v>
      </c>
      <c r="G63" s="113">
        <v>340969</v>
      </c>
      <c r="H63" s="113">
        <f>G63*('SERIE DE EMPALME'!$Y$13/'SERIE DE EMPALME'!$W$20)</f>
        <v>373949.98426015809</v>
      </c>
      <c r="I63" s="113">
        <f t="shared" si="1"/>
        <v>314243.68425223371</v>
      </c>
      <c r="J63" s="113">
        <v>449259</v>
      </c>
      <c r="K63" s="113">
        <f>J63*('SERIE DE EMPALME'!$Y$13/'SERIE DE EMPALME'!$W$20)</f>
        <v>492714.57516294549</v>
      </c>
      <c r="L63" s="113">
        <f t="shared" si="2"/>
        <v>414045.8614814668</v>
      </c>
      <c r="M63" s="113">
        <v>449259</v>
      </c>
      <c r="N63" s="113">
        <f>M63*('SERIE DE EMPALME'!$Y$13/'SERIE DE EMPALME'!$W$20)</f>
        <v>492714.57516294549</v>
      </c>
      <c r="O63" s="113">
        <f t="shared" si="3"/>
        <v>414045.8614814668</v>
      </c>
      <c r="P63" s="113">
        <v>350725</v>
      </c>
      <c r="Q63" s="113">
        <f>P63*('SERIE DE EMPALME'!$Y$13/'SERIE DE EMPALME'!$W$20)</f>
        <v>384649.65504090971</v>
      </c>
      <c r="R63" s="113">
        <f t="shared" si="4"/>
        <v>323235.00423605862</v>
      </c>
      <c r="S63" s="113">
        <v>350725</v>
      </c>
      <c r="T63" s="113">
        <f>S63*('SERIE DE EMPALME'!$Y$13/'SERIE DE EMPALME'!$W$20)</f>
        <v>384649.65504090971</v>
      </c>
      <c r="U63" s="113">
        <f t="shared" si="5"/>
        <v>323235.00423605862</v>
      </c>
      <c r="V63" s="52"/>
      <c r="W63" s="32">
        <f t="shared" si="6"/>
        <v>0</v>
      </c>
    </row>
    <row r="64" spans="1:23" x14ac:dyDescent="0.25">
      <c r="A64" s="40">
        <v>60</v>
      </c>
      <c r="B64" s="41" t="s">
        <v>95</v>
      </c>
      <c r="C64" s="40" t="s">
        <v>92</v>
      </c>
      <c r="D64" s="112">
        <v>340969</v>
      </c>
      <c r="E64" s="113">
        <f>D64*('SERIE DE EMPALME'!$Y$13/'SERIE DE EMPALME'!$W$20)</f>
        <v>373949.98426015809</v>
      </c>
      <c r="F64" s="113">
        <f t="shared" si="0"/>
        <v>314243.68425223371</v>
      </c>
      <c r="G64" s="113">
        <v>340969</v>
      </c>
      <c r="H64" s="113">
        <f>G64*('SERIE DE EMPALME'!$Y$13/'SERIE DE EMPALME'!$W$20)</f>
        <v>373949.98426015809</v>
      </c>
      <c r="I64" s="113">
        <f t="shared" si="1"/>
        <v>314243.68425223371</v>
      </c>
      <c r="J64" s="113">
        <v>449259</v>
      </c>
      <c r="K64" s="113">
        <f>J64*('SERIE DE EMPALME'!$Y$13/'SERIE DE EMPALME'!$W$20)</f>
        <v>492714.57516294549</v>
      </c>
      <c r="L64" s="113">
        <f t="shared" si="2"/>
        <v>414045.8614814668</v>
      </c>
      <c r="M64" s="113">
        <v>449259</v>
      </c>
      <c r="N64" s="113">
        <f>M64*('SERIE DE EMPALME'!$Y$13/'SERIE DE EMPALME'!$W$20)</f>
        <v>492714.57516294549</v>
      </c>
      <c r="O64" s="113">
        <f t="shared" si="3"/>
        <v>414045.8614814668</v>
      </c>
      <c r="P64" s="113">
        <v>350725</v>
      </c>
      <c r="Q64" s="113">
        <f>P64*('SERIE DE EMPALME'!$Y$13/'SERIE DE EMPALME'!$W$20)</f>
        <v>384649.65504090971</v>
      </c>
      <c r="R64" s="113">
        <f t="shared" si="4"/>
        <v>323235.00423605862</v>
      </c>
      <c r="S64" s="113">
        <v>350725</v>
      </c>
      <c r="T64" s="113">
        <f>S64*('SERIE DE EMPALME'!$Y$13/'SERIE DE EMPALME'!$W$20)</f>
        <v>384649.65504090971</v>
      </c>
      <c r="U64" s="113">
        <f t="shared" si="5"/>
        <v>323235.00423605862</v>
      </c>
      <c r="V64" s="52"/>
      <c r="W64" s="32">
        <f t="shared" si="6"/>
        <v>0</v>
      </c>
    </row>
    <row r="65" spans="1:23" x14ac:dyDescent="0.25">
      <c r="A65" s="40">
        <v>61</v>
      </c>
      <c r="B65" s="41" t="s">
        <v>96</v>
      </c>
      <c r="C65" s="40" t="s">
        <v>92</v>
      </c>
      <c r="D65" s="112">
        <v>340969</v>
      </c>
      <c r="E65" s="113">
        <f>D65*('SERIE DE EMPALME'!$Y$13/'SERIE DE EMPALME'!$W$20)</f>
        <v>373949.98426015809</v>
      </c>
      <c r="F65" s="113">
        <f t="shared" si="0"/>
        <v>314243.68425223371</v>
      </c>
      <c r="G65" s="113">
        <v>340969</v>
      </c>
      <c r="H65" s="113">
        <f>G65*('SERIE DE EMPALME'!$Y$13/'SERIE DE EMPALME'!$W$20)</f>
        <v>373949.98426015809</v>
      </c>
      <c r="I65" s="113">
        <f t="shared" si="1"/>
        <v>314243.68425223371</v>
      </c>
      <c r="J65" s="113">
        <v>449259</v>
      </c>
      <c r="K65" s="113">
        <f>J65*('SERIE DE EMPALME'!$Y$13/'SERIE DE EMPALME'!$W$20)</f>
        <v>492714.57516294549</v>
      </c>
      <c r="L65" s="113">
        <f t="shared" si="2"/>
        <v>414045.8614814668</v>
      </c>
      <c r="M65" s="113">
        <v>449259</v>
      </c>
      <c r="N65" s="113">
        <f>M65*('SERIE DE EMPALME'!$Y$13/'SERIE DE EMPALME'!$W$20)</f>
        <v>492714.57516294549</v>
      </c>
      <c r="O65" s="113">
        <f t="shared" si="3"/>
        <v>414045.8614814668</v>
      </c>
      <c r="P65" s="113">
        <v>350725</v>
      </c>
      <c r="Q65" s="113">
        <f>P65*('SERIE DE EMPALME'!$Y$13/'SERIE DE EMPALME'!$W$20)</f>
        <v>384649.65504090971</v>
      </c>
      <c r="R65" s="113">
        <f t="shared" si="4"/>
        <v>323235.00423605862</v>
      </c>
      <c r="S65" s="113">
        <v>350725</v>
      </c>
      <c r="T65" s="113">
        <f>S65*('SERIE DE EMPALME'!$Y$13/'SERIE DE EMPALME'!$W$20)</f>
        <v>384649.65504090971</v>
      </c>
      <c r="U65" s="113">
        <f t="shared" si="5"/>
        <v>323235.00423605862</v>
      </c>
      <c r="V65" s="52"/>
      <c r="W65" s="32">
        <f t="shared" si="6"/>
        <v>0</v>
      </c>
    </row>
    <row r="66" spans="1:23" x14ac:dyDescent="0.25">
      <c r="A66" s="40">
        <v>62</v>
      </c>
      <c r="B66" s="41" t="s">
        <v>97</v>
      </c>
      <c r="C66" s="40" t="s">
        <v>92</v>
      </c>
      <c r="D66" s="112">
        <v>340969</v>
      </c>
      <c r="E66" s="113">
        <f>D66*('SERIE DE EMPALME'!$Y$13/'SERIE DE EMPALME'!$W$20)</f>
        <v>373949.98426015809</v>
      </c>
      <c r="F66" s="113">
        <f t="shared" si="0"/>
        <v>314243.68425223371</v>
      </c>
      <c r="G66" s="113">
        <v>340969</v>
      </c>
      <c r="H66" s="113">
        <f>G66*('SERIE DE EMPALME'!$Y$13/'SERIE DE EMPALME'!$W$20)</f>
        <v>373949.98426015809</v>
      </c>
      <c r="I66" s="113">
        <f t="shared" si="1"/>
        <v>314243.68425223371</v>
      </c>
      <c r="J66" s="113">
        <v>449259</v>
      </c>
      <c r="K66" s="113">
        <f>J66*('SERIE DE EMPALME'!$Y$13/'SERIE DE EMPALME'!$W$20)</f>
        <v>492714.57516294549</v>
      </c>
      <c r="L66" s="113">
        <f t="shared" si="2"/>
        <v>414045.8614814668</v>
      </c>
      <c r="M66" s="113">
        <v>449259</v>
      </c>
      <c r="N66" s="113">
        <f>M66*('SERIE DE EMPALME'!$Y$13/'SERIE DE EMPALME'!$W$20)</f>
        <v>492714.57516294549</v>
      </c>
      <c r="O66" s="113">
        <f t="shared" si="3"/>
        <v>414045.8614814668</v>
      </c>
      <c r="P66" s="113">
        <v>350725</v>
      </c>
      <c r="Q66" s="113">
        <f>P66*('SERIE DE EMPALME'!$Y$13/'SERIE DE EMPALME'!$W$20)</f>
        <v>384649.65504090971</v>
      </c>
      <c r="R66" s="113">
        <f t="shared" si="4"/>
        <v>323235.00423605862</v>
      </c>
      <c r="S66" s="113">
        <v>350725</v>
      </c>
      <c r="T66" s="113">
        <f>S66*('SERIE DE EMPALME'!$Y$13/'SERIE DE EMPALME'!$W$20)</f>
        <v>384649.65504090971</v>
      </c>
      <c r="U66" s="113">
        <f t="shared" si="5"/>
        <v>323235.00423605862</v>
      </c>
      <c r="V66" s="52"/>
      <c r="W66" s="32">
        <f t="shared" si="6"/>
        <v>0</v>
      </c>
    </row>
    <row r="67" spans="1:23" x14ac:dyDescent="0.25">
      <c r="A67" s="40">
        <v>63</v>
      </c>
      <c r="B67" s="41" t="s">
        <v>98</v>
      </c>
      <c r="C67" s="40" t="s">
        <v>92</v>
      </c>
      <c r="D67" s="112">
        <v>485844</v>
      </c>
      <c r="E67" s="113">
        <f>D67*('SERIE DE EMPALME'!$Y$13/'SERIE DE EMPALME'!$W$20)</f>
        <v>532838.34059076407</v>
      </c>
      <c r="F67" s="113">
        <f t="shared" si="0"/>
        <v>447763.31142081018</v>
      </c>
      <c r="G67" s="113">
        <v>485844</v>
      </c>
      <c r="H67" s="113">
        <f>G67*('SERIE DE EMPALME'!$Y$13/'SERIE DE EMPALME'!$W$20)</f>
        <v>532838.34059076407</v>
      </c>
      <c r="I67" s="113">
        <f t="shared" si="1"/>
        <v>447763.31142081018</v>
      </c>
      <c r="J67" s="113">
        <v>485844</v>
      </c>
      <c r="K67" s="113">
        <f>J67*('SERIE DE EMPALME'!$Y$13/'SERIE DE EMPALME'!$W$20)</f>
        <v>532838.34059076407</v>
      </c>
      <c r="L67" s="113">
        <f t="shared" si="2"/>
        <v>447763.31142081018</v>
      </c>
      <c r="M67" s="113">
        <v>485844</v>
      </c>
      <c r="N67" s="113">
        <f>M67*('SERIE DE EMPALME'!$Y$13/'SERIE DE EMPALME'!$W$20)</f>
        <v>532838.34059076407</v>
      </c>
      <c r="O67" s="113">
        <f t="shared" si="3"/>
        <v>447763.31142081018</v>
      </c>
      <c r="P67" s="113">
        <v>485844</v>
      </c>
      <c r="Q67" s="113">
        <f>P67*('SERIE DE EMPALME'!$Y$13/'SERIE DE EMPALME'!$W$20)</f>
        <v>532838.34059076407</v>
      </c>
      <c r="R67" s="113">
        <f t="shared" si="4"/>
        <v>447763.31142081018</v>
      </c>
      <c r="S67" s="113">
        <v>485844</v>
      </c>
      <c r="T67" s="113">
        <f>S67*('SERIE DE EMPALME'!$Y$13/'SERIE DE EMPALME'!$W$20)</f>
        <v>532838.34059076407</v>
      </c>
      <c r="U67" s="113">
        <f t="shared" si="5"/>
        <v>447763.31142081018</v>
      </c>
      <c r="V67" s="52"/>
      <c r="W67" s="32">
        <f t="shared" si="6"/>
        <v>0</v>
      </c>
    </row>
    <row r="68" spans="1:23" x14ac:dyDescent="0.25">
      <c r="A68" s="40">
        <v>64</v>
      </c>
      <c r="B68" s="41" t="s">
        <v>99</v>
      </c>
      <c r="C68" s="40" t="s">
        <v>92</v>
      </c>
      <c r="D68" s="112">
        <v>57560</v>
      </c>
      <c r="E68" s="113">
        <f>D68*('SERIE DE EMPALME'!$Y$13/'SERIE DE EMPALME'!$W$20)</f>
        <v>63127.618915545696</v>
      </c>
      <c r="F68" s="113">
        <f t="shared" si="0"/>
        <v>53048.419256761088</v>
      </c>
      <c r="G68" s="113">
        <v>57560</v>
      </c>
      <c r="H68" s="113">
        <f>G68*('SERIE DE EMPALME'!$Y$13/'SERIE DE EMPALME'!$W$20)</f>
        <v>63127.618915545696</v>
      </c>
      <c r="I68" s="113">
        <f t="shared" si="1"/>
        <v>53048.419256761088</v>
      </c>
      <c r="J68" s="113">
        <v>57560</v>
      </c>
      <c r="K68" s="113">
        <f>J68*('SERIE DE EMPALME'!$Y$13/'SERIE DE EMPALME'!$W$20)</f>
        <v>63127.618915545696</v>
      </c>
      <c r="L68" s="113">
        <f t="shared" si="2"/>
        <v>53048.419256761088</v>
      </c>
      <c r="M68" s="113">
        <v>57560</v>
      </c>
      <c r="N68" s="113">
        <f>M68*('SERIE DE EMPALME'!$Y$13/'SERIE DE EMPALME'!$W$20)</f>
        <v>63127.618915545696</v>
      </c>
      <c r="O68" s="113">
        <f t="shared" si="3"/>
        <v>53048.419256761088</v>
      </c>
      <c r="P68" s="113">
        <v>57560</v>
      </c>
      <c r="Q68" s="113">
        <f>P68*('SERIE DE EMPALME'!$Y$13/'SERIE DE EMPALME'!$W$20)</f>
        <v>63127.618915545696</v>
      </c>
      <c r="R68" s="113">
        <f t="shared" si="4"/>
        <v>53048.419256761088</v>
      </c>
      <c r="S68" s="113">
        <v>57560</v>
      </c>
      <c r="T68" s="113">
        <f>S68*('SERIE DE EMPALME'!$Y$13/'SERIE DE EMPALME'!$W$20)</f>
        <v>63127.618915545696</v>
      </c>
      <c r="U68" s="113">
        <f t="shared" si="5"/>
        <v>53048.419256761088</v>
      </c>
      <c r="V68" s="52"/>
      <c r="W68" s="32">
        <f t="shared" si="6"/>
        <v>0</v>
      </c>
    </row>
    <row r="69" spans="1:23" x14ac:dyDescent="0.25">
      <c r="A69" s="40">
        <v>65</v>
      </c>
      <c r="B69" s="41" t="s">
        <v>100</v>
      </c>
      <c r="C69" s="40" t="s">
        <v>92</v>
      </c>
      <c r="D69" s="112">
        <v>4634</v>
      </c>
      <c r="E69" s="113">
        <f>D69*('SERIE DE EMPALME'!$Y$13/'SERIE DE EMPALME'!$W$20)</f>
        <v>5082.2339481347944</v>
      </c>
      <c r="F69" s="113">
        <f t="shared" si="0"/>
        <v>4270.7848303653736</v>
      </c>
      <c r="G69" s="113">
        <v>4634</v>
      </c>
      <c r="H69" s="113">
        <f>G69*('SERIE DE EMPALME'!$Y$13/'SERIE DE EMPALME'!$W$20)</f>
        <v>5082.2339481347944</v>
      </c>
      <c r="I69" s="113">
        <f t="shared" si="1"/>
        <v>4270.7848303653736</v>
      </c>
      <c r="J69" s="113">
        <v>4634</v>
      </c>
      <c r="K69" s="113">
        <f>J69*('SERIE DE EMPALME'!$Y$13/'SERIE DE EMPALME'!$W$20)</f>
        <v>5082.2339481347944</v>
      </c>
      <c r="L69" s="113">
        <f t="shared" si="2"/>
        <v>4270.7848303653736</v>
      </c>
      <c r="M69" s="113">
        <v>4634</v>
      </c>
      <c r="N69" s="113">
        <f>M69*('SERIE DE EMPALME'!$Y$13/'SERIE DE EMPALME'!$W$20)</f>
        <v>5082.2339481347944</v>
      </c>
      <c r="O69" s="113">
        <f t="shared" si="3"/>
        <v>4270.7848303653736</v>
      </c>
      <c r="P69" s="113">
        <v>4634</v>
      </c>
      <c r="Q69" s="113">
        <f>P69*('SERIE DE EMPALME'!$Y$13/'SERIE DE EMPALME'!$W$20)</f>
        <v>5082.2339481347944</v>
      </c>
      <c r="R69" s="113">
        <f t="shared" si="4"/>
        <v>4270.7848303653736</v>
      </c>
      <c r="S69" s="113">
        <v>4634</v>
      </c>
      <c r="T69" s="113">
        <f>S69*('SERIE DE EMPALME'!$Y$13/'SERIE DE EMPALME'!$W$20)</f>
        <v>5082.2339481347944</v>
      </c>
      <c r="U69" s="113">
        <f t="shared" si="5"/>
        <v>4270.7848303653736</v>
      </c>
      <c r="V69" s="52"/>
      <c r="W69" s="32">
        <f t="shared" si="6"/>
        <v>0</v>
      </c>
    </row>
    <row r="70" spans="1:23" x14ac:dyDescent="0.25">
      <c r="A70" s="40">
        <v>66</v>
      </c>
      <c r="B70" s="41" t="s">
        <v>101</v>
      </c>
      <c r="C70" s="40" t="s">
        <v>92</v>
      </c>
      <c r="D70" s="112">
        <v>4634</v>
      </c>
      <c r="E70" s="113">
        <f>D70*('SERIE DE EMPALME'!$Y$13/'SERIE DE EMPALME'!$W$20)</f>
        <v>5082.2339481347944</v>
      </c>
      <c r="F70" s="113">
        <f t="shared" ref="F70:F133" si="7">E70/1.19</f>
        <v>4270.7848303653736</v>
      </c>
      <c r="G70" s="113">
        <v>4634</v>
      </c>
      <c r="H70" s="113">
        <f>G70*('SERIE DE EMPALME'!$Y$13/'SERIE DE EMPALME'!$W$20)</f>
        <v>5082.2339481347944</v>
      </c>
      <c r="I70" s="113">
        <f t="shared" ref="I70:I133" si="8">H70/1.19</f>
        <v>4270.7848303653736</v>
      </c>
      <c r="J70" s="113">
        <v>4634</v>
      </c>
      <c r="K70" s="113">
        <f>J70*('SERIE DE EMPALME'!$Y$13/'SERIE DE EMPALME'!$W$20)</f>
        <v>5082.2339481347944</v>
      </c>
      <c r="L70" s="113">
        <f t="shared" ref="L70:L133" si="9">K70/1.19</f>
        <v>4270.7848303653736</v>
      </c>
      <c r="M70" s="113">
        <v>4634</v>
      </c>
      <c r="N70" s="113">
        <f>M70*('SERIE DE EMPALME'!$Y$13/'SERIE DE EMPALME'!$W$20)</f>
        <v>5082.2339481347944</v>
      </c>
      <c r="O70" s="113">
        <f t="shared" ref="O70:O133" si="10">N70/1.19</f>
        <v>4270.7848303653736</v>
      </c>
      <c r="P70" s="113">
        <v>4634</v>
      </c>
      <c r="Q70" s="113">
        <f>P70*('SERIE DE EMPALME'!$Y$13/'SERIE DE EMPALME'!$W$20)</f>
        <v>5082.2339481347944</v>
      </c>
      <c r="R70" s="113">
        <f t="shared" ref="R70:R133" si="11">Q70/1.19</f>
        <v>4270.7848303653736</v>
      </c>
      <c r="S70" s="113">
        <v>4634</v>
      </c>
      <c r="T70" s="113">
        <f>S70*('SERIE DE EMPALME'!$Y$13/'SERIE DE EMPALME'!$W$20)</f>
        <v>5082.2339481347944</v>
      </c>
      <c r="U70" s="113">
        <f t="shared" ref="U70:U133" si="12">T70/1.19</f>
        <v>4270.7848303653736</v>
      </c>
      <c r="V70" s="52"/>
      <c r="W70" s="32">
        <f t="shared" ref="W70:W133" si="13">V70/1.19</f>
        <v>0</v>
      </c>
    </row>
    <row r="71" spans="1:23" x14ac:dyDescent="0.25">
      <c r="A71" s="40">
        <v>67</v>
      </c>
      <c r="B71" s="41" t="s">
        <v>102</v>
      </c>
      <c r="C71" s="40" t="s">
        <v>92</v>
      </c>
      <c r="D71" s="112">
        <v>1332168</v>
      </c>
      <c r="E71" s="113">
        <f>D71*('SERIE DE EMPALME'!$Y$13/'SERIE DE EMPALME'!$W$20)</f>
        <v>1461024.9102759673</v>
      </c>
      <c r="F71" s="113">
        <f t="shared" si="7"/>
        <v>1227752.0254419893</v>
      </c>
      <c r="G71" s="113">
        <v>1332168</v>
      </c>
      <c r="H71" s="113">
        <f>G71*('SERIE DE EMPALME'!$Y$13/'SERIE DE EMPALME'!$W$20)</f>
        <v>1461024.9102759673</v>
      </c>
      <c r="I71" s="113">
        <f t="shared" si="8"/>
        <v>1227752.0254419893</v>
      </c>
      <c r="J71" s="113">
        <v>1332168</v>
      </c>
      <c r="K71" s="113">
        <f>J71*('SERIE DE EMPALME'!$Y$13/'SERIE DE EMPALME'!$W$20)</f>
        <v>1461024.9102759673</v>
      </c>
      <c r="L71" s="113">
        <f t="shared" si="9"/>
        <v>1227752.0254419893</v>
      </c>
      <c r="M71" s="113">
        <v>1332168</v>
      </c>
      <c r="N71" s="113">
        <f>M71*('SERIE DE EMPALME'!$Y$13/'SERIE DE EMPALME'!$W$20)</f>
        <v>1461024.9102759673</v>
      </c>
      <c r="O71" s="113">
        <f t="shared" si="10"/>
        <v>1227752.0254419893</v>
      </c>
      <c r="P71" s="113">
        <v>1332168</v>
      </c>
      <c r="Q71" s="113">
        <f>P71*('SERIE DE EMPALME'!$Y$13/'SERIE DE EMPALME'!$W$20)</f>
        <v>1461024.9102759673</v>
      </c>
      <c r="R71" s="113">
        <f t="shared" si="11"/>
        <v>1227752.0254419893</v>
      </c>
      <c r="S71" s="113">
        <v>1332168</v>
      </c>
      <c r="T71" s="113">
        <f>S71*('SERIE DE EMPALME'!$Y$13/'SERIE DE EMPALME'!$W$20)</f>
        <v>1461024.9102759673</v>
      </c>
      <c r="U71" s="113">
        <f t="shared" si="12"/>
        <v>1227752.0254419893</v>
      </c>
      <c r="V71" s="52"/>
      <c r="W71" s="32">
        <f t="shared" si="13"/>
        <v>0</v>
      </c>
    </row>
    <row r="72" spans="1:23" x14ac:dyDescent="0.25">
      <c r="A72" s="40">
        <v>68</v>
      </c>
      <c r="B72" s="41" t="s">
        <v>103</v>
      </c>
      <c r="C72" s="40" t="s">
        <v>92</v>
      </c>
      <c r="D72" s="112">
        <v>1332168</v>
      </c>
      <c r="E72" s="113">
        <f>D72*('SERIE DE EMPALME'!$Y$13/'SERIE DE EMPALME'!$W$20)</f>
        <v>1461024.9102759673</v>
      </c>
      <c r="F72" s="113">
        <f t="shared" si="7"/>
        <v>1227752.0254419893</v>
      </c>
      <c r="G72" s="113">
        <v>1332168</v>
      </c>
      <c r="H72" s="113">
        <f>G72*('SERIE DE EMPALME'!$Y$13/'SERIE DE EMPALME'!$W$20)</f>
        <v>1461024.9102759673</v>
      </c>
      <c r="I72" s="113">
        <f t="shared" si="8"/>
        <v>1227752.0254419893</v>
      </c>
      <c r="J72" s="113">
        <v>1332168</v>
      </c>
      <c r="K72" s="113">
        <f>J72*('SERIE DE EMPALME'!$Y$13/'SERIE DE EMPALME'!$W$20)</f>
        <v>1461024.9102759673</v>
      </c>
      <c r="L72" s="113">
        <f t="shared" si="9"/>
        <v>1227752.0254419893</v>
      </c>
      <c r="M72" s="113">
        <v>1332168</v>
      </c>
      <c r="N72" s="113">
        <f>M72*('SERIE DE EMPALME'!$Y$13/'SERIE DE EMPALME'!$W$20)</f>
        <v>1461024.9102759673</v>
      </c>
      <c r="O72" s="113">
        <f t="shared" si="10"/>
        <v>1227752.0254419893</v>
      </c>
      <c r="P72" s="113">
        <v>1332168</v>
      </c>
      <c r="Q72" s="113">
        <f>P72*('SERIE DE EMPALME'!$Y$13/'SERIE DE EMPALME'!$W$20)</f>
        <v>1461024.9102759673</v>
      </c>
      <c r="R72" s="113">
        <f t="shared" si="11"/>
        <v>1227752.0254419893</v>
      </c>
      <c r="S72" s="113">
        <v>1332168</v>
      </c>
      <c r="T72" s="113">
        <f>S72*('SERIE DE EMPALME'!$Y$13/'SERIE DE EMPALME'!$W$20)</f>
        <v>1461024.9102759673</v>
      </c>
      <c r="U72" s="113">
        <f t="shared" si="12"/>
        <v>1227752.0254419893</v>
      </c>
      <c r="V72" s="52"/>
      <c r="W72" s="32">
        <f t="shared" si="13"/>
        <v>0</v>
      </c>
    </row>
    <row r="73" spans="1:23" x14ac:dyDescent="0.25">
      <c r="A73" s="40">
        <v>69</v>
      </c>
      <c r="B73" s="41" t="s">
        <v>104</v>
      </c>
      <c r="C73" s="40" t="s">
        <v>92</v>
      </c>
      <c r="D73" s="112">
        <v>1332168</v>
      </c>
      <c r="E73" s="113">
        <f>D73*('SERIE DE EMPALME'!$Y$13/'SERIE DE EMPALME'!$W$20)</f>
        <v>1461024.9102759673</v>
      </c>
      <c r="F73" s="113">
        <f t="shared" si="7"/>
        <v>1227752.0254419893</v>
      </c>
      <c r="G73" s="113">
        <v>1332168</v>
      </c>
      <c r="H73" s="113">
        <f>G73*('SERIE DE EMPALME'!$Y$13/'SERIE DE EMPALME'!$W$20)</f>
        <v>1461024.9102759673</v>
      </c>
      <c r="I73" s="113">
        <f t="shared" si="8"/>
        <v>1227752.0254419893</v>
      </c>
      <c r="J73" s="113">
        <v>1332168</v>
      </c>
      <c r="K73" s="113">
        <f>J73*('SERIE DE EMPALME'!$Y$13/'SERIE DE EMPALME'!$W$20)</f>
        <v>1461024.9102759673</v>
      </c>
      <c r="L73" s="113">
        <f t="shared" si="9"/>
        <v>1227752.0254419893</v>
      </c>
      <c r="M73" s="113">
        <v>1332168</v>
      </c>
      <c r="N73" s="113">
        <f>M73*('SERIE DE EMPALME'!$Y$13/'SERIE DE EMPALME'!$W$20)</f>
        <v>1461024.9102759673</v>
      </c>
      <c r="O73" s="113">
        <f t="shared" si="10"/>
        <v>1227752.0254419893</v>
      </c>
      <c r="P73" s="113">
        <v>1332168</v>
      </c>
      <c r="Q73" s="113">
        <f>P73*('SERIE DE EMPALME'!$Y$13/'SERIE DE EMPALME'!$W$20)</f>
        <v>1461024.9102759673</v>
      </c>
      <c r="R73" s="113">
        <f t="shared" si="11"/>
        <v>1227752.0254419893</v>
      </c>
      <c r="S73" s="113">
        <v>1332168</v>
      </c>
      <c r="T73" s="113">
        <f>S73*('SERIE DE EMPALME'!$Y$13/'SERIE DE EMPALME'!$W$20)</f>
        <v>1461024.9102759673</v>
      </c>
      <c r="U73" s="113">
        <f t="shared" si="12"/>
        <v>1227752.0254419893</v>
      </c>
      <c r="V73" s="52"/>
      <c r="W73" s="32">
        <f t="shared" si="13"/>
        <v>0</v>
      </c>
    </row>
    <row r="74" spans="1:23" x14ac:dyDescent="0.25">
      <c r="A74" s="40">
        <v>70</v>
      </c>
      <c r="B74" s="41" t="s">
        <v>105</v>
      </c>
      <c r="C74" s="40" t="s">
        <v>92</v>
      </c>
      <c r="D74" s="112">
        <v>1971667</v>
      </c>
      <c r="E74" s="113">
        <f>D74*('SERIE DE EMPALME'!$Y$13/'SERIE DE EMPALME'!$W$20)</f>
        <v>2162380.8722091247</v>
      </c>
      <c r="F74" s="113">
        <f t="shared" si="7"/>
        <v>1817126.7833690124</v>
      </c>
      <c r="G74" s="113">
        <v>1971667</v>
      </c>
      <c r="H74" s="113">
        <f>G74*('SERIE DE EMPALME'!$Y$13/'SERIE DE EMPALME'!$W$20)</f>
        <v>2162380.8722091247</v>
      </c>
      <c r="I74" s="113">
        <f t="shared" si="8"/>
        <v>1817126.7833690124</v>
      </c>
      <c r="J74" s="113">
        <v>1971667</v>
      </c>
      <c r="K74" s="113">
        <f>J74*('SERIE DE EMPALME'!$Y$13/'SERIE DE EMPALME'!$W$20)</f>
        <v>2162380.8722091247</v>
      </c>
      <c r="L74" s="113">
        <f t="shared" si="9"/>
        <v>1817126.7833690124</v>
      </c>
      <c r="M74" s="113">
        <v>1971667</v>
      </c>
      <c r="N74" s="113">
        <f>M74*('SERIE DE EMPALME'!$Y$13/'SERIE DE EMPALME'!$W$20)</f>
        <v>2162380.8722091247</v>
      </c>
      <c r="O74" s="113">
        <f t="shared" si="10"/>
        <v>1817126.7833690124</v>
      </c>
      <c r="P74" s="113">
        <v>1971667</v>
      </c>
      <c r="Q74" s="113">
        <f>P74*('SERIE DE EMPALME'!$Y$13/'SERIE DE EMPALME'!$W$20)</f>
        <v>2162380.8722091247</v>
      </c>
      <c r="R74" s="113">
        <f t="shared" si="11"/>
        <v>1817126.7833690124</v>
      </c>
      <c r="S74" s="113">
        <v>1971667</v>
      </c>
      <c r="T74" s="113">
        <f>S74*('SERIE DE EMPALME'!$Y$13/'SERIE DE EMPALME'!$W$20)</f>
        <v>2162380.8722091247</v>
      </c>
      <c r="U74" s="113">
        <f t="shared" si="12"/>
        <v>1817126.7833690124</v>
      </c>
      <c r="V74" s="52"/>
      <c r="W74" s="32">
        <f t="shared" si="13"/>
        <v>0</v>
      </c>
    </row>
    <row r="75" spans="1:23" x14ac:dyDescent="0.25">
      <c r="A75" s="40">
        <v>71</v>
      </c>
      <c r="B75" s="41" t="s">
        <v>106</v>
      </c>
      <c r="C75" s="40" t="s">
        <v>92</v>
      </c>
      <c r="D75" s="112">
        <v>285848</v>
      </c>
      <c r="E75" s="113">
        <f>D75*('SERIE DE EMPALME'!$Y$13/'SERIE DE EMPALME'!$W$20)</f>
        <v>313497.2830398003</v>
      </c>
      <c r="F75" s="113">
        <f t="shared" si="7"/>
        <v>263443.09499142884</v>
      </c>
      <c r="G75" s="113">
        <v>285848</v>
      </c>
      <c r="H75" s="113">
        <f>G75*('SERIE DE EMPALME'!$Y$13/'SERIE DE EMPALME'!$W$20)</f>
        <v>313497.2830398003</v>
      </c>
      <c r="I75" s="113">
        <f t="shared" si="8"/>
        <v>263443.09499142884</v>
      </c>
      <c r="J75" s="113">
        <v>285848</v>
      </c>
      <c r="K75" s="113">
        <f>J75*('SERIE DE EMPALME'!$Y$13/'SERIE DE EMPALME'!$W$20)</f>
        <v>313497.2830398003</v>
      </c>
      <c r="L75" s="113">
        <f t="shared" si="9"/>
        <v>263443.09499142884</v>
      </c>
      <c r="M75" s="113">
        <v>285848</v>
      </c>
      <c r="N75" s="113">
        <f>M75*('SERIE DE EMPALME'!$Y$13/'SERIE DE EMPALME'!$W$20)</f>
        <v>313497.2830398003</v>
      </c>
      <c r="O75" s="113">
        <f t="shared" si="10"/>
        <v>263443.09499142884</v>
      </c>
      <c r="P75" s="113">
        <v>285848</v>
      </c>
      <c r="Q75" s="113">
        <f>P75*('SERIE DE EMPALME'!$Y$13/'SERIE DE EMPALME'!$W$20)</f>
        <v>313497.2830398003</v>
      </c>
      <c r="R75" s="113">
        <f t="shared" si="11"/>
        <v>263443.09499142884</v>
      </c>
      <c r="S75" s="113">
        <v>285848</v>
      </c>
      <c r="T75" s="113">
        <f>S75*('SERIE DE EMPALME'!$Y$13/'SERIE DE EMPALME'!$W$20)</f>
        <v>313497.2830398003</v>
      </c>
      <c r="U75" s="113">
        <f t="shared" si="12"/>
        <v>263443.09499142884</v>
      </c>
      <c r="V75" s="52"/>
      <c r="W75" s="32">
        <f t="shared" si="13"/>
        <v>0</v>
      </c>
    </row>
    <row r="76" spans="1:23" x14ac:dyDescent="0.25">
      <c r="A76" s="40">
        <v>72</v>
      </c>
      <c r="B76" s="41" t="s">
        <v>107</v>
      </c>
      <c r="C76" s="40" t="s">
        <v>92</v>
      </c>
      <c r="D76" s="112">
        <v>285848</v>
      </c>
      <c r="E76" s="113">
        <f>D76*('SERIE DE EMPALME'!$Y$13/'SERIE DE EMPALME'!$W$20)</f>
        <v>313497.2830398003</v>
      </c>
      <c r="F76" s="113">
        <f t="shared" si="7"/>
        <v>263443.09499142884</v>
      </c>
      <c r="G76" s="113">
        <v>285848</v>
      </c>
      <c r="H76" s="113">
        <f>G76*('SERIE DE EMPALME'!$Y$13/'SERIE DE EMPALME'!$W$20)</f>
        <v>313497.2830398003</v>
      </c>
      <c r="I76" s="113">
        <f t="shared" si="8"/>
        <v>263443.09499142884</v>
      </c>
      <c r="J76" s="113">
        <v>285848</v>
      </c>
      <c r="K76" s="113">
        <f>J76*('SERIE DE EMPALME'!$Y$13/'SERIE DE EMPALME'!$W$20)</f>
        <v>313497.2830398003</v>
      </c>
      <c r="L76" s="113">
        <f t="shared" si="9"/>
        <v>263443.09499142884</v>
      </c>
      <c r="M76" s="113">
        <v>285848</v>
      </c>
      <c r="N76" s="113">
        <f>M76*('SERIE DE EMPALME'!$Y$13/'SERIE DE EMPALME'!$W$20)</f>
        <v>313497.2830398003</v>
      </c>
      <c r="O76" s="113">
        <f t="shared" si="10"/>
        <v>263443.09499142884</v>
      </c>
      <c r="P76" s="113">
        <v>285848</v>
      </c>
      <c r="Q76" s="113">
        <f>P76*('SERIE DE EMPALME'!$Y$13/'SERIE DE EMPALME'!$W$20)</f>
        <v>313497.2830398003</v>
      </c>
      <c r="R76" s="113">
        <f t="shared" si="11"/>
        <v>263443.09499142884</v>
      </c>
      <c r="S76" s="113">
        <v>285848</v>
      </c>
      <c r="T76" s="113">
        <f>S76*('SERIE DE EMPALME'!$Y$13/'SERIE DE EMPALME'!$W$20)</f>
        <v>313497.2830398003</v>
      </c>
      <c r="U76" s="113">
        <f t="shared" si="12"/>
        <v>263443.09499142884</v>
      </c>
      <c r="V76" s="52"/>
      <c r="W76" s="32">
        <f t="shared" si="13"/>
        <v>0</v>
      </c>
    </row>
    <row r="77" spans="1:23" x14ac:dyDescent="0.25">
      <c r="A77" s="40">
        <v>73</v>
      </c>
      <c r="B77" s="41" t="s">
        <v>85</v>
      </c>
      <c r="C77" s="40" t="s">
        <v>92</v>
      </c>
      <c r="D77" s="112">
        <v>1049734</v>
      </c>
      <c r="E77" s="113">
        <f>D77*('SERIE DE EMPALME'!$Y$13/'SERIE DE EMPALME'!$W$20)</f>
        <v>1151271.8539730967</v>
      </c>
      <c r="F77" s="113">
        <f t="shared" si="7"/>
        <v>967455.3394731906</v>
      </c>
      <c r="G77" s="113">
        <v>1049734</v>
      </c>
      <c r="H77" s="113">
        <f>G77*('SERIE DE EMPALME'!$Y$13/'SERIE DE EMPALME'!$W$20)</f>
        <v>1151271.8539730967</v>
      </c>
      <c r="I77" s="113">
        <f t="shared" si="8"/>
        <v>967455.3394731906</v>
      </c>
      <c r="J77" s="113">
        <v>1049734</v>
      </c>
      <c r="K77" s="113">
        <f>J77*('SERIE DE EMPALME'!$Y$13/'SERIE DE EMPALME'!$W$20)</f>
        <v>1151271.8539730967</v>
      </c>
      <c r="L77" s="113">
        <f t="shared" si="9"/>
        <v>967455.3394731906</v>
      </c>
      <c r="M77" s="113">
        <v>1049734</v>
      </c>
      <c r="N77" s="113">
        <f>M77*('SERIE DE EMPALME'!$Y$13/'SERIE DE EMPALME'!$W$20)</f>
        <v>1151271.8539730967</v>
      </c>
      <c r="O77" s="113">
        <f t="shared" si="10"/>
        <v>967455.3394731906</v>
      </c>
      <c r="P77" s="113">
        <v>1049734</v>
      </c>
      <c r="Q77" s="113">
        <f>P77*('SERIE DE EMPALME'!$Y$13/'SERIE DE EMPALME'!$W$20)</f>
        <v>1151271.8539730967</v>
      </c>
      <c r="R77" s="113">
        <f t="shared" si="11"/>
        <v>967455.3394731906</v>
      </c>
      <c r="S77" s="113">
        <v>1049734</v>
      </c>
      <c r="T77" s="113">
        <f>S77*('SERIE DE EMPALME'!$Y$13/'SERIE DE EMPALME'!$W$20)</f>
        <v>1151271.8539730967</v>
      </c>
      <c r="U77" s="113">
        <f t="shared" si="12"/>
        <v>967455.3394731906</v>
      </c>
      <c r="V77" s="52"/>
      <c r="W77" s="32">
        <f t="shared" si="13"/>
        <v>0</v>
      </c>
    </row>
    <row r="78" spans="1:23" x14ac:dyDescent="0.25">
      <c r="A78" s="40">
        <v>74</v>
      </c>
      <c r="B78" s="41" t="s">
        <v>108</v>
      </c>
      <c r="C78" s="40" t="s">
        <v>92</v>
      </c>
      <c r="D78" s="112">
        <v>346334</v>
      </c>
      <c r="E78" s="113">
        <f>D78*('SERIE DE EMPALME'!$Y$13/'SERIE DE EMPALME'!$W$20)</f>
        <v>379833.92580779362</v>
      </c>
      <c r="F78" s="113">
        <f t="shared" si="7"/>
        <v>319188.17294772575</v>
      </c>
      <c r="G78" s="113">
        <v>346334</v>
      </c>
      <c r="H78" s="113">
        <f>G78*('SERIE DE EMPALME'!$Y$13/'SERIE DE EMPALME'!$W$20)</f>
        <v>379833.92580779362</v>
      </c>
      <c r="I78" s="113">
        <f t="shared" si="8"/>
        <v>319188.17294772575</v>
      </c>
      <c r="J78" s="113">
        <v>346334</v>
      </c>
      <c r="K78" s="113">
        <f>J78*('SERIE DE EMPALME'!$Y$13/'SERIE DE EMPALME'!$W$20)</f>
        <v>379833.92580779362</v>
      </c>
      <c r="L78" s="113">
        <f t="shared" si="9"/>
        <v>319188.17294772575</v>
      </c>
      <c r="M78" s="113">
        <v>346334</v>
      </c>
      <c r="N78" s="113">
        <f>M78*('SERIE DE EMPALME'!$Y$13/'SERIE DE EMPALME'!$W$20)</f>
        <v>379833.92580779362</v>
      </c>
      <c r="O78" s="113">
        <f t="shared" si="10"/>
        <v>319188.17294772575</v>
      </c>
      <c r="P78" s="113">
        <v>346334</v>
      </c>
      <c r="Q78" s="113">
        <f>P78*('SERIE DE EMPALME'!$Y$13/'SERIE DE EMPALME'!$W$20)</f>
        <v>379833.92580779362</v>
      </c>
      <c r="R78" s="113">
        <f t="shared" si="11"/>
        <v>319188.17294772575</v>
      </c>
      <c r="S78" s="113">
        <v>346334</v>
      </c>
      <c r="T78" s="113">
        <f>S78*('SERIE DE EMPALME'!$Y$13/'SERIE DE EMPALME'!$W$20)</f>
        <v>379833.92580779362</v>
      </c>
      <c r="U78" s="113">
        <f t="shared" si="12"/>
        <v>319188.17294772575</v>
      </c>
      <c r="V78" s="52"/>
      <c r="W78" s="32">
        <f t="shared" si="13"/>
        <v>0</v>
      </c>
    </row>
    <row r="79" spans="1:23" x14ac:dyDescent="0.25">
      <c r="A79" s="40">
        <v>75</v>
      </c>
      <c r="B79" s="41" t="s">
        <v>109</v>
      </c>
      <c r="C79" s="40" t="s">
        <v>92</v>
      </c>
      <c r="D79" s="112">
        <v>1551676</v>
      </c>
      <c r="E79" s="113">
        <f>D79*('SERIE DE EMPALME'!$Y$13/'SERIE DE EMPALME'!$W$20)</f>
        <v>1701765.3093884343</v>
      </c>
      <c r="F79" s="113">
        <f t="shared" si="7"/>
        <v>1430054.8818390204</v>
      </c>
      <c r="G79" s="113">
        <v>1551676</v>
      </c>
      <c r="H79" s="113">
        <f>G79*('SERIE DE EMPALME'!$Y$13/'SERIE DE EMPALME'!$W$20)</f>
        <v>1701765.3093884343</v>
      </c>
      <c r="I79" s="113">
        <f t="shared" si="8"/>
        <v>1430054.8818390204</v>
      </c>
      <c r="J79" s="113">
        <v>1551676</v>
      </c>
      <c r="K79" s="113">
        <f>J79*('SERIE DE EMPALME'!$Y$13/'SERIE DE EMPALME'!$W$20)</f>
        <v>1701765.3093884343</v>
      </c>
      <c r="L79" s="113">
        <f t="shared" si="9"/>
        <v>1430054.8818390204</v>
      </c>
      <c r="M79" s="113">
        <v>1551676</v>
      </c>
      <c r="N79" s="113">
        <f>M79*('SERIE DE EMPALME'!$Y$13/'SERIE DE EMPALME'!$W$20)</f>
        <v>1701765.3093884343</v>
      </c>
      <c r="O79" s="113">
        <f t="shared" si="10"/>
        <v>1430054.8818390204</v>
      </c>
      <c r="P79" s="113">
        <v>1551676</v>
      </c>
      <c r="Q79" s="113">
        <f>P79*('SERIE DE EMPALME'!$Y$13/'SERIE DE EMPALME'!$W$20)</f>
        <v>1701765.3093884343</v>
      </c>
      <c r="R79" s="113">
        <f t="shared" si="11"/>
        <v>1430054.8818390204</v>
      </c>
      <c r="S79" s="113">
        <v>0</v>
      </c>
      <c r="T79" s="113">
        <f>S79*('SERIE DE EMPALME'!$Y$13/'SERIE DE EMPALME'!$W$20)</f>
        <v>0</v>
      </c>
      <c r="U79" s="113">
        <f t="shared" si="12"/>
        <v>0</v>
      </c>
      <c r="V79" s="52"/>
      <c r="W79" s="32">
        <f t="shared" si="13"/>
        <v>0</v>
      </c>
    </row>
    <row r="80" spans="1:23" x14ac:dyDescent="0.25">
      <c r="A80" s="40">
        <v>76</v>
      </c>
      <c r="B80" s="41" t="s">
        <v>110</v>
      </c>
      <c r="C80" s="40" t="s">
        <v>92</v>
      </c>
      <c r="D80" s="112">
        <v>211216</v>
      </c>
      <c r="E80" s="113">
        <f>D80*('SERIE DE EMPALME'!$Y$13/'SERIE DE EMPALME'!$W$20)</f>
        <v>231646.33698516156</v>
      </c>
      <c r="F80" s="113">
        <f t="shared" si="7"/>
        <v>194660.78738248872</v>
      </c>
      <c r="G80" s="113">
        <v>211216</v>
      </c>
      <c r="H80" s="113">
        <f>G80*('SERIE DE EMPALME'!$Y$13/'SERIE DE EMPALME'!$W$20)</f>
        <v>231646.33698516156</v>
      </c>
      <c r="I80" s="113">
        <f t="shared" si="8"/>
        <v>194660.78738248872</v>
      </c>
      <c r="J80" s="113">
        <v>211216</v>
      </c>
      <c r="K80" s="113">
        <f>J80*('SERIE DE EMPALME'!$Y$13/'SERIE DE EMPALME'!$W$20)</f>
        <v>231646.33698516156</v>
      </c>
      <c r="L80" s="113">
        <f t="shared" si="9"/>
        <v>194660.78738248872</v>
      </c>
      <c r="M80" s="113">
        <v>211216</v>
      </c>
      <c r="N80" s="113">
        <f>M80*('SERIE DE EMPALME'!$Y$13/'SERIE DE EMPALME'!$W$20)</f>
        <v>231646.33698516156</v>
      </c>
      <c r="O80" s="113">
        <f t="shared" si="10"/>
        <v>194660.78738248872</v>
      </c>
      <c r="P80" s="113">
        <v>211216</v>
      </c>
      <c r="Q80" s="113">
        <f>P80*('SERIE DE EMPALME'!$Y$13/'SERIE DE EMPALME'!$W$20)</f>
        <v>231646.33698516156</v>
      </c>
      <c r="R80" s="113">
        <f t="shared" si="11"/>
        <v>194660.78738248872</v>
      </c>
      <c r="S80" s="113">
        <v>0</v>
      </c>
      <c r="T80" s="113">
        <f>S80*('SERIE DE EMPALME'!$Y$13/'SERIE DE EMPALME'!$W$20)</f>
        <v>0</v>
      </c>
      <c r="U80" s="113">
        <f t="shared" si="12"/>
        <v>0</v>
      </c>
      <c r="V80" s="52"/>
      <c r="W80" s="32">
        <f t="shared" si="13"/>
        <v>0</v>
      </c>
    </row>
    <row r="81" spans="1:23" x14ac:dyDescent="0.25">
      <c r="A81" s="40">
        <v>77</v>
      </c>
      <c r="B81" s="41" t="s">
        <v>111</v>
      </c>
      <c r="C81" s="40" t="s">
        <v>92</v>
      </c>
      <c r="D81" s="112">
        <v>211216</v>
      </c>
      <c r="E81" s="113">
        <f>D81*('SERIE DE EMPALME'!$Y$13/'SERIE DE EMPALME'!$W$20)</f>
        <v>231646.33698516156</v>
      </c>
      <c r="F81" s="113">
        <f t="shared" si="7"/>
        <v>194660.78738248872</v>
      </c>
      <c r="G81" s="113">
        <v>211216</v>
      </c>
      <c r="H81" s="113">
        <f>G81*('SERIE DE EMPALME'!$Y$13/'SERIE DE EMPALME'!$W$20)</f>
        <v>231646.33698516156</v>
      </c>
      <c r="I81" s="113">
        <f t="shared" si="8"/>
        <v>194660.78738248872</v>
      </c>
      <c r="J81" s="113">
        <v>211216</v>
      </c>
      <c r="K81" s="113">
        <f>J81*('SERIE DE EMPALME'!$Y$13/'SERIE DE EMPALME'!$W$20)</f>
        <v>231646.33698516156</v>
      </c>
      <c r="L81" s="113">
        <f t="shared" si="9"/>
        <v>194660.78738248872</v>
      </c>
      <c r="M81" s="113">
        <v>211216</v>
      </c>
      <c r="N81" s="113">
        <f>M81*('SERIE DE EMPALME'!$Y$13/'SERIE DE EMPALME'!$W$20)</f>
        <v>231646.33698516156</v>
      </c>
      <c r="O81" s="113">
        <f t="shared" si="10"/>
        <v>194660.78738248872</v>
      </c>
      <c r="P81" s="113">
        <v>211216</v>
      </c>
      <c r="Q81" s="113">
        <f>P81*('SERIE DE EMPALME'!$Y$13/'SERIE DE EMPALME'!$W$20)</f>
        <v>231646.33698516156</v>
      </c>
      <c r="R81" s="113">
        <f t="shared" si="11"/>
        <v>194660.78738248872</v>
      </c>
      <c r="S81" s="113">
        <v>0</v>
      </c>
      <c r="T81" s="113">
        <f>S81*('SERIE DE EMPALME'!$Y$13/'SERIE DE EMPALME'!$W$20)</f>
        <v>0</v>
      </c>
      <c r="U81" s="113">
        <f t="shared" si="12"/>
        <v>0</v>
      </c>
      <c r="V81" s="52"/>
      <c r="W81" s="32">
        <f t="shared" si="13"/>
        <v>0</v>
      </c>
    </row>
    <row r="82" spans="1:23" x14ac:dyDescent="0.25">
      <c r="A82" s="40">
        <v>78</v>
      </c>
      <c r="B82" s="41" t="s">
        <v>112</v>
      </c>
      <c r="C82" s="40" t="s">
        <v>92</v>
      </c>
      <c r="D82" s="112">
        <v>592671</v>
      </c>
      <c r="E82" s="113">
        <f>D82*('SERIE DE EMPALME'!$Y$13/'SERIE DE EMPALME'!$W$20)</f>
        <v>649998.41956732771</v>
      </c>
      <c r="F82" s="113">
        <f t="shared" si="7"/>
        <v>546217.15930027538</v>
      </c>
      <c r="G82" s="113">
        <v>592671</v>
      </c>
      <c r="H82" s="113">
        <f>G82*('SERIE DE EMPALME'!$Y$13/'SERIE DE EMPALME'!$W$20)</f>
        <v>649998.41956732771</v>
      </c>
      <c r="I82" s="113">
        <f t="shared" si="8"/>
        <v>546217.15930027538</v>
      </c>
      <c r="J82" s="113">
        <v>592671</v>
      </c>
      <c r="K82" s="113">
        <f>J82*('SERIE DE EMPALME'!$Y$13/'SERIE DE EMPALME'!$W$20)</f>
        <v>649998.41956732771</v>
      </c>
      <c r="L82" s="113">
        <f t="shared" si="9"/>
        <v>546217.15930027538</v>
      </c>
      <c r="M82" s="113">
        <v>592671</v>
      </c>
      <c r="N82" s="113">
        <f>M82*('SERIE DE EMPALME'!$Y$13/'SERIE DE EMPALME'!$W$20)</f>
        <v>649998.41956732771</v>
      </c>
      <c r="O82" s="113">
        <f t="shared" si="10"/>
        <v>546217.15930027538</v>
      </c>
      <c r="P82" s="113">
        <v>592671</v>
      </c>
      <c r="Q82" s="113">
        <f>P82*('SERIE DE EMPALME'!$Y$13/'SERIE DE EMPALME'!$W$20)</f>
        <v>649998.41956732771</v>
      </c>
      <c r="R82" s="113">
        <f t="shared" si="11"/>
        <v>546217.15930027538</v>
      </c>
      <c r="S82" s="113">
        <v>622914</v>
      </c>
      <c r="T82" s="113">
        <f>S82*('SERIE DE EMPALME'!$Y$13/'SERIE DE EMPALME'!$W$20)</f>
        <v>683166.74095132435</v>
      </c>
      <c r="U82" s="113">
        <f t="shared" si="12"/>
        <v>574089.69827842386</v>
      </c>
      <c r="V82" s="52"/>
      <c r="W82" s="32">
        <f t="shared" si="13"/>
        <v>0</v>
      </c>
    </row>
    <row r="83" spans="1:23" x14ac:dyDescent="0.25">
      <c r="A83" s="40">
        <v>79</v>
      </c>
      <c r="B83" s="41" t="s">
        <v>113</v>
      </c>
      <c r="C83" s="40" t="s">
        <v>92</v>
      </c>
      <c r="D83" s="112">
        <v>954127</v>
      </c>
      <c r="E83" s="113">
        <f>D83*('SERIE DE EMPALME'!$Y$13/'SERIE DE EMPALME'!$W$20)</f>
        <v>1046417.0544307309</v>
      </c>
      <c r="F83" s="113">
        <f t="shared" si="7"/>
        <v>879342.06254683272</v>
      </c>
      <c r="G83" s="113">
        <v>954127</v>
      </c>
      <c r="H83" s="113">
        <f>G83*('SERIE DE EMPALME'!$Y$13/'SERIE DE EMPALME'!$W$20)</f>
        <v>1046417.0544307309</v>
      </c>
      <c r="I83" s="113">
        <f t="shared" si="8"/>
        <v>879342.06254683272</v>
      </c>
      <c r="J83" s="113">
        <v>954127</v>
      </c>
      <c r="K83" s="113">
        <f>J83*('SERIE DE EMPALME'!$Y$13/'SERIE DE EMPALME'!$W$20)</f>
        <v>1046417.0544307309</v>
      </c>
      <c r="L83" s="113">
        <f t="shared" si="9"/>
        <v>879342.06254683272</v>
      </c>
      <c r="M83" s="113">
        <v>954127</v>
      </c>
      <c r="N83" s="113">
        <f>M83*('SERIE DE EMPALME'!$Y$13/'SERIE DE EMPALME'!$W$20)</f>
        <v>1046417.0544307309</v>
      </c>
      <c r="O83" s="113">
        <f t="shared" si="10"/>
        <v>879342.06254683272</v>
      </c>
      <c r="P83" s="113">
        <v>954127</v>
      </c>
      <c r="Q83" s="113">
        <f>P83*('SERIE DE EMPALME'!$Y$13/'SERIE DE EMPALME'!$W$20)</f>
        <v>1046417.0544307309</v>
      </c>
      <c r="R83" s="113">
        <f t="shared" si="11"/>
        <v>879342.06254683272</v>
      </c>
      <c r="S83" s="113">
        <v>0</v>
      </c>
      <c r="T83" s="113">
        <f>S83*('SERIE DE EMPALME'!$Y$13/'SERIE DE EMPALME'!$W$20)</f>
        <v>0</v>
      </c>
      <c r="U83" s="113">
        <f t="shared" si="12"/>
        <v>0</v>
      </c>
      <c r="V83" s="52"/>
      <c r="W83" s="32">
        <f t="shared" si="13"/>
        <v>0</v>
      </c>
    </row>
    <row r="84" spans="1:23" x14ac:dyDescent="0.25">
      <c r="A84" s="40">
        <v>80</v>
      </c>
      <c r="B84" s="41" t="s">
        <v>114</v>
      </c>
      <c r="C84" s="40" t="s">
        <v>92</v>
      </c>
      <c r="D84" s="112">
        <v>260970</v>
      </c>
      <c r="E84" s="113">
        <f>D84*('SERIE DE EMPALME'!$Y$13/'SERIE DE EMPALME'!$W$20)</f>
        <v>286212.9032034392</v>
      </c>
      <c r="F84" s="113">
        <f t="shared" si="7"/>
        <v>240515.04470877245</v>
      </c>
      <c r="G84" s="113">
        <v>260970</v>
      </c>
      <c r="H84" s="113">
        <f>G84*('SERIE DE EMPALME'!$Y$13/'SERIE DE EMPALME'!$W$20)</f>
        <v>286212.9032034392</v>
      </c>
      <c r="I84" s="113">
        <f t="shared" si="8"/>
        <v>240515.04470877245</v>
      </c>
      <c r="J84" s="113">
        <v>260970</v>
      </c>
      <c r="K84" s="113">
        <f>J84*('SERIE DE EMPALME'!$Y$13/'SERIE DE EMPALME'!$W$20)</f>
        <v>286212.9032034392</v>
      </c>
      <c r="L84" s="113">
        <f t="shared" si="9"/>
        <v>240515.04470877245</v>
      </c>
      <c r="M84" s="113">
        <v>260970</v>
      </c>
      <c r="N84" s="113">
        <f>M84*('SERIE DE EMPALME'!$Y$13/'SERIE DE EMPALME'!$W$20)</f>
        <v>286212.9032034392</v>
      </c>
      <c r="O84" s="113">
        <f t="shared" si="10"/>
        <v>240515.04470877245</v>
      </c>
      <c r="P84" s="113">
        <v>260970</v>
      </c>
      <c r="Q84" s="113">
        <f>P84*('SERIE DE EMPALME'!$Y$13/'SERIE DE EMPALME'!$W$20)</f>
        <v>286212.9032034392</v>
      </c>
      <c r="R84" s="113">
        <f t="shared" si="11"/>
        <v>240515.04470877245</v>
      </c>
      <c r="S84" s="113">
        <v>0</v>
      </c>
      <c r="T84" s="113">
        <f>S84*('SERIE DE EMPALME'!$Y$13/'SERIE DE EMPALME'!$W$20)</f>
        <v>0</v>
      </c>
      <c r="U84" s="113">
        <f t="shared" si="12"/>
        <v>0</v>
      </c>
      <c r="V84" s="52"/>
      <c r="W84" s="32">
        <f t="shared" si="13"/>
        <v>0</v>
      </c>
    </row>
    <row r="85" spans="1:23" x14ac:dyDescent="0.25">
      <c r="A85" s="40">
        <v>81</v>
      </c>
      <c r="B85" s="41" t="s">
        <v>115</v>
      </c>
      <c r="C85" s="40" t="s">
        <v>92</v>
      </c>
      <c r="D85" s="112">
        <v>9545660</v>
      </c>
      <c r="E85" s="113">
        <f>D85*('SERIE DE EMPALME'!$Y$13/'SERIE DE EMPALME'!$W$20)</f>
        <v>10468985.176813202</v>
      </c>
      <c r="F85" s="113">
        <f t="shared" si="7"/>
        <v>8797466.5351371448</v>
      </c>
      <c r="G85" s="113">
        <v>9545660</v>
      </c>
      <c r="H85" s="113">
        <f>G85*('SERIE DE EMPALME'!$Y$13/'SERIE DE EMPALME'!$W$20)</f>
        <v>10468985.176813202</v>
      </c>
      <c r="I85" s="113">
        <f t="shared" si="8"/>
        <v>8797466.5351371448</v>
      </c>
      <c r="J85" s="113">
        <v>9545660</v>
      </c>
      <c r="K85" s="113">
        <f>J85*('SERIE DE EMPALME'!$Y$13/'SERIE DE EMPALME'!$W$20)</f>
        <v>10468985.176813202</v>
      </c>
      <c r="L85" s="113">
        <f t="shared" si="9"/>
        <v>8797466.5351371448</v>
      </c>
      <c r="M85" s="113">
        <v>9545660</v>
      </c>
      <c r="N85" s="113">
        <f>M85*('SERIE DE EMPALME'!$Y$13/'SERIE DE EMPALME'!$W$20)</f>
        <v>10468985.176813202</v>
      </c>
      <c r="O85" s="113">
        <f t="shared" si="10"/>
        <v>8797466.5351371448</v>
      </c>
      <c r="P85" s="113">
        <v>8387635</v>
      </c>
      <c r="Q85" s="113">
        <f>P85*('SERIE DE EMPALME'!$Y$13/'SERIE DE EMPALME'!$W$20)</f>
        <v>9198947.635210095</v>
      </c>
      <c r="R85" s="113">
        <f t="shared" si="11"/>
        <v>7730208.0968152061</v>
      </c>
      <c r="S85" s="113">
        <v>0</v>
      </c>
      <c r="T85" s="113">
        <f>S85*('SERIE DE EMPALME'!$Y$13/'SERIE DE EMPALME'!$W$20)</f>
        <v>0</v>
      </c>
      <c r="U85" s="113">
        <f t="shared" si="12"/>
        <v>0</v>
      </c>
      <c r="V85" s="52"/>
      <c r="W85" s="32">
        <f t="shared" si="13"/>
        <v>0</v>
      </c>
    </row>
    <row r="86" spans="1:23" x14ac:dyDescent="0.25">
      <c r="A86" s="40">
        <v>82</v>
      </c>
      <c r="B86" s="41" t="s">
        <v>116</v>
      </c>
      <c r="C86" s="40" t="s">
        <v>92</v>
      </c>
      <c r="D86" s="112">
        <v>695108</v>
      </c>
      <c r="E86" s="113">
        <f>D86*('SERIE DE EMPALME'!$Y$13/'SERIE DE EMPALME'!$W$20)</f>
        <v>762343.86603799753</v>
      </c>
      <c r="F86" s="113">
        <f t="shared" si="7"/>
        <v>640625.09751092235</v>
      </c>
      <c r="G86" s="113">
        <v>695108</v>
      </c>
      <c r="H86" s="113">
        <f>G86*('SERIE DE EMPALME'!$Y$13/'SERIE DE EMPALME'!$W$20)</f>
        <v>762343.86603799753</v>
      </c>
      <c r="I86" s="113">
        <f t="shared" si="8"/>
        <v>640625.09751092235</v>
      </c>
      <c r="J86" s="113">
        <v>611695</v>
      </c>
      <c r="K86" s="113">
        <f>J86*('SERIE DE EMPALME'!$Y$13/'SERIE DE EMPALME'!$W$20)</f>
        <v>670862.55824434885</v>
      </c>
      <c r="L86" s="113">
        <f t="shared" si="9"/>
        <v>563750.04894483101</v>
      </c>
      <c r="M86" s="113">
        <v>0</v>
      </c>
      <c r="N86" s="113">
        <f>M86*('SERIE DE EMPALME'!$Y$13/'SERIE DE EMPALME'!$W$20)</f>
        <v>0</v>
      </c>
      <c r="O86" s="113">
        <f t="shared" si="10"/>
        <v>0</v>
      </c>
      <c r="P86" s="113">
        <v>429747</v>
      </c>
      <c r="Q86" s="113">
        <f>P86*('SERIE DE EMPALME'!$Y$13/'SERIE DE EMPALME'!$W$20)</f>
        <v>471315.23360144225</v>
      </c>
      <c r="R86" s="113">
        <f t="shared" si="11"/>
        <v>396063.22151381703</v>
      </c>
      <c r="S86" s="113">
        <v>0</v>
      </c>
      <c r="T86" s="113">
        <f>S86*('SERIE DE EMPALME'!$Y$13/'SERIE DE EMPALME'!$W$20)</f>
        <v>0</v>
      </c>
      <c r="U86" s="113">
        <f t="shared" si="12"/>
        <v>0</v>
      </c>
      <c r="V86" s="52"/>
      <c r="W86" s="32">
        <f t="shared" si="13"/>
        <v>0</v>
      </c>
    </row>
    <row r="87" spans="1:23" x14ac:dyDescent="0.25">
      <c r="A87" s="40">
        <v>83</v>
      </c>
      <c r="B87" s="41" t="s">
        <v>117</v>
      </c>
      <c r="C87" s="40" t="s">
        <v>92</v>
      </c>
      <c r="D87" s="112">
        <v>495600</v>
      </c>
      <c r="E87" s="113">
        <f>D87*('SERIE DE EMPALME'!$Y$13/'SERIE DE EMPALME'!$W$20)</f>
        <v>543538.01137151569</v>
      </c>
      <c r="F87" s="113">
        <f t="shared" si="7"/>
        <v>456754.63140463503</v>
      </c>
      <c r="G87" s="113">
        <v>495600</v>
      </c>
      <c r="H87" s="113">
        <f>G87*('SERIE DE EMPALME'!$Y$13/'SERIE DE EMPALME'!$W$20)</f>
        <v>543538.01137151569</v>
      </c>
      <c r="I87" s="113">
        <f t="shared" si="8"/>
        <v>456754.63140463503</v>
      </c>
      <c r="J87" s="113">
        <v>495600</v>
      </c>
      <c r="K87" s="113">
        <f>J87*('SERIE DE EMPALME'!$Y$13/'SERIE DE EMPALME'!$W$20)</f>
        <v>543538.01137151569</v>
      </c>
      <c r="L87" s="113">
        <f t="shared" si="9"/>
        <v>456754.63140463503</v>
      </c>
      <c r="M87" s="113">
        <v>495600</v>
      </c>
      <c r="N87" s="113">
        <f>M87*('SERIE DE EMPALME'!$Y$13/'SERIE DE EMPALME'!$W$20)</f>
        <v>543538.01137151569</v>
      </c>
      <c r="O87" s="113">
        <f t="shared" si="10"/>
        <v>456754.63140463503</v>
      </c>
      <c r="P87" s="113">
        <v>495600</v>
      </c>
      <c r="Q87" s="113">
        <f>P87*('SERIE DE EMPALME'!$Y$13/'SERIE DE EMPALME'!$W$20)</f>
        <v>543538.01137151569</v>
      </c>
      <c r="R87" s="113">
        <f t="shared" si="11"/>
        <v>456754.63140463503</v>
      </c>
      <c r="S87" s="113">
        <v>0</v>
      </c>
      <c r="T87" s="113">
        <f>S87*('SERIE DE EMPALME'!$Y$13/'SERIE DE EMPALME'!$W$20)</f>
        <v>0</v>
      </c>
      <c r="U87" s="113">
        <f t="shared" si="12"/>
        <v>0</v>
      </c>
      <c r="V87" s="52"/>
      <c r="W87" s="32">
        <f t="shared" si="13"/>
        <v>0</v>
      </c>
    </row>
    <row r="88" spans="1:23" x14ac:dyDescent="0.25">
      <c r="A88" s="40">
        <v>84</v>
      </c>
      <c r="B88" s="41" t="s">
        <v>118</v>
      </c>
      <c r="C88" s="40" t="s">
        <v>92</v>
      </c>
      <c r="D88" s="112">
        <v>379505</v>
      </c>
      <c r="E88" s="113">
        <f>D88*('SERIE DE EMPALME'!$Y$13/'SERIE DE EMPALME'!$W$20)</f>
        <v>416213.46449868259</v>
      </c>
      <c r="F88" s="113">
        <f t="shared" si="7"/>
        <v>349759.21386443917</v>
      </c>
      <c r="G88" s="113">
        <v>379505</v>
      </c>
      <c r="H88" s="113">
        <f>G88*('SERIE DE EMPALME'!$Y$13/'SERIE DE EMPALME'!$W$20)</f>
        <v>416213.46449868259</v>
      </c>
      <c r="I88" s="113">
        <f t="shared" si="8"/>
        <v>349759.21386443917</v>
      </c>
      <c r="J88" s="113">
        <v>379505</v>
      </c>
      <c r="K88" s="113">
        <f>J88*('SERIE DE EMPALME'!$Y$13/'SERIE DE EMPALME'!$W$20)</f>
        <v>416213.46449868259</v>
      </c>
      <c r="L88" s="113">
        <f t="shared" si="9"/>
        <v>349759.21386443917</v>
      </c>
      <c r="M88" s="113">
        <v>379505</v>
      </c>
      <c r="N88" s="113">
        <f>M88*('SERIE DE EMPALME'!$Y$13/'SERIE DE EMPALME'!$W$20)</f>
        <v>416213.46449868259</v>
      </c>
      <c r="O88" s="113">
        <f t="shared" si="10"/>
        <v>349759.21386443917</v>
      </c>
      <c r="P88" s="113">
        <v>379505</v>
      </c>
      <c r="Q88" s="113">
        <f>P88*('SERIE DE EMPALME'!$Y$13/'SERIE DE EMPALME'!$W$20)</f>
        <v>416213.46449868259</v>
      </c>
      <c r="R88" s="113">
        <f t="shared" si="11"/>
        <v>349759.21386443917</v>
      </c>
      <c r="S88" s="113">
        <v>0</v>
      </c>
      <c r="T88" s="113">
        <f>S88*('SERIE DE EMPALME'!$Y$13/'SERIE DE EMPALME'!$W$20)</f>
        <v>0</v>
      </c>
      <c r="U88" s="113">
        <f t="shared" si="12"/>
        <v>0</v>
      </c>
      <c r="V88" s="52"/>
      <c r="W88" s="32">
        <f t="shared" si="13"/>
        <v>0</v>
      </c>
    </row>
    <row r="89" spans="1:23" x14ac:dyDescent="0.25">
      <c r="A89" s="40">
        <v>85</v>
      </c>
      <c r="B89" s="41" t="s">
        <v>119</v>
      </c>
      <c r="C89" s="40" t="s">
        <v>92</v>
      </c>
      <c r="D89" s="112">
        <v>1551676</v>
      </c>
      <c r="E89" s="113">
        <f>D89*('SERIE DE EMPALME'!$Y$13/'SERIE DE EMPALME'!$W$20)</f>
        <v>1701765.3093884343</v>
      </c>
      <c r="F89" s="113">
        <f t="shared" si="7"/>
        <v>1430054.8818390204</v>
      </c>
      <c r="G89" s="113">
        <v>1551676</v>
      </c>
      <c r="H89" s="113">
        <f>G89*('SERIE DE EMPALME'!$Y$13/'SERIE DE EMPALME'!$W$20)</f>
        <v>1701765.3093884343</v>
      </c>
      <c r="I89" s="113">
        <f t="shared" si="8"/>
        <v>1430054.8818390204</v>
      </c>
      <c r="J89" s="113">
        <v>1551676</v>
      </c>
      <c r="K89" s="113">
        <f>J89*('SERIE DE EMPALME'!$Y$13/'SERIE DE EMPALME'!$W$20)</f>
        <v>1701765.3093884343</v>
      </c>
      <c r="L89" s="113">
        <f t="shared" si="9"/>
        <v>1430054.8818390204</v>
      </c>
      <c r="M89" s="113">
        <v>1551676</v>
      </c>
      <c r="N89" s="113">
        <f>M89*('SERIE DE EMPALME'!$Y$13/'SERIE DE EMPALME'!$W$20)</f>
        <v>1701765.3093884343</v>
      </c>
      <c r="O89" s="113">
        <f t="shared" si="10"/>
        <v>1430054.8818390204</v>
      </c>
      <c r="P89" s="113">
        <v>1551676</v>
      </c>
      <c r="Q89" s="113">
        <f>P89*('SERIE DE EMPALME'!$Y$13/'SERIE DE EMPALME'!$W$20)</f>
        <v>1701765.3093884343</v>
      </c>
      <c r="R89" s="113">
        <f t="shared" si="11"/>
        <v>1430054.8818390204</v>
      </c>
      <c r="S89" s="113">
        <v>0</v>
      </c>
      <c r="T89" s="113">
        <f>S89*('SERIE DE EMPALME'!$Y$13/'SERIE DE EMPALME'!$W$20)</f>
        <v>0</v>
      </c>
      <c r="U89" s="113">
        <f t="shared" si="12"/>
        <v>0</v>
      </c>
      <c r="V89" s="52"/>
      <c r="W89" s="32">
        <f t="shared" si="13"/>
        <v>0</v>
      </c>
    </row>
    <row r="90" spans="1:23" x14ac:dyDescent="0.25">
      <c r="A90" s="40">
        <v>86</v>
      </c>
      <c r="B90" s="41" t="s">
        <v>120</v>
      </c>
      <c r="C90" s="40" t="s">
        <v>92</v>
      </c>
      <c r="D90" s="112">
        <v>954127</v>
      </c>
      <c r="E90" s="113">
        <f>D90*('SERIE DE EMPALME'!$Y$13/'SERIE DE EMPALME'!$W$20)</f>
        <v>1046417.0544307309</v>
      </c>
      <c r="F90" s="113">
        <f t="shared" si="7"/>
        <v>879342.06254683272</v>
      </c>
      <c r="G90" s="113">
        <v>954127</v>
      </c>
      <c r="H90" s="113">
        <f>G90*('SERIE DE EMPALME'!$Y$13/'SERIE DE EMPALME'!$W$20)</f>
        <v>1046417.0544307309</v>
      </c>
      <c r="I90" s="113">
        <f t="shared" si="8"/>
        <v>879342.06254683272</v>
      </c>
      <c r="J90" s="113">
        <v>954127</v>
      </c>
      <c r="K90" s="113">
        <f>J90*('SERIE DE EMPALME'!$Y$13/'SERIE DE EMPALME'!$W$20)</f>
        <v>1046417.0544307309</v>
      </c>
      <c r="L90" s="113">
        <f t="shared" si="9"/>
        <v>879342.06254683272</v>
      </c>
      <c r="M90" s="113">
        <v>954127</v>
      </c>
      <c r="N90" s="113">
        <f>M90*('SERIE DE EMPALME'!$Y$13/'SERIE DE EMPALME'!$W$20)</f>
        <v>1046417.0544307309</v>
      </c>
      <c r="O90" s="113">
        <f t="shared" si="10"/>
        <v>879342.06254683272</v>
      </c>
      <c r="P90" s="113">
        <v>954127</v>
      </c>
      <c r="Q90" s="113">
        <f>P90*('SERIE DE EMPALME'!$Y$13/'SERIE DE EMPALME'!$W$20)</f>
        <v>1046417.0544307309</v>
      </c>
      <c r="R90" s="113">
        <f t="shared" si="11"/>
        <v>879342.06254683272</v>
      </c>
      <c r="S90" s="113">
        <v>0</v>
      </c>
      <c r="T90" s="113">
        <f>S90*('SERIE DE EMPALME'!$Y$13/'SERIE DE EMPALME'!$W$20)</f>
        <v>0</v>
      </c>
      <c r="U90" s="113">
        <f t="shared" si="12"/>
        <v>0</v>
      </c>
      <c r="V90" s="52"/>
      <c r="W90" s="32">
        <f t="shared" si="13"/>
        <v>0</v>
      </c>
    </row>
    <row r="91" spans="1:23" x14ac:dyDescent="0.25">
      <c r="A91" s="40">
        <v>87</v>
      </c>
      <c r="B91" s="41" t="s">
        <v>121</v>
      </c>
      <c r="C91" s="40" t="s">
        <v>92</v>
      </c>
      <c r="D91" s="112">
        <v>1760940</v>
      </c>
      <c r="E91" s="113">
        <f>D91*('SERIE DE EMPALME'!$Y$13/'SERIE DE EMPALME'!$W$20)</f>
        <v>1931270.8348356676</v>
      </c>
      <c r="F91" s="113">
        <f t="shared" si="7"/>
        <v>1622916.6679291325</v>
      </c>
      <c r="G91" s="113">
        <v>1760940</v>
      </c>
      <c r="H91" s="113">
        <f>G91*('SERIE DE EMPALME'!$Y$13/'SERIE DE EMPALME'!$W$20)</f>
        <v>1931270.8348356676</v>
      </c>
      <c r="I91" s="113">
        <f t="shared" si="8"/>
        <v>1622916.6679291325</v>
      </c>
      <c r="J91" s="113">
        <v>1760940</v>
      </c>
      <c r="K91" s="113">
        <f>J91*('SERIE DE EMPALME'!$Y$13/'SERIE DE EMPALME'!$W$20)</f>
        <v>1931270.8348356676</v>
      </c>
      <c r="L91" s="113">
        <f t="shared" si="9"/>
        <v>1622916.6679291325</v>
      </c>
      <c r="M91" s="113">
        <v>1760940</v>
      </c>
      <c r="N91" s="113">
        <f>M91*('SERIE DE EMPALME'!$Y$13/'SERIE DE EMPALME'!$W$20)</f>
        <v>1931270.8348356676</v>
      </c>
      <c r="O91" s="113">
        <f t="shared" si="10"/>
        <v>1622916.6679291325</v>
      </c>
      <c r="P91" s="113">
        <v>1760940</v>
      </c>
      <c r="Q91" s="113">
        <f>P91*('SERIE DE EMPALME'!$Y$13/'SERIE DE EMPALME'!$W$20)</f>
        <v>1931270.8348356676</v>
      </c>
      <c r="R91" s="113">
        <f t="shared" si="11"/>
        <v>1622916.6679291325</v>
      </c>
      <c r="S91" s="113">
        <v>0</v>
      </c>
      <c r="T91" s="113">
        <f>S91*('SERIE DE EMPALME'!$Y$13/'SERIE DE EMPALME'!$W$20)</f>
        <v>0</v>
      </c>
      <c r="U91" s="113">
        <f t="shared" si="12"/>
        <v>0</v>
      </c>
      <c r="V91" s="52"/>
      <c r="W91" s="32">
        <f t="shared" si="13"/>
        <v>0</v>
      </c>
    </row>
    <row r="92" spans="1:23" x14ac:dyDescent="0.25">
      <c r="A92" s="40">
        <v>88</v>
      </c>
      <c r="B92" s="41" t="s">
        <v>122</v>
      </c>
      <c r="C92" s="40" t="s">
        <v>92</v>
      </c>
      <c r="D92" s="112">
        <v>1974106</v>
      </c>
      <c r="E92" s="113">
        <f>D92*('SERIE DE EMPALME'!$Y$13/'SERIE DE EMPALME'!$W$20)</f>
        <v>2165055.7899043127</v>
      </c>
      <c r="F92" s="113">
        <f t="shared" si="7"/>
        <v>1819374.6133649687</v>
      </c>
      <c r="G92" s="113">
        <v>1974106</v>
      </c>
      <c r="H92" s="113">
        <f>G92*('SERIE DE EMPALME'!$Y$13/'SERIE DE EMPALME'!$W$20)</f>
        <v>2165055.7899043127</v>
      </c>
      <c r="I92" s="113">
        <f t="shared" si="8"/>
        <v>1819374.6133649687</v>
      </c>
      <c r="J92" s="113">
        <v>1974106</v>
      </c>
      <c r="K92" s="113">
        <f>J92*('SERIE DE EMPALME'!$Y$13/'SERIE DE EMPALME'!$W$20)</f>
        <v>2165055.7899043127</v>
      </c>
      <c r="L92" s="113">
        <f t="shared" si="9"/>
        <v>1819374.6133649687</v>
      </c>
      <c r="M92" s="113">
        <v>1974106</v>
      </c>
      <c r="N92" s="113">
        <f>M92*('SERIE DE EMPALME'!$Y$13/'SERIE DE EMPALME'!$W$20)</f>
        <v>2165055.7899043127</v>
      </c>
      <c r="O92" s="113">
        <f t="shared" si="10"/>
        <v>1819374.6133649687</v>
      </c>
      <c r="P92" s="113">
        <v>1974106</v>
      </c>
      <c r="Q92" s="113">
        <f>P92*('SERIE DE EMPALME'!$Y$13/'SERIE DE EMPALME'!$W$20)</f>
        <v>2165055.7899043127</v>
      </c>
      <c r="R92" s="113">
        <f t="shared" si="11"/>
        <v>1819374.6133649687</v>
      </c>
      <c r="S92" s="113">
        <v>0</v>
      </c>
      <c r="T92" s="113">
        <f>S92*('SERIE DE EMPALME'!$Y$13/'SERIE DE EMPALME'!$W$20)</f>
        <v>0</v>
      </c>
      <c r="U92" s="113">
        <f t="shared" si="12"/>
        <v>0</v>
      </c>
      <c r="V92" s="52"/>
      <c r="W92" s="32">
        <f t="shared" si="13"/>
        <v>0</v>
      </c>
    </row>
    <row r="93" spans="1:23" x14ac:dyDescent="0.25">
      <c r="A93" s="40">
        <v>89</v>
      </c>
      <c r="B93" s="41" t="s">
        <v>123</v>
      </c>
      <c r="C93" s="40" t="s">
        <v>92</v>
      </c>
      <c r="D93" s="112">
        <v>730229</v>
      </c>
      <c r="E93" s="113">
        <f>D93*('SERIE DE EMPALME'!$Y$13/'SERIE DE EMPALME'!$W$20)</f>
        <v>800862.02281236998</v>
      </c>
      <c r="F93" s="113">
        <f t="shared" si="7"/>
        <v>672993.29648098326</v>
      </c>
      <c r="G93" s="113">
        <v>730229</v>
      </c>
      <c r="H93" s="113">
        <f>G93*('SERIE DE EMPALME'!$Y$13/'SERIE DE EMPALME'!$W$20)</f>
        <v>800862.02281236998</v>
      </c>
      <c r="I93" s="113">
        <f t="shared" si="8"/>
        <v>672993.29648098326</v>
      </c>
      <c r="J93" s="113">
        <v>730229</v>
      </c>
      <c r="K93" s="113">
        <f>J93*('SERIE DE EMPALME'!$Y$13/'SERIE DE EMPALME'!$W$20)</f>
        <v>800862.02281236998</v>
      </c>
      <c r="L93" s="113">
        <f t="shared" si="9"/>
        <v>672993.29648098326</v>
      </c>
      <c r="M93" s="113">
        <v>730229</v>
      </c>
      <c r="N93" s="113">
        <f>M93*('SERIE DE EMPALME'!$Y$13/'SERIE DE EMPALME'!$W$20)</f>
        <v>800862.02281236998</v>
      </c>
      <c r="O93" s="113">
        <f t="shared" si="10"/>
        <v>672993.29648098326</v>
      </c>
      <c r="P93" s="113">
        <v>730229</v>
      </c>
      <c r="Q93" s="113">
        <f>P93*('SERIE DE EMPALME'!$Y$13/'SERIE DE EMPALME'!$W$20)</f>
        <v>800862.02281236998</v>
      </c>
      <c r="R93" s="113">
        <f t="shared" si="11"/>
        <v>672993.29648098326</v>
      </c>
      <c r="S93" s="113">
        <v>0</v>
      </c>
      <c r="T93" s="113">
        <f>S93*('SERIE DE EMPALME'!$Y$13/'SERIE DE EMPALME'!$W$20)</f>
        <v>0</v>
      </c>
      <c r="U93" s="113">
        <f t="shared" si="12"/>
        <v>0</v>
      </c>
      <c r="V93" s="52"/>
      <c r="W93" s="32">
        <f t="shared" si="13"/>
        <v>0</v>
      </c>
    </row>
    <row r="94" spans="1:23" x14ac:dyDescent="0.25">
      <c r="A94" s="40">
        <v>90</v>
      </c>
      <c r="B94" s="41" t="s">
        <v>124</v>
      </c>
      <c r="C94" s="40" t="s">
        <v>92</v>
      </c>
      <c r="D94" s="112">
        <v>1545335</v>
      </c>
      <c r="E94" s="113">
        <f>D94*('SERIE DE EMPALME'!$Y$13/'SERIE DE EMPALME'!$W$20)</f>
        <v>1694810.9620718346</v>
      </c>
      <c r="F94" s="113">
        <f t="shared" si="7"/>
        <v>1424210.89249734</v>
      </c>
      <c r="G94" s="113">
        <v>1545335</v>
      </c>
      <c r="H94" s="113">
        <f>G94*('SERIE DE EMPALME'!$Y$13/'SERIE DE EMPALME'!$W$20)</f>
        <v>1694810.9620718346</v>
      </c>
      <c r="I94" s="113">
        <f t="shared" si="8"/>
        <v>1424210.89249734</v>
      </c>
      <c r="J94" s="113">
        <v>1545335</v>
      </c>
      <c r="K94" s="113">
        <f>J94*('SERIE DE EMPALME'!$Y$13/'SERIE DE EMPALME'!$W$20)</f>
        <v>1694810.9620718346</v>
      </c>
      <c r="L94" s="113">
        <f t="shared" si="9"/>
        <v>1424210.89249734</v>
      </c>
      <c r="M94" s="113">
        <v>1545335</v>
      </c>
      <c r="N94" s="113">
        <f>M94*('SERIE DE EMPALME'!$Y$13/'SERIE DE EMPALME'!$W$20)</f>
        <v>1694810.9620718346</v>
      </c>
      <c r="O94" s="113">
        <f t="shared" si="10"/>
        <v>1424210.89249734</v>
      </c>
      <c r="P94" s="113">
        <v>1545335</v>
      </c>
      <c r="Q94" s="113">
        <f>P94*('SERIE DE EMPALME'!$Y$13/'SERIE DE EMPALME'!$W$20)</f>
        <v>1694810.9620718346</v>
      </c>
      <c r="R94" s="113">
        <f t="shared" si="11"/>
        <v>1424210.89249734</v>
      </c>
      <c r="S94" s="113">
        <v>0</v>
      </c>
      <c r="T94" s="113">
        <f>S94*('SERIE DE EMPALME'!$Y$13/'SERIE DE EMPALME'!$W$20)</f>
        <v>0</v>
      </c>
      <c r="U94" s="113">
        <f t="shared" si="12"/>
        <v>0</v>
      </c>
      <c r="V94" s="52"/>
      <c r="W94" s="32">
        <f t="shared" si="13"/>
        <v>0</v>
      </c>
    </row>
    <row r="95" spans="1:23" x14ac:dyDescent="0.25">
      <c r="A95" s="40">
        <v>91</v>
      </c>
      <c r="B95" s="41" t="s">
        <v>125</v>
      </c>
      <c r="C95" s="40" t="s">
        <v>92</v>
      </c>
      <c r="D95" s="112">
        <v>367798</v>
      </c>
      <c r="E95" s="113">
        <f>D95*('SERIE DE EMPALME'!$Y$13/'SERIE DE EMPALME'!$W$20)</f>
        <v>403374.07890722505</v>
      </c>
      <c r="F95" s="113">
        <f t="shared" si="7"/>
        <v>338969.81420775218</v>
      </c>
      <c r="G95" s="113">
        <v>367798</v>
      </c>
      <c r="H95" s="113">
        <f>G95*('SERIE DE EMPALME'!$Y$13/'SERIE DE EMPALME'!$W$20)</f>
        <v>403374.07890722505</v>
      </c>
      <c r="I95" s="113">
        <f t="shared" si="8"/>
        <v>338969.81420775218</v>
      </c>
      <c r="J95" s="113">
        <v>367798</v>
      </c>
      <c r="K95" s="113">
        <f>J95*('SERIE DE EMPALME'!$Y$13/'SERIE DE EMPALME'!$W$20)</f>
        <v>403374.07890722505</v>
      </c>
      <c r="L95" s="113">
        <f t="shared" si="9"/>
        <v>338969.81420775218</v>
      </c>
      <c r="M95" s="113">
        <v>367798</v>
      </c>
      <c r="N95" s="113">
        <f>M95*('SERIE DE EMPALME'!$Y$13/'SERIE DE EMPALME'!$W$20)</f>
        <v>403374.07890722505</v>
      </c>
      <c r="O95" s="113">
        <f t="shared" si="10"/>
        <v>338969.81420775218</v>
      </c>
      <c r="P95" s="113">
        <v>367798</v>
      </c>
      <c r="Q95" s="113">
        <f>P95*('SERIE DE EMPALME'!$Y$13/'SERIE DE EMPALME'!$W$20)</f>
        <v>403374.07890722505</v>
      </c>
      <c r="R95" s="113">
        <f t="shared" si="11"/>
        <v>338969.81420775218</v>
      </c>
      <c r="S95" s="113">
        <v>0</v>
      </c>
      <c r="T95" s="113">
        <f>S95*('SERIE DE EMPALME'!$Y$13/'SERIE DE EMPALME'!$W$20)</f>
        <v>0</v>
      </c>
      <c r="U95" s="113">
        <f t="shared" si="12"/>
        <v>0</v>
      </c>
      <c r="V95" s="52"/>
      <c r="W95" s="32">
        <f t="shared" si="13"/>
        <v>0</v>
      </c>
    </row>
    <row r="96" spans="1:23" x14ac:dyDescent="0.25">
      <c r="A96" s="40">
        <v>92</v>
      </c>
      <c r="B96" s="41" t="s">
        <v>126</v>
      </c>
      <c r="C96" s="40" t="s">
        <v>92</v>
      </c>
      <c r="D96" s="112">
        <v>154631</v>
      </c>
      <c r="E96" s="113">
        <f>D96*('SERIE DE EMPALME'!$Y$13/'SERIE DE EMPALME'!$W$20)</f>
        <v>169588.02711135766</v>
      </c>
      <c r="F96" s="113">
        <f t="shared" si="7"/>
        <v>142510.94715240141</v>
      </c>
      <c r="G96" s="113">
        <v>154631</v>
      </c>
      <c r="H96" s="113">
        <f>G96*('SERIE DE EMPALME'!$Y$13/'SERIE DE EMPALME'!$W$20)</f>
        <v>169588.02711135766</v>
      </c>
      <c r="I96" s="113">
        <f t="shared" si="8"/>
        <v>142510.94715240141</v>
      </c>
      <c r="J96" s="113">
        <v>154631</v>
      </c>
      <c r="K96" s="113">
        <f>J96*('SERIE DE EMPALME'!$Y$13/'SERIE DE EMPALME'!$W$20)</f>
        <v>169588.02711135766</v>
      </c>
      <c r="L96" s="113">
        <f t="shared" si="9"/>
        <v>142510.94715240141</v>
      </c>
      <c r="M96" s="113">
        <v>154631</v>
      </c>
      <c r="N96" s="113">
        <f>M96*('SERIE DE EMPALME'!$Y$13/'SERIE DE EMPALME'!$W$20)</f>
        <v>169588.02711135766</v>
      </c>
      <c r="O96" s="113">
        <f t="shared" si="10"/>
        <v>142510.94715240141</v>
      </c>
      <c r="P96" s="113">
        <v>154631</v>
      </c>
      <c r="Q96" s="113">
        <f>P96*('SERIE DE EMPALME'!$Y$13/'SERIE DE EMPALME'!$W$20)</f>
        <v>169588.02711135766</v>
      </c>
      <c r="R96" s="113">
        <f t="shared" si="11"/>
        <v>142510.94715240141</v>
      </c>
      <c r="S96" s="113">
        <v>0</v>
      </c>
      <c r="T96" s="113">
        <f>S96*('SERIE DE EMPALME'!$Y$13/'SERIE DE EMPALME'!$W$20)</f>
        <v>0</v>
      </c>
      <c r="U96" s="113">
        <f t="shared" si="12"/>
        <v>0</v>
      </c>
      <c r="V96" s="52"/>
      <c r="W96" s="32">
        <f t="shared" si="13"/>
        <v>0</v>
      </c>
    </row>
    <row r="97" spans="1:23" x14ac:dyDescent="0.25">
      <c r="A97" s="40">
        <v>93</v>
      </c>
      <c r="B97" s="41" t="s">
        <v>127</v>
      </c>
      <c r="C97" s="40" t="s">
        <v>92</v>
      </c>
      <c r="D97" s="112">
        <v>154631</v>
      </c>
      <c r="E97" s="113">
        <f>D97*('SERIE DE EMPALME'!$Y$13/'SERIE DE EMPALME'!$W$20)</f>
        <v>169588.02711135766</v>
      </c>
      <c r="F97" s="113">
        <f t="shared" si="7"/>
        <v>142510.94715240141</v>
      </c>
      <c r="G97" s="113">
        <v>154631</v>
      </c>
      <c r="H97" s="113">
        <f>G97*('SERIE DE EMPALME'!$Y$13/'SERIE DE EMPALME'!$W$20)</f>
        <v>169588.02711135766</v>
      </c>
      <c r="I97" s="113">
        <f t="shared" si="8"/>
        <v>142510.94715240141</v>
      </c>
      <c r="J97" s="113">
        <v>154631</v>
      </c>
      <c r="K97" s="113">
        <f>J97*('SERIE DE EMPALME'!$Y$13/'SERIE DE EMPALME'!$W$20)</f>
        <v>169588.02711135766</v>
      </c>
      <c r="L97" s="113">
        <f t="shared" si="9"/>
        <v>142510.94715240141</v>
      </c>
      <c r="M97" s="113">
        <v>154631</v>
      </c>
      <c r="N97" s="113">
        <f>M97*('SERIE DE EMPALME'!$Y$13/'SERIE DE EMPALME'!$W$20)</f>
        <v>169588.02711135766</v>
      </c>
      <c r="O97" s="113">
        <f t="shared" si="10"/>
        <v>142510.94715240141</v>
      </c>
      <c r="P97" s="113">
        <v>154631</v>
      </c>
      <c r="Q97" s="113">
        <f>P97*('SERIE DE EMPALME'!$Y$13/'SERIE DE EMPALME'!$W$20)</f>
        <v>169588.02711135766</v>
      </c>
      <c r="R97" s="113">
        <f t="shared" si="11"/>
        <v>142510.94715240141</v>
      </c>
      <c r="S97" s="113">
        <v>0</v>
      </c>
      <c r="T97" s="113">
        <f>S97*('SERIE DE EMPALME'!$Y$13/'SERIE DE EMPALME'!$W$20)</f>
        <v>0</v>
      </c>
      <c r="U97" s="113">
        <f t="shared" si="12"/>
        <v>0</v>
      </c>
      <c r="V97" s="52"/>
      <c r="W97" s="32">
        <f t="shared" si="13"/>
        <v>0</v>
      </c>
    </row>
    <row r="98" spans="1:23" x14ac:dyDescent="0.25">
      <c r="A98" s="40">
        <v>94</v>
      </c>
      <c r="B98" s="41" t="s">
        <v>128</v>
      </c>
      <c r="C98" s="40" t="s">
        <v>92</v>
      </c>
      <c r="D98" s="112">
        <v>488283</v>
      </c>
      <c r="E98" s="113">
        <f>D98*('SERIE DE EMPALME'!$Y$13/'SERIE DE EMPALME'!$W$20)</f>
        <v>535513.25828595203</v>
      </c>
      <c r="F98" s="113">
        <f t="shared" si="7"/>
        <v>450011.14141676645</v>
      </c>
      <c r="G98" s="113">
        <v>488283</v>
      </c>
      <c r="H98" s="113">
        <f>G98*('SERIE DE EMPALME'!$Y$13/'SERIE DE EMPALME'!$W$20)</f>
        <v>535513.25828595203</v>
      </c>
      <c r="I98" s="113">
        <f t="shared" si="8"/>
        <v>450011.14141676645</v>
      </c>
      <c r="J98" s="113">
        <v>488283</v>
      </c>
      <c r="K98" s="113">
        <f>J98*('SERIE DE EMPALME'!$Y$13/'SERIE DE EMPALME'!$W$20)</f>
        <v>535513.25828595203</v>
      </c>
      <c r="L98" s="113">
        <f t="shared" si="9"/>
        <v>450011.14141676645</v>
      </c>
      <c r="M98" s="113">
        <v>488283</v>
      </c>
      <c r="N98" s="113">
        <f>M98*('SERIE DE EMPALME'!$Y$13/'SERIE DE EMPALME'!$W$20)</f>
        <v>535513.25828595203</v>
      </c>
      <c r="O98" s="113">
        <f t="shared" si="10"/>
        <v>450011.14141676645</v>
      </c>
      <c r="P98" s="113">
        <v>488283</v>
      </c>
      <c r="Q98" s="113">
        <f>P98*('SERIE DE EMPALME'!$Y$13/'SERIE DE EMPALME'!$W$20)</f>
        <v>535513.25828595203</v>
      </c>
      <c r="R98" s="113">
        <f t="shared" si="11"/>
        <v>450011.14141676645</v>
      </c>
      <c r="S98" s="113">
        <v>0</v>
      </c>
      <c r="T98" s="113">
        <f>S98*('SERIE DE EMPALME'!$Y$13/'SERIE DE EMPALME'!$W$20)</f>
        <v>0</v>
      </c>
      <c r="U98" s="113">
        <f t="shared" si="12"/>
        <v>0</v>
      </c>
      <c r="V98" s="52"/>
      <c r="W98" s="32">
        <f t="shared" si="13"/>
        <v>0</v>
      </c>
    </row>
    <row r="99" spans="1:23" x14ac:dyDescent="0.25">
      <c r="A99" s="40">
        <v>95</v>
      </c>
      <c r="B99" s="41" t="s">
        <v>129</v>
      </c>
      <c r="C99" s="40" t="s">
        <v>92</v>
      </c>
      <c r="D99" s="112">
        <v>743887</v>
      </c>
      <c r="E99" s="113">
        <f>D99*('SERIE DE EMPALME'!$Y$13/'SERIE DE EMPALME'!$W$20)</f>
        <v>815841.12321453332</v>
      </c>
      <c r="F99" s="113">
        <f t="shared" si="7"/>
        <v>685580.77581053227</v>
      </c>
      <c r="G99" s="113">
        <v>743887</v>
      </c>
      <c r="H99" s="113">
        <f>G99*('SERIE DE EMPALME'!$Y$13/'SERIE DE EMPALME'!$W$20)</f>
        <v>815841.12321453332</v>
      </c>
      <c r="I99" s="113">
        <f t="shared" si="8"/>
        <v>685580.77581053227</v>
      </c>
      <c r="J99" s="113">
        <v>743887</v>
      </c>
      <c r="K99" s="113">
        <f>J99*('SERIE DE EMPALME'!$Y$13/'SERIE DE EMPALME'!$W$20)</f>
        <v>815841.12321453332</v>
      </c>
      <c r="L99" s="113">
        <f t="shared" si="9"/>
        <v>685580.77581053227</v>
      </c>
      <c r="M99" s="113">
        <v>743887</v>
      </c>
      <c r="N99" s="113">
        <f>M99*('SERIE DE EMPALME'!$Y$13/'SERIE DE EMPALME'!$W$20)</f>
        <v>815841.12321453332</v>
      </c>
      <c r="O99" s="113">
        <f t="shared" si="10"/>
        <v>685580.77581053227</v>
      </c>
      <c r="P99" s="113">
        <v>743887</v>
      </c>
      <c r="Q99" s="113">
        <f>P99*('SERIE DE EMPALME'!$Y$13/'SERIE DE EMPALME'!$W$20)</f>
        <v>815841.12321453332</v>
      </c>
      <c r="R99" s="113">
        <f t="shared" si="11"/>
        <v>685580.77581053227</v>
      </c>
      <c r="S99" s="113">
        <v>0</v>
      </c>
      <c r="T99" s="113">
        <f>S99*('SERIE DE EMPALME'!$Y$13/'SERIE DE EMPALME'!$W$20)</f>
        <v>0</v>
      </c>
      <c r="U99" s="113">
        <f t="shared" si="12"/>
        <v>0</v>
      </c>
      <c r="V99" s="52"/>
      <c r="W99" s="32">
        <f t="shared" si="13"/>
        <v>0</v>
      </c>
    </row>
    <row r="100" spans="1:23" x14ac:dyDescent="0.25">
      <c r="A100" s="40">
        <v>96</v>
      </c>
      <c r="B100" s="41" t="s">
        <v>130</v>
      </c>
      <c r="C100" s="40" t="s">
        <v>92</v>
      </c>
      <c r="D100" s="112">
        <v>90730</v>
      </c>
      <c r="E100" s="113">
        <f>D100*('SERIE DE EMPALME'!$Y$13/'SERIE DE EMPALME'!$W$20)</f>
        <v>99506.060879212309</v>
      </c>
      <c r="F100" s="113">
        <f t="shared" si="7"/>
        <v>83618.538553959923</v>
      </c>
      <c r="G100" s="113">
        <v>90730</v>
      </c>
      <c r="H100" s="113">
        <f>G100*('SERIE DE EMPALME'!$Y$13/'SERIE DE EMPALME'!$W$20)</f>
        <v>99506.060879212309</v>
      </c>
      <c r="I100" s="113">
        <f t="shared" si="8"/>
        <v>83618.538553959923</v>
      </c>
      <c r="J100" s="113">
        <v>90730</v>
      </c>
      <c r="K100" s="113">
        <f>J100*('SERIE DE EMPALME'!$Y$13/'SERIE DE EMPALME'!$W$20)</f>
        <v>99506.060879212309</v>
      </c>
      <c r="L100" s="113">
        <f t="shared" si="9"/>
        <v>83618.538553959923</v>
      </c>
      <c r="M100" s="113">
        <v>90730</v>
      </c>
      <c r="N100" s="113">
        <f>M100*('SERIE DE EMPALME'!$Y$13/'SERIE DE EMPALME'!$W$20)</f>
        <v>99506.060879212309</v>
      </c>
      <c r="O100" s="113">
        <f t="shared" si="10"/>
        <v>83618.538553959923</v>
      </c>
      <c r="P100" s="113">
        <v>90730</v>
      </c>
      <c r="Q100" s="113">
        <f>P100*('SERIE DE EMPALME'!$Y$13/'SERIE DE EMPALME'!$W$20)</f>
        <v>99506.060879212309</v>
      </c>
      <c r="R100" s="113">
        <f t="shared" si="11"/>
        <v>83618.538553959923</v>
      </c>
      <c r="S100" s="113">
        <v>0</v>
      </c>
      <c r="T100" s="113">
        <f>S100*('SERIE DE EMPALME'!$Y$13/'SERIE DE EMPALME'!$W$20)</f>
        <v>0</v>
      </c>
      <c r="U100" s="113">
        <f t="shared" si="12"/>
        <v>0</v>
      </c>
      <c r="V100" s="52"/>
      <c r="W100" s="32">
        <f t="shared" si="13"/>
        <v>0</v>
      </c>
    </row>
    <row r="101" spans="1:23" x14ac:dyDescent="0.25">
      <c r="A101" s="40">
        <v>97</v>
      </c>
      <c r="B101" s="41" t="s">
        <v>131</v>
      </c>
      <c r="C101" s="40" t="s">
        <v>92</v>
      </c>
      <c r="D101" s="112">
        <v>90730</v>
      </c>
      <c r="E101" s="113">
        <f>D101*('SERIE DE EMPALME'!$Y$13/'SERIE DE EMPALME'!$W$20)</f>
        <v>99506.060879212309</v>
      </c>
      <c r="F101" s="113">
        <f t="shared" si="7"/>
        <v>83618.538553959923</v>
      </c>
      <c r="G101" s="113">
        <v>90730</v>
      </c>
      <c r="H101" s="113">
        <f>G101*('SERIE DE EMPALME'!$Y$13/'SERIE DE EMPALME'!$W$20)</f>
        <v>99506.060879212309</v>
      </c>
      <c r="I101" s="113">
        <f t="shared" si="8"/>
        <v>83618.538553959923</v>
      </c>
      <c r="J101" s="113">
        <v>90730</v>
      </c>
      <c r="K101" s="113">
        <f>J101*('SERIE DE EMPALME'!$Y$13/'SERIE DE EMPALME'!$W$20)</f>
        <v>99506.060879212309</v>
      </c>
      <c r="L101" s="113">
        <f t="shared" si="9"/>
        <v>83618.538553959923</v>
      </c>
      <c r="M101" s="113">
        <v>90730</v>
      </c>
      <c r="N101" s="113">
        <f>M101*('SERIE DE EMPALME'!$Y$13/'SERIE DE EMPALME'!$W$20)</f>
        <v>99506.060879212309</v>
      </c>
      <c r="O101" s="113">
        <f t="shared" si="10"/>
        <v>83618.538553959923</v>
      </c>
      <c r="P101" s="113">
        <v>90730</v>
      </c>
      <c r="Q101" s="113">
        <f>P101*('SERIE DE EMPALME'!$Y$13/'SERIE DE EMPALME'!$W$20)</f>
        <v>99506.060879212309</v>
      </c>
      <c r="R101" s="113">
        <f t="shared" si="11"/>
        <v>83618.538553959923</v>
      </c>
      <c r="S101" s="113">
        <v>0</v>
      </c>
      <c r="T101" s="113">
        <f>S101*('SERIE DE EMPALME'!$Y$13/'SERIE DE EMPALME'!$W$20)</f>
        <v>0</v>
      </c>
      <c r="U101" s="113">
        <f t="shared" si="12"/>
        <v>0</v>
      </c>
      <c r="V101" s="52"/>
      <c r="W101" s="32">
        <f t="shared" si="13"/>
        <v>0</v>
      </c>
    </row>
    <row r="102" spans="1:23" x14ac:dyDescent="0.25">
      <c r="A102" s="40">
        <v>98</v>
      </c>
      <c r="B102" s="41" t="s">
        <v>132</v>
      </c>
      <c r="C102" s="40" t="s">
        <v>92</v>
      </c>
      <c r="D102" s="112">
        <v>90730</v>
      </c>
      <c r="E102" s="113">
        <f>D102*('SERIE DE EMPALME'!$Y$13/'SERIE DE EMPALME'!$W$20)</f>
        <v>99506.060879212309</v>
      </c>
      <c r="F102" s="113">
        <f t="shared" si="7"/>
        <v>83618.538553959923</v>
      </c>
      <c r="G102" s="113">
        <v>90730</v>
      </c>
      <c r="H102" s="113">
        <f>G102*('SERIE DE EMPALME'!$Y$13/'SERIE DE EMPALME'!$W$20)</f>
        <v>99506.060879212309</v>
      </c>
      <c r="I102" s="113">
        <f t="shared" si="8"/>
        <v>83618.538553959923</v>
      </c>
      <c r="J102" s="113">
        <v>90730</v>
      </c>
      <c r="K102" s="113">
        <f>J102*('SERIE DE EMPALME'!$Y$13/'SERIE DE EMPALME'!$W$20)</f>
        <v>99506.060879212309</v>
      </c>
      <c r="L102" s="113">
        <f t="shared" si="9"/>
        <v>83618.538553959923</v>
      </c>
      <c r="M102" s="113">
        <v>90730</v>
      </c>
      <c r="N102" s="113">
        <f>M102*('SERIE DE EMPALME'!$Y$13/'SERIE DE EMPALME'!$W$20)</f>
        <v>99506.060879212309</v>
      </c>
      <c r="O102" s="113">
        <f t="shared" si="10"/>
        <v>83618.538553959923</v>
      </c>
      <c r="P102" s="113">
        <v>90730</v>
      </c>
      <c r="Q102" s="113">
        <f>P102*('SERIE DE EMPALME'!$Y$13/'SERIE DE EMPALME'!$W$20)</f>
        <v>99506.060879212309</v>
      </c>
      <c r="R102" s="113">
        <f t="shared" si="11"/>
        <v>83618.538553959923</v>
      </c>
      <c r="S102" s="113">
        <v>0</v>
      </c>
      <c r="T102" s="113">
        <f>S102*('SERIE DE EMPALME'!$Y$13/'SERIE DE EMPALME'!$W$20)</f>
        <v>0</v>
      </c>
      <c r="U102" s="113">
        <f t="shared" si="12"/>
        <v>0</v>
      </c>
      <c r="V102" s="52"/>
      <c r="W102" s="32">
        <f t="shared" si="13"/>
        <v>0</v>
      </c>
    </row>
    <row r="103" spans="1:23" x14ac:dyDescent="0.25">
      <c r="A103" s="40">
        <v>99</v>
      </c>
      <c r="B103" s="41" t="s">
        <v>133</v>
      </c>
      <c r="C103" s="40" t="s">
        <v>92</v>
      </c>
      <c r="D103" s="112">
        <v>90730</v>
      </c>
      <c r="E103" s="113">
        <f>D103*('SERIE DE EMPALME'!$Y$13/'SERIE DE EMPALME'!$W$20)</f>
        <v>99506.060879212309</v>
      </c>
      <c r="F103" s="113">
        <f t="shared" si="7"/>
        <v>83618.538553959923</v>
      </c>
      <c r="G103" s="113">
        <v>90730</v>
      </c>
      <c r="H103" s="113">
        <f>G103*('SERIE DE EMPALME'!$Y$13/'SERIE DE EMPALME'!$W$20)</f>
        <v>99506.060879212309</v>
      </c>
      <c r="I103" s="113">
        <f t="shared" si="8"/>
        <v>83618.538553959923</v>
      </c>
      <c r="J103" s="113">
        <v>90730</v>
      </c>
      <c r="K103" s="113">
        <f>J103*('SERIE DE EMPALME'!$Y$13/'SERIE DE EMPALME'!$W$20)</f>
        <v>99506.060879212309</v>
      </c>
      <c r="L103" s="113">
        <f t="shared" si="9"/>
        <v>83618.538553959923</v>
      </c>
      <c r="M103" s="113">
        <v>90730</v>
      </c>
      <c r="N103" s="113">
        <f>M103*('SERIE DE EMPALME'!$Y$13/'SERIE DE EMPALME'!$W$20)</f>
        <v>99506.060879212309</v>
      </c>
      <c r="O103" s="113">
        <f t="shared" si="10"/>
        <v>83618.538553959923</v>
      </c>
      <c r="P103" s="113">
        <v>90730</v>
      </c>
      <c r="Q103" s="113">
        <f>P103*('SERIE DE EMPALME'!$Y$13/'SERIE DE EMPALME'!$W$20)</f>
        <v>99506.060879212309</v>
      </c>
      <c r="R103" s="113">
        <f t="shared" si="11"/>
        <v>83618.538553959923</v>
      </c>
      <c r="S103" s="113">
        <v>0</v>
      </c>
      <c r="T103" s="113">
        <f>S103*('SERIE DE EMPALME'!$Y$13/'SERIE DE EMPALME'!$W$20)</f>
        <v>0</v>
      </c>
      <c r="U103" s="113">
        <f t="shared" si="12"/>
        <v>0</v>
      </c>
      <c r="V103" s="52"/>
      <c r="W103" s="32">
        <f t="shared" si="13"/>
        <v>0</v>
      </c>
    </row>
    <row r="104" spans="1:23" x14ac:dyDescent="0.25">
      <c r="A104" s="40">
        <v>100</v>
      </c>
      <c r="B104" s="41" t="s">
        <v>134</v>
      </c>
      <c r="C104" s="40" t="s">
        <v>92</v>
      </c>
      <c r="D104" s="112">
        <v>90730</v>
      </c>
      <c r="E104" s="113">
        <f>D104*('SERIE DE EMPALME'!$Y$13/'SERIE DE EMPALME'!$W$20)</f>
        <v>99506.060879212309</v>
      </c>
      <c r="F104" s="113">
        <f t="shared" si="7"/>
        <v>83618.538553959923</v>
      </c>
      <c r="G104" s="113">
        <v>90730</v>
      </c>
      <c r="H104" s="113">
        <f>G104*('SERIE DE EMPALME'!$Y$13/'SERIE DE EMPALME'!$W$20)</f>
        <v>99506.060879212309</v>
      </c>
      <c r="I104" s="113">
        <f t="shared" si="8"/>
        <v>83618.538553959923</v>
      </c>
      <c r="J104" s="113">
        <v>90730</v>
      </c>
      <c r="K104" s="113">
        <f>J104*('SERIE DE EMPALME'!$Y$13/'SERIE DE EMPALME'!$W$20)</f>
        <v>99506.060879212309</v>
      </c>
      <c r="L104" s="113">
        <f t="shared" si="9"/>
        <v>83618.538553959923</v>
      </c>
      <c r="M104" s="113">
        <v>90730</v>
      </c>
      <c r="N104" s="113">
        <f>M104*('SERIE DE EMPALME'!$Y$13/'SERIE DE EMPALME'!$W$20)</f>
        <v>99506.060879212309</v>
      </c>
      <c r="O104" s="113">
        <f t="shared" si="10"/>
        <v>83618.538553959923</v>
      </c>
      <c r="P104" s="113">
        <v>90730</v>
      </c>
      <c r="Q104" s="113">
        <f>P104*('SERIE DE EMPALME'!$Y$13/'SERIE DE EMPALME'!$W$20)</f>
        <v>99506.060879212309</v>
      </c>
      <c r="R104" s="113">
        <f t="shared" si="11"/>
        <v>83618.538553959923</v>
      </c>
      <c r="S104" s="113">
        <v>0</v>
      </c>
      <c r="T104" s="113">
        <f>S104*('SERIE DE EMPALME'!$Y$13/'SERIE DE EMPALME'!$W$20)</f>
        <v>0</v>
      </c>
      <c r="U104" s="113">
        <f t="shared" si="12"/>
        <v>0</v>
      </c>
      <c r="V104" s="52"/>
      <c r="W104" s="32">
        <f t="shared" si="13"/>
        <v>0</v>
      </c>
    </row>
    <row r="105" spans="1:23" x14ac:dyDescent="0.25">
      <c r="A105" s="40">
        <v>101</v>
      </c>
      <c r="B105" s="41" t="s">
        <v>135</v>
      </c>
      <c r="C105" s="40" t="s">
        <v>92</v>
      </c>
      <c r="D105" s="112">
        <v>90730</v>
      </c>
      <c r="E105" s="113">
        <f>D105*('SERIE DE EMPALME'!$Y$13/'SERIE DE EMPALME'!$W$20)</f>
        <v>99506.060879212309</v>
      </c>
      <c r="F105" s="113">
        <f t="shared" si="7"/>
        <v>83618.538553959923</v>
      </c>
      <c r="G105" s="113">
        <v>90730</v>
      </c>
      <c r="H105" s="113">
        <f>G105*('SERIE DE EMPALME'!$Y$13/'SERIE DE EMPALME'!$W$20)</f>
        <v>99506.060879212309</v>
      </c>
      <c r="I105" s="113">
        <f t="shared" si="8"/>
        <v>83618.538553959923</v>
      </c>
      <c r="J105" s="113">
        <v>90730</v>
      </c>
      <c r="K105" s="113">
        <f>J105*('SERIE DE EMPALME'!$Y$13/'SERIE DE EMPALME'!$W$20)</f>
        <v>99506.060879212309</v>
      </c>
      <c r="L105" s="113">
        <f t="shared" si="9"/>
        <v>83618.538553959923</v>
      </c>
      <c r="M105" s="113">
        <v>90730</v>
      </c>
      <c r="N105" s="113">
        <f>M105*('SERIE DE EMPALME'!$Y$13/'SERIE DE EMPALME'!$W$20)</f>
        <v>99506.060879212309</v>
      </c>
      <c r="O105" s="113">
        <f t="shared" si="10"/>
        <v>83618.538553959923</v>
      </c>
      <c r="P105" s="113">
        <v>90730</v>
      </c>
      <c r="Q105" s="113">
        <f>P105*('SERIE DE EMPALME'!$Y$13/'SERIE DE EMPALME'!$W$20)</f>
        <v>99506.060879212309</v>
      </c>
      <c r="R105" s="113">
        <f t="shared" si="11"/>
        <v>83618.538553959923</v>
      </c>
      <c r="S105" s="113">
        <v>0</v>
      </c>
      <c r="T105" s="113">
        <f>S105*('SERIE DE EMPALME'!$Y$13/'SERIE DE EMPALME'!$W$20)</f>
        <v>0</v>
      </c>
      <c r="U105" s="113">
        <f t="shared" si="12"/>
        <v>0</v>
      </c>
      <c r="V105" s="52"/>
      <c r="W105" s="32">
        <f t="shared" si="13"/>
        <v>0</v>
      </c>
    </row>
    <row r="106" spans="1:23" x14ac:dyDescent="0.25">
      <c r="A106" s="40">
        <v>102</v>
      </c>
      <c r="B106" s="41" t="s">
        <v>136</v>
      </c>
      <c r="C106" s="40" t="s">
        <v>92</v>
      </c>
      <c r="D106" s="112">
        <v>90730</v>
      </c>
      <c r="E106" s="113">
        <f>D106*('SERIE DE EMPALME'!$Y$13/'SERIE DE EMPALME'!$W$20)</f>
        <v>99506.060879212309</v>
      </c>
      <c r="F106" s="113">
        <f t="shared" si="7"/>
        <v>83618.538553959923</v>
      </c>
      <c r="G106" s="113">
        <v>90730</v>
      </c>
      <c r="H106" s="113">
        <f>G106*('SERIE DE EMPALME'!$Y$13/'SERIE DE EMPALME'!$W$20)</f>
        <v>99506.060879212309</v>
      </c>
      <c r="I106" s="113">
        <f t="shared" si="8"/>
        <v>83618.538553959923</v>
      </c>
      <c r="J106" s="113">
        <v>90730</v>
      </c>
      <c r="K106" s="113">
        <f>J106*('SERIE DE EMPALME'!$Y$13/'SERIE DE EMPALME'!$W$20)</f>
        <v>99506.060879212309</v>
      </c>
      <c r="L106" s="113">
        <f t="shared" si="9"/>
        <v>83618.538553959923</v>
      </c>
      <c r="M106" s="113">
        <v>90730</v>
      </c>
      <c r="N106" s="113">
        <f>M106*('SERIE DE EMPALME'!$Y$13/'SERIE DE EMPALME'!$W$20)</f>
        <v>99506.060879212309</v>
      </c>
      <c r="O106" s="113">
        <f t="shared" si="10"/>
        <v>83618.538553959923</v>
      </c>
      <c r="P106" s="113">
        <v>90730</v>
      </c>
      <c r="Q106" s="113">
        <f>P106*('SERIE DE EMPALME'!$Y$13/'SERIE DE EMPALME'!$W$20)</f>
        <v>99506.060879212309</v>
      </c>
      <c r="R106" s="113">
        <f t="shared" si="11"/>
        <v>83618.538553959923</v>
      </c>
      <c r="S106" s="113">
        <v>0</v>
      </c>
      <c r="T106" s="113">
        <f>S106*('SERIE DE EMPALME'!$Y$13/'SERIE DE EMPALME'!$W$20)</f>
        <v>0</v>
      </c>
      <c r="U106" s="113">
        <f t="shared" si="12"/>
        <v>0</v>
      </c>
      <c r="V106" s="52"/>
      <c r="W106" s="32">
        <f t="shared" si="13"/>
        <v>0</v>
      </c>
    </row>
    <row r="107" spans="1:23" x14ac:dyDescent="0.25">
      <c r="A107" s="40">
        <v>103</v>
      </c>
      <c r="B107" s="41" t="s">
        <v>137</v>
      </c>
      <c r="C107" s="40" t="s">
        <v>92</v>
      </c>
      <c r="D107" s="112">
        <v>90730</v>
      </c>
      <c r="E107" s="113">
        <f>D107*('SERIE DE EMPALME'!$Y$13/'SERIE DE EMPALME'!$W$20)</f>
        <v>99506.060879212309</v>
      </c>
      <c r="F107" s="113">
        <f t="shared" si="7"/>
        <v>83618.538553959923</v>
      </c>
      <c r="G107" s="113">
        <v>90730</v>
      </c>
      <c r="H107" s="113">
        <f>G107*('SERIE DE EMPALME'!$Y$13/'SERIE DE EMPALME'!$W$20)</f>
        <v>99506.060879212309</v>
      </c>
      <c r="I107" s="113">
        <f t="shared" si="8"/>
        <v>83618.538553959923</v>
      </c>
      <c r="J107" s="113">
        <v>90730</v>
      </c>
      <c r="K107" s="113">
        <f>J107*('SERIE DE EMPALME'!$Y$13/'SERIE DE EMPALME'!$W$20)</f>
        <v>99506.060879212309</v>
      </c>
      <c r="L107" s="113">
        <f t="shared" si="9"/>
        <v>83618.538553959923</v>
      </c>
      <c r="M107" s="113">
        <v>90730</v>
      </c>
      <c r="N107" s="113">
        <f>M107*('SERIE DE EMPALME'!$Y$13/'SERIE DE EMPALME'!$W$20)</f>
        <v>99506.060879212309</v>
      </c>
      <c r="O107" s="113">
        <f t="shared" si="10"/>
        <v>83618.538553959923</v>
      </c>
      <c r="P107" s="113">
        <v>90730</v>
      </c>
      <c r="Q107" s="113">
        <f>P107*('SERIE DE EMPALME'!$Y$13/'SERIE DE EMPALME'!$W$20)</f>
        <v>99506.060879212309</v>
      </c>
      <c r="R107" s="113">
        <f t="shared" si="11"/>
        <v>83618.538553959923</v>
      </c>
      <c r="S107" s="113">
        <v>0</v>
      </c>
      <c r="T107" s="113">
        <f>S107*('SERIE DE EMPALME'!$Y$13/'SERIE DE EMPALME'!$W$20)</f>
        <v>0</v>
      </c>
      <c r="U107" s="113">
        <f t="shared" si="12"/>
        <v>0</v>
      </c>
      <c r="V107" s="52"/>
      <c r="W107" s="32">
        <f t="shared" si="13"/>
        <v>0</v>
      </c>
    </row>
    <row r="108" spans="1:23" x14ac:dyDescent="0.25">
      <c r="A108" s="40">
        <v>104</v>
      </c>
      <c r="B108" s="41" t="s">
        <v>138</v>
      </c>
      <c r="C108" s="40" t="s">
        <v>92</v>
      </c>
      <c r="D108" s="112">
        <v>90730</v>
      </c>
      <c r="E108" s="113">
        <f>D108*('SERIE DE EMPALME'!$Y$13/'SERIE DE EMPALME'!$W$20)</f>
        <v>99506.060879212309</v>
      </c>
      <c r="F108" s="113">
        <f t="shared" si="7"/>
        <v>83618.538553959923</v>
      </c>
      <c r="G108" s="113">
        <v>90730</v>
      </c>
      <c r="H108" s="113">
        <f>G108*('SERIE DE EMPALME'!$Y$13/'SERIE DE EMPALME'!$W$20)</f>
        <v>99506.060879212309</v>
      </c>
      <c r="I108" s="113">
        <f t="shared" si="8"/>
        <v>83618.538553959923</v>
      </c>
      <c r="J108" s="113">
        <v>90730</v>
      </c>
      <c r="K108" s="113">
        <f>J108*('SERIE DE EMPALME'!$Y$13/'SERIE DE EMPALME'!$W$20)</f>
        <v>99506.060879212309</v>
      </c>
      <c r="L108" s="113">
        <f t="shared" si="9"/>
        <v>83618.538553959923</v>
      </c>
      <c r="M108" s="113">
        <v>90730</v>
      </c>
      <c r="N108" s="113">
        <f>M108*('SERIE DE EMPALME'!$Y$13/'SERIE DE EMPALME'!$W$20)</f>
        <v>99506.060879212309</v>
      </c>
      <c r="O108" s="113">
        <f t="shared" si="10"/>
        <v>83618.538553959923</v>
      </c>
      <c r="P108" s="113">
        <v>90730</v>
      </c>
      <c r="Q108" s="113">
        <f>P108*('SERIE DE EMPALME'!$Y$13/'SERIE DE EMPALME'!$W$20)</f>
        <v>99506.060879212309</v>
      </c>
      <c r="R108" s="113">
        <f t="shared" si="11"/>
        <v>83618.538553959923</v>
      </c>
      <c r="S108" s="113">
        <v>0</v>
      </c>
      <c r="T108" s="113">
        <f>S108*('SERIE DE EMPALME'!$Y$13/'SERIE DE EMPALME'!$W$20)</f>
        <v>0</v>
      </c>
      <c r="U108" s="113">
        <f t="shared" si="12"/>
        <v>0</v>
      </c>
      <c r="V108" s="52"/>
      <c r="W108" s="32">
        <f t="shared" si="13"/>
        <v>0</v>
      </c>
    </row>
    <row r="109" spans="1:23" x14ac:dyDescent="0.25">
      <c r="A109" s="40">
        <v>105</v>
      </c>
      <c r="B109" s="41" t="s">
        <v>139</v>
      </c>
      <c r="C109" s="40" t="s">
        <v>92</v>
      </c>
      <c r="D109" s="112">
        <v>176094</v>
      </c>
      <c r="E109" s="113">
        <f>D109*('SERIE DE EMPALME'!$Y$13/'SERIE DE EMPALME'!$W$20)</f>
        <v>193127.08348356676</v>
      </c>
      <c r="F109" s="113">
        <f t="shared" si="7"/>
        <v>162291.66679291325</v>
      </c>
      <c r="G109" s="113">
        <v>176094</v>
      </c>
      <c r="H109" s="113">
        <f>G109*('SERIE DE EMPALME'!$Y$13/'SERIE DE EMPALME'!$W$20)</f>
        <v>193127.08348356676</v>
      </c>
      <c r="I109" s="113">
        <f t="shared" si="8"/>
        <v>162291.66679291325</v>
      </c>
      <c r="J109" s="113">
        <v>176094</v>
      </c>
      <c r="K109" s="113">
        <f>J109*('SERIE DE EMPALME'!$Y$13/'SERIE DE EMPALME'!$W$20)</f>
        <v>193127.08348356676</v>
      </c>
      <c r="L109" s="113">
        <f t="shared" si="9"/>
        <v>162291.66679291325</v>
      </c>
      <c r="M109" s="113">
        <v>176094</v>
      </c>
      <c r="N109" s="113">
        <f>M109*('SERIE DE EMPALME'!$Y$13/'SERIE DE EMPALME'!$W$20)</f>
        <v>193127.08348356676</v>
      </c>
      <c r="O109" s="113">
        <f t="shared" si="10"/>
        <v>162291.66679291325</v>
      </c>
      <c r="P109" s="113">
        <v>176094</v>
      </c>
      <c r="Q109" s="113">
        <f>P109*('SERIE DE EMPALME'!$Y$13/'SERIE DE EMPALME'!$W$20)</f>
        <v>193127.08348356676</v>
      </c>
      <c r="R109" s="113">
        <f t="shared" si="11"/>
        <v>162291.66679291325</v>
      </c>
      <c r="S109" s="113">
        <v>0</v>
      </c>
      <c r="T109" s="113">
        <f>S109*('SERIE DE EMPALME'!$Y$13/'SERIE DE EMPALME'!$W$20)</f>
        <v>0</v>
      </c>
      <c r="U109" s="113">
        <f t="shared" si="12"/>
        <v>0</v>
      </c>
      <c r="V109" s="52"/>
      <c r="W109" s="32">
        <f t="shared" si="13"/>
        <v>0</v>
      </c>
    </row>
    <row r="110" spans="1:23" x14ac:dyDescent="0.25">
      <c r="A110" s="40">
        <v>106</v>
      </c>
      <c r="B110" s="41" t="s">
        <v>140</v>
      </c>
      <c r="C110" s="40" t="s">
        <v>92</v>
      </c>
      <c r="D110" s="112">
        <v>3181399</v>
      </c>
      <c r="E110" s="113">
        <f>D110*('SERIE DE EMPALME'!$Y$13/'SERIE DE EMPALME'!$W$20)</f>
        <v>3489126.8882956593</v>
      </c>
      <c r="F110" s="113">
        <f t="shared" si="7"/>
        <v>2932039.4019291257</v>
      </c>
      <c r="G110" s="113">
        <v>3181399</v>
      </c>
      <c r="H110" s="113">
        <f>G110*('SERIE DE EMPALME'!$Y$13/'SERIE DE EMPALME'!$W$20)</f>
        <v>3489126.8882956593</v>
      </c>
      <c r="I110" s="113">
        <f t="shared" si="8"/>
        <v>2932039.4019291257</v>
      </c>
      <c r="J110" s="113">
        <v>3181399</v>
      </c>
      <c r="K110" s="113">
        <f>J110*('SERIE DE EMPALME'!$Y$13/'SERIE DE EMPALME'!$W$20)</f>
        <v>3489126.8882956593</v>
      </c>
      <c r="L110" s="113">
        <f t="shared" si="9"/>
        <v>2932039.4019291257</v>
      </c>
      <c r="M110" s="113">
        <v>3181399</v>
      </c>
      <c r="N110" s="113">
        <f>M110*('SERIE DE EMPALME'!$Y$13/'SERIE DE EMPALME'!$W$20)</f>
        <v>3489126.8882956593</v>
      </c>
      <c r="O110" s="113">
        <f t="shared" si="10"/>
        <v>2932039.4019291257</v>
      </c>
      <c r="P110" s="113">
        <v>3181399</v>
      </c>
      <c r="Q110" s="113">
        <f>P110*('SERIE DE EMPALME'!$Y$13/'SERIE DE EMPALME'!$W$20)</f>
        <v>3489126.8882956593</v>
      </c>
      <c r="R110" s="113">
        <f t="shared" si="11"/>
        <v>2932039.4019291257</v>
      </c>
      <c r="S110" s="113">
        <v>0</v>
      </c>
      <c r="T110" s="113">
        <f>S110*('SERIE DE EMPALME'!$Y$13/'SERIE DE EMPALME'!$W$20)</f>
        <v>0</v>
      </c>
      <c r="U110" s="113">
        <f t="shared" si="12"/>
        <v>0</v>
      </c>
      <c r="V110" s="52"/>
      <c r="W110" s="32">
        <f t="shared" si="13"/>
        <v>0</v>
      </c>
    </row>
    <row r="111" spans="1:23" x14ac:dyDescent="0.25">
      <c r="A111" s="40">
        <v>107</v>
      </c>
      <c r="B111" s="41" t="s">
        <v>141</v>
      </c>
      <c r="C111" s="40" t="s">
        <v>92</v>
      </c>
      <c r="D111" s="112">
        <v>13397228</v>
      </c>
      <c r="E111" s="113">
        <f>D111*('SERIE DE EMPALME'!$Y$13/'SERIE DE EMPALME'!$W$20)</f>
        <v>14693104.650949938</v>
      </c>
      <c r="F111" s="113">
        <f t="shared" si="7"/>
        <v>12347146.76550415</v>
      </c>
      <c r="G111" s="113">
        <v>13397228</v>
      </c>
      <c r="H111" s="113">
        <f>G111*('SERIE DE EMPALME'!$Y$13/'SERIE DE EMPALME'!$W$20)</f>
        <v>14693104.650949938</v>
      </c>
      <c r="I111" s="113">
        <f t="shared" si="8"/>
        <v>12347146.76550415</v>
      </c>
      <c r="J111" s="113">
        <v>13397228</v>
      </c>
      <c r="K111" s="113">
        <f>J111*('SERIE DE EMPALME'!$Y$13/'SERIE DE EMPALME'!$W$20)</f>
        <v>14693104.650949938</v>
      </c>
      <c r="L111" s="113">
        <f t="shared" si="9"/>
        <v>12347146.76550415</v>
      </c>
      <c r="M111" s="113">
        <v>13397228</v>
      </c>
      <c r="N111" s="113">
        <f>M111*('SERIE DE EMPALME'!$Y$13/'SERIE DE EMPALME'!$W$20)</f>
        <v>14693104.650949938</v>
      </c>
      <c r="O111" s="113">
        <f t="shared" si="10"/>
        <v>12347146.76550415</v>
      </c>
      <c r="P111" s="113">
        <v>13397228</v>
      </c>
      <c r="Q111" s="113">
        <f>P111*('SERIE DE EMPALME'!$Y$13/'SERIE DE EMPALME'!$W$20)</f>
        <v>14693104.650949938</v>
      </c>
      <c r="R111" s="113">
        <f t="shared" si="11"/>
        <v>12347146.76550415</v>
      </c>
      <c r="S111" s="113">
        <v>0</v>
      </c>
      <c r="T111" s="113">
        <f>S111*('SERIE DE EMPALME'!$Y$13/'SERIE DE EMPALME'!$W$20)</f>
        <v>0</v>
      </c>
      <c r="U111" s="113">
        <f t="shared" si="12"/>
        <v>0</v>
      </c>
      <c r="V111" s="52"/>
      <c r="W111" s="32">
        <f t="shared" si="13"/>
        <v>0</v>
      </c>
    </row>
    <row r="112" spans="1:23" x14ac:dyDescent="0.25">
      <c r="A112" s="40">
        <v>108</v>
      </c>
      <c r="B112" s="41" t="s">
        <v>142</v>
      </c>
      <c r="C112" s="40" t="s">
        <v>92</v>
      </c>
      <c r="D112" s="112">
        <v>695108</v>
      </c>
      <c r="E112" s="113">
        <f>D112*('SERIE DE EMPALME'!$Y$13/'SERIE DE EMPALME'!$W$20)</f>
        <v>762343.86603799753</v>
      </c>
      <c r="F112" s="113">
        <f t="shared" si="7"/>
        <v>640625.09751092235</v>
      </c>
      <c r="G112" s="113">
        <v>695108</v>
      </c>
      <c r="H112" s="113">
        <f>G112*('SERIE DE EMPALME'!$Y$13/'SERIE DE EMPALME'!$W$20)</f>
        <v>762343.86603799753</v>
      </c>
      <c r="I112" s="113">
        <f t="shared" si="8"/>
        <v>640625.09751092235</v>
      </c>
      <c r="J112" s="113">
        <v>695108</v>
      </c>
      <c r="K112" s="113">
        <f>J112*('SERIE DE EMPALME'!$Y$13/'SERIE DE EMPALME'!$W$20)</f>
        <v>762343.86603799753</v>
      </c>
      <c r="L112" s="113">
        <f t="shared" si="9"/>
        <v>640625.09751092235</v>
      </c>
      <c r="M112" s="113">
        <v>695108</v>
      </c>
      <c r="N112" s="113">
        <f>M112*('SERIE DE EMPALME'!$Y$13/'SERIE DE EMPALME'!$W$20)</f>
        <v>762343.86603799753</v>
      </c>
      <c r="O112" s="113">
        <f t="shared" si="10"/>
        <v>640625.09751092235</v>
      </c>
      <c r="P112" s="113">
        <v>695108</v>
      </c>
      <c r="Q112" s="113">
        <f>P112*('SERIE DE EMPALME'!$Y$13/'SERIE DE EMPALME'!$W$20)</f>
        <v>762343.86603799753</v>
      </c>
      <c r="R112" s="113">
        <f t="shared" si="11"/>
        <v>640625.09751092235</v>
      </c>
      <c r="S112" s="113">
        <v>0</v>
      </c>
      <c r="T112" s="113">
        <f>S112*('SERIE DE EMPALME'!$Y$13/'SERIE DE EMPALME'!$W$20)</f>
        <v>0</v>
      </c>
      <c r="U112" s="113">
        <f t="shared" si="12"/>
        <v>0</v>
      </c>
      <c r="V112" s="52"/>
      <c r="W112" s="32">
        <f t="shared" si="13"/>
        <v>0</v>
      </c>
    </row>
    <row r="113" spans="1:23" x14ac:dyDescent="0.25">
      <c r="A113" s="40">
        <v>109</v>
      </c>
      <c r="B113" s="41" t="s">
        <v>143</v>
      </c>
      <c r="C113" s="40" t="s">
        <v>92</v>
      </c>
      <c r="D113" s="112">
        <v>898030</v>
      </c>
      <c r="E113" s="113">
        <f>D113*('SERIE DE EMPALME'!$Y$13/'SERIE DE EMPALME'!$W$20)</f>
        <v>984893.94744140899</v>
      </c>
      <c r="F113" s="113">
        <f t="shared" si="7"/>
        <v>827641.97263983951</v>
      </c>
      <c r="G113" s="113">
        <v>898030</v>
      </c>
      <c r="H113" s="113">
        <f>G113*('SERIE DE EMPALME'!$Y$13/'SERIE DE EMPALME'!$W$20)</f>
        <v>984893.94744140899</v>
      </c>
      <c r="I113" s="113">
        <f t="shared" si="8"/>
        <v>827641.97263983951</v>
      </c>
      <c r="J113" s="113">
        <v>0</v>
      </c>
      <c r="K113" s="113">
        <f>J113*('SERIE DE EMPALME'!$Y$13/'SERIE DE EMPALME'!$W$20)</f>
        <v>0</v>
      </c>
      <c r="L113" s="113">
        <f t="shared" si="9"/>
        <v>0</v>
      </c>
      <c r="M113" s="113">
        <v>0</v>
      </c>
      <c r="N113" s="113">
        <f>M113*('SERIE DE EMPALME'!$Y$13/'SERIE DE EMPALME'!$W$20)</f>
        <v>0</v>
      </c>
      <c r="O113" s="113">
        <f t="shared" si="10"/>
        <v>0</v>
      </c>
      <c r="P113" s="113">
        <v>491698</v>
      </c>
      <c r="Q113" s="113">
        <f>P113*('SERIE DE EMPALME'!$Y$13/'SERIE DE EMPALME'!$W$20)</f>
        <v>539258.58175010397</v>
      </c>
      <c r="R113" s="113">
        <f t="shared" si="11"/>
        <v>453158.47205891093</v>
      </c>
      <c r="S113" s="113">
        <v>0</v>
      </c>
      <c r="T113" s="113">
        <f>S113*('SERIE DE EMPALME'!$Y$13/'SERIE DE EMPALME'!$W$20)</f>
        <v>0</v>
      </c>
      <c r="U113" s="113">
        <f t="shared" si="12"/>
        <v>0</v>
      </c>
      <c r="V113" s="52"/>
      <c r="W113" s="32">
        <f t="shared" si="13"/>
        <v>0</v>
      </c>
    </row>
    <row r="114" spans="1:23" x14ac:dyDescent="0.25">
      <c r="A114" s="40">
        <v>110</v>
      </c>
      <c r="B114" s="41" t="s">
        <v>144</v>
      </c>
      <c r="C114" s="40" t="s">
        <v>92</v>
      </c>
      <c r="D114" s="112">
        <v>0</v>
      </c>
      <c r="E114" s="113">
        <f>D114*('SERIE DE EMPALME'!$Y$13/'SERIE DE EMPALME'!$W$20)</f>
        <v>0</v>
      </c>
      <c r="F114" s="113">
        <f t="shared" si="7"/>
        <v>0</v>
      </c>
      <c r="G114" s="113">
        <v>0</v>
      </c>
      <c r="H114" s="113">
        <f>G114*('SERIE DE EMPALME'!$Y$13/'SERIE DE EMPALME'!$W$20)</f>
        <v>0</v>
      </c>
      <c r="I114" s="113">
        <f t="shared" si="8"/>
        <v>0</v>
      </c>
      <c r="J114" s="113">
        <v>2126299</v>
      </c>
      <c r="K114" s="113">
        <f>J114*('SERIE DE EMPALME'!$Y$13/'SERIE DE EMPALME'!$W$20)</f>
        <v>2331969.9960477049</v>
      </c>
      <c r="L114" s="113">
        <f t="shared" si="9"/>
        <v>1959638.6521409287</v>
      </c>
      <c r="M114" s="113">
        <v>2126299</v>
      </c>
      <c r="N114" s="113">
        <f>M114*('SERIE DE EMPALME'!$Y$13/'SERIE DE EMPALME'!$W$20)</f>
        <v>2331969.9960477049</v>
      </c>
      <c r="O114" s="113">
        <f t="shared" si="10"/>
        <v>1959638.6521409287</v>
      </c>
      <c r="P114" s="113">
        <v>2126300</v>
      </c>
      <c r="Q114" s="113">
        <f>P114*('SERIE DE EMPALME'!$Y$13/'SERIE DE EMPALME'!$W$20)</f>
        <v>2331971.0927749272</v>
      </c>
      <c r="R114" s="113">
        <f t="shared" si="11"/>
        <v>1959639.5737604431</v>
      </c>
      <c r="S114" s="113">
        <v>0</v>
      </c>
      <c r="T114" s="113">
        <f>S114*('SERIE DE EMPALME'!$Y$13/'SERIE DE EMPALME'!$W$20)</f>
        <v>0</v>
      </c>
      <c r="U114" s="113">
        <f t="shared" si="12"/>
        <v>0</v>
      </c>
      <c r="V114" s="52"/>
      <c r="W114" s="32">
        <f t="shared" si="13"/>
        <v>0</v>
      </c>
    </row>
    <row r="115" spans="1:23" x14ac:dyDescent="0.25">
      <c r="A115" s="40">
        <v>111</v>
      </c>
      <c r="B115" s="41" t="s">
        <v>145</v>
      </c>
      <c r="C115" s="40" t="s">
        <v>92</v>
      </c>
      <c r="D115" s="112">
        <v>1049734</v>
      </c>
      <c r="E115" s="113">
        <f>D115*('SERIE DE EMPALME'!$Y$13/'SERIE DE EMPALME'!$W$20)</f>
        <v>1151271.8539730967</v>
      </c>
      <c r="F115" s="113">
        <f t="shared" si="7"/>
        <v>967455.3394731906</v>
      </c>
      <c r="G115" s="113">
        <v>1049734</v>
      </c>
      <c r="H115" s="113">
        <f>G115*('SERIE DE EMPALME'!$Y$13/'SERIE DE EMPALME'!$W$20)</f>
        <v>1151271.8539730967</v>
      </c>
      <c r="I115" s="113">
        <f t="shared" si="8"/>
        <v>967455.3394731906</v>
      </c>
      <c r="J115" s="113">
        <v>1266052</v>
      </c>
      <c r="K115" s="113">
        <f>J115*('SERIE DE EMPALME'!$Y$13/'SERIE DE EMPALME'!$W$20)</f>
        <v>1388513.6932464291</v>
      </c>
      <c r="L115" s="113">
        <f t="shared" si="9"/>
        <v>1166818.2296188481</v>
      </c>
      <c r="M115" s="113">
        <v>1564570</v>
      </c>
      <c r="N115" s="113">
        <f>M115*('SERIE DE EMPALME'!$Y$13/'SERIE DE EMPALME'!$W$20)</f>
        <v>1715906.510192761</v>
      </c>
      <c r="O115" s="113">
        <f t="shared" si="10"/>
        <v>1441938.2438594631</v>
      </c>
      <c r="P115" s="113">
        <v>588636</v>
      </c>
      <c r="Q115" s="113">
        <f>P115*('SERIE DE EMPALME'!$Y$13/'SERIE DE EMPALME'!$W$20)</f>
        <v>645573.12522535014</v>
      </c>
      <c r="R115" s="113">
        <f t="shared" si="11"/>
        <v>542498.42455911776</v>
      </c>
      <c r="S115" s="113">
        <v>0</v>
      </c>
      <c r="T115" s="113">
        <f>S115*('SERIE DE EMPALME'!$Y$13/'SERIE DE EMPALME'!$W$20)</f>
        <v>0</v>
      </c>
      <c r="U115" s="113">
        <f t="shared" si="12"/>
        <v>0</v>
      </c>
      <c r="V115" s="52"/>
      <c r="W115" s="32">
        <f t="shared" si="13"/>
        <v>0</v>
      </c>
    </row>
    <row r="116" spans="1:23" x14ac:dyDescent="0.25">
      <c r="A116" s="40">
        <v>112</v>
      </c>
      <c r="B116" s="41" t="s">
        <v>146</v>
      </c>
      <c r="C116" s="40" t="s">
        <v>92</v>
      </c>
      <c r="D116" s="112">
        <v>530721</v>
      </c>
      <c r="E116" s="113">
        <f>D116*('SERIE DE EMPALME'!$Y$13/'SERIE DE EMPALME'!$W$20)</f>
        <v>582056.16814588825</v>
      </c>
      <c r="F116" s="113">
        <f t="shared" si="7"/>
        <v>489122.83037469606</v>
      </c>
      <c r="G116" s="113">
        <v>530721</v>
      </c>
      <c r="H116" s="113">
        <f>G116*('SERIE DE EMPALME'!$Y$13/'SERIE DE EMPALME'!$W$20)</f>
        <v>582056.16814588825</v>
      </c>
      <c r="I116" s="113">
        <f t="shared" si="8"/>
        <v>489122.83037469606</v>
      </c>
      <c r="J116" s="113">
        <v>640085</v>
      </c>
      <c r="K116" s="113">
        <f>J116*('SERIE DE EMPALME'!$Y$13/'SERIE DE EMPALME'!$W$20)</f>
        <v>701998.64408542507</v>
      </c>
      <c r="L116" s="113">
        <f t="shared" si="9"/>
        <v>589914.82696254214</v>
      </c>
      <c r="M116" s="113">
        <v>791007</v>
      </c>
      <c r="N116" s="113">
        <f>M116*('SERIE DE EMPALME'!$Y$13/'SERIE DE EMPALME'!$W$20)</f>
        <v>867518.9099292747</v>
      </c>
      <c r="O116" s="113">
        <f t="shared" si="10"/>
        <v>729007.48733552499</v>
      </c>
      <c r="P116" s="113">
        <v>297604</v>
      </c>
      <c r="Q116" s="113">
        <f>P116*('SERIE DE EMPALME'!$Y$13/'SERIE DE EMPALME'!$W$20)</f>
        <v>326390.40826515044</v>
      </c>
      <c r="R116" s="113">
        <f t="shared" si="11"/>
        <v>274277.65400432813</v>
      </c>
      <c r="S116" s="113">
        <v>0</v>
      </c>
      <c r="T116" s="113">
        <f>S116*('SERIE DE EMPALME'!$Y$13/'SERIE DE EMPALME'!$W$20)</f>
        <v>0</v>
      </c>
      <c r="U116" s="113">
        <f t="shared" si="12"/>
        <v>0</v>
      </c>
      <c r="V116" s="52"/>
      <c r="W116" s="32">
        <f t="shared" si="13"/>
        <v>0</v>
      </c>
    </row>
    <row r="117" spans="1:23" x14ac:dyDescent="0.25">
      <c r="A117" s="40">
        <v>113</v>
      </c>
      <c r="B117" s="41" t="s">
        <v>147</v>
      </c>
      <c r="C117" s="40" t="s">
        <v>92</v>
      </c>
      <c r="D117" s="112">
        <v>530721</v>
      </c>
      <c r="E117" s="113">
        <f>D117*('SERIE DE EMPALME'!$Y$13/'SERIE DE EMPALME'!$W$20)</f>
        <v>582056.16814588825</v>
      </c>
      <c r="F117" s="113">
        <f t="shared" si="7"/>
        <v>489122.83037469606</v>
      </c>
      <c r="G117" s="113">
        <v>530721</v>
      </c>
      <c r="H117" s="113">
        <f>G117*('SERIE DE EMPALME'!$Y$13/'SERIE DE EMPALME'!$W$20)</f>
        <v>582056.16814588825</v>
      </c>
      <c r="I117" s="113">
        <f t="shared" si="8"/>
        <v>489122.83037469606</v>
      </c>
      <c r="J117" s="113">
        <v>640085</v>
      </c>
      <c r="K117" s="113">
        <f>J117*('SERIE DE EMPALME'!$Y$13/'SERIE DE EMPALME'!$W$20)</f>
        <v>701998.64408542507</v>
      </c>
      <c r="L117" s="113">
        <f t="shared" si="9"/>
        <v>589914.82696254214</v>
      </c>
      <c r="M117" s="113">
        <v>791007</v>
      </c>
      <c r="N117" s="113">
        <f>M117*('SERIE DE EMPALME'!$Y$13/'SERIE DE EMPALME'!$W$20)</f>
        <v>867518.9099292747</v>
      </c>
      <c r="O117" s="113">
        <f t="shared" si="10"/>
        <v>729007.48733552499</v>
      </c>
      <c r="P117" s="113">
        <v>297604</v>
      </c>
      <c r="Q117" s="113">
        <f>P117*('SERIE DE EMPALME'!$Y$13/'SERIE DE EMPALME'!$W$20)</f>
        <v>326390.40826515044</v>
      </c>
      <c r="R117" s="113">
        <f t="shared" si="11"/>
        <v>274277.65400432813</v>
      </c>
      <c r="S117" s="113">
        <v>0</v>
      </c>
      <c r="T117" s="113">
        <f>S117*('SERIE DE EMPALME'!$Y$13/'SERIE DE EMPALME'!$W$20)</f>
        <v>0</v>
      </c>
      <c r="U117" s="113">
        <f t="shared" si="12"/>
        <v>0</v>
      </c>
      <c r="V117" s="52"/>
      <c r="W117" s="32">
        <f t="shared" si="13"/>
        <v>0</v>
      </c>
    </row>
    <row r="118" spans="1:23" x14ac:dyDescent="0.25">
      <c r="A118" s="40">
        <v>114</v>
      </c>
      <c r="B118" s="41" t="s">
        <v>148</v>
      </c>
      <c r="C118" s="40" t="s">
        <v>92</v>
      </c>
      <c r="D118" s="112">
        <v>1052173</v>
      </c>
      <c r="E118" s="113">
        <f>D118*('SERIE DE EMPALME'!$Y$13/'SERIE DE EMPALME'!$W$20)</f>
        <v>1153946.7716682847</v>
      </c>
      <c r="F118" s="113">
        <f t="shared" si="7"/>
        <v>969703.16946914687</v>
      </c>
      <c r="G118" s="113">
        <v>1052173</v>
      </c>
      <c r="H118" s="113">
        <f>G118*('SERIE DE EMPALME'!$Y$13/'SERIE DE EMPALME'!$W$20)</f>
        <v>1153946.7716682847</v>
      </c>
      <c r="I118" s="113">
        <f t="shared" si="8"/>
        <v>969703.16946914687</v>
      </c>
      <c r="J118" s="113">
        <v>1269048</v>
      </c>
      <c r="K118" s="113">
        <f>J118*('SERIE DE EMPALME'!$Y$13/'SERIE DE EMPALME'!$W$20)</f>
        <v>1391799.4880044376</v>
      </c>
      <c r="L118" s="113">
        <f t="shared" si="9"/>
        <v>1169579.4016844013</v>
      </c>
      <c r="M118" s="113">
        <v>1568333</v>
      </c>
      <c r="N118" s="113">
        <f>M118*('SERIE DE EMPALME'!$Y$13/'SERIE DE EMPALME'!$W$20)</f>
        <v>1720033.4947302733</v>
      </c>
      <c r="O118" s="113">
        <f t="shared" si="10"/>
        <v>1445406.2980926668</v>
      </c>
      <c r="P118" s="113">
        <v>589890</v>
      </c>
      <c r="Q118" s="113">
        <f>P118*('SERIE DE EMPALME'!$Y$13/'SERIE DE EMPALME'!$W$20)</f>
        <v>646948.42116211343</v>
      </c>
      <c r="R118" s="113">
        <f t="shared" si="11"/>
        <v>543654.13543034741</v>
      </c>
      <c r="S118" s="113">
        <v>0</v>
      </c>
      <c r="T118" s="113">
        <f>S118*('SERIE DE EMPALME'!$Y$13/'SERIE DE EMPALME'!$W$20)</f>
        <v>0</v>
      </c>
      <c r="U118" s="113">
        <f t="shared" si="12"/>
        <v>0</v>
      </c>
      <c r="V118" s="52"/>
      <c r="W118" s="32">
        <f t="shared" si="13"/>
        <v>0</v>
      </c>
    </row>
    <row r="119" spans="1:23" x14ac:dyDescent="0.25">
      <c r="A119" s="40">
        <v>115</v>
      </c>
      <c r="B119" s="41" t="s">
        <v>149</v>
      </c>
      <c r="C119" s="40" t="s">
        <v>92</v>
      </c>
      <c r="D119" s="112">
        <v>0</v>
      </c>
      <c r="E119" s="113">
        <f>D119*('SERIE DE EMPALME'!$Y$13/'SERIE DE EMPALME'!$W$20)</f>
        <v>0</v>
      </c>
      <c r="F119" s="113">
        <f t="shared" si="7"/>
        <v>0</v>
      </c>
      <c r="G119" s="113">
        <v>0</v>
      </c>
      <c r="H119" s="113">
        <f>G119*('SERIE DE EMPALME'!$Y$13/'SERIE DE EMPALME'!$W$20)</f>
        <v>0</v>
      </c>
      <c r="I119" s="113">
        <f t="shared" si="8"/>
        <v>0</v>
      </c>
      <c r="J119" s="113">
        <v>247312</v>
      </c>
      <c r="K119" s="113">
        <f>J119*('SERIE DE EMPALME'!$Y$13/'SERIE DE EMPALME'!$W$20)</f>
        <v>271233.8028012758</v>
      </c>
      <c r="L119" s="113">
        <f t="shared" si="9"/>
        <v>227927.56537922338</v>
      </c>
      <c r="M119" s="113">
        <v>247312</v>
      </c>
      <c r="N119" s="113">
        <f>M119*('SERIE DE EMPALME'!$Y$13/'SERIE DE EMPALME'!$W$20)</f>
        <v>271233.8028012758</v>
      </c>
      <c r="O119" s="113">
        <f t="shared" si="10"/>
        <v>227927.56537922338</v>
      </c>
      <c r="P119" s="113">
        <v>247312</v>
      </c>
      <c r="Q119" s="113">
        <f>P119*('SERIE DE EMPALME'!$Y$13/'SERIE DE EMPALME'!$W$20)</f>
        <v>271233.8028012758</v>
      </c>
      <c r="R119" s="113">
        <f t="shared" si="11"/>
        <v>227927.56537922338</v>
      </c>
      <c r="S119" s="113">
        <v>0</v>
      </c>
      <c r="T119" s="113">
        <f>S119*('SERIE DE EMPALME'!$Y$13/'SERIE DE EMPALME'!$W$20)</f>
        <v>0</v>
      </c>
      <c r="U119" s="113">
        <f t="shared" si="12"/>
        <v>0</v>
      </c>
      <c r="V119" s="52"/>
      <c r="W119" s="32">
        <f t="shared" si="13"/>
        <v>0</v>
      </c>
    </row>
    <row r="120" spans="1:23" x14ac:dyDescent="0.25">
      <c r="A120" s="40">
        <v>116</v>
      </c>
      <c r="B120" s="41" t="s">
        <v>150</v>
      </c>
      <c r="C120" s="40" t="s">
        <v>92</v>
      </c>
      <c r="D120" s="112">
        <v>453162</v>
      </c>
      <c r="E120" s="113">
        <f>D120*('SERIE DE EMPALME'!$Y$13/'SERIE DE EMPALME'!$W$20)</f>
        <v>496995.10151157953</v>
      </c>
      <c r="F120" s="113">
        <f t="shared" si="7"/>
        <v>417642.94244670548</v>
      </c>
      <c r="G120" s="113">
        <v>453162</v>
      </c>
      <c r="H120" s="113">
        <f>G120*('SERIE DE EMPALME'!$Y$13/'SERIE DE EMPALME'!$W$20)</f>
        <v>496995.10151157953</v>
      </c>
      <c r="I120" s="113">
        <f t="shared" si="8"/>
        <v>417642.94244670548</v>
      </c>
      <c r="J120" s="113">
        <v>453162</v>
      </c>
      <c r="K120" s="113">
        <f>J120*('SERIE DE EMPALME'!$Y$13/'SERIE DE EMPALME'!$W$20)</f>
        <v>496995.10151157953</v>
      </c>
      <c r="L120" s="113">
        <f t="shared" si="9"/>
        <v>417642.94244670548</v>
      </c>
      <c r="M120" s="113">
        <v>453162</v>
      </c>
      <c r="N120" s="113">
        <f>M120*('SERIE DE EMPALME'!$Y$13/'SERIE DE EMPALME'!$W$20)</f>
        <v>496995.10151157953</v>
      </c>
      <c r="O120" s="113">
        <f t="shared" si="10"/>
        <v>417642.94244670548</v>
      </c>
      <c r="P120" s="113">
        <v>453162</v>
      </c>
      <c r="Q120" s="113">
        <f>P120*('SERIE DE EMPALME'!$Y$13/'SERIE DE EMPALME'!$W$20)</f>
        <v>496995.10151157953</v>
      </c>
      <c r="R120" s="113">
        <f t="shared" si="11"/>
        <v>417642.94244670548</v>
      </c>
      <c r="S120" s="113">
        <v>0</v>
      </c>
      <c r="T120" s="113">
        <f>S120*('SERIE DE EMPALME'!$Y$13/'SERIE DE EMPALME'!$W$20)</f>
        <v>0</v>
      </c>
      <c r="U120" s="113">
        <f t="shared" si="12"/>
        <v>0</v>
      </c>
      <c r="V120" s="52"/>
      <c r="W120" s="32">
        <f t="shared" si="13"/>
        <v>0</v>
      </c>
    </row>
    <row r="121" spans="1:23" x14ac:dyDescent="0.25">
      <c r="A121" s="40">
        <v>117</v>
      </c>
      <c r="B121" s="41" t="s">
        <v>151</v>
      </c>
      <c r="C121" s="40" t="s">
        <v>92</v>
      </c>
      <c r="D121" s="112">
        <v>1551676</v>
      </c>
      <c r="E121" s="113">
        <f>D121*('SERIE DE EMPALME'!$Y$13/'SERIE DE EMPALME'!$W$20)</f>
        <v>1701765.3093884343</v>
      </c>
      <c r="F121" s="113">
        <f t="shared" si="7"/>
        <v>1430054.8818390204</v>
      </c>
      <c r="G121" s="113">
        <v>1551676</v>
      </c>
      <c r="H121" s="113">
        <f>G121*('SERIE DE EMPALME'!$Y$13/'SERIE DE EMPALME'!$W$20)</f>
        <v>1701765.3093884343</v>
      </c>
      <c r="I121" s="113">
        <f t="shared" si="8"/>
        <v>1430054.8818390204</v>
      </c>
      <c r="J121" s="113">
        <v>2039471</v>
      </c>
      <c r="K121" s="113">
        <f>J121*('SERIE DE EMPALME'!$Y$13/'SERIE DE EMPALME'!$W$20)</f>
        <v>2236743.3647899041</v>
      </c>
      <c r="L121" s="113">
        <f t="shared" si="9"/>
        <v>1879616.2729326927</v>
      </c>
      <c r="M121" s="113">
        <v>2039471</v>
      </c>
      <c r="N121" s="113">
        <f>M121*('SERIE DE EMPALME'!$Y$13/'SERIE DE EMPALME'!$W$20)</f>
        <v>2236743.3647899041</v>
      </c>
      <c r="O121" s="113">
        <f t="shared" si="10"/>
        <v>1879616.2729326927</v>
      </c>
      <c r="P121" s="113">
        <v>2039471</v>
      </c>
      <c r="Q121" s="113">
        <f>P121*('SERIE DE EMPALME'!$Y$13/'SERIE DE EMPALME'!$W$20)</f>
        <v>2236743.3647899041</v>
      </c>
      <c r="R121" s="113">
        <f t="shared" si="11"/>
        <v>1879616.2729326927</v>
      </c>
      <c r="S121" s="113">
        <v>0</v>
      </c>
      <c r="T121" s="113">
        <f>S121*('SERIE DE EMPALME'!$Y$13/'SERIE DE EMPALME'!$W$20)</f>
        <v>0</v>
      </c>
      <c r="U121" s="113">
        <f t="shared" si="12"/>
        <v>0</v>
      </c>
      <c r="V121" s="52"/>
      <c r="W121" s="32">
        <f t="shared" si="13"/>
        <v>0</v>
      </c>
    </row>
    <row r="122" spans="1:23" x14ac:dyDescent="0.25">
      <c r="A122" s="40">
        <v>118</v>
      </c>
      <c r="B122" s="41" t="s">
        <v>152</v>
      </c>
      <c r="C122" s="40" t="s">
        <v>92</v>
      </c>
      <c r="D122" s="112">
        <v>197069</v>
      </c>
      <c r="E122" s="113">
        <f>D122*('SERIE DE EMPALME'!$Y$13/'SERIE DE EMPALME'!$W$20)</f>
        <v>216130.93697129385</v>
      </c>
      <c r="F122" s="113">
        <f t="shared" si="7"/>
        <v>181622.63611033096</v>
      </c>
      <c r="G122" s="113">
        <v>197069</v>
      </c>
      <c r="H122" s="113">
        <f>G122*('SERIE DE EMPALME'!$Y$13/'SERIE DE EMPALME'!$W$20)</f>
        <v>216130.93697129385</v>
      </c>
      <c r="I122" s="113">
        <f t="shared" si="8"/>
        <v>181622.63611033096</v>
      </c>
      <c r="J122" s="113">
        <v>0</v>
      </c>
      <c r="K122" s="113">
        <f>J122*('SERIE DE EMPALME'!$Y$13/'SERIE DE EMPALME'!$W$20)</f>
        <v>0</v>
      </c>
      <c r="L122" s="113">
        <f t="shared" si="9"/>
        <v>0</v>
      </c>
      <c r="M122" s="113">
        <v>0</v>
      </c>
      <c r="N122" s="113">
        <f>M122*('SERIE DE EMPALME'!$Y$13/'SERIE DE EMPALME'!$W$20)</f>
        <v>0</v>
      </c>
      <c r="O122" s="113">
        <f t="shared" si="10"/>
        <v>0</v>
      </c>
      <c r="P122" s="113">
        <v>1305340</v>
      </c>
      <c r="Q122" s="113">
        <f>P122*('SERIE DE EMPALME'!$Y$13/'SERIE DE EMPALME'!$W$20)</f>
        <v>1431601.9123561226</v>
      </c>
      <c r="R122" s="113">
        <f t="shared" si="11"/>
        <v>1203026.8171059855</v>
      </c>
      <c r="S122" s="113">
        <v>0</v>
      </c>
      <c r="T122" s="113">
        <f>S122*('SERIE DE EMPALME'!$Y$13/'SERIE DE EMPALME'!$W$20)</f>
        <v>0</v>
      </c>
      <c r="U122" s="113">
        <f t="shared" si="12"/>
        <v>0</v>
      </c>
      <c r="V122" s="52"/>
      <c r="W122" s="32">
        <f t="shared" si="13"/>
        <v>0</v>
      </c>
    </row>
    <row r="123" spans="1:23" x14ac:dyDescent="0.25">
      <c r="A123" s="40">
        <v>119</v>
      </c>
      <c r="B123" s="41" t="s">
        <v>153</v>
      </c>
      <c r="C123" s="40" t="s">
        <v>92</v>
      </c>
      <c r="D123" s="112">
        <v>176094</v>
      </c>
      <c r="E123" s="113">
        <f>D123*('SERIE DE EMPALME'!$Y$13/'SERIE DE EMPALME'!$W$20)</f>
        <v>193127.08348356676</v>
      </c>
      <c r="F123" s="113">
        <f t="shared" si="7"/>
        <v>162291.66679291325</v>
      </c>
      <c r="G123" s="113">
        <v>176094</v>
      </c>
      <c r="H123" s="113">
        <f>G123*('SERIE DE EMPALME'!$Y$13/'SERIE DE EMPALME'!$W$20)</f>
        <v>193127.08348356676</v>
      </c>
      <c r="I123" s="113">
        <f t="shared" si="8"/>
        <v>162291.66679291325</v>
      </c>
      <c r="J123" s="113">
        <v>176094</v>
      </c>
      <c r="K123" s="113">
        <f>J123*('SERIE DE EMPALME'!$Y$13/'SERIE DE EMPALME'!$W$20)</f>
        <v>193127.08348356676</v>
      </c>
      <c r="L123" s="113">
        <f t="shared" si="9"/>
        <v>162291.66679291325</v>
      </c>
      <c r="M123" s="113">
        <v>176094</v>
      </c>
      <c r="N123" s="113">
        <f>M123*('SERIE DE EMPALME'!$Y$13/'SERIE DE EMPALME'!$W$20)</f>
        <v>193127.08348356676</v>
      </c>
      <c r="O123" s="113">
        <f t="shared" si="10"/>
        <v>162291.66679291325</v>
      </c>
      <c r="P123" s="113">
        <v>176094</v>
      </c>
      <c r="Q123" s="113">
        <f>P123*('SERIE DE EMPALME'!$Y$13/'SERIE DE EMPALME'!$W$20)</f>
        <v>193127.08348356676</v>
      </c>
      <c r="R123" s="113">
        <f t="shared" si="11"/>
        <v>162291.66679291325</v>
      </c>
      <c r="S123" s="113">
        <v>0</v>
      </c>
      <c r="T123" s="113">
        <f>S123*('SERIE DE EMPALME'!$Y$13/'SERIE DE EMPALME'!$W$20)</f>
        <v>0</v>
      </c>
      <c r="U123" s="113">
        <f t="shared" si="12"/>
        <v>0</v>
      </c>
      <c r="V123" s="52"/>
      <c r="W123" s="32">
        <f t="shared" si="13"/>
        <v>0</v>
      </c>
    </row>
    <row r="124" spans="1:23" x14ac:dyDescent="0.25">
      <c r="A124" s="40">
        <v>120</v>
      </c>
      <c r="B124" s="41" t="s">
        <v>154</v>
      </c>
      <c r="C124" s="40" t="s">
        <v>92</v>
      </c>
      <c r="D124" s="112">
        <v>176094</v>
      </c>
      <c r="E124" s="113">
        <f>D124*('SERIE DE EMPALME'!$Y$13/'SERIE DE EMPALME'!$W$20)</f>
        <v>193127.08348356676</v>
      </c>
      <c r="F124" s="113">
        <f t="shared" si="7"/>
        <v>162291.66679291325</v>
      </c>
      <c r="G124" s="113">
        <v>176094</v>
      </c>
      <c r="H124" s="113">
        <f>G124*('SERIE DE EMPALME'!$Y$13/'SERIE DE EMPALME'!$W$20)</f>
        <v>193127.08348356676</v>
      </c>
      <c r="I124" s="113">
        <f t="shared" si="8"/>
        <v>162291.66679291325</v>
      </c>
      <c r="J124" s="113">
        <v>176094</v>
      </c>
      <c r="K124" s="113">
        <f>J124*('SERIE DE EMPALME'!$Y$13/'SERIE DE EMPALME'!$W$20)</f>
        <v>193127.08348356676</v>
      </c>
      <c r="L124" s="113">
        <f t="shared" si="9"/>
        <v>162291.66679291325</v>
      </c>
      <c r="M124" s="113">
        <v>176094</v>
      </c>
      <c r="N124" s="113">
        <f>M124*('SERIE DE EMPALME'!$Y$13/'SERIE DE EMPALME'!$W$20)</f>
        <v>193127.08348356676</v>
      </c>
      <c r="O124" s="113">
        <f t="shared" si="10"/>
        <v>162291.66679291325</v>
      </c>
      <c r="P124" s="113">
        <v>176094</v>
      </c>
      <c r="Q124" s="113">
        <f>P124*('SERIE DE EMPALME'!$Y$13/'SERIE DE EMPALME'!$W$20)</f>
        <v>193127.08348356676</v>
      </c>
      <c r="R124" s="113">
        <f t="shared" si="11"/>
        <v>162291.66679291325</v>
      </c>
      <c r="S124" s="113">
        <v>0</v>
      </c>
      <c r="T124" s="113">
        <f>S124*('SERIE DE EMPALME'!$Y$13/'SERIE DE EMPALME'!$W$20)</f>
        <v>0</v>
      </c>
      <c r="U124" s="113">
        <f t="shared" si="12"/>
        <v>0</v>
      </c>
      <c r="V124" s="52"/>
      <c r="W124" s="32">
        <f t="shared" si="13"/>
        <v>0</v>
      </c>
    </row>
    <row r="125" spans="1:23" x14ac:dyDescent="0.25">
      <c r="A125" s="40">
        <v>121</v>
      </c>
      <c r="B125" s="41" t="s">
        <v>155</v>
      </c>
      <c r="C125" s="40" t="s">
        <v>92</v>
      </c>
      <c r="D125" s="112">
        <v>2865796</v>
      </c>
      <c r="E125" s="113">
        <f>D125*('SERIE DE EMPALME'!$Y$13/'SERIE DE EMPALME'!$W$20)</f>
        <v>3142996.4867563443</v>
      </c>
      <c r="F125" s="113">
        <f t="shared" si="7"/>
        <v>2641173.5182826426</v>
      </c>
      <c r="G125" s="113">
        <v>2865796</v>
      </c>
      <c r="H125" s="113">
        <f>G125*('SERIE DE EMPALME'!$Y$13/'SERIE DE EMPALME'!$W$20)</f>
        <v>3142996.4867563443</v>
      </c>
      <c r="I125" s="113">
        <f t="shared" si="8"/>
        <v>2641173.5182826426</v>
      </c>
      <c r="J125" s="113">
        <v>2865796</v>
      </c>
      <c r="K125" s="113">
        <f>J125*('SERIE DE EMPALME'!$Y$13/'SERIE DE EMPALME'!$W$20)</f>
        <v>3142996.4867563443</v>
      </c>
      <c r="L125" s="113">
        <f t="shared" si="9"/>
        <v>2641173.5182826426</v>
      </c>
      <c r="M125" s="113">
        <v>2865796</v>
      </c>
      <c r="N125" s="113">
        <f>M125*('SERIE DE EMPALME'!$Y$13/'SERIE DE EMPALME'!$W$20)</f>
        <v>3142996.4867563443</v>
      </c>
      <c r="O125" s="113">
        <f t="shared" si="10"/>
        <v>2641173.5182826426</v>
      </c>
      <c r="P125" s="113">
        <v>2865796</v>
      </c>
      <c r="Q125" s="113">
        <f>P125*('SERIE DE EMPALME'!$Y$13/'SERIE DE EMPALME'!$W$20)</f>
        <v>3142996.4867563443</v>
      </c>
      <c r="R125" s="113">
        <f t="shared" si="11"/>
        <v>2641173.5182826426</v>
      </c>
      <c r="S125" s="113">
        <v>0</v>
      </c>
      <c r="T125" s="113">
        <f>S125*('SERIE DE EMPALME'!$Y$13/'SERIE DE EMPALME'!$W$20)</f>
        <v>0</v>
      </c>
      <c r="U125" s="113">
        <f t="shared" si="12"/>
        <v>0</v>
      </c>
      <c r="V125" s="52"/>
      <c r="W125" s="32">
        <f t="shared" si="13"/>
        <v>0</v>
      </c>
    </row>
    <row r="126" spans="1:23" x14ac:dyDescent="0.25">
      <c r="A126" s="40">
        <v>122</v>
      </c>
      <c r="B126" s="41" t="s">
        <v>156</v>
      </c>
      <c r="C126" s="40" t="s">
        <v>92</v>
      </c>
      <c r="D126" s="112">
        <v>2865796</v>
      </c>
      <c r="E126" s="113">
        <f>D126*('SERIE DE EMPALME'!$Y$13/'SERIE DE EMPALME'!$W$20)</f>
        <v>3142996.4867563443</v>
      </c>
      <c r="F126" s="113">
        <f t="shared" si="7"/>
        <v>2641173.5182826426</v>
      </c>
      <c r="G126" s="113">
        <v>2865796</v>
      </c>
      <c r="H126" s="113">
        <f>G126*('SERIE DE EMPALME'!$Y$13/'SERIE DE EMPALME'!$W$20)</f>
        <v>3142996.4867563443</v>
      </c>
      <c r="I126" s="113">
        <f t="shared" si="8"/>
        <v>2641173.5182826426</v>
      </c>
      <c r="J126" s="113">
        <v>3010183</v>
      </c>
      <c r="K126" s="113">
        <f>J126*('SERIE DE EMPALME'!$Y$13/'SERIE DE EMPALME'!$W$20)</f>
        <v>3301349.6402024683</v>
      </c>
      <c r="L126" s="113">
        <f t="shared" si="9"/>
        <v>2774243.3951281249</v>
      </c>
      <c r="M126" s="113">
        <v>3010183</v>
      </c>
      <c r="N126" s="113">
        <f>M126*('SERIE DE EMPALME'!$Y$13/'SERIE DE EMPALME'!$W$20)</f>
        <v>3301349.6402024683</v>
      </c>
      <c r="O126" s="113">
        <f t="shared" si="10"/>
        <v>2774243.3951281249</v>
      </c>
      <c r="P126" s="113">
        <v>3010184</v>
      </c>
      <c r="Q126" s="113">
        <f>P126*('SERIE DE EMPALME'!$Y$13/'SERIE DE EMPALME'!$W$20)</f>
        <v>3301350.7369296909</v>
      </c>
      <c r="R126" s="113">
        <f t="shared" si="11"/>
        <v>2774244.3167476398</v>
      </c>
      <c r="S126" s="113">
        <v>0</v>
      </c>
      <c r="T126" s="113">
        <f>S126*('SERIE DE EMPALME'!$Y$13/'SERIE DE EMPALME'!$W$20)</f>
        <v>0</v>
      </c>
      <c r="U126" s="113">
        <f t="shared" si="12"/>
        <v>0</v>
      </c>
      <c r="V126" s="52"/>
      <c r="W126" s="32">
        <f t="shared" si="13"/>
        <v>0</v>
      </c>
    </row>
    <row r="127" spans="1:23" x14ac:dyDescent="0.25">
      <c r="A127" s="40">
        <v>123</v>
      </c>
      <c r="B127" s="41" t="s">
        <v>157</v>
      </c>
      <c r="C127" s="40" t="s">
        <v>92</v>
      </c>
      <c r="D127" s="112">
        <v>72682</v>
      </c>
      <c r="E127" s="113">
        <f>D127*('SERIE DE EMPALME'!$Y$13/'SERIE DE EMPALME'!$W$20)</f>
        <v>79712.327971155173</v>
      </c>
      <c r="F127" s="113">
        <f t="shared" si="7"/>
        <v>66985.149555592579</v>
      </c>
      <c r="G127" s="113">
        <v>72682</v>
      </c>
      <c r="H127" s="113">
        <f>G127*('SERIE DE EMPALME'!$Y$13/'SERIE DE EMPALME'!$W$20)</f>
        <v>79712.327971155173</v>
      </c>
      <c r="I127" s="113">
        <f t="shared" si="8"/>
        <v>66985.149555592579</v>
      </c>
      <c r="J127" s="113">
        <v>72682</v>
      </c>
      <c r="K127" s="113">
        <f>J127*('SERIE DE EMPALME'!$Y$13/'SERIE DE EMPALME'!$W$20)</f>
        <v>79712.327971155173</v>
      </c>
      <c r="L127" s="113">
        <f t="shared" si="9"/>
        <v>66985.149555592579</v>
      </c>
      <c r="M127" s="113">
        <v>72682</v>
      </c>
      <c r="N127" s="113">
        <f>M127*('SERIE DE EMPALME'!$Y$13/'SERIE DE EMPALME'!$W$20)</f>
        <v>79712.327971155173</v>
      </c>
      <c r="O127" s="113">
        <f t="shared" si="10"/>
        <v>66985.149555592579</v>
      </c>
      <c r="P127" s="113">
        <v>72682</v>
      </c>
      <c r="Q127" s="113">
        <f>P127*('SERIE DE EMPALME'!$Y$13/'SERIE DE EMPALME'!$W$20)</f>
        <v>79712.327971155173</v>
      </c>
      <c r="R127" s="113">
        <f t="shared" si="11"/>
        <v>66985.149555592579</v>
      </c>
      <c r="S127" s="113">
        <v>0</v>
      </c>
      <c r="T127" s="113">
        <f>S127*('SERIE DE EMPALME'!$Y$13/'SERIE DE EMPALME'!$W$20)</f>
        <v>0</v>
      </c>
      <c r="U127" s="113">
        <f t="shared" si="12"/>
        <v>0</v>
      </c>
      <c r="V127" s="52"/>
      <c r="W127" s="32">
        <f t="shared" si="13"/>
        <v>0</v>
      </c>
    </row>
    <row r="128" spans="1:23" x14ac:dyDescent="0.25">
      <c r="A128" s="40">
        <v>124</v>
      </c>
      <c r="B128" s="41" t="s">
        <v>158</v>
      </c>
      <c r="C128" s="40" t="s">
        <v>92</v>
      </c>
      <c r="D128" s="112">
        <v>133168</v>
      </c>
      <c r="E128" s="113">
        <f>D128*('SERIE DE EMPALME'!$Y$13/'SERIE DE EMPALME'!$W$20)</f>
        <v>146048.97073914853</v>
      </c>
      <c r="F128" s="113">
        <f t="shared" si="7"/>
        <v>122730.22751188952</v>
      </c>
      <c r="G128" s="113">
        <v>133168</v>
      </c>
      <c r="H128" s="113">
        <f>G128*('SERIE DE EMPALME'!$Y$13/'SERIE DE EMPALME'!$W$20)</f>
        <v>146048.97073914853</v>
      </c>
      <c r="I128" s="113">
        <f t="shared" si="8"/>
        <v>122730.22751188952</v>
      </c>
      <c r="J128" s="113">
        <v>133168</v>
      </c>
      <c r="K128" s="113">
        <f>J128*('SERIE DE EMPALME'!$Y$13/'SERIE DE EMPALME'!$W$20)</f>
        <v>146048.97073914853</v>
      </c>
      <c r="L128" s="113">
        <f t="shared" si="9"/>
        <v>122730.22751188952</v>
      </c>
      <c r="M128" s="113">
        <v>133168</v>
      </c>
      <c r="N128" s="113">
        <f>M128*('SERIE DE EMPALME'!$Y$13/'SERIE DE EMPALME'!$W$20)</f>
        <v>146048.97073914853</v>
      </c>
      <c r="O128" s="113">
        <f t="shared" si="10"/>
        <v>122730.22751188952</v>
      </c>
      <c r="P128" s="113">
        <v>133168</v>
      </c>
      <c r="Q128" s="113">
        <f>P128*('SERIE DE EMPALME'!$Y$13/'SERIE DE EMPALME'!$W$20)</f>
        <v>146048.97073914853</v>
      </c>
      <c r="R128" s="113">
        <f t="shared" si="11"/>
        <v>122730.22751188952</v>
      </c>
      <c r="S128" s="113">
        <v>0</v>
      </c>
      <c r="T128" s="113">
        <f>S128*('SERIE DE EMPALME'!$Y$13/'SERIE DE EMPALME'!$W$20)</f>
        <v>0</v>
      </c>
      <c r="U128" s="113">
        <f t="shared" si="12"/>
        <v>0</v>
      </c>
      <c r="V128" s="52"/>
      <c r="W128" s="32">
        <f t="shared" si="13"/>
        <v>0</v>
      </c>
    </row>
    <row r="129" spans="1:23" x14ac:dyDescent="0.25">
      <c r="A129" s="40">
        <v>125</v>
      </c>
      <c r="B129" s="41" t="s">
        <v>159</v>
      </c>
      <c r="C129" s="40" t="s">
        <v>92</v>
      </c>
      <c r="D129" s="112">
        <v>317554</v>
      </c>
      <c r="E129" s="113">
        <f>D129*('SERIE DE EMPALME'!$Y$13/'SERIE DE EMPALME'!$W$20)</f>
        <v>348270.11635002081</v>
      </c>
      <c r="F129" s="113">
        <f t="shared" si="7"/>
        <v>292663.9633193452</v>
      </c>
      <c r="G129" s="113">
        <v>317554</v>
      </c>
      <c r="H129" s="113">
        <f>G129*('SERIE DE EMPALME'!$Y$13/'SERIE DE EMPALME'!$W$20)</f>
        <v>348270.11635002081</v>
      </c>
      <c r="I129" s="113">
        <f t="shared" si="8"/>
        <v>292663.9633193452</v>
      </c>
      <c r="J129" s="113">
        <v>317554</v>
      </c>
      <c r="K129" s="113">
        <f>J129*('SERIE DE EMPALME'!$Y$13/'SERIE DE EMPALME'!$W$20)</f>
        <v>348270.11635002081</v>
      </c>
      <c r="L129" s="113">
        <f t="shared" si="9"/>
        <v>292663.9633193452</v>
      </c>
      <c r="M129" s="113">
        <v>317554</v>
      </c>
      <c r="N129" s="113">
        <f>M129*('SERIE DE EMPALME'!$Y$13/'SERIE DE EMPALME'!$W$20)</f>
        <v>348270.11635002081</v>
      </c>
      <c r="O129" s="113">
        <f t="shared" si="10"/>
        <v>292663.9633193452</v>
      </c>
      <c r="P129" s="113">
        <v>317554</v>
      </c>
      <c r="Q129" s="113">
        <f>P129*('SERIE DE EMPALME'!$Y$13/'SERIE DE EMPALME'!$W$20)</f>
        <v>348270.11635002081</v>
      </c>
      <c r="R129" s="113">
        <f t="shared" si="11"/>
        <v>292663.9633193452</v>
      </c>
      <c r="S129" s="113">
        <v>0</v>
      </c>
      <c r="T129" s="113">
        <f>S129*('SERIE DE EMPALME'!$Y$13/'SERIE DE EMPALME'!$W$20)</f>
        <v>0</v>
      </c>
      <c r="U129" s="113">
        <f t="shared" si="12"/>
        <v>0</v>
      </c>
      <c r="V129" s="52"/>
      <c r="W129" s="32">
        <f t="shared" si="13"/>
        <v>0</v>
      </c>
    </row>
    <row r="130" spans="1:23" x14ac:dyDescent="0.25">
      <c r="A130" s="40">
        <v>126</v>
      </c>
      <c r="B130" s="41" t="s">
        <v>160</v>
      </c>
      <c r="C130" s="40" t="s">
        <v>92</v>
      </c>
      <c r="D130" s="112">
        <v>202435</v>
      </c>
      <c r="E130" s="113">
        <f>D130*('SERIE DE EMPALME'!$Y$13/'SERIE DE EMPALME'!$W$20)</f>
        <v>222015.97524615171</v>
      </c>
      <c r="F130" s="113">
        <f t="shared" si="7"/>
        <v>186568.04642533758</v>
      </c>
      <c r="G130" s="113">
        <v>202435</v>
      </c>
      <c r="H130" s="113">
        <f>G130*('SERIE DE EMPALME'!$Y$13/'SERIE DE EMPALME'!$W$20)</f>
        <v>222015.97524615171</v>
      </c>
      <c r="I130" s="113">
        <f t="shared" si="8"/>
        <v>186568.04642533758</v>
      </c>
      <c r="J130" s="113">
        <v>202435</v>
      </c>
      <c r="K130" s="113">
        <f>J130*('SERIE DE EMPALME'!$Y$13/'SERIE DE EMPALME'!$W$20)</f>
        <v>222015.97524615171</v>
      </c>
      <c r="L130" s="113">
        <f t="shared" si="9"/>
        <v>186568.04642533758</v>
      </c>
      <c r="M130" s="113">
        <v>202435</v>
      </c>
      <c r="N130" s="113">
        <f>M130*('SERIE DE EMPALME'!$Y$13/'SERIE DE EMPALME'!$W$20)</f>
        <v>222015.97524615171</v>
      </c>
      <c r="O130" s="113">
        <f t="shared" si="10"/>
        <v>186568.04642533758</v>
      </c>
      <c r="P130" s="113">
        <v>202435</v>
      </c>
      <c r="Q130" s="113">
        <f>P130*('SERIE DE EMPALME'!$Y$13/'SERIE DE EMPALME'!$W$20)</f>
        <v>222015.97524615171</v>
      </c>
      <c r="R130" s="113">
        <f t="shared" si="11"/>
        <v>186568.04642533758</v>
      </c>
      <c r="S130" s="113">
        <v>459747</v>
      </c>
      <c r="T130" s="113">
        <f>S130*('SERIE DE EMPALME'!$Y$13/'SERIE DE EMPALME'!$W$20)</f>
        <v>504217.05027042021</v>
      </c>
      <c r="U130" s="113">
        <f t="shared" si="12"/>
        <v>423711.80694993294</v>
      </c>
      <c r="V130" s="52"/>
      <c r="W130" s="32">
        <f t="shared" si="13"/>
        <v>0</v>
      </c>
    </row>
    <row r="131" spans="1:23" x14ac:dyDescent="0.25">
      <c r="A131" s="40">
        <v>127</v>
      </c>
      <c r="B131" s="41" t="s">
        <v>161</v>
      </c>
      <c r="C131" s="40" t="s">
        <v>92</v>
      </c>
      <c r="D131" s="112">
        <v>104388</v>
      </c>
      <c r="E131" s="113">
        <f>D131*('SERIE DE EMPALME'!$Y$13/'SERIE DE EMPALME'!$W$20)</f>
        <v>114485.16128137568</v>
      </c>
      <c r="F131" s="113">
        <f t="shared" si="7"/>
        <v>96206.017883508976</v>
      </c>
      <c r="G131" s="113">
        <v>104388</v>
      </c>
      <c r="H131" s="113">
        <f>G131*('SERIE DE EMPALME'!$Y$13/'SERIE DE EMPALME'!$W$20)</f>
        <v>114485.16128137568</v>
      </c>
      <c r="I131" s="113">
        <f t="shared" si="8"/>
        <v>96206.017883508976</v>
      </c>
      <c r="J131" s="113">
        <v>104388</v>
      </c>
      <c r="K131" s="113">
        <f>J131*('SERIE DE EMPALME'!$Y$13/'SERIE DE EMPALME'!$W$20)</f>
        <v>114485.16128137568</v>
      </c>
      <c r="L131" s="113">
        <f t="shared" si="9"/>
        <v>96206.017883508976</v>
      </c>
      <c r="M131" s="113">
        <v>104388</v>
      </c>
      <c r="N131" s="113">
        <f>M131*('SERIE DE EMPALME'!$Y$13/'SERIE DE EMPALME'!$W$20)</f>
        <v>114485.16128137568</v>
      </c>
      <c r="O131" s="113">
        <f t="shared" si="10"/>
        <v>96206.017883508976</v>
      </c>
      <c r="P131" s="113">
        <v>104388</v>
      </c>
      <c r="Q131" s="113">
        <f>P131*('SERIE DE EMPALME'!$Y$13/'SERIE DE EMPALME'!$W$20)</f>
        <v>114485.16128137568</v>
      </c>
      <c r="R131" s="113">
        <f t="shared" si="11"/>
        <v>96206.017883508976</v>
      </c>
      <c r="S131" s="113">
        <v>0</v>
      </c>
      <c r="T131" s="113">
        <f>S131*('SERIE DE EMPALME'!$Y$13/'SERIE DE EMPALME'!$W$20)</f>
        <v>0</v>
      </c>
      <c r="U131" s="113">
        <f t="shared" si="12"/>
        <v>0</v>
      </c>
      <c r="V131" s="52"/>
      <c r="W131" s="32">
        <f t="shared" si="13"/>
        <v>0</v>
      </c>
    </row>
    <row r="132" spans="1:23" x14ac:dyDescent="0.25">
      <c r="A132" s="40">
        <v>128</v>
      </c>
      <c r="B132" s="41" t="s">
        <v>162</v>
      </c>
      <c r="C132" s="40" t="s">
        <v>92</v>
      </c>
      <c r="D132" s="112">
        <v>104388</v>
      </c>
      <c r="E132" s="113">
        <f>D132*('SERIE DE EMPALME'!$Y$13/'SERIE DE EMPALME'!$W$20)</f>
        <v>114485.16128137568</v>
      </c>
      <c r="F132" s="113">
        <f t="shared" si="7"/>
        <v>96206.017883508976</v>
      </c>
      <c r="G132" s="113">
        <v>104388</v>
      </c>
      <c r="H132" s="113">
        <f>G132*('SERIE DE EMPALME'!$Y$13/'SERIE DE EMPALME'!$W$20)</f>
        <v>114485.16128137568</v>
      </c>
      <c r="I132" s="113">
        <f t="shared" si="8"/>
        <v>96206.017883508976</v>
      </c>
      <c r="J132" s="113">
        <v>104388</v>
      </c>
      <c r="K132" s="113">
        <f>J132*('SERIE DE EMPALME'!$Y$13/'SERIE DE EMPALME'!$W$20)</f>
        <v>114485.16128137568</v>
      </c>
      <c r="L132" s="113">
        <f t="shared" si="9"/>
        <v>96206.017883508976</v>
      </c>
      <c r="M132" s="113">
        <v>104388</v>
      </c>
      <c r="N132" s="113">
        <f>M132*('SERIE DE EMPALME'!$Y$13/'SERIE DE EMPALME'!$W$20)</f>
        <v>114485.16128137568</v>
      </c>
      <c r="O132" s="113">
        <f t="shared" si="10"/>
        <v>96206.017883508976</v>
      </c>
      <c r="P132" s="113">
        <v>104388</v>
      </c>
      <c r="Q132" s="113">
        <f>P132*('SERIE DE EMPALME'!$Y$13/'SERIE DE EMPALME'!$W$20)</f>
        <v>114485.16128137568</v>
      </c>
      <c r="R132" s="113">
        <f t="shared" si="11"/>
        <v>96206.017883508976</v>
      </c>
      <c r="S132" s="113">
        <v>0</v>
      </c>
      <c r="T132" s="113">
        <f>S132*('SERIE DE EMPALME'!$Y$13/'SERIE DE EMPALME'!$W$20)</f>
        <v>0</v>
      </c>
      <c r="U132" s="113">
        <f t="shared" si="12"/>
        <v>0</v>
      </c>
      <c r="V132" s="52"/>
      <c r="W132" s="32">
        <f t="shared" si="13"/>
        <v>0</v>
      </c>
    </row>
    <row r="133" spans="1:23" x14ac:dyDescent="0.25">
      <c r="A133" s="40">
        <v>129</v>
      </c>
      <c r="B133" s="41" t="s">
        <v>163</v>
      </c>
      <c r="C133" s="40" t="s">
        <v>92</v>
      </c>
      <c r="D133" s="112">
        <v>104388</v>
      </c>
      <c r="E133" s="113">
        <f>D133*('SERIE DE EMPALME'!$Y$13/'SERIE DE EMPALME'!$W$20)</f>
        <v>114485.16128137568</v>
      </c>
      <c r="F133" s="113">
        <f t="shared" si="7"/>
        <v>96206.017883508976</v>
      </c>
      <c r="G133" s="113">
        <v>104388</v>
      </c>
      <c r="H133" s="113">
        <f>G133*('SERIE DE EMPALME'!$Y$13/'SERIE DE EMPALME'!$W$20)</f>
        <v>114485.16128137568</v>
      </c>
      <c r="I133" s="113">
        <f t="shared" si="8"/>
        <v>96206.017883508976</v>
      </c>
      <c r="J133" s="113">
        <v>104388</v>
      </c>
      <c r="K133" s="113">
        <f>J133*('SERIE DE EMPALME'!$Y$13/'SERIE DE EMPALME'!$W$20)</f>
        <v>114485.16128137568</v>
      </c>
      <c r="L133" s="113">
        <f t="shared" si="9"/>
        <v>96206.017883508976</v>
      </c>
      <c r="M133" s="113">
        <v>104388</v>
      </c>
      <c r="N133" s="113">
        <f>M133*('SERIE DE EMPALME'!$Y$13/'SERIE DE EMPALME'!$W$20)</f>
        <v>114485.16128137568</v>
      </c>
      <c r="O133" s="113">
        <f t="shared" si="10"/>
        <v>96206.017883508976</v>
      </c>
      <c r="P133" s="113">
        <v>104388</v>
      </c>
      <c r="Q133" s="113">
        <f>P133*('SERIE DE EMPALME'!$Y$13/'SERIE DE EMPALME'!$W$20)</f>
        <v>114485.16128137568</v>
      </c>
      <c r="R133" s="113">
        <f t="shared" si="11"/>
        <v>96206.017883508976</v>
      </c>
      <c r="S133" s="113">
        <v>0</v>
      </c>
      <c r="T133" s="113">
        <f>S133*('SERIE DE EMPALME'!$Y$13/'SERIE DE EMPALME'!$W$20)</f>
        <v>0</v>
      </c>
      <c r="U133" s="113">
        <f t="shared" si="12"/>
        <v>0</v>
      </c>
      <c r="V133" s="52"/>
      <c r="W133" s="32">
        <f t="shared" si="13"/>
        <v>0</v>
      </c>
    </row>
    <row r="134" spans="1:23" x14ac:dyDescent="0.25">
      <c r="A134" s="40">
        <v>130</v>
      </c>
      <c r="B134" s="41" t="s">
        <v>164</v>
      </c>
      <c r="C134" s="40" t="s">
        <v>92</v>
      </c>
      <c r="D134" s="112">
        <v>104388</v>
      </c>
      <c r="E134" s="113">
        <f>D134*('SERIE DE EMPALME'!$Y$13/'SERIE DE EMPALME'!$W$20)</f>
        <v>114485.16128137568</v>
      </c>
      <c r="F134" s="113">
        <f t="shared" ref="F134:F197" si="14">E134/1.19</f>
        <v>96206.017883508976</v>
      </c>
      <c r="G134" s="113">
        <v>104388</v>
      </c>
      <c r="H134" s="113">
        <f>G134*('SERIE DE EMPALME'!$Y$13/'SERIE DE EMPALME'!$W$20)</f>
        <v>114485.16128137568</v>
      </c>
      <c r="I134" s="113">
        <f t="shared" ref="I134:I197" si="15">H134/1.19</f>
        <v>96206.017883508976</v>
      </c>
      <c r="J134" s="113">
        <v>104388</v>
      </c>
      <c r="K134" s="113">
        <f>J134*('SERIE DE EMPALME'!$Y$13/'SERIE DE EMPALME'!$W$20)</f>
        <v>114485.16128137568</v>
      </c>
      <c r="L134" s="113">
        <f t="shared" ref="L134:L197" si="16">K134/1.19</f>
        <v>96206.017883508976</v>
      </c>
      <c r="M134" s="113">
        <v>104388</v>
      </c>
      <c r="N134" s="113">
        <f>M134*('SERIE DE EMPALME'!$Y$13/'SERIE DE EMPALME'!$W$20)</f>
        <v>114485.16128137568</v>
      </c>
      <c r="O134" s="113">
        <f t="shared" ref="O134:O197" si="17">N134/1.19</f>
        <v>96206.017883508976</v>
      </c>
      <c r="P134" s="113">
        <v>104388</v>
      </c>
      <c r="Q134" s="113">
        <f>P134*('SERIE DE EMPALME'!$Y$13/'SERIE DE EMPALME'!$W$20)</f>
        <v>114485.16128137568</v>
      </c>
      <c r="R134" s="113">
        <f t="shared" ref="R134:R197" si="18">Q134/1.19</f>
        <v>96206.017883508976</v>
      </c>
      <c r="S134" s="113">
        <v>0</v>
      </c>
      <c r="T134" s="113">
        <f>S134*('SERIE DE EMPALME'!$Y$13/'SERIE DE EMPALME'!$W$20)</f>
        <v>0</v>
      </c>
      <c r="U134" s="113">
        <f t="shared" ref="U134:U197" si="19">T134/1.19</f>
        <v>0</v>
      </c>
      <c r="V134" s="52"/>
      <c r="W134" s="32">
        <f t="shared" ref="W134:W197" si="20">V134/1.19</f>
        <v>0</v>
      </c>
    </row>
    <row r="135" spans="1:23" x14ac:dyDescent="0.25">
      <c r="A135" s="40">
        <v>131</v>
      </c>
      <c r="B135" s="41" t="s">
        <v>165</v>
      </c>
      <c r="C135" s="40" t="s">
        <v>92</v>
      </c>
      <c r="D135" s="112">
        <v>255605</v>
      </c>
      <c r="E135" s="113">
        <f>D135*('SERIE DE EMPALME'!$Y$13/'SERIE DE EMPALME'!$W$20)</f>
        <v>280328.96165580361</v>
      </c>
      <c r="F135" s="113">
        <f t="shared" si="14"/>
        <v>235570.55601328035</v>
      </c>
      <c r="G135" s="113">
        <v>255605</v>
      </c>
      <c r="H135" s="113">
        <f>G135*('SERIE DE EMPALME'!$Y$13/'SERIE DE EMPALME'!$W$20)</f>
        <v>280328.96165580361</v>
      </c>
      <c r="I135" s="113">
        <f t="shared" si="15"/>
        <v>235570.55601328035</v>
      </c>
      <c r="J135" s="113">
        <v>255605</v>
      </c>
      <c r="K135" s="113">
        <f>J135*('SERIE DE EMPALME'!$Y$13/'SERIE DE EMPALME'!$W$20)</f>
        <v>280328.96165580361</v>
      </c>
      <c r="L135" s="113">
        <f t="shared" si="16"/>
        <v>235570.55601328035</v>
      </c>
      <c r="M135" s="113">
        <v>255605</v>
      </c>
      <c r="N135" s="113">
        <f>M135*('SERIE DE EMPALME'!$Y$13/'SERIE DE EMPALME'!$W$20)</f>
        <v>280328.96165580361</v>
      </c>
      <c r="O135" s="113">
        <f t="shared" si="17"/>
        <v>235570.55601328035</v>
      </c>
      <c r="P135" s="113">
        <v>255605</v>
      </c>
      <c r="Q135" s="113">
        <f>P135*('SERIE DE EMPALME'!$Y$13/'SERIE DE EMPALME'!$W$20)</f>
        <v>280328.96165580361</v>
      </c>
      <c r="R135" s="113">
        <f t="shared" si="18"/>
        <v>235570.55601328035</v>
      </c>
      <c r="S135" s="113">
        <v>0</v>
      </c>
      <c r="T135" s="113">
        <f>S135*('SERIE DE EMPALME'!$Y$13/'SERIE DE EMPALME'!$W$20)</f>
        <v>0</v>
      </c>
      <c r="U135" s="113">
        <f t="shared" si="19"/>
        <v>0</v>
      </c>
      <c r="V135" s="52"/>
      <c r="W135" s="32">
        <f t="shared" si="20"/>
        <v>0</v>
      </c>
    </row>
    <row r="136" spans="1:23" x14ac:dyDescent="0.25">
      <c r="A136" s="40">
        <v>132</v>
      </c>
      <c r="B136" s="41" t="s">
        <v>166</v>
      </c>
      <c r="C136" s="40" t="s">
        <v>92</v>
      </c>
      <c r="D136" s="112">
        <v>104388</v>
      </c>
      <c r="E136" s="113">
        <f>D136*('SERIE DE EMPALME'!$Y$13/'SERIE DE EMPALME'!$W$20)</f>
        <v>114485.16128137568</v>
      </c>
      <c r="F136" s="113">
        <f t="shared" si="14"/>
        <v>96206.017883508976</v>
      </c>
      <c r="G136" s="113">
        <v>104388</v>
      </c>
      <c r="H136" s="113">
        <f>G136*('SERIE DE EMPALME'!$Y$13/'SERIE DE EMPALME'!$W$20)</f>
        <v>114485.16128137568</v>
      </c>
      <c r="I136" s="113">
        <f t="shared" si="15"/>
        <v>96206.017883508976</v>
      </c>
      <c r="J136" s="113">
        <v>104388</v>
      </c>
      <c r="K136" s="113">
        <f>J136*('SERIE DE EMPALME'!$Y$13/'SERIE DE EMPALME'!$W$20)</f>
        <v>114485.16128137568</v>
      </c>
      <c r="L136" s="113">
        <f t="shared" si="16"/>
        <v>96206.017883508976</v>
      </c>
      <c r="M136" s="113">
        <v>104388</v>
      </c>
      <c r="N136" s="113">
        <f>M136*('SERIE DE EMPALME'!$Y$13/'SERIE DE EMPALME'!$W$20)</f>
        <v>114485.16128137568</v>
      </c>
      <c r="O136" s="113">
        <f t="shared" si="17"/>
        <v>96206.017883508976</v>
      </c>
      <c r="P136" s="113">
        <v>104388</v>
      </c>
      <c r="Q136" s="113">
        <f>P136*('SERIE DE EMPALME'!$Y$13/'SERIE DE EMPALME'!$W$20)</f>
        <v>114485.16128137568</v>
      </c>
      <c r="R136" s="113">
        <f t="shared" si="18"/>
        <v>96206.017883508976</v>
      </c>
      <c r="S136" s="113">
        <v>0</v>
      </c>
      <c r="T136" s="113">
        <f>S136*('SERIE DE EMPALME'!$Y$13/'SERIE DE EMPALME'!$W$20)</f>
        <v>0</v>
      </c>
      <c r="U136" s="113">
        <f t="shared" si="19"/>
        <v>0</v>
      </c>
      <c r="V136" s="52"/>
      <c r="W136" s="32">
        <f t="shared" si="20"/>
        <v>0</v>
      </c>
    </row>
    <row r="137" spans="1:23" x14ac:dyDescent="0.25">
      <c r="A137" s="40">
        <v>133</v>
      </c>
      <c r="B137" s="41" t="s">
        <v>167</v>
      </c>
      <c r="C137" s="40" t="s">
        <v>92</v>
      </c>
      <c r="D137" s="112">
        <v>317554</v>
      </c>
      <c r="E137" s="113">
        <f>D137*('SERIE DE EMPALME'!$Y$13/'SERIE DE EMPALME'!$W$20)</f>
        <v>348270.11635002081</v>
      </c>
      <c r="F137" s="113">
        <f t="shared" si="14"/>
        <v>292663.9633193452</v>
      </c>
      <c r="G137" s="113">
        <v>317554</v>
      </c>
      <c r="H137" s="113">
        <f>G137*('SERIE DE EMPALME'!$Y$13/'SERIE DE EMPALME'!$W$20)</f>
        <v>348270.11635002081</v>
      </c>
      <c r="I137" s="113">
        <f t="shared" si="15"/>
        <v>292663.9633193452</v>
      </c>
      <c r="J137" s="113">
        <v>317554</v>
      </c>
      <c r="K137" s="113">
        <f>J137*('SERIE DE EMPALME'!$Y$13/'SERIE DE EMPALME'!$W$20)</f>
        <v>348270.11635002081</v>
      </c>
      <c r="L137" s="113">
        <f t="shared" si="16"/>
        <v>292663.9633193452</v>
      </c>
      <c r="M137" s="113">
        <v>317554</v>
      </c>
      <c r="N137" s="113">
        <f>M137*('SERIE DE EMPALME'!$Y$13/'SERIE DE EMPALME'!$W$20)</f>
        <v>348270.11635002081</v>
      </c>
      <c r="O137" s="113">
        <f t="shared" si="17"/>
        <v>292663.9633193452</v>
      </c>
      <c r="P137" s="113">
        <v>317554</v>
      </c>
      <c r="Q137" s="113">
        <f>P137*('SERIE DE EMPALME'!$Y$13/'SERIE DE EMPALME'!$W$20)</f>
        <v>348270.11635002081</v>
      </c>
      <c r="R137" s="113">
        <f t="shared" si="18"/>
        <v>292663.9633193452</v>
      </c>
      <c r="S137" s="113">
        <v>0</v>
      </c>
      <c r="T137" s="113">
        <f>S137*('SERIE DE EMPALME'!$Y$13/'SERIE DE EMPALME'!$W$20)</f>
        <v>0</v>
      </c>
      <c r="U137" s="113">
        <f t="shared" si="19"/>
        <v>0</v>
      </c>
      <c r="V137" s="52"/>
      <c r="W137" s="32">
        <f t="shared" si="20"/>
        <v>0</v>
      </c>
    </row>
    <row r="138" spans="1:23" x14ac:dyDescent="0.25">
      <c r="A138" s="40">
        <v>134</v>
      </c>
      <c r="B138" s="41" t="s">
        <v>168</v>
      </c>
      <c r="C138" s="40" t="s">
        <v>92</v>
      </c>
      <c r="D138" s="112">
        <v>104388</v>
      </c>
      <c r="E138" s="113">
        <f>D138*('SERIE DE EMPALME'!$Y$13/'SERIE DE EMPALME'!$W$20)</f>
        <v>114485.16128137568</v>
      </c>
      <c r="F138" s="113">
        <f t="shared" si="14"/>
        <v>96206.017883508976</v>
      </c>
      <c r="G138" s="113">
        <v>104388</v>
      </c>
      <c r="H138" s="113">
        <f>G138*('SERIE DE EMPALME'!$Y$13/'SERIE DE EMPALME'!$W$20)</f>
        <v>114485.16128137568</v>
      </c>
      <c r="I138" s="113">
        <f t="shared" si="15"/>
        <v>96206.017883508976</v>
      </c>
      <c r="J138" s="113">
        <v>104388</v>
      </c>
      <c r="K138" s="113">
        <f>J138*('SERIE DE EMPALME'!$Y$13/'SERIE DE EMPALME'!$W$20)</f>
        <v>114485.16128137568</v>
      </c>
      <c r="L138" s="113">
        <f t="shared" si="16"/>
        <v>96206.017883508976</v>
      </c>
      <c r="M138" s="113">
        <v>104388</v>
      </c>
      <c r="N138" s="113">
        <f>M138*('SERIE DE EMPALME'!$Y$13/'SERIE DE EMPALME'!$W$20)</f>
        <v>114485.16128137568</v>
      </c>
      <c r="O138" s="113">
        <f t="shared" si="17"/>
        <v>96206.017883508976</v>
      </c>
      <c r="P138" s="113">
        <v>104388</v>
      </c>
      <c r="Q138" s="113">
        <f>P138*('SERIE DE EMPALME'!$Y$13/'SERIE DE EMPALME'!$W$20)</f>
        <v>114485.16128137568</v>
      </c>
      <c r="R138" s="113">
        <f t="shared" si="18"/>
        <v>96206.017883508976</v>
      </c>
      <c r="S138" s="113">
        <v>0</v>
      </c>
      <c r="T138" s="113">
        <f>S138*('SERIE DE EMPALME'!$Y$13/'SERIE DE EMPALME'!$W$20)</f>
        <v>0</v>
      </c>
      <c r="U138" s="113">
        <f t="shared" si="19"/>
        <v>0</v>
      </c>
      <c r="V138" s="52"/>
      <c r="W138" s="32">
        <f t="shared" si="20"/>
        <v>0</v>
      </c>
    </row>
    <row r="139" spans="1:23" x14ac:dyDescent="0.25">
      <c r="A139" s="40">
        <v>135</v>
      </c>
      <c r="B139" s="41" t="s">
        <v>169</v>
      </c>
      <c r="C139" s="40" t="s">
        <v>92</v>
      </c>
      <c r="D139" s="112">
        <v>3181399</v>
      </c>
      <c r="E139" s="113">
        <f>D139*('SERIE DE EMPALME'!$Y$13/'SERIE DE EMPALME'!$W$20)</f>
        <v>3489126.8882956593</v>
      </c>
      <c r="F139" s="113">
        <f t="shared" si="14"/>
        <v>2932039.4019291257</v>
      </c>
      <c r="G139" s="113">
        <v>3181399</v>
      </c>
      <c r="H139" s="113">
        <f>G139*('SERIE DE EMPALME'!$Y$13/'SERIE DE EMPALME'!$W$20)</f>
        <v>3489126.8882956593</v>
      </c>
      <c r="I139" s="113">
        <f t="shared" si="15"/>
        <v>2932039.4019291257</v>
      </c>
      <c r="J139" s="113">
        <v>3181399</v>
      </c>
      <c r="K139" s="113">
        <f>J139*('SERIE DE EMPALME'!$Y$13/'SERIE DE EMPALME'!$W$20)</f>
        <v>3489126.8882956593</v>
      </c>
      <c r="L139" s="113">
        <f t="shared" si="16"/>
        <v>2932039.4019291257</v>
      </c>
      <c r="M139" s="113">
        <v>3181399</v>
      </c>
      <c r="N139" s="113">
        <f>M139*('SERIE DE EMPALME'!$Y$13/'SERIE DE EMPALME'!$W$20)</f>
        <v>3489126.8882956593</v>
      </c>
      <c r="O139" s="113">
        <f t="shared" si="17"/>
        <v>2932039.4019291257</v>
      </c>
      <c r="P139" s="113">
        <v>3181399</v>
      </c>
      <c r="Q139" s="113">
        <f>P139*('SERIE DE EMPALME'!$Y$13/'SERIE DE EMPALME'!$W$20)</f>
        <v>3489126.8882956593</v>
      </c>
      <c r="R139" s="113">
        <f t="shared" si="18"/>
        <v>2932039.4019291257</v>
      </c>
      <c r="S139" s="113">
        <v>0</v>
      </c>
      <c r="T139" s="113">
        <f>S139*('SERIE DE EMPALME'!$Y$13/'SERIE DE EMPALME'!$W$20)</f>
        <v>0</v>
      </c>
      <c r="U139" s="113">
        <f t="shared" si="19"/>
        <v>0</v>
      </c>
      <c r="V139" s="52"/>
      <c r="W139" s="32">
        <f t="shared" si="20"/>
        <v>0</v>
      </c>
    </row>
    <row r="140" spans="1:23" x14ac:dyDescent="0.25">
      <c r="A140" s="40">
        <v>136</v>
      </c>
      <c r="B140" s="41" t="s">
        <v>170</v>
      </c>
      <c r="C140" s="40" t="s">
        <v>92</v>
      </c>
      <c r="D140" s="112">
        <v>9541270</v>
      </c>
      <c r="E140" s="113">
        <f>D140*('SERIE DE EMPALME'!$Y$13/'SERIE DE EMPALME'!$W$20)</f>
        <v>10464170.544307308</v>
      </c>
      <c r="F140" s="113">
        <f t="shared" si="14"/>
        <v>8793420.6254683267</v>
      </c>
      <c r="G140" s="113">
        <v>9541270</v>
      </c>
      <c r="H140" s="113">
        <f>G140*('SERIE DE EMPALME'!$Y$13/'SERIE DE EMPALME'!$W$20)</f>
        <v>10464170.544307308</v>
      </c>
      <c r="I140" s="113">
        <f t="shared" si="15"/>
        <v>8793420.6254683267</v>
      </c>
      <c r="J140" s="113">
        <v>9541270</v>
      </c>
      <c r="K140" s="113">
        <f>J140*('SERIE DE EMPALME'!$Y$13/'SERIE DE EMPALME'!$W$20)</f>
        <v>10464170.544307308</v>
      </c>
      <c r="L140" s="113">
        <f t="shared" si="16"/>
        <v>8793420.6254683267</v>
      </c>
      <c r="M140" s="113">
        <v>9541270</v>
      </c>
      <c r="N140" s="113">
        <f>M140*('SERIE DE EMPALME'!$Y$13/'SERIE DE EMPALME'!$W$20)</f>
        <v>10464170.544307308</v>
      </c>
      <c r="O140" s="113">
        <f t="shared" si="17"/>
        <v>8793420.6254683267</v>
      </c>
      <c r="P140" s="113">
        <v>9541270</v>
      </c>
      <c r="Q140" s="113">
        <f>P140*('SERIE DE EMPALME'!$Y$13/'SERIE DE EMPALME'!$W$20)</f>
        <v>10464170.544307308</v>
      </c>
      <c r="R140" s="113">
        <f t="shared" si="18"/>
        <v>8793420.6254683267</v>
      </c>
      <c r="S140" s="113">
        <v>0</v>
      </c>
      <c r="T140" s="113">
        <f>S140*('SERIE DE EMPALME'!$Y$13/'SERIE DE EMPALME'!$W$20)</f>
        <v>0</v>
      </c>
      <c r="U140" s="113">
        <f t="shared" si="19"/>
        <v>0</v>
      </c>
      <c r="V140" s="52"/>
      <c r="W140" s="32">
        <f t="shared" si="20"/>
        <v>0</v>
      </c>
    </row>
    <row r="141" spans="1:23" x14ac:dyDescent="0.25">
      <c r="A141" s="40">
        <v>137</v>
      </c>
      <c r="B141" s="41" t="s">
        <v>171</v>
      </c>
      <c r="C141" s="40" t="s">
        <v>92</v>
      </c>
      <c r="D141" s="112">
        <v>1768208</v>
      </c>
      <c r="E141" s="113">
        <f>D141*('SERIE DE EMPALME'!$Y$13/'SERIE DE EMPALME'!$W$20)</f>
        <v>1939241.8482873389</v>
      </c>
      <c r="F141" s="113">
        <f t="shared" si="14"/>
        <v>1629614.998560789</v>
      </c>
      <c r="G141" s="113">
        <v>1768208</v>
      </c>
      <c r="H141" s="113">
        <f>G141*('SERIE DE EMPALME'!$Y$13/'SERIE DE EMPALME'!$W$20)</f>
        <v>1939241.8482873389</v>
      </c>
      <c r="I141" s="113">
        <f t="shared" si="15"/>
        <v>1629614.998560789</v>
      </c>
      <c r="J141" s="113">
        <v>1768208</v>
      </c>
      <c r="K141" s="113">
        <f>J141*('SERIE DE EMPALME'!$Y$13/'SERIE DE EMPALME'!$W$20)</f>
        <v>1939241.8482873389</v>
      </c>
      <c r="L141" s="113">
        <f t="shared" si="16"/>
        <v>1629614.998560789</v>
      </c>
      <c r="M141" s="113">
        <v>1768208</v>
      </c>
      <c r="N141" s="113">
        <f>M141*('SERIE DE EMPALME'!$Y$13/'SERIE DE EMPALME'!$W$20)</f>
        <v>1939241.8482873389</v>
      </c>
      <c r="O141" s="113">
        <f t="shared" si="17"/>
        <v>1629614.998560789</v>
      </c>
      <c r="P141" s="113">
        <v>1768208</v>
      </c>
      <c r="Q141" s="113">
        <f>P141*('SERIE DE EMPALME'!$Y$13/'SERIE DE EMPALME'!$W$20)</f>
        <v>1939241.8482873389</v>
      </c>
      <c r="R141" s="113">
        <f t="shared" si="18"/>
        <v>1629614.998560789</v>
      </c>
      <c r="S141" s="113">
        <v>0</v>
      </c>
      <c r="T141" s="113">
        <f>S141*('SERIE DE EMPALME'!$Y$13/'SERIE DE EMPALME'!$W$20)</f>
        <v>0</v>
      </c>
      <c r="U141" s="113">
        <f t="shared" si="19"/>
        <v>0</v>
      </c>
      <c r="V141" s="52"/>
      <c r="W141" s="32">
        <f t="shared" si="20"/>
        <v>0</v>
      </c>
    </row>
    <row r="142" spans="1:23" x14ac:dyDescent="0.25">
      <c r="A142" s="40">
        <v>138</v>
      </c>
      <c r="B142" s="41" t="s">
        <v>172</v>
      </c>
      <c r="C142" s="40" t="s">
        <v>92</v>
      </c>
      <c r="D142" s="112">
        <v>389261</v>
      </c>
      <c r="E142" s="113">
        <f>D142*('SERIE DE EMPALME'!$Y$13/'SERIE DE EMPALME'!$W$20)</f>
        <v>426913.13527943421</v>
      </c>
      <c r="F142" s="113">
        <f t="shared" si="14"/>
        <v>358750.53384826408</v>
      </c>
      <c r="G142" s="113">
        <v>389261</v>
      </c>
      <c r="H142" s="113">
        <f>G142*('SERIE DE EMPALME'!$Y$13/'SERIE DE EMPALME'!$W$20)</f>
        <v>426913.13527943421</v>
      </c>
      <c r="I142" s="113">
        <f t="shared" si="15"/>
        <v>358750.53384826408</v>
      </c>
      <c r="J142" s="113">
        <v>389261</v>
      </c>
      <c r="K142" s="113">
        <f>J142*('SERIE DE EMPALME'!$Y$13/'SERIE DE EMPALME'!$W$20)</f>
        <v>426913.13527943421</v>
      </c>
      <c r="L142" s="113">
        <f t="shared" si="16"/>
        <v>358750.53384826408</v>
      </c>
      <c r="M142" s="113">
        <v>389261</v>
      </c>
      <c r="N142" s="113">
        <f>M142*('SERIE DE EMPALME'!$Y$13/'SERIE DE EMPALME'!$W$20)</f>
        <v>426913.13527943421</v>
      </c>
      <c r="O142" s="113">
        <f t="shared" si="17"/>
        <v>358750.53384826408</v>
      </c>
      <c r="P142" s="113">
        <v>389261</v>
      </c>
      <c r="Q142" s="113">
        <f>P142*('SERIE DE EMPALME'!$Y$13/'SERIE DE EMPALME'!$W$20)</f>
        <v>426913.13527943421</v>
      </c>
      <c r="R142" s="113">
        <f t="shared" si="18"/>
        <v>358750.53384826408</v>
      </c>
      <c r="S142" s="113">
        <v>0</v>
      </c>
      <c r="T142" s="113">
        <f>S142*('SERIE DE EMPALME'!$Y$13/'SERIE DE EMPALME'!$W$20)</f>
        <v>0</v>
      </c>
      <c r="U142" s="113">
        <f t="shared" si="19"/>
        <v>0</v>
      </c>
      <c r="V142" s="52"/>
      <c r="W142" s="32">
        <f t="shared" si="20"/>
        <v>0</v>
      </c>
    </row>
    <row r="143" spans="1:23" x14ac:dyDescent="0.25">
      <c r="A143" s="40">
        <v>139</v>
      </c>
      <c r="B143" s="41" t="s">
        <v>173</v>
      </c>
      <c r="C143" s="40" t="s">
        <v>92</v>
      </c>
      <c r="D143" s="112">
        <v>389261</v>
      </c>
      <c r="E143" s="113">
        <f>D143*('SERIE DE EMPALME'!$Y$13/'SERIE DE EMPALME'!$W$20)</f>
        <v>426913.13527943421</v>
      </c>
      <c r="F143" s="113">
        <f t="shared" si="14"/>
        <v>358750.53384826408</v>
      </c>
      <c r="G143" s="113">
        <v>0</v>
      </c>
      <c r="H143" s="113">
        <f>G143*('SERIE DE EMPALME'!$Y$13/'SERIE DE EMPALME'!$W$20)</f>
        <v>0</v>
      </c>
      <c r="I143" s="113">
        <f t="shared" si="15"/>
        <v>0</v>
      </c>
      <c r="J143" s="113">
        <v>0</v>
      </c>
      <c r="K143" s="113">
        <f>J143*('SERIE DE EMPALME'!$Y$13/'SERIE DE EMPALME'!$W$20)</f>
        <v>0</v>
      </c>
      <c r="L143" s="113">
        <f t="shared" si="16"/>
        <v>0</v>
      </c>
      <c r="M143" s="113">
        <v>0</v>
      </c>
      <c r="N143" s="113">
        <f>M143*('SERIE DE EMPALME'!$Y$13/'SERIE DE EMPALME'!$W$20)</f>
        <v>0</v>
      </c>
      <c r="O143" s="113">
        <f t="shared" si="17"/>
        <v>0</v>
      </c>
      <c r="P143" s="113">
        <v>0</v>
      </c>
      <c r="Q143" s="113">
        <f>P143*('SERIE DE EMPALME'!$Y$13/'SERIE DE EMPALME'!$W$20)</f>
        <v>0</v>
      </c>
      <c r="R143" s="113">
        <f t="shared" si="18"/>
        <v>0</v>
      </c>
      <c r="S143" s="113">
        <v>0</v>
      </c>
      <c r="T143" s="113">
        <f>S143*('SERIE DE EMPALME'!$Y$13/'SERIE DE EMPALME'!$W$20)</f>
        <v>0</v>
      </c>
      <c r="U143" s="113">
        <f t="shared" si="19"/>
        <v>0</v>
      </c>
      <c r="V143" s="52"/>
      <c r="W143" s="32">
        <f t="shared" si="20"/>
        <v>0</v>
      </c>
    </row>
    <row r="144" spans="1:23" x14ac:dyDescent="0.25">
      <c r="A144" s="40">
        <v>140</v>
      </c>
      <c r="B144" s="41" t="s">
        <v>174</v>
      </c>
      <c r="C144" s="40" t="s">
        <v>92</v>
      </c>
      <c r="D144" s="112">
        <v>734131</v>
      </c>
      <c r="E144" s="113">
        <f>D144*('SERIE DE EMPALME'!$Y$13/'SERIE DE EMPALME'!$W$20)</f>
        <v>805141.4524337817</v>
      </c>
      <c r="F144" s="113">
        <f t="shared" si="14"/>
        <v>676589.4558267073</v>
      </c>
      <c r="G144" s="113">
        <v>734131</v>
      </c>
      <c r="H144" s="113">
        <f>G144*('SERIE DE EMPALME'!$Y$13/'SERIE DE EMPALME'!$W$20)</f>
        <v>805141.4524337817</v>
      </c>
      <c r="I144" s="113">
        <f t="shared" si="15"/>
        <v>676589.4558267073</v>
      </c>
      <c r="J144" s="113">
        <v>0</v>
      </c>
      <c r="K144" s="113">
        <f>J144*('SERIE DE EMPALME'!$Y$13/'SERIE DE EMPALME'!$W$20)</f>
        <v>0</v>
      </c>
      <c r="L144" s="113">
        <f t="shared" si="16"/>
        <v>0</v>
      </c>
      <c r="M144" s="113">
        <v>0</v>
      </c>
      <c r="N144" s="113">
        <f>M144*('SERIE DE EMPALME'!$Y$13/'SERIE DE EMPALME'!$W$20)</f>
        <v>0</v>
      </c>
      <c r="O144" s="113">
        <f t="shared" si="17"/>
        <v>0</v>
      </c>
      <c r="P144" s="113">
        <v>442918</v>
      </c>
      <c r="Q144" s="113">
        <f>P144*('SERIE DE EMPALME'!$Y$13/'SERIE DE EMPALME'!$W$20)</f>
        <v>485760.22784634586</v>
      </c>
      <c r="R144" s="113">
        <f t="shared" si="18"/>
        <v>408201.87213978649</v>
      </c>
      <c r="S144" s="113">
        <v>0</v>
      </c>
      <c r="T144" s="113">
        <f>S144*('SERIE DE EMPALME'!$Y$13/'SERIE DE EMPALME'!$W$20)</f>
        <v>0</v>
      </c>
      <c r="U144" s="113">
        <f t="shared" si="19"/>
        <v>0</v>
      </c>
      <c r="V144" s="52"/>
      <c r="W144" s="32">
        <f t="shared" si="20"/>
        <v>0</v>
      </c>
    </row>
    <row r="145" spans="1:23" x14ac:dyDescent="0.25">
      <c r="A145" s="40">
        <v>141</v>
      </c>
      <c r="B145" s="41" t="s">
        <v>175</v>
      </c>
      <c r="C145" s="40" t="s">
        <v>92</v>
      </c>
      <c r="D145" s="112">
        <v>389261</v>
      </c>
      <c r="E145" s="113">
        <f>D145*('SERIE DE EMPALME'!$Y$13/'SERIE DE EMPALME'!$W$20)</f>
        <v>426913.13527943421</v>
      </c>
      <c r="F145" s="113">
        <f t="shared" si="14"/>
        <v>358750.53384826408</v>
      </c>
      <c r="G145" s="113">
        <v>389261</v>
      </c>
      <c r="H145" s="113">
        <f>G145*('SERIE DE EMPALME'!$Y$13/'SERIE DE EMPALME'!$W$20)</f>
        <v>426913.13527943421</v>
      </c>
      <c r="I145" s="113">
        <f t="shared" si="15"/>
        <v>358750.53384826408</v>
      </c>
      <c r="J145" s="113">
        <v>389261</v>
      </c>
      <c r="K145" s="113">
        <f>J145*('SERIE DE EMPALME'!$Y$13/'SERIE DE EMPALME'!$W$20)</f>
        <v>426913.13527943421</v>
      </c>
      <c r="L145" s="113">
        <f t="shared" si="16"/>
        <v>358750.53384826408</v>
      </c>
      <c r="M145" s="113">
        <v>389261</v>
      </c>
      <c r="N145" s="113">
        <f>M145*('SERIE DE EMPALME'!$Y$13/'SERIE DE EMPALME'!$W$20)</f>
        <v>426913.13527943421</v>
      </c>
      <c r="O145" s="113">
        <f t="shared" si="17"/>
        <v>358750.53384826408</v>
      </c>
      <c r="P145" s="113">
        <v>405358</v>
      </c>
      <c r="Q145" s="113">
        <f>P145*('SERIE DE EMPALME'!$Y$13/'SERIE DE EMPALME'!$W$20)</f>
        <v>444567.15337678546</v>
      </c>
      <c r="R145" s="113">
        <f t="shared" si="18"/>
        <v>373585.8431737693</v>
      </c>
      <c r="S145" s="113">
        <v>554623</v>
      </c>
      <c r="T145" s="113">
        <f>S145*('SERIE DE EMPALME'!$Y$13/'SERIE DE EMPALME'!$W$20)</f>
        <v>608270.1422132852</v>
      </c>
      <c r="U145" s="113">
        <f t="shared" si="19"/>
        <v>511151.38001116406</v>
      </c>
      <c r="V145" s="52"/>
      <c r="W145" s="32">
        <f t="shared" si="20"/>
        <v>0</v>
      </c>
    </row>
    <row r="146" spans="1:23" x14ac:dyDescent="0.25">
      <c r="A146" s="40">
        <v>142</v>
      </c>
      <c r="B146" s="41" t="s">
        <v>176</v>
      </c>
      <c r="C146" s="40" t="s">
        <v>92</v>
      </c>
      <c r="D146" s="112">
        <v>0</v>
      </c>
      <c r="E146" s="113">
        <f>D146*('SERIE DE EMPALME'!$Y$13/'SERIE DE EMPALME'!$W$20)</f>
        <v>0</v>
      </c>
      <c r="F146" s="113">
        <f t="shared" si="14"/>
        <v>0</v>
      </c>
      <c r="G146" s="113">
        <v>0</v>
      </c>
      <c r="H146" s="113">
        <f>G146*('SERIE DE EMPALME'!$Y$13/'SERIE DE EMPALME'!$W$20)</f>
        <v>0</v>
      </c>
      <c r="I146" s="113">
        <f t="shared" si="15"/>
        <v>0</v>
      </c>
      <c r="J146" s="113">
        <v>389261</v>
      </c>
      <c r="K146" s="113">
        <f>J146*('SERIE DE EMPALME'!$Y$13/'SERIE DE EMPALME'!$W$20)</f>
        <v>426913.13527943421</v>
      </c>
      <c r="L146" s="113">
        <f t="shared" si="16"/>
        <v>358750.53384826408</v>
      </c>
      <c r="M146" s="113">
        <v>389261</v>
      </c>
      <c r="N146" s="113">
        <f>M146*('SERIE DE EMPALME'!$Y$13/'SERIE DE EMPALME'!$W$20)</f>
        <v>426913.13527943421</v>
      </c>
      <c r="O146" s="113">
        <f t="shared" si="17"/>
        <v>358750.53384826408</v>
      </c>
      <c r="P146" s="113">
        <v>0</v>
      </c>
      <c r="Q146" s="113">
        <f>P146*('SERIE DE EMPALME'!$Y$13/'SERIE DE EMPALME'!$W$20)</f>
        <v>0</v>
      </c>
      <c r="R146" s="113">
        <f t="shared" si="18"/>
        <v>0</v>
      </c>
      <c r="S146" s="113">
        <v>0</v>
      </c>
      <c r="T146" s="113">
        <f>S146*('SERIE DE EMPALME'!$Y$13/'SERIE DE EMPALME'!$W$20)</f>
        <v>0</v>
      </c>
      <c r="U146" s="113">
        <f t="shared" si="19"/>
        <v>0</v>
      </c>
      <c r="V146" s="52"/>
      <c r="W146" s="32">
        <f t="shared" si="20"/>
        <v>0</v>
      </c>
    </row>
    <row r="147" spans="1:23" x14ac:dyDescent="0.25">
      <c r="A147" s="40">
        <v>143</v>
      </c>
      <c r="B147" s="41" t="s">
        <v>177</v>
      </c>
      <c r="C147" s="40" t="s">
        <v>92</v>
      </c>
      <c r="D147" s="112">
        <v>2664823</v>
      </c>
      <c r="E147" s="113">
        <f>D147*('SERIE DE EMPALME'!$Y$13/'SERIE DE EMPALME'!$W$20)</f>
        <v>2922583.9267091942</v>
      </c>
      <c r="F147" s="113">
        <f t="shared" si="14"/>
        <v>2455952.8795875581</v>
      </c>
      <c r="G147" s="113">
        <v>2664823</v>
      </c>
      <c r="H147" s="113">
        <f>G147*('SERIE DE EMPALME'!$Y$13/'SERIE DE EMPALME'!$W$20)</f>
        <v>2922583.9267091942</v>
      </c>
      <c r="I147" s="113">
        <f t="shared" si="15"/>
        <v>2455952.8795875581</v>
      </c>
      <c r="J147" s="113">
        <v>2664823</v>
      </c>
      <c r="K147" s="113">
        <f>J147*('SERIE DE EMPALME'!$Y$13/'SERIE DE EMPALME'!$W$20)</f>
        <v>2922583.9267091942</v>
      </c>
      <c r="L147" s="113">
        <f t="shared" si="16"/>
        <v>2455952.8795875581</v>
      </c>
      <c r="M147" s="113">
        <v>2664823</v>
      </c>
      <c r="N147" s="113">
        <f>M147*('SERIE DE EMPALME'!$Y$13/'SERIE DE EMPALME'!$W$20)</f>
        <v>2922583.9267091942</v>
      </c>
      <c r="O147" s="113">
        <f t="shared" si="17"/>
        <v>2455952.8795875581</v>
      </c>
      <c r="P147" s="113">
        <v>2664823</v>
      </c>
      <c r="Q147" s="113">
        <f>P147*('SERIE DE EMPALME'!$Y$13/'SERIE DE EMPALME'!$W$20)</f>
        <v>2922583.9267091942</v>
      </c>
      <c r="R147" s="113">
        <f t="shared" si="18"/>
        <v>2455952.8795875581</v>
      </c>
      <c r="S147" s="113">
        <v>0</v>
      </c>
      <c r="T147" s="113">
        <f>S147*('SERIE DE EMPALME'!$Y$13/'SERIE DE EMPALME'!$W$20)</f>
        <v>0</v>
      </c>
      <c r="U147" s="113">
        <f t="shared" si="19"/>
        <v>0</v>
      </c>
      <c r="V147" s="52"/>
      <c r="W147" s="32">
        <f t="shared" si="20"/>
        <v>0</v>
      </c>
    </row>
    <row r="148" spans="1:23" x14ac:dyDescent="0.25">
      <c r="A148" s="40">
        <v>144</v>
      </c>
      <c r="B148" s="41" t="s">
        <v>178</v>
      </c>
      <c r="C148" s="40" t="s">
        <v>92</v>
      </c>
      <c r="D148" s="112">
        <v>2664823</v>
      </c>
      <c r="E148" s="113">
        <f>D148*('SERIE DE EMPALME'!$Y$13/'SERIE DE EMPALME'!$W$20)</f>
        <v>2922583.9267091942</v>
      </c>
      <c r="F148" s="113">
        <f t="shared" si="14"/>
        <v>2455952.8795875581</v>
      </c>
      <c r="G148" s="113">
        <v>2664823</v>
      </c>
      <c r="H148" s="113">
        <f>G148*('SERIE DE EMPALME'!$Y$13/'SERIE DE EMPALME'!$W$20)</f>
        <v>2922583.9267091942</v>
      </c>
      <c r="I148" s="113">
        <f t="shared" si="15"/>
        <v>2455952.8795875581</v>
      </c>
      <c r="J148" s="113">
        <v>2664823</v>
      </c>
      <c r="K148" s="113">
        <f>J148*('SERIE DE EMPALME'!$Y$13/'SERIE DE EMPALME'!$W$20)</f>
        <v>2922583.9267091942</v>
      </c>
      <c r="L148" s="113">
        <f t="shared" si="16"/>
        <v>2455952.8795875581</v>
      </c>
      <c r="M148" s="113">
        <v>2664823</v>
      </c>
      <c r="N148" s="113">
        <f>M148*('SERIE DE EMPALME'!$Y$13/'SERIE DE EMPALME'!$W$20)</f>
        <v>2922583.9267091942</v>
      </c>
      <c r="O148" s="113">
        <f t="shared" si="17"/>
        <v>2455952.8795875581</v>
      </c>
      <c r="P148" s="113">
        <v>2664823</v>
      </c>
      <c r="Q148" s="113">
        <f>P148*('SERIE DE EMPALME'!$Y$13/'SERIE DE EMPALME'!$W$20)</f>
        <v>2922583.9267091942</v>
      </c>
      <c r="R148" s="113">
        <f t="shared" si="18"/>
        <v>2455952.8795875581</v>
      </c>
      <c r="S148" s="113">
        <v>0</v>
      </c>
      <c r="T148" s="113">
        <f>S148*('SERIE DE EMPALME'!$Y$13/'SERIE DE EMPALME'!$W$20)</f>
        <v>0</v>
      </c>
      <c r="U148" s="113">
        <f t="shared" si="19"/>
        <v>0</v>
      </c>
      <c r="V148" s="52"/>
      <c r="W148" s="32">
        <f t="shared" si="20"/>
        <v>0</v>
      </c>
    </row>
    <row r="149" spans="1:23" x14ac:dyDescent="0.25">
      <c r="A149" s="40">
        <v>145</v>
      </c>
      <c r="B149" s="41" t="s">
        <v>179</v>
      </c>
      <c r="C149" s="40" t="s">
        <v>92</v>
      </c>
      <c r="D149" s="112">
        <v>104388</v>
      </c>
      <c r="E149" s="113">
        <f>D149*('SERIE DE EMPALME'!$Y$13/'SERIE DE EMPALME'!$W$20)</f>
        <v>114485.16128137568</v>
      </c>
      <c r="F149" s="113">
        <f t="shared" si="14"/>
        <v>96206.017883508976</v>
      </c>
      <c r="G149" s="113">
        <v>104388</v>
      </c>
      <c r="H149" s="113">
        <f>G149*('SERIE DE EMPALME'!$Y$13/'SERIE DE EMPALME'!$W$20)</f>
        <v>114485.16128137568</v>
      </c>
      <c r="I149" s="113">
        <f t="shared" si="15"/>
        <v>96206.017883508976</v>
      </c>
      <c r="J149" s="113">
        <v>104388</v>
      </c>
      <c r="K149" s="113">
        <f>J149*('SERIE DE EMPALME'!$Y$13/'SERIE DE EMPALME'!$W$20)</f>
        <v>114485.16128137568</v>
      </c>
      <c r="L149" s="113">
        <f t="shared" si="16"/>
        <v>96206.017883508976</v>
      </c>
      <c r="M149" s="113">
        <v>104388</v>
      </c>
      <c r="N149" s="113">
        <f>M149*('SERIE DE EMPALME'!$Y$13/'SERIE DE EMPALME'!$W$20)</f>
        <v>114485.16128137568</v>
      </c>
      <c r="O149" s="113">
        <f t="shared" si="17"/>
        <v>96206.017883508976</v>
      </c>
      <c r="P149" s="113">
        <v>104388</v>
      </c>
      <c r="Q149" s="113">
        <f>P149*('SERIE DE EMPALME'!$Y$13/'SERIE DE EMPALME'!$W$20)</f>
        <v>114485.16128137568</v>
      </c>
      <c r="R149" s="113">
        <f t="shared" si="18"/>
        <v>96206.017883508976</v>
      </c>
      <c r="S149" s="113">
        <v>0</v>
      </c>
      <c r="T149" s="113">
        <f>S149*('SERIE DE EMPALME'!$Y$13/'SERIE DE EMPALME'!$W$20)</f>
        <v>0</v>
      </c>
      <c r="U149" s="113">
        <f t="shared" si="19"/>
        <v>0</v>
      </c>
      <c r="V149" s="52"/>
      <c r="W149" s="32">
        <f t="shared" si="20"/>
        <v>0</v>
      </c>
    </row>
    <row r="150" spans="1:23" x14ac:dyDescent="0.25">
      <c r="A150" s="40">
        <v>146</v>
      </c>
      <c r="B150" s="41" t="s">
        <v>180</v>
      </c>
      <c r="C150" s="40" t="s">
        <v>92</v>
      </c>
      <c r="D150" s="112">
        <v>79999</v>
      </c>
      <c r="E150" s="113">
        <f>D150*('SERIE DE EMPALME'!$Y$13/'SERIE DE EMPALME'!$W$20)</f>
        <v>87737.081056718904</v>
      </c>
      <c r="F150" s="113">
        <f t="shared" si="14"/>
        <v>73728.639543461264</v>
      </c>
      <c r="G150" s="113">
        <v>79999</v>
      </c>
      <c r="H150" s="113">
        <f>G150*('SERIE DE EMPALME'!$Y$13/'SERIE DE EMPALME'!$W$20)</f>
        <v>87737.081056718904</v>
      </c>
      <c r="I150" s="113">
        <f t="shared" si="15"/>
        <v>73728.639543461264</v>
      </c>
      <c r="J150" s="113">
        <v>79999</v>
      </c>
      <c r="K150" s="113">
        <f>J150*('SERIE DE EMPALME'!$Y$13/'SERIE DE EMPALME'!$W$20)</f>
        <v>87737.081056718904</v>
      </c>
      <c r="L150" s="113">
        <f t="shared" si="16"/>
        <v>73728.639543461264</v>
      </c>
      <c r="M150" s="113">
        <v>79999</v>
      </c>
      <c r="N150" s="113">
        <f>M150*('SERIE DE EMPALME'!$Y$13/'SERIE DE EMPALME'!$W$20)</f>
        <v>87737.081056718904</v>
      </c>
      <c r="O150" s="113">
        <f t="shared" si="17"/>
        <v>73728.639543461264</v>
      </c>
      <c r="P150" s="113">
        <v>79999</v>
      </c>
      <c r="Q150" s="113">
        <f>P150*('SERIE DE EMPALME'!$Y$13/'SERIE DE EMPALME'!$W$20)</f>
        <v>87737.081056718904</v>
      </c>
      <c r="R150" s="113">
        <f t="shared" si="18"/>
        <v>73728.639543461264</v>
      </c>
      <c r="S150" s="113">
        <v>0</v>
      </c>
      <c r="T150" s="113">
        <f>S150*('SERIE DE EMPALME'!$Y$13/'SERIE DE EMPALME'!$W$20)</f>
        <v>0</v>
      </c>
      <c r="U150" s="113">
        <f t="shared" si="19"/>
        <v>0</v>
      </c>
      <c r="V150" s="52"/>
      <c r="W150" s="32">
        <f t="shared" si="20"/>
        <v>0</v>
      </c>
    </row>
    <row r="151" spans="1:23" x14ac:dyDescent="0.25">
      <c r="A151" s="40">
        <v>147</v>
      </c>
      <c r="B151" s="41" t="s">
        <v>181</v>
      </c>
      <c r="C151" s="40" t="s">
        <v>92</v>
      </c>
      <c r="D151" s="112">
        <v>1790695</v>
      </c>
      <c r="E151" s="113">
        <f>D151*('SERIE DE EMPALME'!$Y$13/'SERIE DE EMPALME'!$W$20)</f>
        <v>1963903.9533351823</v>
      </c>
      <c r="F151" s="113">
        <f t="shared" si="14"/>
        <v>1650339.4565841868</v>
      </c>
      <c r="G151" s="113">
        <v>1790695</v>
      </c>
      <c r="H151" s="113">
        <f>G151*('SERIE DE EMPALME'!$Y$13/'SERIE DE EMPALME'!$W$20)</f>
        <v>1963903.9533351823</v>
      </c>
      <c r="I151" s="113">
        <f t="shared" si="15"/>
        <v>1650339.4565841868</v>
      </c>
      <c r="J151" s="113">
        <v>1790695</v>
      </c>
      <c r="K151" s="113">
        <f>J151*('SERIE DE EMPALME'!$Y$13/'SERIE DE EMPALME'!$W$20)</f>
        <v>1963903.9533351823</v>
      </c>
      <c r="L151" s="113">
        <f t="shared" si="16"/>
        <v>1650339.4565841868</v>
      </c>
      <c r="M151" s="113">
        <v>1790695</v>
      </c>
      <c r="N151" s="113">
        <f>M151*('SERIE DE EMPALME'!$Y$13/'SERIE DE EMPALME'!$W$20)</f>
        <v>1963903.9533351823</v>
      </c>
      <c r="O151" s="113">
        <f t="shared" si="17"/>
        <v>1650339.4565841868</v>
      </c>
      <c r="P151" s="113">
        <v>1790695</v>
      </c>
      <c r="Q151" s="113">
        <f>P151*('SERIE DE EMPALME'!$Y$13/'SERIE DE EMPALME'!$W$20)</f>
        <v>1963903.9533351823</v>
      </c>
      <c r="R151" s="113">
        <f t="shared" si="18"/>
        <v>1650339.4565841868</v>
      </c>
      <c r="S151" s="113">
        <v>0</v>
      </c>
      <c r="T151" s="113">
        <f>S151*('SERIE DE EMPALME'!$Y$13/'SERIE DE EMPALME'!$W$20)</f>
        <v>0</v>
      </c>
      <c r="U151" s="113">
        <f t="shared" si="19"/>
        <v>0</v>
      </c>
      <c r="V151" s="52"/>
      <c r="W151" s="32">
        <f t="shared" si="20"/>
        <v>0</v>
      </c>
    </row>
    <row r="152" spans="1:23" x14ac:dyDescent="0.25">
      <c r="A152" s="40">
        <v>148</v>
      </c>
      <c r="B152" s="41" t="s">
        <v>182</v>
      </c>
      <c r="C152" s="40" t="s">
        <v>92</v>
      </c>
      <c r="D152" s="112">
        <v>346334</v>
      </c>
      <c r="E152" s="113">
        <f>D152*('SERIE DE EMPALME'!$Y$13/'SERIE DE EMPALME'!$W$20)</f>
        <v>379833.92580779362</v>
      </c>
      <c r="F152" s="113">
        <f t="shared" si="14"/>
        <v>319188.17294772575</v>
      </c>
      <c r="G152" s="113">
        <v>346334</v>
      </c>
      <c r="H152" s="113">
        <f>G152*('SERIE DE EMPALME'!$Y$13/'SERIE DE EMPALME'!$W$20)</f>
        <v>379833.92580779362</v>
      </c>
      <c r="I152" s="113">
        <f t="shared" si="15"/>
        <v>319188.17294772575</v>
      </c>
      <c r="J152" s="113">
        <v>346334</v>
      </c>
      <c r="K152" s="113">
        <f>J152*('SERIE DE EMPALME'!$Y$13/'SERIE DE EMPALME'!$W$20)</f>
        <v>379833.92580779362</v>
      </c>
      <c r="L152" s="113">
        <f t="shared" si="16"/>
        <v>319188.17294772575</v>
      </c>
      <c r="M152" s="113">
        <v>346334</v>
      </c>
      <c r="N152" s="113">
        <f>M152*('SERIE DE EMPALME'!$Y$13/'SERIE DE EMPALME'!$W$20)</f>
        <v>379833.92580779362</v>
      </c>
      <c r="O152" s="113">
        <f t="shared" si="17"/>
        <v>319188.17294772575</v>
      </c>
      <c r="P152" s="113">
        <v>346334</v>
      </c>
      <c r="Q152" s="113">
        <f>P152*('SERIE DE EMPALME'!$Y$13/'SERIE DE EMPALME'!$W$20)</f>
        <v>379833.92580779362</v>
      </c>
      <c r="R152" s="113">
        <f t="shared" si="18"/>
        <v>319188.17294772575</v>
      </c>
      <c r="S152" s="113">
        <v>0</v>
      </c>
      <c r="T152" s="113">
        <f>S152*('SERIE DE EMPALME'!$Y$13/'SERIE DE EMPALME'!$W$20)</f>
        <v>0</v>
      </c>
      <c r="U152" s="113">
        <f t="shared" si="19"/>
        <v>0</v>
      </c>
      <c r="V152" s="52"/>
      <c r="W152" s="32">
        <f t="shared" si="20"/>
        <v>0</v>
      </c>
    </row>
    <row r="153" spans="1:23" x14ac:dyDescent="0.25">
      <c r="A153" s="40">
        <v>149</v>
      </c>
      <c r="B153" s="41" t="s">
        <v>183</v>
      </c>
      <c r="C153" s="40" t="s">
        <v>92</v>
      </c>
      <c r="D153" s="112">
        <v>176094</v>
      </c>
      <c r="E153" s="113">
        <f>D153*('SERIE DE EMPALME'!$Y$13/'SERIE DE EMPALME'!$W$20)</f>
        <v>193127.08348356676</v>
      </c>
      <c r="F153" s="113">
        <f t="shared" si="14"/>
        <v>162291.66679291325</v>
      </c>
      <c r="G153" s="113">
        <v>176094</v>
      </c>
      <c r="H153" s="113">
        <f>G153*('SERIE DE EMPALME'!$Y$13/'SERIE DE EMPALME'!$W$20)</f>
        <v>193127.08348356676</v>
      </c>
      <c r="I153" s="113">
        <f t="shared" si="15"/>
        <v>162291.66679291325</v>
      </c>
      <c r="J153" s="113">
        <v>176094</v>
      </c>
      <c r="K153" s="113">
        <f>J153*('SERIE DE EMPALME'!$Y$13/'SERIE DE EMPALME'!$W$20)</f>
        <v>193127.08348356676</v>
      </c>
      <c r="L153" s="113">
        <f t="shared" si="16"/>
        <v>162291.66679291325</v>
      </c>
      <c r="M153" s="113">
        <v>176094</v>
      </c>
      <c r="N153" s="113">
        <f>M153*('SERIE DE EMPALME'!$Y$13/'SERIE DE EMPALME'!$W$20)</f>
        <v>193127.08348356676</v>
      </c>
      <c r="O153" s="113">
        <f t="shared" si="17"/>
        <v>162291.66679291325</v>
      </c>
      <c r="P153" s="113">
        <v>176094</v>
      </c>
      <c r="Q153" s="113">
        <f>P153*('SERIE DE EMPALME'!$Y$13/'SERIE DE EMPALME'!$W$20)</f>
        <v>193127.08348356676</v>
      </c>
      <c r="R153" s="113">
        <f t="shared" si="18"/>
        <v>162291.66679291325</v>
      </c>
      <c r="S153" s="113">
        <v>0</v>
      </c>
      <c r="T153" s="113">
        <f>S153*('SERIE DE EMPALME'!$Y$13/'SERIE DE EMPALME'!$W$20)</f>
        <v>0</v>
      </c>
      <c r="U153" s="113">
        <f t="shared" si="19"/>
        <v>0</v>
      </c>
      <c r="V153" s="52"/>
      <c r="W153" s="32">
        <f t="shared" si="20"/>
        <v>0</v>
      </c>
    </row>
    <row r="154" spans="1:23" x14ac:dyDescent="0.25">
      <c r="A154" s="40">
        <v>150</v>
      </c>
      <c r="B154" s="41" t="s">
        <v>184</v>
      </c>
      <c r="C154" s="40" t="s">
        <v>92</v>
      </c>
      <c r="D154" s="112">
        <v>176094</v>
      </c>
      <c r="E154" s="113">
        <f>D154*('SERIE DE EMPALME'!$Y$13/'SERIE DE EMPALME'!$W$20)</f>
        <v>193127.08348356676</v>
      </c>
      <c r="F154" s="113">
        <f t="shared" si="14"/>
        <v>162291.66679291325</v>
      </c>
      <c r="G154" s="113">
        <v>176094</v>
      </c>
      <c r="H154" s="113">
        <f>G154*('SERIE DE EMPALME'!$Y$13/'SERIE DE EMPALME'!$W$20)</f>
        <v>193127.08348356676</v>
      </c>
      <c r="I154" s="113">
        <f t="shared" si="15"/>
        <v>162291.66679291325</v>
      </c>
      <c r="J154" s="113">
        <v>176094</v>
      </c>
      <c r="K154" s="113">
        <f>J154*('SERIE DE EMPALME'!$Y$13/'SERIE DE EMPALME'!$W$20)</f>
        <v>193127.08348356676</v>
      </c>
      <c r="L154" s="113">
        <f t="shared" si="16"/>
        <v>162291.66679291325</v>
      </c>
      <c r="M154" s="113">
        <v>176094</v>
      </c>
      <c r="N154" s="113">
        <f>M154*('SERIE DE EMPALME'!$Y$13/'SERIE DE EMPALME'!$W$20)</f>
        <v>193127.08348356676</v>
      </c>
      <c r="O154" s="113">
        <f t="shared" si="17"/>
        <v>162291.66679291325</v>
      </c>
      <c r="P154" s="113">
        <v>176094</v>
      </c>
      <c r="Q154" s="113">
        <f>P154*('SERIE DE EMPALME'!$Y$13/'SERIE DE EMPALME'!$W$20)</f>
        <v>193127.08348356676</v>
      </c>
      <c r="R154" s="113">
        <f t="shared" si="18"/>
        <v>162291.66679291325</v>
      </c>
      <c r="S154" s="113">
        <v>0</v>
      </c>
      <c r="T154" s="113">
        <f>S154*('SERIE DE EMPALME'!$Y$13/'SERIE DE EMPALME'!$W$20)</f>
        <v>0</v>
      </c>
      <c r="U154" s="113">
        <f t="shared" si="19"/>
        <v>0</v>
      </c>
      <c r="V154" s="52"/>
      <c r="W154" s="32">
        <f t="shared" si="20"/>
        <v>0</v>
      </c>
    </row>
    <row r="155" spans="1:23" x14ac:dyDescent="0.25">
      <c r="A155" s="40">
        <v>151</v>
      </c>
      <c r="B155" s="41" t="s">
        <v>185</v>
      </c>
      <c r="C155" s="40" t="s">
        <v>92</v>
      </c>
      <c r="D155" s="112">
        <v>176094</v>
      </c>
      <c r="E155" s="113">
        <f>D155*('SERIE DE EMPALME'!$Y$13/'SERIE DE EMPALME'!$W$20)</f>
        <v>193127.08348356676</v>
      </c>
      <c r="F155" s="113">
        <f t="shared" si="14"/>
        <v>162291.66679291325</v>
      </c>
      <c r="G155" s="113">
        <v>176094</v>
      </c>
      <c r="H155" s="113">
        <f>G155*('SERIE DE EMPALME'!$Y$13/'SERIE DE EMPALME'!$W$20)</f>
        <v>193127.08348356676</v>
      </c>
      <c r="I155" s="113">
        <f t="shared" si="15"/>
        <v>162291.66679291325</v>
      </c>
      <c r="J155" s="113">
        <v>176094</v>
      </c>
      <c r="K155" s="113">
        <f>J155*('SERIE DE EMPALME'!$Y$13/'SERIE DE EMPALME'!$W$20)</f>
        <v>193127.08348356676</v>
      </c>
      <c r="L155" s="113">
        <f t="shared" si="16"/>
        <v>162291.66679291325</v>
      </c>
      <c r="M155" s="113">
        <v>176094</v>
      </c>
      <c r="N155" s="113">
        <f>M155*('SERIE DE EMPALME'!$Y$13/'SERIE DE EMPALME'!$W$20)</f>
        <v>193127.08348356676</v>
      </c>
      <c r="O155" s="113">
        <f t="shared" si="17"/>
        <v>162291.66679291325</v>
      </c>
      <c r="P155" s="113">
        <v>176094</v>
      </c>
      <c r="Q155" s="113">
        <f>P155*('SERIE DE EMPALME'!$Y$13/'SERIE DE EMPALME'!$W$20)</f>
        <v>193127.08348356676</v>
      </c>
      <c r="R155" s="113">
        <f t="shared" si="18"/>
        <v>162291.66679291325</v>
      </c>
      <c r="S155" s="113">
        <v>0</v>
      </c>
      <c r="T155" s="113">
        <f>S155*('SERIE DE EMPALME'!$Y$13/'SERIE DE EMPALME'!$W$20)</f>
        <v>0</v>
      </c>
      <c r="U155" s="113">
        <f t="shared" si="19"/>
        <v>0</v>
      </c>
      <c r="V155" s="52"/>
      <c r="W155" s="32">
        <f t="shared" si="20"/>
        <v>0</v>
      </c>
    </row>
    <row r="156" spans="1:23" ht="25.5" x14ac:dyDescent="0.25">
      <c r="A156" s="40">
        <v>152</v>
      </c>
      <c r="B156" s="41" t="s">
        <v>186</v>
      </c>
      <c r="C156" s="40" t="s">
        <v>92</v>
      </c>
      <c r="D156" s="112">
        <v>176094</v>
      </c>
      <c r="E156" s="113">
        <f>D156*('SERIE DE EMPALME'!$Y$13/'SERIE DE EMPALME'!$W$20)</f>
        <v>193127.08348356676</v>
      </c>
      <c r="F156" s="113">
        <f t="shared" si="14"/>
        <v>162291.66679291325</v>
      </c>
      <c r="G156" s="113">
        <v>176094</v>
      </c>
      <c r="H156" s="113">
        <f>G156*('SERIE DE EMPALME'!$Y$13/'SERIE DE EMPALME'!$W$20)</f>
        <v>193127.08348356676</v>
      </c>
      <c r="I156" s="113">
        <f t="shared" si="15"/>
        <v>162291.66679291325</v>
      </c>
      <c r="J156" s="113">
        <v>176094</v>
      </c>
      <c r="K156" s="113">
        <f>J156*('SERIE DE EMPALME'!$Y$13/'SERIE DE EMPALME'!$W$20)</f>
        <v>193127.08348356676</v>
      </c>
      <c r="L156" s="113">
        <f t="shared" si="16"/>
        <v>162291.66679291325</v>
      </c>
      <c r="M156" s="113">
        <v>176094</v>
      </c>
      <c r="N156" s="113">
        <f>M156*('SERIE DE EMPALME'!$Y$13/'SERIE DE EMPALME'!$W$20)</f>
        <v>193127.08348356676</v>
      </c>
      <c r="O156" s="113">
        <f t="shared" si="17"/>
        <v>162291.66679291325</v>
      </c>
      <c r="P156" s="113">
        <v>176094</v>
      </c>
      <c r="Q156" s="113">
        <f>P156*('SERIE DE EMPALME'!$Y$13/'SERIE DE EMPALME'!$W$20)</f>
        <v>193127.08348356676</v>
      </c>
      <c r="R156" s="113">
        <f t="shared" si="18"/>
        <v>162291.66679291325</v>
      </c>
      <c r="S156" s="113">
        <v>0</v>
      </c>
      <c r="T156" s="113">
        <f>S156*('SERIE DE EMPALME'!$Y$13/'SERIE DE EMPALME'!$W$20)</f>
        <v>0</v>
      </c>
      <c r="U156" s="113">
        <f t="shared" si="19"/>
        <v>0</v>
      </c>
      <c r="V156" s="52"/>
      <c r="W156" s="32">
        <f t="shared" si="20"/>
        <v>0</v>
      </c>
    </row>
    <row r="157" spans="1:23" x14ac:dyDescent="0.25">
      <c r="A157" s="40">
        <v>153</v>
      </c>
      <c r="B157" s="41" t="s">
        <v>187</v>
      </c>
      <c r="C157" s="40" t="s">
        <v>92</v>
      </c>
      <c r="D157" s="112">
        <v>154631</v>
      </c>
      <c r="E157" s="113">
        <f>D157*('SERIE DE EMPALME'!$Y$13/'SERIE DE EMPALME'!$W$20)</f>
        <v>169588.02711135766</v>
      </c>
      <c r="F157" s="113">
        <f t="shared" si="14"/>
        <v>142510.94715240141</v>
      </c>
      <c r="G157" s="113">
        <v>154631</v>
      </c>
      <c r="H157" s="113">
        <f>G157*('SERIE DE EMPALME'!$Y$13/'SERIE DE EMPALME'!$W$20)</f>
        <v>169588.02711135766</v>
      </c>
      <c r="I157" s="113">
        <f t="shared" si="15"/>
        <v>142510.94715240141</v>
      </c>
      <c r="J157" s="113">
        <v>154631</v>
      </c>
      <c r="K157" s="113">
        <f>J157*('SERIE DE EMPALME'!$Y$13/'SERIE DE EMPALME'!$W$20)</f>
        <v>169588.02711135766</v>
      </c>
      <c r="L157" s="113">
        <f t="shared" si="16"/>
        <v>142510.94715240141</v>
      </c>
      <c r="M157" s="113">
        <v>154631</v>
      </c>
      <c r="N157" s="113">
        <f>M157*('SERIE DE EMPALME'!$Y$13/'SERIE DE EMPALME'!$W$20)</f>
        <v>169588.02711135766</v>
      </c>
      <c r="O157" s="113">
        <f t="shared" si="17"/>
        <v>142510.94715240141</v>
      </c>
      <c r="P157" s="113">
        <v>154631</v>
      </c>
      <c r="Q157" s="113">
        <f>P157*('SERIE DE EMPALME'!$Y$13/'SERIE DE EMPALME'!$W$20)</f>
        <v>169588.02711135766</v>
      </c>
      <c r="R157" s="113">
        <f t="shared" si="18"/>
        <v>142510.94715240141</v>
      </c>
      <c r="S157" s="113">
        <v>0</v>
      </c>
      <c r="T157" s="113">
        <f>S157*('SERIE DE EMPALME'!$Y$13/'SERIE DE EMPALME'!$W$20)</f>
        <v>0</v>
      </c>
      <c r="U157" s="113">
        <f t="shared" si="19"/>
        <v>0</v>
      </c>
      <c r="V157" s="52"/>
      <c r="W157" s="32">
        <f t="shared" si="20"/>
        <v>0</v>
      </c>
    </row>
    <row r="158" spans="1:23" x14ac:dyDescent="0.25">
      <c r="A158" s="40">
        <v>154</v>
      </c>
      <c r="B158" s="41" t="s">
        <v>188</v>
      </c>
      <c r="C158" s="40" t="s">
        <v>92</v>
      </c>
      <c r="D158" s="112">
        <v>260970</v>
      </c>
      <c r="E158" s="113">
        <f>D158*('SERIE DE EMPALME'!$Y$13/'SERIE DE EMPALME'!$W$20)</f>
        <v>286212.9032034392</v>
      </c>
      <c r="F158" s="113">
        <f t="shared" si="14"/>
        <v>240515.04470877245</v>
      </c>
      <c r="G158" s="113">
        <v>260970</v>
      </c>
      <c r="H158" s="113">
        <f>G158*('SERIE DE EMPALME'!$Y$13/'SERIE DE EMPALME'!$W$20)</f>
        <v>286212.9032034392</v>
      </c>
      <c r="I158" s="113">
        <f t="shared" si="15"/>
        <v>240515.04470877245</v>
      </c>
      <c r="J158" s="113">
        <v>260970</v>
      </c>
      <c r="K158" s="113">
        <f>J158*('SERIE DE EMPALME'!$Y$13/'SERIE DE EMPALME'!$W$20)</f>
        <v>286212.9032034392</v>
      </c>
      <c r="L158" s="113">
        <f t="shared" si="16"/>
        <v>240515.04470877245</v>
      </c>
      <c r="M158" s="113">
        <v>260970</v>
      </c>
      <c r="N158" s="113">
        <f>M158*('SERIE DE EMPALME'!$Y$13/'SERIE DE EMPALME'!$W$20)</f>
        <v>286212.9032034392</v>
      </c>
      <c r="O158" s="113">
        <f t="shared" si="17"/>
        <v>240515.04470877245</v>
      </c>
      <c r="P158" s="113">
        <v>260970</v>
      </c>
      <c r="Q158" s="113">
        <f>P158*('SERIE DE EMPALME'!$Y$13/'SERIE DE EMPALME'!$W$20)</f>
        <v>286212.9032034392</v>
      </c>
      <c r="R158" s="113">
        <f t="shared" si="18"/>
        <v>240515.04470877245</v>
      </c>
      <c r="S158" s="113">
        <v>0</v>
      </c>
      <c r="T158" s="113">
        <f>S158*('SERIE DE EMPALME'!$Y$13/'SERIE DE EMPALME'!$W$20)</f>
        <v>0</v>
      </c>
      <c r="U158" s="113">
        <f t="shared" si="19"/>
        <v>0</v>
      </c>
      <c r="V158" s="52"/>
      <c r="W158" s="32">
        <f t="shared" si="20"/>
        <v>0</v>
      </c>
    </row>
    <row r="159" spans="1:23" x14ac:dyDescent="0.25">
      <c r="A159" s="40">
        <v>155</v>
      </c>
      <c r="B159" s="41" t="s">
        <v>189</v>
      </c>
      <c r="C159" s="40" t="s">
        <v>92</v>
      </c>
      <c r="D159" s="112">
        <v>453162</v>
      </c>
      <c r="E159" s="113">
        <f>D159*('SERIE DE EMPALME'!$Y$13/'SERIE DE EMPALME'!$W$20)</f>
        <v>496995.10151157953</v>
      </c>
      <c r="F159" s="113">
        <f t="shared" si="14"/>
        <v>417642.94244670548</v>
      </c>
      <c r="G159" s="113">
        <v>453162</v>
      </c>
      <c r="H159" s="113">
        <f>G159*('SERIE DE EMPALME'!$Y$13/'SERIE DE EMPALME'!$W$20)</f>
        <v>496995.10151157953</v>
      </c>
      <c r="I159" s="113">
        <f t="shared" si="15"/>
        <v>417642.94244670548</v>
      </c>
      <c r="J159" s="113">
        <v>453162</v>
      </c>
      <c r="K159" s="113">
        <f>J159*('SERIE DE EMPALME'!$Y$13/'SERIE DE EMPALME'!$W$20)</f>
        <v>496995.10151157953</v>
      </c>
      <c r="L159" s="113">
        <f t="shared" si="16"/>
        <v>417642.94244670548</v>
      </c>
      <c r="M159" s="113">
        <v>453162</v>
      </c>
      <c r="N159" s="113">
        <f>M159*('SERIE DE EMPALME'!$Y$13/'SERIE DE EMPALME'!$W$20)</f>
        <v>496995.10151157953</v>
      </c>
      <c r="O159" s="113">
        <f t="shared" si="17"/>
        <v>417642.94244670548</v>
      </c>
      <c r="P159" s="113">
        <v>453162</v>
      </c>
      <c r="Q159" s="113">
        <f>P159*('SERIE DE EMPALME'!$Y$13/'SERIE DE EMPALME'!$W$20)</f>
        <v>496995.10151157953</v>
      </c>
      <c r="R159" s="113">
        <f t="shared" si="18"/>
        <v>417642.94244670548</v>
      </c>
      <c r="S159" s="113">
        <v>0</v>
      </c>
      <c r="T159" s="113">
        <f>S159*('SERIE DE EMPALME'!$Y$13/'SERIE DE EMPALME'!$W$20)</f>
        <v>0</v>
      </c>
      <c r="U159" s="113">
        <f t="shared" si="19"/>
        <v>0</v>
      </c>
      <c r="V159" s="52"/>
      <c r="W159" s="32">
        <f t="shared" si="20"/>
        <v>0</v>
      </c>
    </row>
    <row r="160" spans="1:23" x14ac:dyDescent="0.25">
      <c r="A160" s="40">
        <v>156</v>
      </c>
      <c r="B160" s="41" t="s">
        <v>190</v>
      </c>
      <c r="C160" s="40" t="s">
        <v>92</v>
      </c>
      <c r="D160" s="112">
        <v>47804</v>
      </c>
      <c r="E160" s="113">
        <f>D160*('SERIE DE EMPALME'!$Y$13/'SERIE DE EMPALME'!$W$20)</f>
        <v>52427.948134794067</v>
      </c>
      <c r="F160" s="113">
        <f t="shared" si="14"/>
        <v>44057.09927293619</v>
      </c>
      <c r="G160" s="113">
        <v>47804</v>
      </c>
      <c r="H160" s="113">
        <f>G160*('SERIE DE EMPALME'!$Y$13/'SERIE DE EMPALME'!$W$20)</f>
        <v>52427.948134794067</v>
      </c>
      <c r="I160" s="113">
        <f t="shared" si="15"/>
        <v>44057.09927293619</v>
      </c>
      <c r="J160" s="113">
        <v>47804</v>
      </c>
      <c r="K160" s="113">
        <f>J160*('SERIE DE EMPALME'!$Y$13/'SERIE DE EMPALME'!$W$20)</f>
        <v>52427.948134794067</v>
      </c>
      <c r="L160" s="113">
        <f t="shared" si="16"/>
        <v>44057.09927293619</v>
      </c>
      <c r="M160" s="113">
        <v>47804</v>
      </c>
      <c r="N160" s="113">
        <f>M160*('SERIE DE EMPALME'!$Y$13/'SERIE DE EMPALME'!$W$20)</f>
        <v>52427.948134794067</v>
      </c>
      <c r="O160" s="113">
        <f t="shared" si="17"/>
        <v>44057.09927293619</v>
      </c>
      <c r="P160" s="113">
        <v>47804</v>
      </c>
      <c r="Q160" s="113">
        <f>P160*('SERIE DE EMPALME'!$Y$13/'SERIE DE EMPALME'!$W$20)</f>
        <v>52427.948134794067</v>
      </c>
      <c r="R160" s="113">
        <f t="shared" si="18"/>
        <v>44057.09927293619</v>
      </c>
      <c r="S160" s="113">
        <v>0</v>
      </c>
      <c r="T160" s="113">
        <f>S160*('SERIE DE EMPALME'!$Y$13/'SERIE DE EMPALME'!$W$20)</f>
        <v>0</v>
      </c>
      <c r="U160" s="113">
        <f t="shared" si="19"/>
        <v>0</v>
      </c>
      <c r="V160" s="52"/>
      <c r="W160" s="32">
        <f t="shared" si="20"/>
        <v>0</v>
      </c>
    </row>
    <row r="161" spans="1:23" x14ac:dyDescent="0.25">
      <c r="A161" s="40">
        <v>157</v>
      </c>
      <c r="B161" s="41" t="s">
        <v>191</v>
      </c>
      <c r="C161" s="40" t="s">
        <v>92</v>
      </c>
      <c r="D161" s="112">
        <v>1278998</v>
      </c>
      <c r="E161" s="113">
        <f>D161*('SERIE DE EMPALME'!$Y$13/'SERIE DE EMPALME'!$W$20)</f>
        <v>1402711.9238663153</v>
      </c>
      <c r="F161" s="113">
        <f t="shared" si="14"/>
        <v>1178749.5158540464</v>
      </c>
      <c r="G161" s="113">
        <v>1278998</v>
      </c>
      <c r="H161" s="113">
        <f>G161*('SERIE DE EMPALME'!$Y$13/'SERIE DE EMPALME'!$W$20)</f>
        <v>1402711.9238663153</v>
      </c>
      <c r="I161" s="113">
        <f t="shared" si="15"/>
        <v>1178749.5158540464</v>
      </c>
      <c r="J161" s="113">
        <v>1278998</v>
      </c>
      <c r="K161" s="113">
        <f>J161*('SERIE DE EMPALME'!$Y$13/'SERIE DE EMPALME'!$W$20)</f>
        <v>1402711.9238663153</v>
      </c>
      <c r="L161" s="113">
        <f t="shared" si="16"/>
        <v>1178749.5158540464</v>
      </c>
      <c r="M161" s="113">
        <v>1278998</v>
      </c>
      <c r="N161" s="113">
        <f>M161*('SERIE DE EMPALME'!$Y$13/'SERIE DE EMPALME'!$W$20)</f>
        <v>1402711.9238663153</v>
      </c>
      <c r="O161" s="113">
        <f t="shared" si="17"/>
        <v>1178749.5158540464</v>
      </c>
      <c r="P161" s="113">
        <v>1278998</v>
      </c>
      <c r="Q161" s="113">
        <f>P161*('SERIE DE EMPALME'!$Y$13/'SERIE DE EMPALME'!$W$20)</f>
        <v>1402711.9238663153</v>
      </c>
      <c r="R161" s="113">
        <f t="shared" si="18"/>
        <v>1178749.5158540464</v>
      </c>
      <c r="S161" s="113">
        <v>0</v>
      </c>
      <c r="T161" s="113">
        <f>S161*('SERIE DE EMPALME'!$Y$13/'SERIE DE EMPALME'!$W$20)</f>
        <v>0</v>
      </c>
      <c r="U161" s="113">
        <f t="shared" si="19"/>
        <v>0</v>
      </c>
      <c r="V161" s="52"/>
      <c r="W161" s="32">
        <f t="shared" si="20"/>
        <v>0</v>
      </c>
    </row>
    <row r="162" spans="1:23" x14ac:dyDescent="0.25">
      <c r="A162" s="40">
        <v>158</v>
      </c>
      <c r="B162" s="41" t="s">
        <v>192</v>
      </c>
      <c r="C162" s="40" t="s">
        <v>92</v>
      </c>
      <c r="D162" s="112">
        <v>1278998</v>
      </c>
      <c r="E162" s="113">
        <f>D162*('SERIE DE EMPALME'!$Y$13/'SERIE DE EMPALME'!$W$20)</f>
        <v>1402711.9238663153</v>
      </c>
      <c r="F162" s="113">
        <f t="shared" si="14"/>
        <v>1178749.5158540464</v>
      </c>
      <c r="G162" s="113">
        <v>1278998</v>
      </c>
      <c r="H162" s="113">
        <f>G162*('SERIE DE EMPALME'!$Y$13/'SERIE DE EMPALME'!$W$20)</f>
        <v>1402711.9238663153</v>
      </c>
      <c r="I162" s="113">
        <f t="shared" si="15"/>
        <v>1178749.5158540464</v>
      </c>
      <c r="J162" s="113">
        <v>1278998</v>
      </c>
      <c r="K162" s="113">
        <f>J162*('SERIE DE EMPALME'!$Y$13/'SERIE DE EMPALME'!$W$20)</f>
        <v>1402711.9238663153</v>
      </c>
      <c r="L162" s="113">
        <f t="shared" si="16"/>
        <v>1178749.5158540464</v>
      </c>
      <c r="M162" s="113">
        <v>1278998</v>
      </c>
      <c r="N162" s="113">
        <f>M162*('SERIE DE EMPALME'!$Y$13/'SERIE DE EMPALME'!$W$20)</f>
        <v>1402711.9238663153</v>
      </c>
      <c r="O162" s="113">
        <f t="shared" si="17"/>
        <v>1178749.5158540464</v>
      </c>
      <c r="P162" s="113">
        <v>1278998</v>
      </c>
      <c r="Q162" s="113">
        <f>P162*('SERIE DE EMPALME'!$Y$13/'SERIE DE EMPALME'!$W$20)</f>
        <v>1402711.9238663153</v>
      </c>
      <c r="R162" s="113">
        <f t="shared" si="18"/>
        <v>1178749.5158540464</v>
      </c>
      <c r="S162" s="113">
        <v>0</v>
      </c>
      <c r="T162" s="113">
        <f>S162*('SERIE DE EMPALME'!$Y$13/'SERIE DE EMPALME'!$W$20)</f>
        <v>0</v>
      </c>
      <c r="U162" s="113">
        <f t="shared" si="19"/>
        <v>0</v>
      </c>
      <c r="V162" s="52"/>
      <c r="W162" s="32">
        <f t="shared" si="20"/>
        <v>0</v>
      </c>
    </row>
    <row r="163" spans="1:23" x14ac:dyDescent="0.25">
      <c r="A163" s="40">
        <v>159</v>
      </c>
      <c r="B163" s="41" t="s">
        <v>193</v>
      </c>
      <c r="C163" s="40" t="s">
        <v>92</v>
      </c>
      <c r="D163" s="112">
        <v>34146</v>
      </c>
      <c r="E163" s="113">
        <f>D163*('SERIE DE EMPALME'!$Y$13/'SERIE DE EMPALME'!$W$20)</f>
        <v>37448.847732630704</v>
      </c>
      <c r="F163" s="113">
        <f t="shared" si="14"/>
        <v>31469.619943387148</v>
      </c>
      <c r="G163" s="113">
        <v>34146</v>
      </c>
      <c r="H163" s="113">
        <f>G163*('SERIE DE EMPALME'!$Y$13/'SERIE DE EMPALME'!$W$20)</f>
        <v>37448.847732630704</v>
      </c>
      <c r="I163" s="113">
        <f t="shared" si="15"/>
        <v>31469.619943387148</v>
      </c>
      <c r="J163" s="113">
        <v>45365</v>
      </c>
      <c r="K163" s="113">
        <f>J163*('SERIE DE EMPALME'!$Y$13/'SERIE DE EMPALME'!$W$20)</f>
        <v>49753.030439606155</v>
      </c>
      <c r="L163" s="113">
        <f t="shared" si="16"/>
        <v>41809.269276979961</v>
      </c>
      <c r="M163" s="113">
        <v>45365</v>
      </c>
      <c r="N163" s="113">
        <f>M163*('SERIE DE EMPALME'!$Y$13/'SERIE DE EMPALME'!$W$20)</f>
        <v>49753.030439606155</v>
      </c>
      <c r="O163" s="113">
        <f t="shared" si="17"/>
        <v>41809.269276979961</v>
      </c>
      <c r="P163" s="113">
        <v>34146</v>
      </c>
      <c r="Q163" s="113">
        <f>P163*('SERIE DE EMPALME'!$Y$13/'SERIE DE EMPALME'!$W$20)</f>
        <v>37448.847732630704</v>
      </c>
      <c r="R163" s="113">
        <f t="shared" si="18"/>
        <v>31469.619943387148</v>
      </c>
      <c r="S163" s="113">
        <v>0</v>
      </c>
      <c r="T163" s="113">
        <f>S163*('SERIE DE EMPALME'!$Y$13/'SERIE DE EMPALME'!$W$20)</f>
        <v>0</v>
      </c>
      <c r="U163" s="113">
        <f t="shared" si="19"/>
        <v>0</v>
      </c>
      <c r="V163" s="52"/>
      <c r="W163" s="32">
        <f t="shared" si="20"/>
        <v>0</v>
      </c>
    </row>
    <row r="164" spans="1:23" x14ac:dyDescent="0.25">
      <c r="A164" s="40">
        <v>160</v>
      </c>
      <c r="B164" s="41" t="s">
        <v>194</v>
      </c>
      <c r="C164" s="40" t="s">
        <v>92</v>
      </c>
      <c r="D164" s="112">
        <v>90730</v>
      </c>
      <c r="E164" s="113">
        <f>D164*('SERIE DE EMPALME'!$Y$13/'SERIE DE EMPALME'!$W$20)</f>
        <v>99506.060879212309</v>
      </c>
      <c r="F164" s="113">
        <f t="shared" si="14"/>
        <v>83618.538553959923</v>
      </c>
      <c r="G164" s="113">
        <v>90730</v>
      </c>
      <c r="H164" s="113">
        <f>G164*('SERIE DE EMPALME'!$Y$13/'SERIE DE EMPALME'!$W$20)</f>
        <v>99506.060879212309</v>
      </c>
      <c r="I164" s="113">
        <f t="shared" si="15"/>
        <v>83618.538553959923</v>
      </c>
      <c r="J164" s="113">
        <v>110241</v>
      </c>
      <c r="K164" s="113">
        <f>J164*('SERIE DE EMPALME'!$Y$13/'SERIE DE EMPALME'!$W$20)</f>
        <v>120904.30571349328</v>
      </c>
      <c r="L164" s="113">
        <f t="shared" si="16"/>
        <v>101600.25690209519</v>
      </c>
      <c r="M164" s="113">
        <v>110241</v>
      </c>
      <c r="N164" s="113">
        <f>M164*('SERIE DE EMPALME'!$Y$13/'SERIE DE EMPALME'!$W$20)</f>
        <v>120904.30571349328</v>
      </c>
      <c r="O164" s="113">
        <f t="shared" si="17"/>
        <v>101600.25690209519</v>
      </c>
      <c r="P164" s="113">
        <v>90730</v>
      </c>
      <c r="Q164" s="113">
        <f>P164*('SERIE DE EMPALME'!$Y$13/'SERIE DE EMPALME'!$W$20)</f>
        <v>99506.060879212309</v>
      </c>
      <c r="R164" s="113">
        <f t="shared" si="18"/>
        <v>83618.538553959923</v>
      </c>
      <c r="S164" s="113">
        <v>0</v>
      </c>
      <c r="T164" s="113">
        <f>S164*('SERIE DE EMPALME'!$Y$13/'SERIE DE EMPALME'!$W$20)</f>
        <v>0</v>
      </c>
      <c r="U164" s="113">
        <f t="shared" si="19"/>
        <v>0</v>
      </c>
      <c r="V164" s="52"/>
      <c r="W164" s="32">
        <f t="shared" si="20"/>
        <v>0</v>
      </c>
    </row>
    <row r="165" spans="1:23" x14ac:dyDescent="0.25">
      <c r="A165" s="40">
        <v>161</v>
      </c>
      <c r="B165" s="41" t="s">
        <v>195</v>
      </c>
      <c r="C165" s="40" t="s">
        <v>92</v>
      </c>
      <c r="D165" s="112">
        <v>90730</v>
      </c>
      <c r="E165" s="113">
        <f>D165*('SERIE DE EMPALME'!$Y$13/'SERIE DE EMPALME'!$W$20)</f>
        <v>99506.060879212309</v>
      </c>
      <c r="F165" s="113">
        <f t="shared" si="14"/>
        <v>83618.538553959923</v>
      </c>
      <c r="G165" s="113">
        <v>90730</v>
      </c>
      <c r="H165" s="113">
        <f>G165*('SERIE DE EMPALME'!$Y$13/'SERIE DE EMPALME'!$W$20)</f>
        <v>99506.060879212309</v>
      </c>
      <c r="I165" s="113">
        <f t="shared" si="15"/>
        <v>83618.538553959923</v>
      </c>
      <c r="J165" s="113">
        <v>90730</v>
      </c>
      <c r="K165" s="113">
        <f>J165*('SERIE DE EMPALME'!$Y$13/'SERIE DE EMPALME'!$W$20)</f>
        <v>99506.060879212309</v>
      </c>
      <c r="L165" s="113">
        <f t="shared" si="16"/>
        <v>83618.538553959923</v>
      </c>
      <c r="M165" s="113">
        <v>90730</v>
      </c>
      <c r="N165" s="113">
        <f>M165*('SERIE DE EMPALME'!$Y$13/'SERIE DE EMPALME'!$W$20)</f>
        <v>99506.060879212309</v>
      </c>
      <c r="O165" s="113">
        <f t="shared" si="17"/>
        <v>83618.538553959923</v>
      </c>
      <c r="P165" s="113">
        <v>90730</v>
      </c>
      <c r="Q165" s="113">
        <f>P165*('SERIE DE EMPALME'!$Y$13/'SERIE DE EMPALME'!$W$20)</f>
        <v>99506.060879212309</v>
      </c>
      <c r="R165" s="113">
        <f t="shared" si="18"/>
        <v>83618.538553959923</v>
      </c>
      <c r="S165" s="113">
        <v>0</v>
      </c>
      <c r="T165" s="113">
        <f>S165*('SERIE DE EMPALME'!$Y$13/'SERIE DE EMPALME'!$W$20)</f>
        <v>0</v>
      </c>
      <c r="U165" s="113">
        <f t="shared" si="19"/>
        <v>0</v>
      </c>
      <c r="V165" s="52"/>
      <c r="W165" s="32">
        <f t="shared" si="20"/>
        <v>0</v>
      </c>
    </row>
    <row r="166" spans="1:23" x14ac:dyDescent="0.25">
      <c r="A166" s="40">
        <v>162</v>
      </c>
      <c r="B166" s="41" t="s">
        <v>196</v>
      </c>
      <c r="C166" s="40" t="s">
        <v>92</v>
      </c>
      <c r="D166" s="112">
        <v>179020</v>
      </c>
      <c r="E166" s="113">
        <f>D166*('SERIE DE EMPALME'!$Y$13/'SERIE DE EMPALME'!$W$20)</f>
        <v>196336.10733601442</v>
      </c>
      <c r="F166" s="113">
        <f t="shared" si="14"/>
        <v>164988.3254924491</v>
      </c>
      <c r="G166" s="113">
        <v>179020</v>
      </c>
      <c r="H166" s="113">
        <f>G166*('SERIE DE EMPALME'!$Y$13/'SERIE DE EMPALME'!$W$20)</f>
        <v>196336.10733601442</v>
      </c>
      <c r="I166" s="113">
        <f t="shared" si="15"/>
        <v>164988.3254924491</v>
      </c>
      <c r="J166" s="113">
        <v>179020</v>
      </c>
      <c r="K166" s="113">
        <f>J166*('SERIE DE EMPALME'!$Y$13/'SERIE DE EMPALME'!$W$20)</f>
        <v>196336.10733601442</v>
      </c>
      <c r="L166" s="113">
        <f t="shared" si="16"/>
        <v>164988.3254924491</v>
      </c>
      <c r="M166" s="113">
        <v>179020</v>
      </c>
      <c r="N166" s="113">
        <f>M166*('SERIE DE EMPALME'!$Y$13/'SERIE DE EMPALME'!$W$20)</f>
        <v>196336.10733601442</v>
      </c>
      <c r="O166" s="113">
        <f t="shared" si="17"/>
        <v>164988.3254924491</v>
      </c>
      <c r="P166" s="113">
        <v>179020</v>
      </c>
      <c r="Q166" s="113">
        <f>P166*('SERIE DE EMPALME'!$Y$13/'SERIE DE EMPALME'!$W$20)</f>
        <v>196336.10733601442</v>
      </c>
      <c r="R166" s="113">
        <f t="shared" si="18"/>
        <v>164988.3254924491</v>
      </c>
      <c r="S166" s="113">
        <v>0</v>
      </c>
      <c r="T166" s="113">
        <f>S166*('SERIE DE EMPALME'!$Y$13/'SERIE DE EMPALME'!$W$20)</f>
        <v>0</v>
      </c>
      <c r="U166" s="113">
        <f t="shared" si="19"/>
        <v>0</v>
      </c>
      <c r="V166" s="52"/>
      <c r="W166" s="32">
        <f t="shared" si="20"/>
        <v>0</v>
      </c>
    </row>
    <row r="167" spans="1:23" x14ac:dyDescent="0.25">
      <c r="A167" s="40">
        <v>163</v>
      </c>
      <c r="B167" s="41" t="s">
        <v>197</v>
      </c>
      <c r="C167" s="40" t="s">
        <v>92</v>
      </c>
      <c r="D167" s="112">
        <v>179020</v>
      </c>
      <c r="E167" s="113">
        <f>D167*('SERIE DE EMPALME'!$Y$13/'SERIE DE EMPALME'!$W$20)</f>
        <v>196336.10733601442</v>
      </c>
      <c r="F167" s="113">
        <f t="shared" si="14"/>
        <v>164988.3254924491</v>
      </c>
      <c r="G167" s="113">
        <v>179020</v>
      </c>
      <c r="H167" s="113">
        <f>G167*('SERIE DE EMPALME'!$Y$13/'SERIE DE EMPALME'!$W$20)</f>
        <v>196336.10733601442</v>
      </c>
      <c r="I167" s="113">
        <f t="shared" si="15"/>
        <v>164988.3254924491</v>
      </c>
      <c r="J167" s="113">
        <v>179020</v>
      </c>
      <c r="K167" s="113">
        <f>J167*('SERIE DE EMPALME'!$Y$13/'SERIE DE EMPALME'!$W$20)</f>
        <v>196336.10733601442</v>
      </c>
      <c r="L167" s="113">
        <f t="shared" si="16"/>
        <v>164988.3254924491</v>
      </c>
      <c r="M167" s="113">
        <v>179020</v>
      </c>
      <c r="N167" s="113">
        <f>M167*('SERIE DE EMPALME'!$Y$13/'SERIE DE EMPALME'!$W$20)</f>
        <v>196336.10733601442</v>
      </c>
      <c r="O167" s="113">
        <f t="shared" si="17"/>
        <v>164988.3254924491</v>
      </c>
      <c r="P167" s="113">
        <v>179020</v>
      </c>
      <c r="Q167" s="113">
        <f>P167*('SERIE DE EMPALME'!$Y$13/'SERIE DE EMPALME'!$W$20)</f>
        <v>196336.10733601442</v>
      </c>
      <c r="R167" s="113">
        <f t="shared" si="18"/>
        <v>164988.3254924491</v>
      </c>
      <c r="S167" s="113">
        <v>0</v>
      </c>
      <c r="T167" s="113">
        <f>S167*('SERIE DE EMPALME'!$Y$13/'SERIE DE EMPALME'!$W$20)</f>
        <v>0</v>
      </c>
      <c r="U167" s="113">
        <f t="shared" si="19"/>
        <v>0</v>
      </c>
      <c r="V167" s="52"/>
      <c r="W167" s="32">
        <f t="shared" si="20"/>
        <v>0</v>
      </c>
    </row>
    <row r="168" spans="1:23" x14ac:dyDescent="0.25">
      <c r="A168" s="40">
        <v>164</v>
      </c>
      <c r="B168" s="41" t="s">
        <v>198</v>
      </c>
      <c r="C168" s="40" t="s">
        <v>92</v>
      </c>
      <c r="D168" s="112">
        <v>520965</v>
      </c>
      <c r="E168" s="113">
        <f>D168*('SERIE DE EMPALME'!$Y$13/'SERIE DE EMPALME'!$W$20)</f>
        <v>571356.49736513663</v>
      </c>
      <c r="F168" s="113">
        <f t="shared" si="14"/>
        <v>480131.51039087115</v>
      </c>
      <c r="G168" s="113">
        <v>520965</v>
      </c>
      <c r="H168" s="113">
        <f>G168*('SERIE DE EMPALME'!$Y$13/'SERIE DE EMPALME'!$W$20)</f>
        <v>571356.49736513663</v>
      </c>
      <c r="I168" s="113">
        <f t="shared" si="15"/>
        <v>480131.51039087115</v>
      </c>
      <c r="J168" s="113">
        <v>520965</v>
      </c>
      <c r="K168" s="113">
        <f>J168*('SERIE DE EMPALME'!$Y$13/'SERIE DE EMPALME'!$W$20)</f>
        <v>571356.49736513663</v>
      </c>
      <c r="L168" s="113">
        <f t="shared" si="16"/>
        <v>480131.51039087115</v>
      </c>
      <c r="M168" s="113">
        <v>520965</v>
      </c>
      <c r="N168" s="113">
        <f>M168*('SERIE DE EMPALME'!$Y$13/'SERIE DE EMPALME'!$W$20)</f>
        <v>571356.49736513663</v>
      </c>
      <c r="O168" s="113">
        <f t="shared" si="17"/>
        <v>480131.51039087115</v>
      </c>
      <c r="P168" s="113">
        <v>520965</v>
      </c>
      <c r="Q168" s="113">
        <f>P168*('SERIE DE EMPALME'!$Y$13/'SERIE DE EMPALME'!$W$20)</f>
        <v>571356.49736513663</v>
      </c>
      <c r="R168" s="113">
        <f t="shared" si="18"/>
        <v>480131.51039087115</v>
      </c>
      <c r="S168" s="113">
        <v>0</v>
      </c>
      <c r="T168" s="113">
        <f>S168*('SERIE DE EMPALME'!$Y$13/'SERIE DE EMPALME'!$W$20)</f>
        <v>0</v>
      </c>
      <c r="U168" s="113">
        <f t="shared" si="19"/>
        <v>0</v>
      </c>
      <c r="V168" s="52"/>
      <c r="W168" s="32">
        <f t="shared" si="20"/>
        <v>0</v>
      </c>
    </row>
    <row r="169" spans="1:23" x14ac:dyDescent="0.25">
      <c r="A169" s="40">
        <v>165</v>
      </c>
      <c r="B169" s="41" t="s">
        <v>199</v>
      </c>
      <c r="C169" s="40" t="s">
        <v>92</v>
      </c>
      <c r="D169" s="112">
        <v>176094</v>
      </c>
      <c r="E169" s="113">
        <f>D169*('SERIE DE EMPALME'!$Y$13/'SERIE DE EMPALME'!$W$20)</f>
        <v>193127.08348356676</v>
      </c>
      <c r="F169" s="113">
        <f t="shared" si="14"/>
        <v>162291.66679291325</v>
      </c>
      <c r="G169" s="113">
        <v>176094</v>
      </c>
      <c r="H169" s="113">
        <f>G169*('SERIE DE EMPALME'!$Y$13/'SERIE DE EMPALME'!$W$20)</f>
        <v>193127.08348356676</v>
      </c>
      <c r="I169" s="113">
        <f t="shared" si="15"/>
        <v>162291.66679291325</v>
      </c>
      <c r="J169" s="113">
        <v>176094</v>
      </c>
      <c r="K169" s="113">
        <f>J169*('SERIE DE EMPALME'!$Y$13/'SERIE DE EMPALME'!$W$20)</f>
        <v>193127.08348356676</v>
      </c>
      <c r="L169" s="113">
        <f t="shared" si="16"/>
        <v>162291.66679291325</v>
      </c>
      <c r="M169" s="113">
        <v>176094</v>
      </c>
      <c r="N169" s="113">
        <f>M169*('SERIE DE EMPALME'!$Y$13/'SERIE DE EMPALME'!$W$20)</f>
        <v>193127.08348356676</v>
      </c>
      <c r="O169" s="113">
        <f t="shared" si="17"/>
        <v>162291.66679291325</v>
      </c>
      <c r="P169" s="113">
        <v>176094</v>
      </c>
      <c r="Q169" s="113">
        <f>P169*('SERIE DE EMPALME'!$Y$13/'SERIE DE EMPALME'!$W$20)</f>
        <v>193127.08348356676</v>
      </c>
      <c r="R169" s="113">
        <f t="shared" si="18"/>
        <v>162291.66679291325</v>
      </c>
      <c r="S169" s="113">
        <v>0</v>
      </c>
      <c r="T169" s="113">
        <f>S169*('SERIE DE EMPALME'!$Y$13/'SERIE DE EMPALME'!$W$20)</f>
        <v>0</v>
      </c>
      <c r="U169" s="113">
        <f t="shared" si="19"/>
        <v>0</v>
      </c>
      <c r="V169" s="52"/>
      <c r="W169" s="32">
        <f t="shared" si="20"/>
        <v>0</v>
      </c>
    </row>
    <row r="170" spans="1:23" x14ac:dyDescent="0.25">
      <c r="A170" s="40">
        <v>166</v>
      </c>
      <c r="B170" s="41" t="s">
        <v>200</v>
      </c>
      <c r="C170" s="40" t="s">
        <v>92</v>
      </c>
      <c r="D170" s="112">
        <v>211216</v>
      </c>
      <c r="E170" s="113">
        <f>D170*('SERIE DE EMPALME'!$Y$13/'SERIE DE EMPALME'!$W$20)</f>
        <v>231646.33698516156</v>
      </c>
      <c r="F170" s="113">
        <f t="shared" si="14"/>
        <v>194660.78738248872</v>
      </c>
      <c r="G170" s="113">
        <v>211216</v>
      </c>
      <c r="H170" s="113">
        <f>G170*('SERIE DE EMPALME'!$Y$13/'SERIE DE EMPALME'!$W$20)</f>
        <v>231646.33698516156</v>
      </c>
      <c r="I170" s="113">
        <f t="shared" si="15"/>
        <v>194660.78738248872</v>
      </c>
      <c r="J170" s="113">
        <v>211216</v>
      </c>
      <c r="K170" s="113">
        <f>J170*('SERIE DE EMPALME'!$Y$13/'SERIE DE EMPALME'!$W$20)</f>
        <v>231646.33698516156</v>
      </c>
      <c r="L170" s="113">
        <f t="shared" si="16"/>
        <v>194660.78738248872</v>
      </c>
      <c r="M170" s="113">
        <v>211216</v>
      </c>
      <c r="N170" s="113">
        <f>M170*('SERIE DE EMPALME'!$Y$13/'SERIE DE EMPALME'!$W$20)</f>
        <v>231646.33698516156</v>
      </c>
      <c r="O170" s="113">
        <f t="shared" si="17"/>
        <v>194660.78738248872</v>
      </c>
      <c r="P170" s="113">
        <v>211216</v>
      </c>
      <c r="Q170" s="113">
        <f>P170*('SERIE DE EMPALME'!$Y$13/'SERIE DE EMPALME'!$W$20)</f>
        <v>231646.33698516156</v>
      </c>
      <c r="R170" s="113">
        <f t="shared" si="18"/>
        <v>194660.78738248872</v>
      </c>
      <c r="S170" s="113">
        <v>0</v>
      </c>
      <c r="T170" s="113">
        <f>S170*('SERIE DE EMPALME'!$Y$13/'SERIE DE EMPALME'!$W$20)</f>
        <v>0</v>
      </c>
      <c r="U170" s="113">
        <f t="shared" si="19"/>
        <v>0</v>
      </c>
      <c r="V170" s="52"/>
      <c r="W170" s="32">
        <f t="shared" si="20"/>
        <v>0</v>
      </c>
    </row>
    <row r="171" spans="1:23" x14ac:dyDescent="0.25">
      <c r="A171" s="40">
        <v>167</v>
      </c>
      <c r="B171" s="41" t="s">
        <v>201</v>
      </c>
      <c r="C171" s="40" t="s">
        <v>92</v>
      </c>
      <c r="D171" s="112">
        <v>424382</v>
      </c>
      <c r="E171" s="113">
        <f>D171*('SERIE DE EMPALME'!$Y$13/'SERIE DE EMPALME'!$W$20)</f>
        <v>465431.29205380665</v>
      </c>
      <c r="F171" s="113">
        <f t="shared" si="14"/>
        <v>391118.73281832493</v>
      </c>
      <c r="G171" s="113">
        <v>424382</v>
      </c>
      <c r="H171" s="113">
        <f>G171*('SERIE DE EMPALME'!$Y$13/'SERIE DE EMPALME'!$W$20)</f>
        <v>465431.29205380665</v>
      </c>
      <c r="I171" s="113">
        <f t="shared" si="15"/>
        <v>391118.73281832493</v>
      </c>
      <c r="J171" s="113">
        <v>424382</v>
      </c>
      <c r="K171" s="113">
        <f>J171*('SERIE DE EMPALME'!$Y$13/'SERIE DE EMPALME'!$W$20)</f>
        <v>465431.29205380665</v>
      </c>
      <c r="L171" s="113">
        <f t="shared" si="16"/>
        <v>391118.73281832493</v>
      </c>
      <c r="M171" s="113">
        <v>424382</v>
      </c>
      <c r="N171" s="113">
        <f>M171*('SERIE DE EMPALME'!$Y$13/'SERIE DE EMPALME'!$W$20)</f>
        <v>465431.29205380665</v>
      </c>
      <c r="O171" s="113">
        <f t="shared" si="17"/>
        <v>391118.73281832493</v>
      </c>
      <c r="P171" s="113">
        <v>424382</v>
      </c>
      <c r="Q171" s="113">
        <f>P171*('SERIE DE EMPALME'!$Y$13/'SERIE DE EMPALME'!$W$20)</f>
        <v>465431.29205380665</v>
      </c>
      <c r="R171" s="113">
        <f t="shared" si="18"/>
        <v>391118.73281832493</v>
      </c>
      <c r="S171" s="113">
        <v>0</v>
      </c>
      <c r="T171" s="113">
        <f>S171*('SERIE DE EMPALME'!$Y$13/'SERIE DE EMPALME'!$W$20)</f>
        <v>0</v>
      </c>
      <c r="U171" s="113">
        <f t="shared" si="19"/>
        <v>0</v>
      </c>
      <c r="V171" s="52"/>
      <c r="W171" s="32">
        <f t="shared" si="20"/>
        <v>0</v>
      </c>
    </row>
    <row r="172" spans="1:23" x14ac:dyDescent="0.25">
      <c r="A172" s="40">
        <v>168</v>
      </c>
      <c r="B172" s="41" t="s">
        <v>202</v>
      </c>
      <c r="C172" s="40" t="s">
        <v>92</v>
      </c>
      <c r="D172" s="112">
        <v>260970</v>
      </c>
      <c r="E172" s="113">
        <f>D172*('SERIE DE EMPALME'!$Y$13/'SERIE DE EMPALME'!$W$20)</f>
        <v>286212.9032034392</v>
      </c>
      <c r="F172" s="113">
        <f t="shared" si="14"/>
        <v>240515.04470877245</v>
      </c>
      <c r="G172" s="113">
        <v>260970</v>
      </c>
      <c r="H172" s="113">
        <f>G172*('SERIE DE EMPALME'!$Y$13/'SERIE DE EMPALME'!$W$20)</f>
        <v>286212.9032034392</v>
      </c>
      <c r="I172" s="113">
        <f t="shared" si="15"/>
        <v>240515.04470877245</v>
      </c>
      <c r="J172" s="113">
        <v>260970</v>
      </c>
      <c r="K172" s="113">
        <f>J172*('SERIE DE EMPALME'!$Y$13/'SERIE DE EMPALME'!$W$20)</f>
        <v>286212.9032034392</v>
      </c>
      <c r="L172" s="113">
        <f t="shared" si="16"/>
        <v>240515.04470877245</v>
      </c>
      <c r="M172" s="113">
        <v>260970</v>
      </c>
      <c r="N172" s="113">
        <f>M172*('SERIE DE EMPALME'!$Y$13/'SERIE DE EMPALME'!$W$20)</f>
        <v>286212.9032034392</v>
      </c>
      <c r="O172" s="113">
        <f t="shared" si="17"/>
        <v>240515.04470877245</v>
      </c>
      <c r="P172" s="113">
        <v>260970</v>
      </c>
      <c r="Q172" s="113">
        <f>P172*('SERIE DE EMPALME'!$Y$13/'SERIE DE EMPALME'!$W$20)</f>
        <v>286212.9032034392</v>
      </c>
      <c r="R172" s="113">
        <f t="shared" si="18"/>
        <v>240515.04470877245</v>
      </c>
      <c r="S172" s="113">
        <v>0</v>
      </c>
      <c r="T172" s="113">
        <f>S172*('SERIE DE EMPALME'!$Y$13/'SERIE DE EMPALME'!$W$20)</f>
        <v>0</v>
      </c>
      <c r="U172" s="113">
        <f t="shared" si="19"/>
        <v>0</v>
      </c>
      <c r="V172" s="52"/>
      <c r="W172" s="32">
        <f t="shared" si="20"/>
        <v>0</v>
      </c>
    </row>
    <row r="173" spans="1:23" x14ac:dyDescent="0.25">
      <c r="A173" s="40">
        <v>169</v>
      </c>
      <c r="B173" s="41" t="s">
        <v>203</v>
      </c>
      <c r="C173" s="40" t="s">
        <v>92</v>
      </c>
      <c r="D173" s="112">
        <v>260970</v>
      </c>
      <c r="E173" s="113">
        <f>D173*('SERIE DE EMPALME'!$Y$13/'SERIE DE EMPALME'!$W$20)</f>
        <v>286212.9032034392</v>
      </c>
      <c r="F173" s="113">
        <f t="shared" si="14"/>
        <v>240515.04470877245</v>
      </c>
      <c r="G173" s="113">
        <v>260970</v>
      </c>
      <c r="H173" s="113">
        <f>G173*('SERIE DE EMPALME'!$Y$13/'SERIE DE EMPALME'!$W$20)</f>
        <v>286212.9032034392</v>
      </c>
      <c r="I173" s="113">
        <f t="shared" si="15"/>
        <v>240515.04470877245</v>
      </c>
      <c r="J173" s="113">
        <v>260970</v>
      </c>
      <c r="K173" s="113">
        <f>J173*('SERIE DE EMPALME'!$Y$13/'SERIE DE EMPALME'!$W$20)</f>
        <v>286212.9032034392</v>
      </c>
      <c r="L173" s="113">
        <f t="shared" si="16"/>
        <v>240515.04470877245</v>
      </c>
      <c r="M173" s="113">
        <v>260970</v>
      </c>
      <c r="N173" s="113">
        <f>M173*('SERIE DE EMPALME'!$Y$13/'SERIE DE EMPALME'!$W$20)</f>
        <v>286212.9032034392</v>
      </c>
      <c r="O173" s="113">
        <f t="shared" si="17"/>
        <v>240515.04470877245</v>
      </c>
      <c r="P173" s="113">
        <v>260970</v>
      </c>
      <c r="Q173" s="113">
        <f>P173*('SERIE DE EMPALME'!$Y$13/'SERIE DE EMPALME'!$W$20)</f>
        <v>286212.9032034392</v>
      </c>
      <c r="R173" s="113">
        <f t="shared" si="18"/>
        <v>240515.04470877245</v>
      </c>
      <c r="S173" s="113">
        <v>0</v>
      </c>
      <c r="T173" s="113">
        <f>S173*('SERIE DE EMPALME'!$Y$13/'SERIE DE EMPALME'!$W$20)</f>
        <v>0</v>
      </c>
      <c r="U173" s="113">
        <f t="shared" si="19"/>
        <v>0</v>
      </c>
      <c r="V173" s="52"/>
      <c r="W173" s="32">
        <f t="shared" si="20"/>
        <v>0</v>
      </c>
    </row>
    <row r="174" spans="1:23" x14ac:dyDescent="0.25">
      <c r="A174" s="40">
        <v>170</v>
      </c>
      <c r="B174" s="41" t="s">
        <v>204</v>
      </c>
      <c r="C174" s="40" t="s">
        <v>92</v>
      </c>
      <c r="D174" s="112">
        <v>260970</v>
      </c>
      <c r="E174" s="113">
        <f>D174*('SERIE DE EMPALME'!$Y$13/'SERIE DE EMPALME'!$W$20)</f>
        <v>286212.9032034392</v>
      </c>
      <c r="F174" s="113">
        <f t="shared" si="14"/>
        <v>240515.04470877245</v>
      </c>
      <c r="G174" s="113">
        <v>260970</v>
      </c>
      <c r="H174" s="113">
        <f>G174*('SERIE DE EMPALME'!$Y$13/'SERIE DE EMPALME'!$W$20)</f>
        <v>286212.9032034392</v>
      </c>
      <c r="I174" s="113">
        <f t="shared" si="15"/>
        <v>240515.04470877245</v>
      </c>
      <c r="J174" s="113">
        <v>260970</v>
      </c>
      <c r="K174" s="113">
        <f>J174*('SERIE DE EMPALME'!$Y$13/'SERIE DE EMPALME'!$W$20)</f>
        <v>286212.9032034392</v>
      </c>
      <c r="L174" s="113">
        <f t="shared" si="16"/>
        <v>240515.04470877245</v>
      </c>
      <c r="M174" s="113">
        <v>260970</v>
      </c>
      <c r="N174" s="113">
        <f>M174*('SERIE DE EMPALME'!$Y$13/'SERIE DE EMPALME'!$W$20)</f>
        <v>286212.9032034392</v>
      </c>
      <c r="O174" s="113">
        <f t="shared" si="17"/>
        <v>240515.04470877245</v>
      </c>
      <c r="P174" s="113">
        <v>260970</v>
      </c>
      <c r="Q174" s="113">
        <f>P174*('SERIE DE EMPALME'!$Y$13/'SERIE DE EMPALME'!$W$20)</f>
        <v>286212.9032034392</v>
      </c>
      <c r="R174" s="113">
        <f t="shared" si="18"/>
        <v>240515.04470877245</v>
      </c>
      <c r="S174" s="113">
        <v>0</v>
      </c>
      <c r="T174" s="113">
        <f>S174*('SERIE DE EMPALME'!$Y$13/'SERIE DE EMPALME'!$W$20)</f>
        <v>0</v>
      </c>
      <c r="U174" s="113">
        <f t="shared" si="19"/>
        <v>0</v>
      </c>
      <c r="V174" s="52"/>
      <c r="W174" s="32">
        <f t="shared" si="20"/>
        <v>0</v>
      </c>
    </row>
    <row r="175" spans="1:23" x14ac:dyDescent="0.25">
      <c r="A175" s="40">
        <v>171</v>
      </c>
      <c r="B175" s="41" t="s">
        <v>205</v>
      </c>
      <c r="C175" s="40" t="s">
        <v>92</v>
      </c>
      <c r="D175" s="112">
        <v>260970</v>
      </c>
      <c r="E175" s="113">
        <f>D175*('SERIE DE EMPALME'!$Y$13/'SERIE DE EMPALME'!$W$20)</f>
        <v>286212.9032034392</v>
      </c>
      <c r="F175" s="113">
        <f t="shared" si="14"/>
        <v>240515.04470877245</v>
      </c>
      <c r="G175" s="113">
        <v>260970</v>
      </c>
      <c r="H175" s="113">
        <f>G175*('SERIE DE EMPALME'!$Y$13/'SERIE DE EMPALME'!$W$20)</f>
        <v>286212.9032034392</v>
      </c>
      <c r="I175" s="113">
        <f t="shared" si="15"/>
        <v>240515.04470877245</v>
      </c>
      <c r="J175" s="113">
        <v>260970</v>
      </c>
      <c r="K175" s="113">
        <f>J175*('SERIE DE EMPALME'!$Y$13/'SERIE DE EMPALME'!$W$20)</f>
        <v>286212.9032034392</v>
      </c>
      <c r="L175" s="113">
        <f t="shared" si="16"/>
        <v>240515.04470877245</v>
      </c>
      <c r="M175" s="113">
        <v>260970</v>
      </c>
      <c r="N175" s="113">
        <f>M175*('SERIE DE EMPALME'!$Y$13/'SERIE DE EMPALME'!$W$20)</f>
        <v>286212.9032034392</v>
      </c>
      <c r="O175" s="113">
        <f t="shared" si="17"/>
        <v>240515.04470877245</v>
      </c>
      <c r="P175" s="113">
        <v>260970</v>
      </c>
      <c r="Q175" s="113">
        <f>P175*('SERIE DE EMPALME'!$Y$13/'SERIE DE EMPALME'!$W$20)</f>
        <v>286212.9032034392</v>
      </c>
      <c r="R175" s="113">
        <f t="shared" si="18"/>
        <v>240515.04470877245</v>
      </c>
      <c r="S175" s="113">
        <v>0</v>
      </c>
      <c r="T175" s="113">
        <f>S175*('SERIE DE EMPALME'!$Y$13/'SERIE DE EMPALME'!$W$20)</f>
        <v>0</v>
      </c>
      <c r="U175" s="113">
        <f t="shared" si="19"/>
        <v>0</v>
      </c>
      <c r="V175" s="52"/>
      <c r="W175" s="32">
        <f t="shared" si="20"/>
        <v>0</v>
      </c>
    </row>
    <row r="176" spans="1:23" x14ac:dyDescent="0.25">
      <c r="A176" s="40">
        <v>172</v>
      </c>
      <c r="B176" s="41" t="s">
        <v>206</v>
      </c>
      <c r="C176" s="40" t="s">
        <v>92</v>
      </c>
      <c r="D176" s="112">
        <v>176094</v>
      </c>
      <c r="E176" s="113">
        <f>D176*('SERIE DE EMPALME'!$Y$13/'SERIE DE EMPALME'!$W$20)</f>
        <v>193127.08348356676</v>
      </c>
      <c r="F176" s="113">
        <f t="shared" si="14"/>
        <v>162291.66679291325</v>
      </c>
      <c r="G176" s="113">
        <v>176094</v>
      </c>
      <c r="H176" s="113">
        <f>G176*('SERIE DE EMPALME'!$Y$13/'SERIE DE EMPALME'!$W$20)</f>
        <v>193127.08348356676</v>
      </c>
      <c r="I176" s="113">
        <f t="shared" si="15"/>
        <v>162291.66679291325</v>
      </c>
      <c r="J176" s="113">
        <v>176094</v>
      </c>
      <c r="K176" s="113">
        <f>J176*('SERIE DE EMPALME'!$Y$13/'SERIE DE EMPALME'!$W$20)</f>
        <v>193127.08348356676</v>
      </c>
      <c r="L176" s="113">
        <f t="shared" si="16"/>
        <v>162291.66679291325</v>
      </c>
      <c r="M176" s="113">
        <v>176094</v>
      </c>
      <c r="N176" s="113">
        <f>M176*('SERIE DE EMPALME'!$Y$13/'SERIE DE EMPALME'!$W$20)</f>
        <v>193127.08348356676</v>
      </c>
      <c r="O176" s="113">
        <f t="shared" si="17"/>
        <v>162291.66679291325</v>
      </c>
      <c r="P176" s="113">
        <v>176094</v>
      </c>
      <c r="Q176" s="113">
        <f>P176*('SERIE DE EMPALME'!$Y$13/'SERIE DE EMPALME'!$W$20)</f>
        <v>193127.08348356676</v>
      </c>
      <c r="R176" s="113">
        <f t="shared" si="18"/>
        <v>162291.66679291325</v>
      </c>
      <c r="S176" s="113">
        <v>0</v>
      </c>
      <c r="T176" s="113">
        <f>S176*('SERIE DE EMPALME'!$Y$13/'SERIE DE EMPALME'!$W$20)</f>
        <v>0</v>
      </c>
      <c r="U176" s="113">
        <f t="shared" si="19"/>
        <v>0</v>
      </c>
      <c r="V176" s="52"/>
      <c r="W176" s="32">
        <f t="shared" si="20"/>
        <v>0</v>
      </c>
    </row>
    <row r="177" spans="1:23" x14ac:dyDescent="0.25">
      <c r="A177" s="40">
        <v>173</v>
      </c>
      <c r="B177" s="41" t="s">
        <v>207</v>
      </c>
      <c r="C177" s="40" t="s">
        <v>92</v>
      </c>
      <c r="D177" s="112">
        <v>176094</v>
      </c>
      <c r="E177" s="113">
        <f>D177*('SERIE DE EMPALME'!$Y$13/'SERIE DE EMPALME'!$W$20)</f>
        <v>193127.08348356676</v>
      </c>
      <c r="F177" s="113">
        <f t="shared" si="14"/>
        <v>162291.66679291325</v>
      </c>
      <c r="G177" s="113">
        <v>176094</v>
      </c>
      <c r="H177" s="113">
        <f>G177*('SERIE DE EMPALME'!$Y$13/'SERIE DE EMPALME'!$W$20)</f>
        <v>193127.08348356676</v>
      </c>
      <c r="I177" s="113">
        <f t="shared" si="15"/>
        <v>162291.66679291325</v>
      </c>
      <c r="J177" s="113">
        <v>176094</v>
      </c>
      <c r="K177" s="113">
        <f>J177*('SERIE DE EMPALME'!$Y$13/'SERIE DE EMPALME'!$W$20)</f>
        <v>193127.08348356676</v>
      </c>
      <c r="L177" s="113">
        <f t="shared" si="16"/>
        <v>162291.66679291325</v>
      </c>
      <c r="M177" s="113">
        <v>176094</v>
      </c>
      <c r="N177" s="113">
        <f>M177*('SERIE DE EMPALME'!$Y$13/'SERIE DE EMPALME'!$W$20)</f>
        <v>193127.08348356676</v>
      </c>
      <c r="O177" s="113">
        <f t="shared" si="17"/>
        <v>162291.66679291325</v>
      </c>
      <c r="P177" s="113">
        <v>176094</v>
      </c>
      <c r="Q177" s="113">
        <f>P177*('SERIE DE EMPALME'!$Y$13/'SERIE DE EMPALME'!$W$20)</f>
        <v>193127.08348356676</v>
      </c>
      <c r="R177" s="113">
        <f t="shared" si="18"/>
        <v>162291.66679291325</v>
      </c>
      <c r="S177" s="113">
        <v>0</v>
      </c>
      <c r="T177" s="113">
        <f>S177*('SERIE DE EMPALME'!$Y$13/'SERIE DE EMPALME'!$W$20)</f>
        <v>0</v>
      </c>
      <c r="U177" s="113">
        <f t="shared" si="19"/>
        <v>0</v>
      </c>
      <c r="V177" s="52"/>
      <c r="W177" s="32">
        <f t="shared" si="20"/>
        <v>0</v>
      </c>
    </row>
    <row r="178" spans="1:23" x14ac:dyDescent="0.25">
      <c r="A178" s="40">
        <v>174</v>
      </c>
      <c r="B178" s="41" t="s">
        <v>208</v>
      </c>
      <c r="C178" s="40" t="s">
        <v>92</v>
      </c>
      <c r="D178" s="112">
        <v>724863</v>
      </c>
      <c r="E178" s="113">
        <f>D178*('SERIE DE EMPALME'!$Y$13/'SERIE DE EMPALME'!$W$20)</f>
        <v>794976.98453751218</v>
      </c>
      <c r="F178" s="113">
        <f t="shared" si="14"/>
        <v>668047.88616597664</v>
      </c>
      <c r="G178" s="113">
        <v>724863</v>
      </c>
      <c r="H178" s="113">
        <f>G178*('SERIE DE EMPALME'!$Y$13/'SERIE DE EMPALME'!$W$20)</f>
        <v>794976.98453751218</v>
      </c>
      <c r="I178" s="113">
        <f t="shared" si="15"/>
        <v>668047.88616597664</v>
      </c>
      <c r="J178" s="113">
        <v>724863</v>
      </c>
      <c r="K178" s="113">
        <f>J178*('SERIE DE EMPALME'!$Y$13/'SERIE DE EMPALME'!$W$20)</f>
        <v>794976.98453751218</v>
      </c>
      <c r="L178" s="113">
        <f t="shared" si="16"/>
        <v>668047.88616597664</v>
      </c>
      <c r="M178" s="113">
        <v>724863</v>
      </c>
      <c r="N178" s="113">
        <f>M178*('SERIE DE EMPALME'!$Y$13/'SERIE DE EMPALME'!$W$20)</f>
        <v>794976.98453751218</v>
      </c>
      <c r="O178" s="113">
        <f t="shared" si="17"/>
        <v>668047.88616597664</v>
      </c>
      <c r="P178" s="113">
        <v>724863</v>
      </c>
      <c r="Q178" s="113">
        <f>P178*('SERIE DE EMPALME'!$Y$13/'SERIE DE EMPALME'!$W$20)</f>
        <v>794976.98453751218</v>
      </c>
      <c r="R178" s="113">
        <f t="shared" si="18"/>
        <v>668047.88616597664</v>
      </c>
      <c r="S178" s="113">
        <v>0</v>
      </c>
      <c r="T178" s="113">
        <f>S178*('SERIE DE EMPALME'!$Y$13/'SERIE DE EMPALME'!$W$20)</f>
        <v>0</v>
      </c>
      <c r="U178" s="113">
        <f t="shared" si="19"/>
        <v>0</v>
      </c>
      <c r="V178" s="52"/>
      <c r="W178" s="32">
        <f t="shared" si="20"/>
        <v>0</v>
      </c>
    </row>
    <row r="179" spans="1:23" x14ac:dyDescent="0.25">
      <c r="A179" s="40">
        <v>175</v>
      </c>
      <c r="B179" s="41" t="s">
        <v>209</v>
      </c>
      <c r="C179" s="40" t="s">
        <v>92</v>
      </c>
      <c r="D179" s="112">
        <v>285848</v>
      </c>
      <c r="E179" s="113">
        <f>D179*('SERIE DE EMPALME'!$Y$13/'SERIE DE EMPALME'!$W$20)</f>
        <v>313497.2830398003</v>
      </c>
      <c r="F179" s="113">
        <f t="shared" si="14"/>
        <v>263443.09499142884</v>
      </c>
      <c r="G179" s="113">
        <v>285848</v>
      </c>
      <c r="H179" s="113">
        <f>G179*('SERIE DE EMPALME'!$Y$13/'SERIE DE EMPALME'!$W$20)</f>
        <v>313497.2830398003</v>
      </c>
      <c r="I179" s="113">
        <f t="shared" si="15"/>
        <v>263443.09499142884</v>
      </c>
      <c r="J179" s="113">
        <v>538526</v>
      </c>
      <c r="K179" s="113">
        <f>J179*('SERIE DE EMPALME'!$Y$13/'SERIE DE EMPALME'!$W$20)</f>
        <v>590616.12411593401</v>
      </c>
      <c r="L179" s="113">
        <f t="shared" si="16"/>
        <v>496316.07068565884</v>
      </c>
      <c r="M179" s="113">
        <v>0</v>
      </c>
      <c r="N179" s="113">
        <f>M179*('SERIE DE EMPALME'!$Y$13/'SERIE DE EMPALME'!$W$20)</f>
        <v>0</v>
      </c>
      <c r="O179" s="113">
        <f t="shared" si="17"/>
        <v>0</v>
      </c>
      <c r="P179" s="113">
        <v>500477</v>
      </c>
      <c r="Q179" s="113">
        <f>P179*('SERIE DE EMPALME'!$Y$13/'SERIE DE EMPALME'!$W$20)</f>
        <v>548886.7500346693</v>
      </c>
      <c r="R179" s="113">
        <f t="shared" si="18"/>
        <v>461249.36977703305</v>
      </c>
      <c r="S179" s="113">
        <v>0</v>
      </c>
      <c r="T179" s="113">
        <f>S179*('SERIE DE EMPALME'!$Y$13/'SERIE DE EMPALME'!$W$20)</f>
        <v>0</v>
      </c>
      <c r="U179" s="113">
        <f t="shared" si="19"/>
        <v>0</v>
      </c>
      <c r="V179" s="52"/>
      <c r="W179" s="32">
        <f t="shared" si="20"/>
        <v>0</v>
      </c>
    </row>
    <row r="180" spans="1:23" x14ac:dyDescent="0.25">
      <c r="A180" s="40">
        <v>176</v>
      </c>
      <c r="B180" s="41" t="s">
        <v>210</v>
      </c>
      <c r="C180" s="40" t="s">
        <v>92</v>
      </c>
      <c r="D180" s="112">
        <v>485844</v>
      </c>
      <c r="E180" s="113">
        <f>D180*('SERIE DE EMPALME'!$Y$13/'SERIE DE EMPALME'!$W$20)</f>
        <v>532838.34059076407</v>
      </c>
      <c r="F180" s="113">
        <f t="shared" si="14"/>
        <v>447763.31142081018</v>
      </c>
      <c r="G180" s="113">
        <v>485844</v>
      </c>
      <c r="H180" s="113">
        <f>G180*('SERIE DE EMPALME'!$Y$13/'SERIE DE EMPALME'!$W$20)</f>
        <v>532838.34059076407</v>
      </c>
      <c r="I180" s="113">
        <f t="shared" si="15"/>
        <v>447763.31142081018</v>
      </c>
      <c r="J180" s="113">
        <v>485844</v>
      </c>
      <c r="K180" s="113">
        <f>J180*('SERIE DE EMPALME'!$Y$13/'SERIE DE EMPALME'!$W$20)</f>
        <v>532838.34059076407</v>
      </c>
      <c r="L180" s="113">
        <f t="shared" si="16"/>
        <v>447763.31142081018</v>
      </c>
      <c r="M180" s="113">
        <v>485844</v>
      </c>
      <c r="N180" s="113">
        <f>M180*('SERIE DE EMPALME'!$Y$13/'SERIE DE EMPALME'!$W$20)</f>
        <v>532838.34059076407</v>
      </c>
      <c r="O180" s="113">
        <f t="shared" si="17"/>
        <v>447763.31142081018</v>
      </c>
      <c r="P180" s="113">
        <v>485844</v>
      </c>
      <c r="Q180" s="113">
        <f>P180*('SERIE DE EMPALME'!$Y$13/'SERIE DE EMPALME'!$W$20)</f>
        <v>532838.34059076407</v>
      </c>
      <c r="R180" s="113">
        <f t="shared" si="18"/>
        <v>447763.31142081018</v>
      </c>
      <c r="S180" s="113">
        <v>0</v>
      </c>
      <c r="T180" s="113">
        <f>S180*('SERIE DE EMPALME'!$Y$13/'SERIE DE EMPALME'!$W$20)</f>
        <v>0</v>
      </c>
      <c r="U180" s="113">
        <f t="shared" si="19"/>
        <v>0</v>
      </c>
      <c r="V180" s="52"/>
      <c r="W180" s="32">
        <f t="shared" si="20"/>
        <v>0</v>
      </c>
    </row>
    <row r="181" spans="1:23" x14ac:dyDescent="0.25">
      <c r="A181" s="40">
        <v>177</v>
      </c>
      <c r="B181" s="41" t="s">
        <v>211</v>
      </c>
      <c r="C181" s="40" t="s">
        <v>92</v>
      </c>
      <c r="D181" s="112">
        <v>277068</v>
      </c>
      <c r="E181" s="113">
        <f>D181*('SERIE DE EMPALME'!$Y$13/'SERIE DE EMPALME'!$W$20)</f>
        <v>303868.01802801277</v>
      </c>
      <c r="F181" s="113">
        <f t="shared" si="14"/>
        <v>255351.27565379225</v>
      </c>
      <c r="G181" s="113">
        <v>277068</v>
      </c>
      <c r="H181" s="113">
        <f>G181*('SERIE DE EMPALME'!$Y$13/'SERIE DE EMPALME'!$W$20)</f>
        <v>303868.01802801277</v>
      </c>
      <c r="I181" s="113">
        <f t="shared" si="15"/>
        <v>255351.27565379225</v>
      </c>
      <c r="J181" s="113">
        <v>277068</v>
      </c>
      <c r="K181" s="113">
        <f>J181*('SERIE DE EMPALME'!$Y$13/'SERIE DE EMPALME'!$W$20)</f>
        <v>303868.01802801277</v>
      </c>
      <c r="L181" s="113">
        <f t="shared" si="16"/>
        <v>255351.27565379225</v>
      </c>
      <c r="M181" s="113">
        <v>277068</v>
      </c>
      <c r="N181" s="113">
        <f>M181*('SERIE DE EMPALME'!$Y$13/'SERIE DE EMPALME'!$W$20)</f>
        <v>303868.01802801277</v>
      </c>
      <c r="O181" s="113">
        <f t="shared" si="17"/>
        <v>255351.27565379225</v>
      </c>
      <c r="P181" s="113">
        <v>277068</v>
      </c>
      <c r="Q181" s="113">
        <f>P181*('SERIE DE EMPALME'!$Y$13/'SERIE DE EMPALME'!$W$20)</f>
        <v>303868.01802801277</v>
      </c>
      <c r="R181" s="113">
        <f t="shared" si="18"/>
        <v>255351.27565379225</v>
      </c>
      <c r="S181" s="113">
        <v>0</v>
      </c>
      <c r="T181" s="113">
        <f>S181*('SERIE DE EMPALME'!$Y$13/'SERIE DE EMPALME'!$W$20)</f>
        <v>0</v>
      </c>
      <c r="U181" s="113">
        <f t="shared" si="19"/>
        <v>0</v>
      </c>
      <c r="V181" s="52"/>
      <c r="W181" s="32">
        <f t="shared" si="20"/>
        <v>0</v>
      </c>
    </row>
    <row r="182" spans="1:23" x14ac:dyDescent="0.25">
      <c r="A182" s="40">
        <v>178</v>
      </c>
      <c r="B182" s="41" t="s">
        <v>212</v>
      </c>
      <c r="C182" s="40" t="s">
        <v>92</v>
      </c>
      <c r="D182" s="112">
        <v>211216</v>
      </c>
      <c r="E182" s="113">
        <f>D182*('SERIE DE EMPALME'!$Y$13/'SERIE DE EMPALME'!$W$20)</f>
        <v>231646.33698516156</v>
      </c>
      <c r="F182" s="113">
        <f t="shared" si="14"/>
        <v>194660.78738248872</v>
      </c>
      <c r="G182" s="113">
        <v>211216</v>
      </c>
      <c r="H182" s="113">
        <f>G182*('SERIE DE EMPALME'!$Y$13/'SERIE DE EMPALME'!$W$20)</f>
        <v>231646.33698516156</v>
      </c>
      <c r="I182" s="113">
        <f t="shared" si="15"/>
        <v>194660.78738248872</v>
      </c>
      <c r="J182" s="113">
        <v>211216</v>
      </c>
      <c r="K182" s="113">
        <f>J182*('SERIE DE EMPALME'!$Y$13/'SERIE DE EMPALME'!$W$20)</f>
        <v>231646.33698516156</v>
      </c>
      <c r="L182" s="113">
        <f t="shared" si="16"/>
        <v>194660.78738248872</v>
      </c>
      <c r="M182" s="113">
        <v>211216</v>
      </c>
      <c r="N182" s="113">
        <f>M182*('SERIE DE EMPALME'!$Y$13/'SERIE DE EMPALME'!$W$20)</f>
        <v>231646.33698516156</v>
      </c>
      <c r="O182" s="113">
        <f t="shared" si="17"/>
        <v>194660.78738248872</v>
      </c>
      <c r="P182" s="113">
        <v>211216</v>
      </c>
      <c r="Q182" s="113">
        <f>P182*('SERIE DE EMPALME'!$Y$13/'SERIE DE EMPALME'!$W$20)</f>
        <v>231646.33698516156</v>
      </c>
      <c r="R182" s="113">
        <f t="shared" si="18"/>
        <v>194660.78738248872</v>
      </c>
      <c r="S182" s="113">
        <v>0</v>
      </c>
      <c r="T182" s="113">
        <f>S182*('SERIE DE EMPALME'!$Y$13/'SERIE DE EMPALME'!$W$20)</f>
        <v>0</v>
      </c>
      <c r="U182" s="113">
        <f t="shared" si="19"/>
        <v>0</v>
      </c>
      <c r="V182" s="52"/>
      <c r="W182" s="32">
        <f t="shared" si="20"/>
        <v>0</v>
      </c>
    </row>
    <row r="183" spans="1:23" x14ac:dyDescent="0.25">
      <c r="A183" s="40">
        <v>179</v>
      </c>
      <c r="B183" s="41" t="s">
        <v>213</v>
      </c>
      <c r="C183" s="40" t="s">
        <v>92</v>
      </c>
      <c r="D183" s="112">
        <v>1049734</v>
      </c>
      <c r="E183" s="113">
        <f>D183*('SERIE DE EMPALME'!$Y$13/'SERIE DE EMPALME'!$W$20)</f>
        <v>1151271.8539730967</v>
      </c>
      <c r="F183" s="113">
        <f t="shared" si="14"/>
        <v>967455.3394731906</v>
      </c>
      <c r="G183" s="113">
        <v>1049734</v>
      </c>
      <c r="H183" s="113">
        <f>G183*('SERIE DE EMPALME'!$Y$13/'SERIE DE EMPALME'!$W$20)</f>
        <v>1151271.8539730967</v>
      </c>
      <c r="I183" s="113">
        <f t="shared" si="15"/>
        <v>967455.3394731906</v>
      </c>
      <c r="J183" s="113">
        <v>1049734</v>
      </c>
      <c r="K183" s="113">
        <f>J183*('SERIE DE EMPALME'!$Y$13/'SERIE DE EMPALME'!$W$20)</f>
        <v>1151271.8539730967</v>
      </c>
      <c r="L183" s="113">
        <f t="shared" si="16"/>
        <v>967455.3394731906</v>
      </c>
      <c r="M183" s="113">
        <v>1049734</v>
      </c>
      <c r="N183" s="113">
        <f>M183*('SERIE DE EMPALME'!$Y$13/'SERIE DE EMPALME'!$W$20)</f>
        <v>1151271.8539730967</v>
      </c>
      <c r="O183" s="113">
        <f t="shared" si="17"/>
        <v>967455.3394731906</v>
      </c>
      <c r="P183" s="113">
        <v>1049734</v>
      </c>
      <c r="Q183" s="113">
        <f>P183*('SERIE DE EMPALME'!$Y$13/'SERIE DE EMPALME'!$W$20)</f>
        <v>1151271.8539730967</v>
      </c>
      <c r="R183" s="113">
        <f t="shared" si="18"/>
        <v>967455.3394731906</v>
      </c>
      <c r="S183" s="113">
        <v>0</v>
      </c>
      <c r="T183" s="113">
        <f>S183*('SERIE DE EMPALME'!$Y$13/'SERIE DE EMPALME'!$W$20)</f>
        <v>0</v>
      </c>
      <c r="U183" s="113">
        <f t="shared" si="19"/>
        <v>0</v>
      </c>
      <c r="V183" s="52"/>
      <c r="W183" s="32">
        <f t="shared" si="20"/>
        <v>0</v>
      </c>
    </row>
    <row r="184" spans="1:23" x14ac:dyDescent="0.25">
      <c r="A184" s="40">
        <v>180</v>
      </c>
      <c r="B184" s="41" t="s">
        <v>214</v>
      </c>
      <c r="C184" s="40" t="s">
        <v>92</v>
      </c>
      <c r="D184" s="112">
        <v>1758501</v>
      </c>
      <c r="E184" s="113">
        <f>D184*('SERIE DE EMPALME'!$Y$13/'SERIE DE EMPALME'!$W$20)</f>
        <v>1928595.9171404799</v>
      </c>
      <c r="F184" s="113">
        <f t="shared" si="14"/>
        <v>1620668.8379331764</v>
      </c>
      <c r="G184" s="113">
        <v>1758501</v>
      </c>
      <c r="H184" s="113">
        <f>G184*('SERIE DE EMPALME'!$Y$13/'SERIE DE EMPALME'!$W$20)</f>
        <v>1928595.9171404799</v>
      </c>
      <c r="I184" s="113">
        <f t="shared" si="15"/>
        <v>1620668.8379331764</v>
      </c>
      <c r="J184" s="113">
        <v>1758501</v>
      </c>
      <c r="K184" s="113">
        <f>J184*('SERIE DE EMPALME'!$Y$13/'SERIE DE EMPALME'!$W$20)</f>
        <v>1928595.9171404799</v>
      </c>
      <c r="L184" s="113">
        <f t="shared" si="16"/>
        <v>1620668.8379331764</v>
      </c>
      <c r="M184" s="113">
        <v>1758501</v>
      </c>
      <c r="N184" s="113">
        <f>M184*('SERIE DE EMPALME'!$Y$13/'SERIE DE EMPALME'!$W$20)</f>
        <v>1928595.9171404799</v>
      </c>
      <c r="O184" s="113">
        <f t="shared" si="17"/>
        <v>1620668.8379331764</v>
      </c>
      <c r="P184" s="113">
        <v>1758501</v>
      </c>
      <c r="Q184" s="113">
        <f>P184*('SERIE DE EMPALME'!$Y$13/'SERIE DE EMPALME'!$W$20)</f>
        <v>1928595.9171404799</v>
      </c>
      <c r="R184" s="113">
        <f t="shared" si="18"/>
        <v>1620668.8379331764</v>
      </c>
      <c r="S184" s="113">
        <v>0</v>
      </c>
      <c r="T184" s="113">
        <f>S184*('SERIE DE EMPALME'!$Y$13/'SERIE DE EMPALME'!$W$20)</f>
        <v>0</v>
      </c>
      <c r="U184" s="113">
        <f t="shared" si="19"/>
        <v>0</v>
      </c>
      <c r="V184" s="52"/>
      <c r="W184" s="32">
        <f t="shared" si="20"/>
        <v>0</v>
      </c>
    </row>
    <row r="185" spans="1:23" ht="25.5" x14ac:dyDescent="0.25">
      <c r="A185" s="40">
        <v>181</v>
      </c>
      <c r="B185" s="41" t="s">
        <v>215</v>
      </c>
      <c r="C185" s="40" t="s">
        <v>92</v>
      </c>
      <c r="D185" s="112">
        <v>474136</v>
      </c>
      <c r="E185" s="113">
        <f>D185*('SERIE DE EMPALME'!$Y$13/'SERIE DE EMPALME'!$W$20)</f>
        <v>519997.85827208433</v>
      </c>
      <c r="F185" s="113">
        <f t="shared" si="14"/>
        <v>436972.99014460872</v>
      </c>
      <c r="G185" s="113">
        <v>474136</v>
      </c>
      <c r="H185" s="113">
        <f>G185*('SERIE DE EMPALME'!$Y$13/'SERIE DE EMPALME'!$W$20)</f>
        <v>519997.85827208433</v>
      </c>
      <c r="I185" s="113">
        <f t="shared" si="15"/>
        <v>436972.99014460872</v>
      </c>
      <c r="J185" s="113">
        <v>474136</v>
      </c>
      <c r="K185" s="113">
        <f>J185*('SERIE DE EMPALME'!$Y$13/'SERIE DE EMPALME'!$W$20)</f>
        <v>519997.85827208433</v>
      </c>
      <c r="L185" s="113">
        <f t="shared" si="16"/>
        <v>436972.99014460872</v>
      </c>
      <c r="M185" s="113">
        <v>474136</v>
      </c>
      <c r="N185" s="113">
        <f>M185*('SERIE DE EMPALME'!$Y$13/'SERIE DE EMPALME'!$W$20)</f>
        <v>519997.85827208433</v>
      </c>
      <c r="O185" s="113">
        <f t="shared" si="17"/>
        <v>436972.99014460872</v>
      </c>
      <c r="P185" s="113">
        <v>474136</v>
      </c>
      <c r="Q185" s="113">
        <f>P185*('SERIE DE EMPALME'!$Y$13/'SERIE DE EMPALME'!$W$20)</f>
        <v>519997.85827208433</v>
      </c>
      <c r="R185" s="113">
        <f t="shared" si="18"/>
        <v>436972.99014460872</v>
      </c>
      <c r="S185" s="113">
        <v>0</v>
      </c>
      <c r="T185" s="113">
        <f>S185*('SERIE DE EMPALME'!$Y$13/'SERIE DE EMPALME'!$W$20)</f>
        <v>0</v>
      </c>
      <c r="U185" s="113">
        <f t="shared" si="19"/>
        <v>0</v>
      </c>
      <c r="V185" s="52"/>
      <c r="W185" s="32">
        <f t="shared" si="20"/>
        <v>0</v>
      </c>
    </row>
    <row r="186" spans="1:23" x14ac:dyDescent="0.25">
      <c r="A186" s="40">
        <v>182</v>
      </c>
      <c r="B186" s="41" t="s">
        <v>216</v>
      </c>
      <c r="C186" s="40" t="s">
        <v>92</v>
      </c>
      <c r="D186" s="112">
        <v>104388</v>
      </c>
      <c r="E186" s="113">
        <f>D186*('SERIE DE EMPALME'!$Y$13/'SERIE DE EMPALME'!$W$20)</f>
        <v>114485.16128137568</v>
      </c>
      <c r="F186" s="113">
        <f t="shared" si="14"/>
        <v>96206.017883508976</v>
      </c>
      <c r="G186" s="113">
        <v>104388</v>
      </c>
      <c r="H186" s="113">
        <f>G186*('SERIE DE EMPALME'!$Y$13/'SERIE DE EMPALME'!$W$20)</f>
        <v>114485.16128137568</v>
      </c>
      <c r="I186" s="113">
        <f t="shared" si="15"/>
        <v>96206.017883508976</v>
      </c>
      <c r="J186" s="113">
        <v>104388</v>
      </c>
      <c r="K186" s="113">
        <f>J186*('SERIE DE EMPALME'!$Y$13/'SERIE DE EMPALME'!$W$20)</f>
        <v>114485.16128137568</v>
      </c>
      <c r="L186" s="113">
        <f t="shared" si="16"/>
        <v>96206.017883508976</v>
      </c>
      <c r="M186" s="113">
        <v>104388</v>
      </c>
      <c r="N186" s="113">
        <f>M186*('SERIE DE EMPALME'!$Y$13/'SERIE DE EMPALME'!$W$20)</f>
        <v>114485.16128137568</v>
      </c>
      <c r="O186" s="113">
        <f t="shared" si="17"/>
        <v>96206.017883508976</v>
      </c>
      <c r="P186" s="113">
        <v>104388</v>
      </c>
      <c r="Q186" s="113">
        <f>P186*('SERIE DE EMPALME'!$Y$13/'SERIE DE EMPALME'!$W$20)</f>
        <v>114485.16128137568</v>
      </c>
      <c r="R186" s="113">
        <f t="shared" si="18"/>
        <v>96206.017883508976</v>
      </c>
      <c r="S186" s="113">
        <v>0</v>
      </c>
      <c r="T186" s="113">
        <f>S186*('SERIE DE EMPALME'!$Y$13/'SERIE DE EMPALME'!$W$20)</f>
        <v>0</v>
      </c>
      <c r="U186" s="113">
        <f t="shared" si="19"/>
        <v>0</v>
      </c>
      <c r="V186" s="52"/>
      <c r="W186" s="32">
        <f t="shared" si="20"/>
        <v>0</v>
      </c>
    </row>
    <row r="187" spans="1:23" x14ac:dyDescent="0.25">
      <c r="A187" s="40">
        <v>183</v>
      </c>
      <c r="B187" s="41" t="s">
        <v>217</v>
      </c>
      <c r="C187" s="40" t="s">
        <v>92</v>
      </c>
      <c r="D187" s="112">
        <v>104388</v>
      </c>
      <c r="E187" s="113">
        <f>D187*('SERIE DE EMPALME'!$Y$13/'SERIE DE EMPALME'!$W$20)</f>
        <v>114485.16128137568</v>
      </c>
      <c r="F187" s="113">
        <f t="shared" si="14"/>
        <v>96206.017883508976</v>
      </c>
      <c r="G187" s="113">
        <v>104388</v>
      </c>
      <c r="H187" s="113">
        <f>G187*('SERIE DE EMPALME'!$Y$13/'SERIE DE EMPALME'!$W$20)</f>
        <v>114485.16128137568</v>
      </c>
      <c r="I187" s="113">
        <f t="shared" si="15"/>
        <v>96206.017883508976</v>
      </c>
      <c r="J187" s="113">
        <v>104388</v>
      </c>
      <c r="K187" s="113">
        <f>J187*('SERIE DE EMPALME'!$Y$13/'SERIE DE EMPALME'!$W$20)</f>
        <v>114485.16128137568</v>
      </c>
      <c r="L187" s="113">
        <f t="shared" si="16"/>
        <v>96206.017883508976</v>
      </c>
      <c r="M187" s="113">
        <v>104388</v>
      </c>
      <c r="N187" s="113">
        <f>M187*('SERIE DE EMPALME'!$Y$13/'SERIE DE EMPALME'!$W$20)</f>
        <v>114485.16128137568</v>
      </c>
      <c r="O187" s="113">
        <f t="shared" si="17"/>
        <v>96206.017883508976</v>
      </c>
      <c r="P187" s="113">
        <v>104388</v>
      </c>
      <c r="Q187" s="113">
        <f>P187*('SERIE DE EMPALME'!$Y$13/'SERIE DE EMPALME'!$W$20)</f>
        <v>114485.16128137568</v>
      </c>
      <c r="R187" s="113">
        <f t="shared" si="18"/>
        <v>96206.017883508976</v>
      </c>
      <c r="S187" s="113">
        <v>0</v>
      </c>
      <c r="T187" s="113">
        <f>S187*('SERIE DE EMPALME'!$Y$13/'SERIE DE EMPALME'!$W$20)</f>
        <v>0</v>
      </c>
      <c r="U187" s="113">
        <f t="shared" si="19"/>
        <v>0</v>
      </c>
      <c r="V187" s="52"/>
      <c r="W187" s="32">
        <f t="shared" si="20"/>
        <v>0</v>
      </c>
    </row>
    <row r="188" spans="1:23" x14ac:dyDescent="0.25">
      <c r="A188" s="40">
        <v>184</v>
      </c>
      <c r="B188" s="41" t="s">
        <v>218</v>
      </c>
      <c r="C188" s="40" t="s">
        <v>92</v>
      </c>
      <c r="D188" s="112">
        <v>90730</v>
      </c>
      <c r="E188" s="113">
        <f>D188*('SERIE DE EMPALME'!$Y$13/'SERIE DE EMPALME'!$W$20)</f>
        <v>99506.060879212309</v>
      </c>
      <c r="F188" s="113">
        <f t="shared" si="14"/>
        <v>83618.538553959923</v>
      </c>
      <c r="G188" s="113">
        <v>90730</v>
      </c>
      <c r="H188" s="113">
        <f>G188*('SERIE DE EMPALME'!$Y$13/'SERIE DE EMPALME'!$W$20)</f>
        <v>99506.060879212309</v>
      </c>
      <c r="I188" s="113">
        <f t="shared" si="15"/>
        <v>83618.538553959923</v>
      </c>
      <c r="J188" s="113">
        <v>90730</v>
      </c>
      <c r="K188" s="113">
        <f>J188*('SERIE DE EMPALME'!$Y$13/'SERIE DE EMPALME'!$W$20)</f>
        <v>99506.060879212309</v>
      </c>
      <c r="L188" s="113">
        <f t="shared" si="16"/>
        <v>83618.538553959923</v>
      </c>
      <c r="M188" s="113">
        <v>90730</v>
      </c>
      <c r="N188" s="113">
        <f>M188*('SERIE DE EMPALME'!$Y$13/'SERIE DE EMPALME'!$W$20)</f>
        <v>99506.060879212309</v>
      </c>
      <c r="O188" s="113">
        <f t="shared" si="17"/>
        <v>83618.538553959923</v>
      </c>
      <c r="P188" s="113">
        <v>90730</v>
      </c>
      <c r="Q188" s="113">
        <f>P188*('SERIE DE EMPALME'!$Y$13/'SERIE DE EMPALME'!$W$20)</f>
        <v>99506.060879212309</v>
      </c>
      <c r="R188" s="113">
        <f t="shared" si="18"/>
        <v>83618.538553959923</v>
      </c>
      <c r="S188" s="113">
        <v>0</v>
      </c>
      <c r="T188" s="113">
        <f>S188*('SERIE DE EMPALME'!$Y$13/'SERIE DE EMPALME'!$W$20)</f>
        <v>0</v>
      </c>
      <c r="U188" s="113">
        <f t="shared" si="19"/>
        <v>0</v>
      </c>
      <c r="V188" s="52"/>
      <c r="W188" s="32">
        <f t="shared" si="20"/>
        <v>0</v>
      </c>
    </row>
    <row r="189" spans="1:23" x14ac:dyDescent="0.25">
      <c r="A189" s="40">
        <v>185</v>
      </c>
      <c r="B189" s="41" t="s">
        <v>219</v>
      </c>
      <c r="C189" s="40" t="s">
        <v>92</v>
      </c>
      <c r="D189" s="112">
        <v>285848</v>
      </c>
      <c r="E189" s="113">
        <f>D189*('SERIE DE EMPALME'!$Y$13/'SERIE DE EMPALME'!$W$20)</f>
        <v>313497.2830398003</v>
      </c>
      <c r="F189" s="113">
        <f t="shared" si="14"/>
        <v>263443.09499142884</v>
      </c>
      <c r="G189" s="113">
        <v>285848</v>
      </c>
      <c r="H189" s="113">
        <f>G189*('SERIE DE EMPALME'!$Y$13/'SERIE DE EMPALME'!$W$20)</f>
        <v>313497.2830398003</v>
      </c>
      <c r="I189" s="113">
        <f t="shared" si="15"/>
        <v>263443.09499142884</v>
      </c>
      <c r="J189" s="113">
        <v>285848</v>
      </c>
      <c r="K189" s="113">
        <f>J189*('SERIE DE EMPALME'!$Y$13/'SERIE DE EMPALME'!$W$20)</f>
        <v>313497.2830398003</v>
      </c>
      <c r="L189" s="113">
        <f t="shared" si="16"/>
        <v>263443.09499142884</v>
      </c>
      <c r="M189" s="113">
        <v>285848</v>
      </c>
      <c r="N189" s="113">
        <f>M189*('SERIE DE EMPALME'!$Y$13/'SERIE DE EMPALME'!$W$20)</f>
        <v>313497.2830398003</v>
      </c>
      <c r="O189" s="113">
        <f t="shared" si="17"/>
        <v>263443.09499142884</v>
      </c>
      <c r="P189" s="113">
        <v>285848</v>
      </c>
      <c r="Q189" s="113">
        <f>P189*('SERIE DE EMPALME'!$Y$13/'SERIE DE EMPALME'!$W$20)</f>
        <v>313497.2830398003</v>
      </c>
      <c r="R189" s="113">
        <f t="shared" si="18"/>
        <v>263443.09499142884</v>
      </c>
      <c r="S189" s="113">
        <v>0</v>
      </c>
      <c r="T189" s="113">
        <f>S189*('SERIE DE EMPALME'!$Y$13/'SERIE DE EMPALME'!$W$20)</f>
        <v>0</v>
      </c>
      <c r="U189" s="113">
        <f t="shared" si="19"/>
        <v>0</v>
      </c>
      <c r="V189" s="52"/>
      <c r="W189" s="32">
        <f t="shared" si="20"/>
        <v>0</v>
      </c>
    </row>
    <row r="190" spans="1:23" x14ac:dyDescent="0.25">
      <c r="A190" s="40">
        <v>186</v>
      </c>
      <c r="B190" s="41" t="s">
        <v>220</v>
      </c>
      <c r="C190" s="40" t="s">
        <v>92</v>
      </c>
      <c r="D190" s="112">
        <v>957053</v>
      </c>
      <c r="E190" s="113">
        <f>D190*('SERIE DE EMPALME'!$Y$13/'SERIE DE EMPALME'!$W$20)</f>
        <v>1049626.0782831784</v>
      </c>
      <c r="F190" s="113">
        <f t="shared" si="14"/>
        <v>882038.72124636848</v>
      </c>
      <c r="G190" s="113">
        <v>957053</v>
      </c>
      <c r="H190" s="113">
        <f>G190*('SERIE DE EMPALME'!$Y$13/'SERIE DE EMPALME'!$W$20)</f>
        <v>1049626.0782831784</v>
      </c>
      <c r="I190" s="113">
        <f t="shared" si="15"/>
        <v>882038.72124636848</v>
      </c>
      <c r="J190" s="113">
        <v>957053</v>
      </c>
      <c r="K190" s="113">
        <f>J190*('SERIE DE EMPALME'!$Y$13/'SERIE DE EMPALME'!$W$20)</f>
        <v>1049626.0782831784</v>
      </c>
      <c r="L190" s="113">
        <f t="shared" si="16"/>
        <v>882038.72124636848</v>
      </c>
      <c r="M190" s="113">
        <v>957053</v>
      </c>
      <c r="N190" s="113">
        <f>M190*('SERIE DE EMPALME'!$Y$13/'SERIE DE EMPALME'!$W$20)</f>
        <v>1049626.0782831784</v>
      </c>
      <c r="O190" s="113">
        <f t="shared" si="17"/>
        <v>882038.72124636848</v>
      </c>
      <c r="P190" s="113">
        <v>957053</v>
      </c>
      <c r="Q190" s="113">
        <f>P190*('SERIE DE EMPALME'!$Y$13/'SERIE DE EMPALME'!$W$20)</f>
        <v>1049626.0782831784</v>
      </c>
      <c r="R190" s="113">
        <f t="shared" si="18"/>
        <v>882038.72124636848</v>
      </c>
      <c r="S190" s="113">
        <v>999492</v>
      </c>
      <c r="T190" s="113">
        <f>S190*('SERIE DE EMPALME'!$Y$13/'SERIE DE EMPALME'!$W$20)</f>
        <v>1096170.084870337</v>
      </c>
      <c r="U190" s="113">
        <f t="shared" si="19"/>
        <v>921151.33182381268</v>
      </c>
      <c r="V190" s="52"/>
      <c r="W190" s="32">
        <f t="shared" si="20"/>
        <v>0</v>
      </c>
    </row>
    <row r="191" spans="1:23" x14ac:dyDescent="0.25">
      <c r="A191" s="40">
        <v>187</v>
      </c>
      <c r="B191" s="41" t="s">
        <v>221</v>
      </c>
      <c r="C191" s="40" t="s">
        <v>92</v>
      </c>
      <c r="D191" s="112">
        <v>908274</v>
      </c>
      <c r="E191" s="113">
        <f>D191*('SERIE DE EMPALME'!$Y$13/'SERIE DE EMPALME'!$W$20)</f>
        <v>996128.8211066426</v>
      </c>
      <c r="F191" s="113">
        <f t="shared" si="14"/>
        <v>837083.04294675856</v>
      </c>
      <c r="G191" s="113">
        <v>908274</v>
      </c>
      <c r="H191" s="113">
        <f>G191*('SERIE DE EMPALME'!$Y$13/'SERIE DE EMPALME'!$W$20)</f>
        <v>996128.8211066426</v>
      </c>
      <c r="I191" s="113">
        <f t="shared" si="15"/>
        <v>837083.04294675856</v>
      </c>
      <c r="J191" s="113">
        <v>908274</v>
      </c>
      <c r="K191" s="113">
        <f>J191*('SERIE DE EMPALME'!$Y$13/'SERIE DE EMPALME'!$W$20)</f>
        <v>996128.8211066426</v>
      </c>
      <c r="L191" s="113">
        <f t="shared" si="16"/>
        <v>837083.04294675856</v>
      </c>
      <c r="M191" s="113">
        <v>908274</v>
      </c>
      <c r="N191" s="113">
        <f>M191*('SERIE DE EMPALME'!$Y$13/'SERIE DE EMPALME'!$W$20)</f>
        <v>996128.8211066426</v>
      </c>
      <c r="O191" s="113">
        <f t="shared" si="17"/>
        <v>837083.04294675856</v>
      </c>
      <c r="P191" s="113">
        <v>908274</v>
      </c>
      <c r="Q191" s="113">
        <f>P191*('SERIE DE EMPALME'!$Y$13/'SERIE DE EMPALME'!$W$20)</f>
        <v>996128.8211066426</v>
      </c>
      <c r="R191" s="113">
        <f t="shared" si="18"/>
        <v>837083.04294675856</v>
      </c>
      <c r="S191" s="113">
        <v>0</v>
      </c>
      <c r="T191" s="113">
        <f>S191*('SERIE DE EMPALME'!$Y$13/'SERIE DE EMPALME'!$W$20)</f>
        <v>0</v>
      </c>
      <c r="U191" s="113">
        <f t="shared" si="19"/>
        <v>0</v>
      </c>
      <c r="V191" s="52"/>
      <c r="W191" s="32">
        <f t="shared" si="20"/>
        <v>0</v>
      </c>
    </row>
    <row r="192" spans="1:23" x14ac:dyDescent="0.25">
      <c r="A192" s="40">
        <v>188</v>
      </c>
      <c r="B192" s="41" t="s">
        <v>222</v>
      </c>
      <c r="C192" s="40" t="s">
        <v>92</v>
      </c>
      <c r="D192" s="112">
        <v>346334</v>
      </c>
      <c r="E192" s="113">
        <f>D192*('SERIE DE EMPALME'!$Y$13/'SERIE DE EMPALME'!$W$20)</f>
        <v>379833.92580779362</v>
      </c>
      <c r="F192" s="113">
        <f t="shared" si="14"/>
        <v>319188.17294772575</v>
      </c>
      <c r="G192" s="113">
        <v>346334</v>
      </c>
      <c r="H192" s="113">
        <f>G192*('SERIE DE EMPALME'!$Y$13/'SERIE DE EMPALME'!$W$20)</f>
        <v>379833.92580779362</v>
      </c>
      <c r="I192" s="113">
        <f t="shared" si="15"/>
        <v>319188.17294772575</v>
      </c>
      <c r="J192" s="113">
        <v>346334</v>
      </c>
      <c r="K192" s="113">
        <f>J192*('SERIE DE EMPALME'!$Y$13/'SERIE DE EMPALME'!$W$20)</f>
        <v>379833.92580779362</v>
      </c>
      <c r="L192" s="113">
        <f t="shared" si="16"/>
        <v>319188.17294772575</v>
      </c>
      <c r="M192" s="113">
        <v>346334</v>
      </c>
      <c r="N192" s="113">
        <f>M192*('SERIE DE EMPALME'!$Y$13/'SERIE DE EMPALME'!$W$20)</f>
        <v>379833.92580779362</v>
      </c>
      <c r="O192" s="113">
        <f t="shared" si="17"/>
        <v>319188.17294772575</v>
      </c>
      <c r="P192" s="113">
        <v>346334</v>
      </c>
      <c r="Q192" s="113">
        <f>P192*('SERIE DE EMPALME'!$Y$13/'SERIE DE EMPALME'!$W$20)</f>
        <v>379833.92580779362</v>
      </c>
      <c r="R192" s="113">
        <f t="shared" si="18"/>
        <v>319188.17294772575</v>
      </c>
      <c r="S192" s="113">
        <v>0</v>
      </c>
      <c r="T192" s="113">
        <f>S192*('SERIE DE EMPALME'!$Y$13/'SERIE DE EMPALME'!$W$20)</f>
        <v>0</v>
      </c>
      <c r="U192" s="113">
        <f t="shared" si="19"/>
        <v>0</v>
      </c>
      <c r="V192" s="52"/>
      <c r="W192" s="32">
        <f t="shared" si="20"/>
        <v>0</v>
      </c>
    </row>
    <row r="193" spans="1:23" x14ac:dyDescent="0.25">
      <c r="A193" s="40">
        <v>189</v>
      </c>
      <c r="B193" s="41" t="s">
        <v>223</v>
      </c>
      <c r="C193" s="40" t="s">
        <v>92</v>
      </c>
      <c r="D193" s="112">
        <v>530721</v>
      </c>
      <c r="E193" s="113">
        <f>D193*('SERIE DE EMPALME'!$Y$13/'SERIE DE EMPALME'!$W$20)</f>
        <v>582056.16814588825</v>
      </c>
      <c r="F193" s="113">
        <f t="shared" si="14"/>
        <v>489122.83037469606</v>
      </c>
      <c r="G193" s="113">
        <v>530721</v>
      </c>
      <c r="H193" s="113">
        <f>G193*('SERIE DE EMPALME'!$Y$13/'SERIE DE EMPALME'!$W$20)</f>
        <v>582056.16814588825</v>
      </c>
      <c r="I193" s="113">
        <f t="shared" si="15"/>
        <v>489122.83037469606</v>
      </c>
      <c r="J193" s="113">
        <v>530721</v>
      </c>
      <c r="K193" s="113">
        <f>J193*('SERIE DE EMPALME'!$Y$13/'SERIE DE EMPALME'!$W$20)</f>
        <v>582056.16814588825</v>
      </c>
      <c r="L193" s="113">
        <f t="shared" si="16"/>
        <v>489122.83037469606</v>
      </c>
      <c r="M193" s="113">
        <v>530721</v>
      </c>
      <c r="N193" s="113">
        <f>M193*('SERIE DE EMPALME'!$Y$13/'SERIE DE EMPALME'!$W$20)</f>
        <v>582056.16814588825</v>
      </c>
      <c r="O193" s="113">
        <f t="shared" si="17"/>
        <v>489122.83037469606</v>
      </c>
      <c r="P193" s="113">
        <v>530721</v>
      </c>
      <c r="Q193" s="113">
        <f>P193*('SERIE DE EMPALME'!$Y$13/'SERIE DE EMPALME'!$W$20)</f>
        <v>582056.16814588825</v>
      </c>
      <c r="R193" s="113">
        <f t="shared" si="18"/>
        <v>489122.83037469606</v>
      </c>
      <c r="S193" s="113">
        <v>0</v>
      </c>
      <c r="T193" s="113">
        <f>S193*('SERIE DE EMPALME'!$Y$13/'SERIE DE EMPALME'!$W$20)</f>
        <v>0</v>
      </c>
      <c r="U193" s="113">
        <f t="shared" si="19"/>
        <v>0</v>
      </c>
      <c r="V193" s="52"/>
      <c r="W193" s="32">
        <f t="shared" si="20"/>
        <v>0</v>
      </c>
    </row>
    <row r="194" spans="1:23" x14ac:dyDescent="0.25">
      <c r="A194" s="40">
        <v>190</v>
      </c>
      <c r="B194" s="41" t="s">
        <v>224</v>
      </c>
      <c r="C194" s="40" t="s">
        <v>92</v>
      </c>
      <c r="D194" s="112">
        <v>211216</v>
      </c>
      <c r="E194" s="113">
        <f>D194*('SERIE DE EMPALME'!$Y$13/'SERIE DE EMPALME'!$W$20)</f>
        <v>231646.33698516156</v>
      </c>
      <c r="F194" s="113">
        <f t="shared" si="14"/>
        <v>194660.78738248872</v>
      </c>
      <c r="G194" s="113">
        <v>211216</v>
      </c>
      <c r="H194" s="113">
        <f>G194*('SERIE DE EMPALME'!$Y$13/'SERIE DE EMPALME'!$W$20)</f>
        <v>231646.33698516156</v>
      </c>
      <c r="I194" s="113">
        <f t="shared" si="15"/>
        <v>194660.78738248872</v>
      </c>
      <c r="J194" s="113">
        <v>211216</v>
      </c>
      <c r="K194" s="113">
        <f>J194*('SERIE DE EMPALME'!$Y$13/'SERIE DE EMPALME'!$W$20)</f>
        <v>231646.33698516156</v>
      </c>
      <c r="L194" s="113">
        <f t="shared" si="16"/>
        <v>194660.78738248872</v>
      </c>
      <c r="M194" s="113">
        <v>211216</v>
      </c>
      <c r="N194" s="113">
        <f>M194*('SERIE DE EMPALME'!$Y$13/'SERIE DE EMPALME'!$W$20)</f>
        <v>231646.33698516156</v>
      </c>
      <c r="O194" s="113">
        <f t="shared" si="17"/>
        <v>194660.78738248872</v>
      </c>
      <c r="P194" s="113">
        <v>211216</v>
      </c>
      <c r="Q194" s="113">
        <f>P194*('SERIE DE EMPALME'!$Y$13/'SERIE DE EMPALME'!$W$20)</f>
        <v>231646.33698516156</v>
      </c>
      <c r="R194" s="113">
        <f t="shared" si="18"/>
        <v>194660.78738248872</v>
      </c>
      <c r="S194" s="113">
        <v>0</v>
      </c>
      <c r="T194" s="113">
        <f>S194*('SERIE DE EMPALME'!$Y$13/'SERIE DE EMPALME'!$W$20)</f>
        <v>0</v>
      </c>
      <c r="U194" s="113">
        <f t="shared" si="19"/>
        <v>0</v>
      </c>
      <c r="V194" s="52"/>
      <c r="W194" s="32">
        <f t="shared" si="20"/>
        <v>0</v>
      </c>
    </row>
    <row r="195" spans="1:23" x14ac:dyDescent="0.25">
      <c r="A195" s="40">
        <v>191</v>
      </c>
      <c r="B195" s="41" t="s">
        <v>225</v>
      </c>
      <c r="C195" s="40" t="s">
        <v>92</v>
      </c>
      <c r="D195" s="112">
        <v>211216</v>
      </c>
      <c r="E195" s="113">
        <f>D195*('SERIE DE EMPALME'!$Y$13/'SERIE DE EMPALME'!$W$20)</f>
        <v>231646.33698516156</v>
      </c>
      <c r="F195" s="113">
        <f t="shared" si="14"/>
        <v>194660.78738248872</v>
      </c>
      <c r="G195" s="113">
        <v>211216</v>
      </c>
      <c r="H195" s="113">
        <f>G195*('SERIE DE EMPALME'!$Y$13/'SERIE DE EMPALME'!$W$20)</f>
        <v>231646.33698516156</v>
      </c>
      <c r="I195" s="113">
        <f t="shared" si="15"/>
        <v>194660.78738248872</v>
      </c>
      <c r="J195" s="113">
        <v>211216</v>
      </c>
      <c r="K195" s="113">
        <f>J195*('SERIE DE EMPALME'!$Y$13/'SERIE DE EMPALME'!$W$20)</f>
        <v>231646.33698516156</v>
      </c>
      <c r="L195" s="113">
        <f t="shared" si="16"/>
        <v>194660.78738248872</v>
      </c>
      <c r="M195" s="113">
        <v>211216</v>
      </c>
      <c r="N195" s="113">
        <f>M195*('SERIE DE EMPALME'!$Y$13/'SERIE DE EMPALME'!$W$20)</f>
        <v>231646.33698516156</v>
      </c>
      <c r="O195" s="113">
        <f t="shared" si="17"/>
        <v>194660.78738248872</v>
      </c>
      <c r="P195" s="113">
        <v>211216</v>
      </c>
      <c r="Q195" s="113">
        <f>P195*('SERIE DE EMPALME'!$Y$13/'SERIE DE EMPALME'!$W$20)</f>
        <v>231646.33698516156</v>
      </c>
      <c r="R195" s="113">
        <f t="shared" si="18"/>
        <v>194660.78738248872</v>
      </c>
      <c r="S195" s="113">
        <v>0</v>
      </c>
      <c r="T195" s="113">
        <f>S195*('SERIE DE EMPALME'!$Y$13/'SERIE DE EMPALME'!$W$20)</f>
        <v>0</v>
      </c>
      <c r="U195" s="113">
        <f t="shared" si="19"/>
        <v>0</v>
      </c>
      <c r="V195" s="52"/>
      <c r="W195" s="32">
        <f t="shared" si="20"/>
        <v>0</v>
      </c>
    </row>
    <row r="196" spans="1:23" x14ac:dyDescent="0.25">
      <c r="A196" s="40">
        <v>192</v>
      </c>
      <c r="B196" s="41" t="s">
        <v>226</v>
      </c>
      <c r="C196" s="40" t="s">
        <v>92</v>
      </c>
      <c r="D196" s="112">
        <v>211216</v>
      </c>
      <c r="E196" s="113">
        <f>D196*('SERIE DE EMPALME'!$Y$13/'SERIE DE EMPALME'!$W$20)</f>
        <v>231646.33698516156</v>
      </c>
      <c r="F196" s="113">
        <f t="shared" si="14"/>
        <v>194660.78738248872</v>
      </c>
      <c r="G196" s="113">
        <v>211216</v>
      </c>
      <c r="H196" s="113">
        <f>G196*('SERIE DE EMPALME'!$Y$13/'SERIE DE EMPALME'!$W$20)</f>
        <v>231646.33698516156</v>
      </c>
      <c r="I196" s="113">
        <f t="shared" si="15"/>
        <v>194660.78738248872</v>
      </c>
      <c r="J196" s="113">
        <v>211216</v>
      </c>
      <c r="K196" s="113">
        <f>J196*('SERIE DE EMPALME'!$Y$13/'SERIE DE EMPALME'!$W$20)</f>
        <v>231646.33698516156</v>
      </c>
      <c r="L196" s="113">
        <f t="shared" si="16"/>
        <v>194660.78738248872</v>
      </c>
      <c r="M196" s="113">
        <v>211216</v>
      </c>
      <c r="N196" s="113">
        <f>M196*('SERIE DE EMPALME'!$Y$13/'SERIE DE EMPALME'!$W$20)</f>
        <v>231646.33698516156</v>
      </c>
      <c r="O196" s="113">
        <f t="shared" si="17"/>
        <v>194660.78738248872</v>
      </c>
      <c r="P196" s="113">
        <v>211216</v>
      </c>
      <c r="Q196" s="113">
        <f>P196*('SERIE DE EMPALME'!$Y$13/'SERIE DE EMPALME'!$W$20)</f>
        <v>231646.33698516156</v>
      </c>
      <c r="R196" s="113">
        <f t="shared" si="18"/>
        <v>194660.78738248872</v>
      </c>
      <c r="S196" s="113">
        <v>0</v>
      </c>
      <c r="T196" s="113">
        <f>S196*('SERIE DE EMPALME'!$Y$13/'SERIE DE EMPALME'!$W$20)</f>
        <v>0</v>
      </c>
      <c r="U196" s="113">
        <f t="shared" si="19"/>
        <v>0</v>
      </c>
      <c r="V196" s="52"/>
      <c r="W196" s="32">
        <f t="shared" si="20"/>
        <v>0</v>
      </c>
    </row>
    <row r="197" spans="1:23" x14ac:dyDescent="0.25">
      <c r="A197" s="40">
        <v>193</v>
      </c>
      <c r="B197" s="41" t="s">
        <v>227</v>
      </c>
      <c r="C197" s="40" t="s">
        <v>92</v>
      </c>
      <c r="D197" s="112">
        <v>211216</v>
      </c>
      <c r="E197" s="113">
        <f>D197*('SERIE DE EMPALME'!$Y$13/'SERIE DE EMPALME'!$W$20)</f>
        <v>231646.33698516156</v>
      </c>
      <c r="F197" s="113">
        <f t="shared" si="14"/>
        <v>194660.78738248872</v>
      </c>
      <c r="G197" s="113">
        <v>211216</v>
      </c>
      <c r="H197" s="113">
        <f>G197*('SERIE DE EMPALME'!$Y$13/'SERIE DE EMPALME'!$W$20)</f>
        <v>231646.33698516156</v>
      </c>
      <c r="I197" s="113">
        <f t="shared" si="15"/>
        <v>194660.78738248872</v>
      </c>
      <c r="J197" s="113">
        <v>211216</v>
      </c>
      <c r="K197" s="113">
        <f>J197*('SERIE DE EMPALME'!$Y$13/'SERIE DE EMPALME'!$W$20)</f>
        <v>231646.33698516156</v>
      </c>
      <c r="L197" s="113">
        <f t="shared" si="16"/>
        <v>194660.78738248872</v>
      </c>
      <c r="M197" s="113">
        <v>211216</v>
      </c>
      <c r="N197" s="113">
        <f>M197*('SERIE DE EMPALME'!$Y$13/'SERIE DE EMPALME'!$W$20)</f>
        <v>231646.33698516156</v>
      </c>
      <c r="O197" s="113">
        <f t="shared" si="17"/>
        <v>194660.78738248872</v>
      </c>
      <c r="P197" s="113">
        <v>211216</v>
      </c>
      <c r="Q197" s="113">
        <f>P197*('SERIE DE EMPALME'!$Y$13/'SERIE DE EMPALME'!$W$20)</f>
        <v>231646.33698516156</v>
      </c>
      <c r="R197" s="113">
        <f t="shared" si="18"/>
        <v>194660.78738248872</v>
      </c>
      <c r="S197" s="113">
        <v>0</v>
      </c>
      <c r="T197" s="113">
        <f>S197*('SERIE DE EMPALME'!$Y$13/'SERIE DE EMPALME'!$W$20)</f>
        <v>0</v>
      </c>
      <c r="U197" s="113">
        <f t="shared" si="19"/>
        <v>0</v>
      </c>
      <c r="V197" s="52"/>
      <c r="W197" s="32">
        <f t="shared" si="20"/>
        <v>0</v>
      </c>
    </row>
    <row r="198" spans="1:23" x14ac:dyDescent="0.25">
      <c r="A198" s="40">
        <v>194</v>
      </c>
      <c r="B198" s="41" t="s">
        <v>228</v>
      </c>
      <c r="C198" s="40" t="s">
        <v>92</v>
      </c>
      <c r="D198" s="112">
        <v>346334</v>
      </c>
      <c r="E198" s="113">
        <f>D198*('SERIE DE EMPALME'!$Y$13/'SERIE DE EMPALME'!$W$20)</f>
        <v>379833.92580779362</v>
      </c>
      <c r="F198" s="113">
        <f t="shared" ref="F198:F261" si="21">E198/1.19</f>
        <v>319188.17294772575</v>
      </c>
      <c r="G198" s="113">
        <v>346334</v>
      </c>
      <c r="H198" s="113">
        <f>G198*('SERIE DE EMPALME'!$Y$13/'SERIE DE EMPALME'!$W$20)</f>
        <v>379833.92580779362</v>
      </c>
      <c r="I198" s="113">
        <f t="shared" ref="I198:I261" si="22">H198/1.19</f>
        <v>319188.17294772575</v>
      </c>
      <c r="J198" s="113">
        <v>346334</v>
      </c>
      <c r="K198" s="113">
        <f>J198*('SERIE DE EMPALME'!$Y$13/'SERIE DE EMPALME'!$W$20)</f>
        <v>379833.92580779362</v>
      </c>
      <c r="L198" s="113">
        <f t="shared" ref="L198:L261" si="23">K198/1.19</f>
        <v>319188.17294772575</v>
      </c>
      <c r="M198" s="113">
        <v>346334</v>
      </c>
      <c r="N198" s="113">
        <f>M198*('SERIE DE EMPALME'!$Y$13/'SERIE DE EMPALME'!$W$20)</f>
        <v>379833.92580779362</v>
      </c>
      <c r="O198" s="113">
        <f t="shared" ref="O198:O261" si="24">N198/1.19</f>
        <v>319188.17294772575</v>
      </c>
      <c r="P198" s="113">
        <v>346334</v>
      </c>
      <c r="Q198" s="113">
        <f>P198*('SERIE DE EMPALME'!$Y$13/'SERIE DE EMPALME'!$W$20)</f>
        <v>379833.92580779362</v>
      </c>
      <c r="R198" s="113">
        <f t="shared" ref="R198:R261" si="25">Q198/1.19</f>
        <v>319188.17294772575</v>
      </c>
      <c r="S198" s="113">
        <v>0</v>
      </c>
      <c r="T198" s="113">
        <f>S198*('SERIE DE EMPALME'!$Y$13/'SERIE DE EMPALME'!$W$20)</f>
        <v>0</v>
      </c>
      <c r="U198" s="113">
        <f t="shared" ref="U198:U261" si="26">T198/1.19</f>
        <v>0</v>
      </c>
      <c r="V198" s="52"/>
      <c r="W198" s="32">
        <f t="shared" ref="W198:W261" si="27">V198/1.19</f>
        <v>0</v>
      </c>
    </row>
    <row r="199" spans="1:23" x14ac:dyDescent="0.25">
      <c r="A199" s="40">
        <v>195</v>
      </c>
      <c r="B199" s="41" t="s">
        <v>229</v>
      </c>
      <c r="C199" s="40" t="s">
        <v>92</v>
      </c>
      <c r="D199" s="112">
        <v>170728</v>
      </c>
      <c r="E199" s="113">
        <f>D199*('SERIE DE EMPALME'!$Y$13/'SERIE DE EMPALME'!$W$20)</f>
        <v>187242.04520870891</v>
      </c>
      <c r="F199" s="113">
        <f t="shared" si="21"/>
        <v>157346.25647790666</v>
      </c>
      <c r="G199" s="113">
        <v>170728</v>
      </c>
      <c r="H199" s="113">
        <f>G199*('SERIE DE EMPALME'!$Y$13/'SERIE DE EMPALME'!$W$20)</f>
        <v>187242.04520870891</v>
      </c>
      <c r="I199" s="113">
        <f t="shared" si="22"/>
        <v>157346.25647790666</v>
      </c>
      <c r="J199" s="113">
        <v>170728</v>
      </c>
      <c r="K199" s="113">
        <f>J199*('SERIE DE EMPALME'!$Y$13/'SERIE DE EMPALME'!$W$20)</f>
        <v>187242.04520870891</v>
      </c>
      <c r="L199" s="113">
        <f t="shared" si="23"/>
        <v>157346.25647790666</v>
      </c>
      <c r="M199" s="113">
        <v>170728</v>
      </c>
      <c r="N199" s="113">
        <f>M199*('SERIE DE EMPALME'!$Y$13/'SERIE DE EMPALME'!$W$20)</f>
        <v>187242.04520870891</v>
      </c>
      <c r="O199" s="113">
        <f t="shared" si="24"/>
        <v>157346.25647790666</v>
      </c>
      <c r="P199" s="113">
        <v>170728</v>
      </c>
      <c r="Q199" s="113">
        <f>P199*('SERIE DE EMPALME'!$Y$13/'SERIE DE EMPALME'!$W$20)</f>
        <v>187242.04520870891</v>
      </c>
      <c r="R199" s="113">
        <f t="shared" si="25"/>
        <v>157346.25647790666</v>
      </c>
      <c r="S199" s="113">
        <v>0</v>
      </c>
      <c r="T199" s="113">
        <f>S199*('SERIE DE EMPALME'!$Y$13/'SERIE DE EMPALME'!$W$20)</f>
        <v>0</v>
      </c>
      <c r="U199" s="113">
        <f t="shared" si="26"/>
        <v>0</v>
      </c>
      <c r="V199" s="52"/>
      <c r="W199" s="32">
        <f t="shared" si="27"/>
        <v>0</v>
      </c>
    </row>
    <row r="200" spans="1:23" x14ac:dyDescent="0.25">
      <c r="A200" s="40">
        <v>196</v>
      </c>
      <c r="B200" s="41" t="s">
        <v>230</v>
      </c>
      <c r="C200" s="40" t="s">
        <v>92</v>
      </c>
      <c r="D200" s="112">
        <v>170728</v>
      </c>
      <c r="E200" s="113">
        <f>D200*('SERIE DE EMPALME'!$Y$13/'SERIE DE EMPALME'!$W$20)</f>
        <v>187242.04520870891</v>
      </c>
      <c r="F200" s="113">
        <f t="shared" si="21"/>
        <v>157346.25647790666</v>
      </c>
      <c r="G200" s="113">
        <v>170728</v>
      </c>
      <c r="H200" s="113">
        <f>G200*('SERIE DE EMPALME'!$Y$13/'SERIE DE EMPALME'!$W$20)</f>
        <v>187242.04520870891</v>
      </c>
      <c r="I200" s="113">
        <f t="shared" si="22"/>
        <v>157346.25647790666</v>
      </c>
      <c r="J200" s="113">
        <v>170728</v>
      </c>
      <c r="K200" s="113">
        <f>J200*('SERIE DE EMPALME'!$Y$13/'SERIE DE EMPALME'!$W$20)</f>
        <v>187242.04520870891</v>
      </c>
      <c r="L200" s="113">
        <f t="shared" si="23"/>
        <v>157346.25647790666</v>
      </c>
      <c r="M200" s="113">
        <v>170728</v>
      </c>
      <c r="N200" s="113">
        <f>M200*('SERIE DE EMPALME'!$Y$13/'SERIE DE EMPALME'!$W$20)</f>
        <v>187242.04520870891</v>
      </c>
      <c r="O200" s="113">
        <f t="shared" si="24"/>
        <v>157346.25647790666</v>
      </c>
      <c r="P200" s="113">
        <v>170728</v>
      </c>
      <c r="Q200" s="113">
        <f>P200*('SERIE DE EMPALME'!$Y$13/'SERIE DE EMPALME'!$W$20)</f>
        <v>187242.04520870891</v>
      </c>
      <c r="R200" s="113">
        <f t="shared" si="25"/>
        <v>157346.25647790666</v>
      </c>
      <c r="S200" s="113">
        <v>0</v>
      </c>
      <c r="T200" s="113">
        <f>S200*('SERIE DE EMPALME'!$Y$13/'SERIE DE EMPALME'!$W$20)</f>
        <v>0</v>
      </c>
      <c r="U200" s="113">
        <f t="shared" si="26"/>
        <v>0</v>
      </c>
      <c r="V200" s="52"/>
      <c r="W200" s="32">
        <f t="shared" si="27"/>
        <v>0</v>
      </c>
    </row>
    <row r="201" spans="1:23" x14ac:dyDescent="0.25">
      <c r="A201" s="40">
        <v>197</v>
      </c>
      <c r="B201" s="41" t="s">
        <v>231</v>
      </c>
      <c r="C201" s="40" t="s">
        <v>92</v>
      </c>
      <c r="D201" s="112">
        <v>170728</v>
      </c>
      <c r="E201" s="113">
        <f>D201*('SERIE DE EMPALME'!$Y$13/'SERIE DE EMPALME'!$W$20)</f>
        <v>187242.04520870891</v>
      </c>
      <c r="F201" s="113">
        <f t="shared" si="21"/>
        <v>157346.25647790666</v>
      </c>
      <c r="G201" s="113">
        <v>170728</v>
      </c>
      <c r="H201" s="113">
        <f>G201*('SERIE DE EMPALME'!$Y$13/'SERIE DE EMPALME'!$W$20)</f>
        <v>187242.04520870891</v>
      </c>
      <c r="I201" s="113">
        <f t="shared" si="22"/>
        <v>157346.25647790666</v>
      </c>
      <c r="J201" s="113">
        <v>170728</v>
      </c>
      <c r="K201" s="113">
        <f>J201*('SERIE DE EMPALME'!$Y$13/'SERIE DE EMPALME'!$W$20)</f>
        <v>187242.04520870891</v>
      </c>
      <c r="L201" s="113">
        <f t="shared" si="23"/>
        <v>157346.25647790666</v>
      </c>
      <c r="M201" s="113">
        <v>170728</v>
      </c>
      <c r="N201" s="113">
        <f>M201*('SERIE DE EMPALME'!$Y$13/'SERIE DE EMPALME'!$W$20)</f>
        <v>187242.04520870891</v>
      </c>
      <c r="O201" s="113">
        <f t="shared" si="24"/>
        <v>157346.25647790666</v>
      </c>
      <c r="P201" s="113">
        <v>170728</v>
      </c>
      <c r="Q201" s="113">
        <f>P201*('SERIE DE EMPALME'!$Y$13/'SERIE DE EMPALME'!$W$20)</f>
        <v>187242.04520870891</v>
      </c>
      <c r="R201" s="113">
        <f t="shared" si="25"/>
        <v>157346.25647790666</v>
      </c>
      <c r="S201" s="113">
        <v>0</v>
      </c>
      <c r="T201" s="113">
        <f>S201*('SERIE DE EMPALME'!$Y$13/'SERIE DE EMPALME'!$W$20)</f>
        <v>0</v>
      </c>
      <c r="U201" s="113">
        <f t="shared" si="26"/>
        <v>0</v>
      </c>
      <c r="V201" s="52"/>
      <c r="W201" s="32">
        <f t="shared" si="27"/>
        <v>0</v>
      </c>
    </row>
    <row r="202" spans="1:23" x14ac:dyDescent="0.25">
      <c r="A202" s="40">
        <v>198</v>
      </c>
      <c r="B202" s="41" t="s">
        <v>232</v>
      </c>
      <c r="C202" s="40" t="s">
        <v>92</v>
      </c>
      <c r="D202" s="112">
        <v>159997</v>
      </c>
      <c r="E202" s="113">
        <f>D202*('SERIE DE EMPALME'!$Y$13/'SERIE DE EMPALME'!$W$20)</f>
        <v>175473.06538621552</v>
      </c>
      <c r="F202" s="113">
        <f t="shared" si="21"/>
        <v>147456.357467408</v>
      </c>
      <c r="G202" s="113">
        <v>159997</v>
      </c>
      <c r="H202" s="113">
        <f>G202*('SERIE DE EMPALME'!$Y$13/'SERIE DE EMPALME'!$W$20)</f>
        <v>175473.06538621552</v>
      </c>
      <c r="I202" s="113">
        <f t="shared" si="22"/>
        <v>147456.357467408</v>
      </c>
      <c r="J202" s="113">
        <v>159997</v>
      </c>
      <c r="K202" s="113">
        <f>J202*('SERIE DE EMPALME'!$Y$13/'SERIE DE EMPALME'!$W$20)</f>
        <v>175473.06538621552</v>
      </c>
      <c r="L202" s="113">
        <f t="shared" si="23"/>
        <v>147456.357467408</v>
      </c>
      <c r="M202" s="113">
        <v>159997</v>
      </c>
      <c r="N202" s="113">
        <f>M202*('SERIE DE EMPALME'!$Y$13/'SERIE DE EMPALME'!$W$20)</f>
        <v>175473.06538621552</v>
      </c>
      <c r="O202" s="113">
        <f t="shared" si="24"/>
        <v>147456.357467408</v>
      </c>
      <c r="P202" s="113">
        <v>159997</v>
      </c>
      <c r="Q202" s="113">
        <f>P202*('SERIE DE EMPALME'!$Y$13/'SERIE DE EMPALME'!$W$20)</f>
        <v>175473.06538621552</v>
      </c>
      <c r="R202" s="113">
        <f t="shared" si="25"/>
        <v>147456.357467408</v>
      </c>
      <c r="S202" s="113">
        <v>0</v>
      </c>
      <c r="T202" s="113">
        <f>S202*('SERIE DE EMPALME'!$Y$13/'SERIE DE EMPALME'!$W$20)</f>
        <v>0</v>
      </c>
      <c r="U202" s="113">
        <f t="shared" si="26"/>
        <v>0</v>
      </c>
      <c r="V202" s="52"/>
      <c r="W202" s="32">
        <f t="shared" si="27"/>
        <v>0</v>
      </c>
    </row>
    <row r="203" spans="1:23" x14ac:dyDescent="0.25">
      <c r="A203" s="40">
        <v>199</v>
      </c>
      <c r="B203" s="41" t="s">
        <v>233</v>
      </c>
      <c r="C203" s="40" t="s">
        <v>92</v>
      </c>
      <c r="D203" s="112">
        <v>159997</v>
      </c>
      <c r="E203" s="113">
        <f>D203*('SERIE DE EMPALME'!$Y$13/'SERIE DE EMPALME'!$W$20)</f>
        <v>175473.06538621552</v>
      </c>
      <c r="F203" s="113">
        <f t="shared" si="21"/>
        <v>147456.357467408</v>
      </c>
      <c r="G203" s="113">
        <v>159997</v>
      </c>
      <c r="H203" s="113">
        <f>G203*('SERIE DE EMPALME'!$Y$13/'SERIE DE EMPALME'!$W$20)</f>
        <v>175473.06538621552</v>
      </c>
      <c r="I203" s="113">
        <f t="shared" si="22"/>
        <v>147456.357467408</v>
      </c>
      <c r="J203" s="113">
        <v>159997</v>
      </c>
      <c r="K203" s="113">
        <f>J203*('SERIE DE EMPALME'!$Y$13/'SERIE DE EMPALME'!$W$20)</f>
        <v>175473.06538621552</v>
      </c>
      <c r="L203" s="113">
        <f t="shared" si="23"/>
        <v>147456.357467408</v>
      </c>
      <c r="M203" s="113">
        <v>159997</v>
      </c>
      <c r="N203" s="113">
        <f>M203*('SERIE DE EMPALME'!$Y$13/'SERIE DE EMPALME'!$W$20)</f>
        <v>175473.06538621552</v>
      </c>
      <c r="O203" s="113">
        <f t="shared" si="24"/>
        <v>147456.357467408</v>
      </c>
      <c r="P203" s="113">
        <v>159997</v>
      </c>
      <c r="Q203" s="113">
        <f>P203*('SERIE DE EMPALME'!$Y$13/'SERIE DE EMPALME'!$W$20)</f>
        <v>175473.06538621552</v>
      </c>
      <c r="R203" s="113">
        <f t="shared" si="25"/>
        <v>147456.357467408</v>
      </c>
      <c r="S203" s="113">
        <v>0</v>
      </c>
      <c r="T203" s="113">
        <f>S203*('SERIE DE EMPALME'!$Y$13/'SERIE DE EMPALME'!$W$20)</f>
        <v>0</v>
      </c>
      <c r="U203" s="113">
        <f t="shared" si="26"/>
        <v>0</v>
      </c>
      <c r="V203" s="52"/>
      <c r="W203" s="32">
        <f t="shared" si="27"/>
        <v>0</v>
      </c>
    </row>
    <row r="204" spans="1:23" x14ac:dyDescent="0.25">
      <c r="A204" s="40">
        <v>200</v>
      </c>
      <c r="B204" s="41" t="s">
        <v>234</v>
      </c>
      <c r="C204" s="40" t="s">
        <v>92</v>
      </c>
      <c r="D204" s="112">
        <v>170728</v>
      </c>
      <c r="E204" s="113">
        <f>D204*('SERIE DE EMPALME'!$Y$13/'SERIE DE EMPALME'!$W$20)</f>
        <v>187242.04520870891</v>
      </c>
      <c r="F204" s="113">
        <f t="shared" si="21"/>
        <v>157346.25647790666</v>
      </c>
      <c r="G204" s="113">
        <v>170728</v>
      </c>
      <c r="H204" s="113">
        <f>G204*('SERIE DE EMPALME'!$Y$13/'SERIE DE EMPALME'!$W$20)</f>
        <v>187242.04520870891</v>
      </c>
      <c r="I204" s="113">
        <f t="shared" si="22"/>
        <v>157346.25647790666</v>
      </c>
      <c r="J204" s="113">
        <v>170728</v>
      </c>
      <c r="K204" s="113">
        <f>J204*('SERIE DE EMPALME'!$Y$13/'SERIE DE EMPALME'!$W$20)</f>
        <v>187242.04520870891</v>
      </c>
      <c r="L204" s="113">
        <f t="shared" si="23"/>
        <v>157346.25647790666</v>
      </c>
      <c r="M204" s="113">
        <v>170728</v>
      </c>
      <c r="N204" s="113">
        <f>M204*('SERIE DE EMPALME'!$Y$13/'SERIE DE EMPALME'!$W$20)</f>
        <v>187242.04520870891</v>
      </c>
      <c r="O204" s="113">
        <f t="shared" si="24"/>
        <v>157346.25647790666</v>
      </c>
      <c r="P204" s="113">
        <v>170728</v>
      </c>
      <c r="Q204" s="113">
        <f>P204*('SERIE DE EMPALME'!$Y$13/'SERIE DE EMPALME'!$W$20)</f>
        <v>187242.04520870891</v>
      </c>
      <c r="R204" s="113">
        <f t="shared" si="25"/>
        <v>157346.25647790666</v>
      </c>
      <c r="S204" s="113">
        <v>0</v>
      </c>
      <c r="T204" s="113">
        <f>S204*('SERIE DE EMPALME'!$Y$13/'SERIE DE EMPALME'!$W$20)</f>
        <v>0</v>
      </c>
      <c r="U204" s="113">
        <f t="shared" si="26"/>
        <v>0</v>
      </c>
      <c r="V204" s="52"/>
      <c r="W204" s="32">
        <f t="shared" si="27"/>
        <v>0</v>
      </c>
    </row>
    <row r="205" spans="1:23" x14ac:dyDescent="0.25">
      <c r="A205" s="40">
        <v>201</v>
      </c>
      <c r="B205" s="41" t="s">
        <v>235</v>
      </c>
      <c r="C205" s="40" t="s">
        <v>92</v>
      </c>
      <c r="D205" s="112">
        <v>104388</v>
      </c>
      <c r="E205" s="113">
        <f>D205*('SERIE DE EMPALME'!$Y$13/'SERIE DE EMPALME'!$W$20)</f>
        <v>114485.16128137568</v>
      </c>
      <c r="F205" s="113">
        <f t="shared" si="21"/>
        <v>96206.017883508976</v>
      </c>
      <c r="G205" s="113">
        <v>104388</v>
      </c>
      <c r="H205" s="113">
        <f>G205*('SERIE DE EMPALME'!$Y$13/'SERIE DE EMPALME'!$W$20)</f>
        <v>114485.16128137568</v>
      </c>
      <c r="I205" s="113">
        <f t="shared" si="22"/>
        <v>96206.017883508976</v>
      </c>
      <c r="J205" s="113">
        <v>104388</v>
      </c>
      <c r="K205" s="113">
        <f>J205*('SERIE DE EMPALME'!$Y$13/'SERIE DE EMPALME'!$W$20)</f>
        <v>114485.16128137568</v>
      </c>
      <c r="L205" s="113">
        <f t="shared" si="23"/>
        <v>96206.017883508976</v>
      </c>
      <c r="M205" s="113">
        <v>104388</v>
      </c>
      <c r="N205" s="113">
        <f>M205*('SERIE DE EMPALME'!$Y$13/'SERIE DE EMPALME'!$W$20)</f>
        <v>114485.16128137568</v>
      </c>
      <c r="O205" s="113">
        <f t="shared" si="24"/>
        <v>96206.017883508976</v>
      </c>
      <c r="P205" s="113">
        <v>104388</v>
      </c>
      <c r="Q205" s="113">
        <f>P205*('SERIE DE EMPALME'!$Y$13/'SERIE DE EMPALME'!$W$20)</f>
        <v>114485.16128137568</v>
      </c>
      <c r="R205" s="113">
        <f t="shared" si="25"/>
        <v>96206.017883508976</v>
      </c>
      <c r="S205" s="113">
        <v>0</v>
      </c>
      <c r="T205" s="113">
        <f>S205*('SERIE DE EMPALME'!$Y$13/'SERIE DE EMPALME'!$W$20)</f>
        <v>0</v>
      </c>
      <c r="U205" s="113">
        <f t="shared" si="26"/>
        <v>0</v>
      </c>
      <c r="V205" s="52"/>
      <c r="W205" s="32">
        <f t="shared" si="27"/>
        <v>0</v>
      </c>
    </row>
    <row r="206" spans="1:23" x14ac:dyDescent="0.25">
      <c r="A206" s="40">
        <v>202</v>
      </c>
      <c r="B206" s="41" t="s">
        <v>236</v>
      </c>
      <c r="C206" s="40" t="s">
        <v>92</v>
      </c>
      <c r="D206" s="112">
        <v>272678</v>
      </c>
      <c r="E206" s="113">
        <f>D206*('SERIE DE EMPALME'!$Y$13/'SERIE DE EMPALME'!$W$20)</f>
        <v>299053.385522119</v>
      </c>
      <c r="F206" s="113">
        <f t="shared" si="21"/>
        <v>251305.36598497396</v>
      </c>
      <c r="G206" s="113">
        <v>272678</v>
      </c>
      <c r="H206" s="113">
        <f>G206*('SERIE DE EMPALME'!$Y$13/'SERIE DE EMPALME'!$W$20)</f>
        <v>299053.385522119</v>
      </c>
      <c r="I206" s="113">
        <f t="shared" si="22"/>
        <v>251305.36598497396</v>
      </c>
      <c r="J206" s="113">
        <v>272678</v>
      </c>
      <c r="K206" s="113">
        <f>J206*('SERIE DE EMPALME'!$Y$13/'SERIE DE EMPALME'!$W$20)</f>
        <v>299053.385522119</v>
      </c>
      <c r="L206" s="113">
        <f t="shared" si="23"/>
        <v>251305.36598497396</v>
      </c>
      <c r="M206" s="113">
        <v>272678</v>
      </c>
      <c r="N206" s="113">
        <f>M206*('SERIE DE EMPALME'!$Y$13/'SERIE DE EMPALME'!$W$20)</f>
        <v>299053.385522119</v>
      </c>
      <c r="O206" s="113">
        <f t="shared" si="24"/>
        <v>251305.36598497396</v>
      </c>
      <c r="P206" s="113">
        <v>272678</v>
      </c>
      <c r="Q206" s="113">
        <f>P206*('SERIE DE EMPALME'!$Y$13/'SERIE DE EMPALME'!$W$20)</f>
        <v>299053.385522119</v>
      </c>
      <c r="R206" s="113">
        <f t="shared" si="25"/>
        <v>251305.36598497396</v>
      </c>
      <c r="S206" s="113">
        <v>0</v>
      </c>
      <c r="T206" s="113">
        <f>S206*('SERIE DE EMPALME'!$Y$13/'SERIE DE EMPALME'!$W$20)</f>
        <v>0</v>
      </c>
      <c r="U206" s="113">
        <f t="shared" si="26"/>
        <v>0</v>
      </c>
      <c r="V206" s="52"/>
      <c r="W206" s="32">
        <f t="shared" si="27"/>
        <v>0</v>
      </c>
    </row>
    <row r="207" spans="1:23" x14ac:dyDescent="0.25">
      <c r="A207" s="40">
        <v>203</v>
      </c>
      <c r="B207" s="41" t="s">
        <v>237</v>
      </c>
      <c r="C207" s="40" t="s">
        <v>92</v>
      </c>
      <c r="D207" s="112">
        <v>495600</v>
      </c>
      <c r="E207" s="113">
        <f>D207*('SERIE DE EMPALME'!$Y$13/'SERIE DE EMPALME'!$W$20)</f>
        <v>543538.01137151569</v>
      </c>
      <c r="F207" s="113">
        <f t="shared" si="21"/>
        <v>456754.63140463503</v>
      </c>
      <c r="G207" s="113">
        <v>495600</v>
      </c>
      <c r="H207" s="113">
        <f>G207*('SERIE DE EMPALME'!$Y$13/'SERIE DE EMPALME'!$W$20)</f>
        <v>543538.01137151569</v>
      </c>
      <c r="I207" s="113">
        <f t="shared" si="22"/>
        <v>456754.63140463503</v>
      </c>
      <c r="J207" s="113">
        <v>495600</v>
      </c>
      <c r="K207" s="113">
        <f>J207*('SERIE DE EMPALME'!$Y$13/'SERIE DE EMPALME'!$W$20)</f>
        <v>543538.01137151569</v>
      </c>
      <c r="L207" s="113">
        <f t="shared" si="23"/>
        <v>456754.63140463503</v>
      </c>
      <c r="M207" s="113">
        <v>495600</v>
      </c>
      <c r="N207" s="113">
        <f>M207*('SERIE DE EMPALME'!$Y$13/'SERIE DE EMPALME'!$W$20)</f>
        <v>543538.01137151569</v>
      </c>
      <c r="O207" s="113">
        <f t="shared" si="24"/>
        <v>456754.63140463503</v>
      </c>
      <c r="P207" s="113">
        <v>495600</v>
      </c>
      <c r="Q207" s="113">
        <f>P207*('SERIE DE EMPALME'!$Y$13/'SERIE DE EMPALME'!$W$20)</f>
        <v>543538.01137151569</v>
      </c>
      <c r="R207" s="113">
        <f t="shared" si="25"/>
        <v>456754.63140463503</v>
      </c>
      <c r="S207" s="113">
        <v>0</v>
      </c>
      <c r="T207" s="113">
        <f>S207*('SERIE DE EMPALME'!$Y$13/'SERIE DE EMPALME'!$W$20)</f>
        <v>0</v>
      </c>
      <c r="U207" s="113">
        <f t="shared" si="26"/>
        <v>0</v>
      </c>
      <c r="V207" s="52"/>
      <c r="W207" s="32">
        <f t="shared" si="27"/>
        <v>0</v>
      </c>
    </row>
    <row r="208" spans="1:23" x14ac:dyDescent="0.25">
      <c r="A208" s="40">
        <v>204</v>
      </c>
      <c r="B208" s="41" t="s">
        <v>238</v>
      </c>
      <c r="C208" s="40" t="s">
        <v>92</v>
      </c>
      <c r="D208" s="112">
        <v>954127</v>
      </c>
      <c r="E208" s="113">
        <f>D208*('SERIE DE EMPALME'!$Y$13/'SERIE DE EMPALME'!$W$20)</f>
        <v>1046417.0544307309</v>
      </c>
      <c r="F208" s="113">
        <f t="shared" si="21"/>
        <v>879342.06254683272</v>
      </c>
      <c r="G208" s="113">
        <v>954127</v>
      </c>
      <c r="H208" s="113">
        <f>G208*('SERIE DE EMPALME'!$Y$13/'SERIE DE EMPALME'!$W$20)</f>
        <v>1046417.0544307309</v>
      </c>
      <c r="I208" s="113">
        <f t="shared" si="22"/>
        <v>879342.06254683272</v>
      </c>
      <c r="J208" s="113">
        <v>954127</v>
      </c>
      <c r="K208" s="113">
        <f>J208*('SERIE DE EMPALME'!$Y$13/'SERIE DE EMPALME'!$W$20)</f>
        <v>1046417.0544307309</v>
      </c>
      <c r="L208" s="113">
        <f t="shared" si="23"/>
        <v>879342.06254683272</v>
      </c>
      <c r="M208" s="113">
        <v>954127</v>
      </c>
      <c r="N208" s="113">
        <f>M208*('SERIE DE EMPALME'!$Y$13/'SERIE DE EMPALME'!$W$20)</f>
        <v>1046417.0544307309</v>
      </c>
      <c r="O208" s="113">
        <f t="shared" si="24"/>
        <v>879342.06254683272</v>
      </c>
      <c r="P208" s="113">
        <v>954127</v>
      </c>
      <c r="Q208" s="113">
        <f>P208*('SERIE DE EMPALME'!$Y$13/'SERIE DE EMPALME'!$W$20)</f>
        <v>1046417.0544307309</v>
      </c>
      <c r="R208" s="113">
        <f t="shared" si="25"/>
        <v>879342.06254683272</v>
      </c>
      <c r="S208" s="113">
        <v>0</v>
      </c>
      <c r="T208" s="113">
        <f>S208*('SERIE DE EMPALME'!$Y$13/'SERIE DE EMPALME'!$W$20)</f>
        <v>0</v>
      </c>
      <c r="U208" s="113">
        <f t="shared" si="26"/>
        <v>0</v>
      </c>
      <c r="V208" s="52"/>
      <c r="W208" s="32">
        <f t="shared" si="27"/>
        <v>0</v>
      </c>
    </row>
    <row r="209" spans="1:23" x14ac:dyDescent="0.25">
      <c r="A209" s="40">
        <v>205</v>
      </c>
      <c r="B209" s="41" t="s">
        <v>239</v>
      </c>
      <c r="C209" s="40" t="s">
        <v>92</v>
      </c>
      <c r="D209" s="112">
        <v>481942</v>
      </c>
      <c r="E209" s="113">
        <f>D209*('SERIE DE EMPALME'!$Y$13/'SERIE DE EMPALME'!$W$20)</f>
        <v>528558.91096935235</v>
      </c>
      <c r="F209" s="113">
        <f t="shared" si="21"/>
        <v>444167.15207508602</v>
      </c>
      <c r="G209" s="113">
        <v>481942</v>
      </c>
      <c r="H209" s="113">
        <f>G209*('SERIE DE EMPALME'!$Y$13/'SERIE DE EMPALME'!$W$20)</f>
        <v>528558.91096935235</v>
      </c>
      <c r="I209" s="113">
        <f t="shared" si="22"/>
        <v>444167.15207508602</v>
      </c>
      <c r="J209" s="113">
        <v>481942</v>
      </c>
      <c r="K209" s="113">
        <f>J209*('SERIE DE EMPALME'!$Y$13/'SERIE DE EMPALME'!$W$20)</f>
        <v>528558.91096935235</v>
      </c>
      <c r="L209" s="113">
        <f t="shared" si="23"/>
        <v>444167.15207508602</v>
      </c>
      <c r="M209" s="113">
        <v>481942</v>
      </c>
      <c r="N209" s="113">
        <f>M209*('SERIE DE EMPALME'!$Y$13/'SERIE DE EMPALME'!$W$20)</f>
        <v>528558.91096935235</v>
      </c>
      <c r="O209" s="113">
        <f t="shared" si="24"/>
        <v>444167.15207508602</v>
      </c>
      <c r="P209" s="113">
        <v>481942</v>
      </c>
      <c r="Q209" s="113">
        <f>P209*('SERIE DE EMPALME'!$Y$13/'SERIE DE EMPALME'!$W$20)</f>
        <v>528558.91096935235</v>
      </c>
      <c r="R209" s="113">
        <f t="shared" si="25"/>
        <v>444167.15207508602</v>
      </c>
      <c r="S209" s="113">
        <v>0</v>
      </c>
      <c r="T209" s="113">
        <f>S209*('SERIE DE EMPALME'!$Y$13/'SERIE DE EMPALME'!$W$20)</f>
        <v>0</v>
      </c>
      <c r="U209" s="113">
        <f t="shared" si="26"/>
        <v>0</v>
      </c>
      <c r="V209" s="52"/>
      <c r="W209" s="32">
        <f t="shared" si="27"/>
        <v>0</v>
      </c>
    </row>
    <row r="210" spans="1:23" x14ac:dyDescent="0.25">
      <c r="A210" s="40">
        <v>206</v>
      </c>
      <c r="B210" s="41" t="s">
        <v>240</v>
      </c>
      <c r="C210" s="40" t="s">
        <v>92</v>
      </c>
      <c r="D210" s="112">
        <v>1332168</v>
      </c>
      <c r="E210" s="113">
        <f>D210*('SERIE DE EMPALME'!$Y$13/'SERIE DE EMPALME'!$W$20)</f>
        <v>1461024.9102759673</v>
      </c>
      <c r="F210" s="113">
        <f t="shared" si="21"/>
        <v>1227752.0254419893</v>
      </c>
      <c r="G210" s="113">
        <v>1332168</v>
      </c>
      <c r="H210" s="113">
        <f>G210*('SERIE DE EMPALME'!$Y$13/'SERIE DE EMPALME'!$W$20)</f>
        <v>1461024.9102759673</v>
      </c>
      <c r="I210" s="113">
        <f t="shared" si="22"/>
        <v>1227752.0254419893</v>
      </c>
      <c r="J210" s="113">
        <v>1332168</v>
      </c>
      <c r="K210" s="113">
        <f>J210*('SERIE DE EMPALME'!$Y$13/'SERIE DE EMPALME'!$W$20)</f>
        <v>1461024.9102759673</v>
      </c>
      <c r="L210" s="113">
        <f t="shared" si="23"/>
        <v>1227752.0254419893</v>
      </c>
      <c r="M210" s="113">
        <v>1332168</v>
      </c>
      <c r="N210" s="113">
        <f>M210*('SERIE DE EMPALME'!$Y$13/'SERIE DE EMPALME'!$W$20)</f>
        <v>1461024.9102759673</v>
      </c>
      <c r="O210" s="113">
        <f t="shared" si="24"/>
        <v>1227752.0254419893</v>
      </c>
      <c r="P210" s="113">
        <v>1332168</v>
      </c>
      <c r="Q210" s="113">
        <f>P210*('SERIE DE EMPALME'!$Y$13/'SERIE DE EMPALME'!$W$20)</f>
        <v>1461024.9102759673</v>
      </c>
      <c r="R210" s="113">
        <f t="shared" si="25"/>
        <v>1227752.0254419893</v>
      </c>
      <c r="S210" s="113">
        <v>0</v>
      </c>
      <c r="T210" s="113">
        <f>S210*('SERIE DE EMPALME'!$Y$13/'SERIE DE EMPALME'!$W$20)</f>
        <v>0</v>
      </c>
      <c r="U210" s="113">
        <f t="shared" si="26"/>
        <v>0</v>
      </c>
      <c r="V210" s="52"/>
      <c r="W210" s="32">
        <f t="shared" si="27"/>
        <v>0</v>
      </c>
    </row>
    <row r="211" spans="1:23" x14ac:dyDescent="0.25">
      <c r="A211" s="40">
        <v>207</v>
      </c>
      <c r="B211" s="41" t="s">
        <v>241</v>
      </c>
      <c r="C211" s="40" t="s">
        <v>92</v>
      </c>
      <c r="D211" s="112">
        <v>260970</v>
      </c>
      <c r="E211" s="113">
        <f>D211*('SERIE DE EMPALME'!$Y$13/'SERIE DE EMPALME'!$W$20)</f>
        <v>286212.9032034392</v>
      </c>
      <c r="F211" s="113">
        <f t="shared" si="21"/>
        <v>240515.04470877245</v>
      </c>
      <c r="G211" s="113">
        <v>260970</v>
      </c>
      <c r="H211" s="113">
        <f>G211*('SERIE DE EMPALME'!$Y$13/'SERIE DE EMPALME'!$W$20)</f>
        <v>286212.9032034392</v>
      </c>
      <c r="I211" s="113">
        <f t="shared" si="22"/>
        <v>240515.04470877245</v>
      </c>
      <c r="J211" s="113">
        <v>260970</v>
      </c>
      <c r="K211" s="113">
        <f>J211*('SERIE DE EMPALME'!$Y$13/'SERIE DE EMPALME'!$W$20)</f>
        <v>286212.9032034392</v>
      </c>
      <c r="L211" s="113">
        <f t="shared" si="23"/>
        <v>240515.04470877245</v>
      </c>
      <c r="M211" s="113">
        <v>260970</v>
      </c>
      <c r="N211" s="113">
        <f>M211*('SERIE DE EMPALME'!$Y$13/'SERIE DE EMPALME'!$W$20)</f>
        <v>286212.9032034392</v>
      </c>
      <c r="O211" s="113">
        <f t="shared" si="24"/>
        <v>240515.04470877245</v>
      </c>
      <c r="P211" s="113">
        <v>260970</v>
      </c>
      <c r="Q211" s="113">
        <f>P211*('SERIE DE EMPALME'!$Y$13/'SERIE DE EMPALME'!$W$20)</f>
        <v>286212.9032034392</v>
      </c>
      <c r="R211" s="113">
        <f t="shared" si="25"/>
        <v>240515.04470877245</v>
      </c>
      <c r="S211" s="113">
        <v>0</v>
      </c>
      <c r="T211" s="113">
        <f>S211*('SERIE DE EMPALME'!$Y$13/'SERIE DE EMPALME'!$W$20)</f>
        <v>0</v>
      </c>
      <c r="U211" s="113">
        <f t="shared" si="26"/>
        <v>0</v>
      </c>
      <c r="V211" s="52"/>
      <c r="W211" s="32">
        <f t="shared" si="27"/>
        <v>0</v>
      </c>
    </row>
    <row r="212" spans="1:23" x14ac:dyDescent="0.25">
      <c r="A212" s="40">
        <v>208</v>
      </c>
      <c r="B212" s="41" t="s">
        <v>242</v>
      </c>
      <c r="C212" s="40" t="s">
        <v>92</v>
      </c>
      <c r="D212" s="112">
        <v>954127</v>
      </c>
      <c r="E212" s="113">
        <f>D212*('SERIE DE EMPALME'!$Y$13/'SERIE DE EMPALME'!$W$20)</f>
        <v>1046417.0544307309</v>
      </c>
      <c r="F212" s="113">
        <f t="shared" si="21"/>
        <v>879342.06254683272</v>
      </c>
      <c r="G212" s="113">
        <v>954127</v>
      </c>
      <c r="H212" s="113">
        <f>G212*('SERIE DE EMPALME'!$Y$13/'SERIE DE EMPALME'!$W$20)</f>
        <v>1046417.0544307309</v>
      </c>
      <c r="I212" s="113">
        <f t="shared" si="22"/>
        <v>879342.06254683272</v>
      </c>
      <c r="J212" s="113">
        <v>954127</v>
      </c>
      <c r="K212" s="113">
        <f>J212*('SERIE DE EMPALME'!$Y$13/'SERIE DE EMPALME'!$W$20)</f>
        <v>1046417.0544307309</v>
      </c>
      <c r="L212" s="113">
        <f t="shared" si="23"/>
        <v>879342.06254683272</v>
      </c>
      <c r="M212" s="113">
        <v>954127</v>
      </c>
      <c r="N212" s="113">
        <f>M212*('SERIE DE EMPALME'!$Y$13/'SERIE DE EMPALME'!$W$20)</f>
        <v>1046417.0544307309</v>
      </c>
      <c r="O212" s="113">
        <f t="shared" si="24"/>
        <v>879342.06254683272</v>
      </c>
      <c r="P212" s="113">
        <v>954127</v>
      </c>
      <c r="Q212" s="113">
        <f>P212*('SERIE DE EMPALME'!$Y$13/'SERIE DE EMPALME'!$W$20)</f>
        <v>1046417.0544307309</v>
      </c>
      <c r="R212" s="113">
        <f t="shared" si="25"/>
        <v>879342.06254683272</v>
      </c>
      <c r="S212" s="113">
        <v>0</v>
      </c>
      <c r="T212" s="113">
        <f>S212*('SERIE DE EMPALME'!$Y$13/'SERIE DE EMPALME'!$W$20)</f>
        <v>0</v>
      </c>
      <c r="U212" s="113">
        <f t="shared" si="26"/>
        <v>0</v>
      </c>
      <c r="V212" s="52"/>
      <c r="W212" s="32">
        <f t="shared" si="27"/>
        <v>0</v>
      </c>
    </row>
    <row r="213" spans="1:23" x14ac:dyDescent="0.25">
      <c r="A213" s="40">
        <v>209</v>
      </c>
      <c r="B213" s="41" t="s">
        <v>243</v>
      </c>
      <c r="C213" s="40" t="s">
        <v>92</v>
      </c>
      <c r="D213" s="112">
        <v>850715</v>
      </c>
      <c r="E213" s="113">
        <f>D213*('SERIE DE EMPALME'!$Y$13/'SERIE DE EMPALME'!$W$20)</f>
        <v>933002.29891831928</v>
      </c>
      <c r="F213" s="113">
        <f t="shared" si="21"/>
        <v>784035.54530951206</v>
      </c>
      <c r="G213" s="113">
        <v>850715</v>
      </c>
      <c r="H213" s="113">
        <f>G213*('SERIE DE EMPALME'!$Y$13/'SERIE DE EMPALME'!$W$20)</f>
        <v>933002.29891831928</v>
      </c>
      <c r="I213" s="113">
        <f t="shared" si="22"/>
        <v>784035.54530951206</v>
      </c>
      <c r="J213" s="113">
        <v>850715</v>
      </c>
      <c r="K213" s="113">
        <f>J213*('SERIE DE EMPALME'!$Y$13/'SERIE DE EMPALME'!$W$20)</f>
        <v>933002.29891831928</v>
      </c>
      <c r="L213" s="113">
        <f t="shared" si="23"/>
        <v>784035.54530951206</v>
      </c>
      <c r="M213" s="113">
        <v>850715</v>
      </c>
      <c r="N213" s="113">
        <f>M213*('SERIE DE EMPALME'!$Y$13/'SERIE DE EMPALME'!$W$20)</f>
        <v>933002.29891831928</v>
      </c>
      <c r="O213" s="113">
        <f t="shared" si="24"/>
        <v>784035.54530951206</v>
      </c>
      <c r="P213" s="113">
        <v>850715</v>
      </c>
      <c r="Q213" s="113">
        <f>P213*('SERIE DE EMPALME'!$Y$13/'SERIE DE EMPALME'!$W$20)</f>
        <v>933002.29891831928</v>
      </c>
      <c r="R213" s="113">
        <f t="shared" si="25"/>
        <v>784035.54530951206</v>
      </c>
      <c r="S213" s="113">
        <v>0</v>
      </c>
      <c r="T213" s="113">
        <f>S213*('SERIE DE EMPALME'!$Y$13/'SERIE DE EMPALME'!$W$20)</f>
        <v>0</v>
      </c>
      <c r="U213" s="113">
        <f t="shared" si="26"/>
        <v>0</v>
      </c>
      <c r="V213" s="52"/>
      <c r="W213" s="32">
        <f t="shared" si="27"/>
        <v>0</v>
      </c>
    </row>
    <row r="214" spans="1:23" x14ac:dyDescent="0.25">
      <c r="A214" s="40">
        <v>210</v>
      </c>
      <c r="B214" s="41" t="s">
        <v>244</v>
      </c>
      <c r="C214" s="40" t="s">
        <v>92</v>
      </c>
      <c r="D214" s="112">
        <v>850715</v>
      </c>
      <c r="E214" s="113">
        <f>D214*('SERIE DE EMPALME'!$Y$13/'SERIE DE EMPALME'!$W$20)</f>
        <v>933002.29891831928</v>
      </c>
      <c r="F214" s="113">
        <f t="shared" si="21"/>
        <v>784035.54530951206</v>
      </c>
      <c r="G214" s="113">
        <v>850715</v>
      </c>
      <c r="H214" s="113">
        <f>G214*('SERIE DE EMPALME'!$Y$13/'SERIE DE EMPALME'!$W$20)</f>
        <v>933002.29891831928</v>
      </c>
      <c r="I214" s="113">
        <f t="shared" si="22"/>
        <v>784035.54530951206</v>
      </c>
      <c r="J214" s="113">
        <v>850715</v>
      </c>
      <c r="K214" s="113">
        <f>J214*('SERIE DE EMPALME'!$Y$13/'SERIE DE EMPALME'!$W$20)</f>
        <v>933002.29891831928</v>
      </c>
      <c r="L214" s="113">
        <f t="shared" si="23"/>
        <v>784035.54530951206</v>
      </c>
      <c r="M214" s="113">
        <v>850715</v>
      </c>
      <c r="N214" s="113">
        <f>M214*('SERIE DE EMPALME'!$Y$13/'SERIE DE EMPALME'!$W$20)</f>
        <v>933002.29891831928</v>
      </c>
      <c r="O214" s="113">
        <f t="shared" si="24"/>
        <v>784035.54530951206</v>
      </c>
      <c r="P214" s="113">
        <v>850715</v>
      </c>
      <c r="Q214" s="113">
        <f>P214*('SERIE DE EMPALME'!$Y$13/'SERIE DE EMPALME'!$W$20)</f>
        <v>933002.29891831928</v>
      </c>
      <c r="R214" s="113">
        <f t="shared" si="25"/>
        <v>784035.54530951206</v>
      </c>
      <c r="S214" s="113">
        <v>0</v>
      </c>
      <c r="T214" s="113">
        <f>S214*('SERIE DE EMPALME'!$Y$13/'SERIE DE EMPALME'!$W$20)</f>
        <v>0</v>
      </c>
      <c r="U214" s="113">
        <f t="shared" si="26"/>
        <v>0</v>
      </c>
      <c r="V214" s="52"/>
      <c r="W214" s="32">
        <f t="shared" si="27"/>
        <v>0</v>
      </c>
    </row>
    <row r="215" spans="1:23" x14ac:dyDescent="0.25">
      <c r="A215" s="40">
        <v>211</v>
      </c>
      <c r="B215" s="41" t="s">
        <v>245</v>
      </c>
      <c r="C215" s="40" t="s">
        <v>92</v>
      </c>
      <c r="D215" s="112">
        <v>154631</v>
      </c>
      <c r="E215" s="113">
        <f>D215*('SERIE DE EMPALME'!$Y$13/'SERIE DE EMPALME'!$W$20)</f>
        <v>169588.02711135766</v>
      </c>
      <c r="F215" s="113">
        <f t="shared" si="21"/>
        <v>142510.94715240141</v>
      </c>
      <c r="G215" s="113">
        <v>154631</v>
      </c>
      <c r="H215" s="113">
        <f>G215*('SERIE DE EMPALME'!$Y$13/'SERIE DE EMPALME'!$W$20)</f>
        <v>169588.02711135766</v>
      </c>
      <c r="I215" s="113">
        <f t="shared" si="22"/>
        <v>142510.94715240141</v>
      </c>
      <c r="J215" s="113">
        <v>154631</v>
      </c>
      <c r="K215" s="113">
        <f>J215*('SERIE DE EMPALME'!$Y$13/'SERIE DE EMPALME'!$W$20)</f>
        <v>169588.02711135766</v>
      </c>
      <c r="L215" s="113">
        <f t="shared" si="23"/>
        <v>142510.94715240141</v>
      </c>
      <c r="M215" s="113">
        <v>154631</v>
      </c>
      <c r="N215" s="113">
        <f>M215*('SERIE DE EMPALME'!$Y$13/'SERIE DE EMPALME'!$W$20)</f>
        <v>169588.02711135766</v>
      </c>
      <c r="O215" s="113">
        <f t="shared" si="24"/>
        <v>142510.94715240141</v>
      </c>
      <c r="P215" s="113">
        <v>154631</v>
      </c>
      <c r="Q215" s="113">
        <f>P215*('SERIE DE EMPALME'!$Y$13/'SERIE DE EMPALME'!$W$20)</f>
        <v>169588.02711135766</v>
      </c>
      <c r="R215" s="113">
        <f t="shared" si="25"/>
        <v>142510.94715240141</v>
      </c>
      <c r="S215" s="113">
        <v>0</v>
      </c>
      <c r="T215" s="113">
        <f>S215*('SERIE DE EMPALME'!$Y$13/'SERIE DE EMPALME'!$W$20)</f>
        <v>0</v>
      </c>
      <c r="U215" s="113">
        <f t="shared" si="26"/>
        <v>0</v>
      </c>
      <c r="V215" s="52"/>
      <c r="W215" s="32">
        <f t="shared" si="27"/>
        <v>0</v>
      </c>
    </row>
    <row r="216" spans="1:23" x14ac:dyDescent="0.25">
      <c r="A216" s="40">
        <v>212</v>
      </c>
      <c r="B216" s="41" t="s">
        <v>246</v>
      </c>
      <c r="C216" s="40" t="s">
        <v>92</v>
      </c>
      <c r="D216" s="112">
        <v>61950</v>
      </c>
      <c r="E216" s="113">
        <f>D216*('SERIE DE EMPALME'!$Y$13/'SERIE DE EMPALME'!$W$20)</f>
        <v>67942.251421439461</v>
      </c>
      <c r="F216" s="113">
        <f t="shared" si="21"/>
        <v>57094.328925579379</v>
      </c>
      <c r="G216" s="113">
        <v>61950</v>
      </c>
      <c r="H216" s="113">
        <f>G216*('SERIE DE EMPALME'!$Y$13/'SERIE DE EMPALME'!$W$20)</f>
        <v>67942.251421439461</v>
      </c>
      <c r="I216" s="113">
        <f t="shared" si="22"/>
        <v>57094.328925579379</v>
      </c>
      <c r="J216" s="113">
        <v>61950</v>
      </c>
      <c r="K216" s="113">
        <f>J216*('SERIE DE EMPALME'!$Y$13/'SERIE DE EMPALME'!$W$20)</f>
        <v>67942.251421439461</v>
      </c>
      <c r="L216" s="113">
        <f t="shared" si="23"/>
        <v>57094.328925579379</v>
      </c>
      <c r="M216" s="113">
        <v>61950</v>
      </c>
      <c r="N216" s="113">
        <f>M216*('SERIE DE EMPALME'!$Y$13/'SERIE DE EMPALME'!$W$20)</f>
        <v>67942.251421439461</v>
      </c>
      <c r="O216" s="113">
        <f t="shared" si="24"/>
        <v>57094.328925579379</v>
      </c>
      <c r="P216" s="113">
        <v>61950</v>
      </c>
      <c r="Q216" s="113">
        <f>P216*('SERIE DE EMPALME'!$Y$13/'SERIE DE EMPALME'!$W$20)</f>
        <v>67942.251421439461</v>
      </c>
      <c r="R216" s="113">
        <f t="shared" si="25"/>
        <v>57094.328925579379</v>
      </c>
      <c r="S216" s="113">
        <v>0</v>
      </c>
      <c r="T216" s="113">
        <f>S216*('SERIE DE EMPALME'!$Y$13/'SERIE DE EMPALME'!$W$20)</f>
        <v>0</v>
      </c>
      <c r="U216" s="113">
        <f t="shared" si="26"/>
        <v>0</v>
      </c>
      <c r="V216" s="52"/>
      <c r="W216" s="32">
        <f t="shared" si="27"/>
        <v>0</v>
      </c>
    </row>
    <row r="217" spans="1:23" x14ac:dyDescent="0.25">
      <c r="A217" s="40">
        <v>213</v>
      </c>
      <c r="B217" s="41" t="s">
        <v>247</v>
      </c>
      <c r="C217" s="40" t="s">
        <v>92</v>
      </c>
      <c r="D217" s="112">
        <v>309262</v>
      </c>
      <c r="E217" s="113">
        <f>D217*('SERIE DE EMPALME'!$Y$13/'SERIE DE EMPALME'!$W$20)</f>
        <v>339176.05422271532</v>
      </c>
      <c r="F217" s="113">
        <f t="shared" si="21"/>
        <v>285021.89430480282</v>
      </c>
      <c r="G217" s="113">
        <v>309262</v>
      </c>
      <c r="H217" s="113">
        <f>G217*('SERIE DE EMPALME'!$Y$13/'SERIE DE EMPALME'!$W$20)</f>
        <v>339176.05422271532</v>
      </c>
      <c r="I217" s="113">
        <f t="shared" si="22"/>
        <v>285021.89430480282</v>
      </c>
      <c r="J217" s="113">
        <v>436089</v>
      </c>
      <c r="K217" s="113">
        <f>J217*('SERIE DE EMPALME'!$Y$13/'SERIE DE EMPALME'!$W$20)</f>
        <v>478270.67764526419</v>
      </c>
      <c r="L217" s="113">
        <f t="shared" si="23"/>
        <v>401908.13247501192</v>
      </c>
      <c r="M217" s="113">
        <v>436089</v>
      </c>
      <c r="N217" s="113">
        <f>M217*('SERIE DE EMPALME'!$Y$13/'SERIE DE EMPALME'!$W$20)</f>
        <v>478270.67764526419</v>
      </c>
      <c r="O217" s="113">
        <f t="shared" si="24"/>
        <v>401908.13247501192</v>
      </c>
      <c r="P217" s="113">
        <v>336091</v>
      </c>
      <c r="Q217" s="113">
        <f>P217*('SERIE DE EMPALME'!$Y$13/'SERIE DE EMPALME'!$W$20)</f>
        <v>368600.14886978228</v>
      </c>
      <c r="R217" s="113">
        <f t="shared" si="25"/>
        <v>309748.02426032128</v>
      </c>
      <c r="S217" s="113">
        <v>409748</v>
      </c>
      <c r="T217" s="113">
        <f>S217*('SERIE DE EMPALME'!$Y$13/'SERIE DE EMPALME'!$W$20)</f>
        <v>449381.78588267922</v>
      </c>
      <c r="U217" s="113">
        <f t="shared" si="26"/>
        <v>377631.75284258759</v>
      </c>
      <c r="V217" s="52"/>
      <c r="W217" s="32">
        <f t="shared" si="27"/>
        <v>0</v>
      </c>
    </row>
    <row r="218" spans="1:23" x14ac:dyDescent="0.25">
      <c r="A218" s="40">
        <v>214</v>
      </c>
      <c r="B218" s="41" t="s">
        <v>248</v>
      </c>
      <c r="C218" s="40" t="s">
        <v>92</v>
      </c>
      <c r="D218" s="112">
        <v>0</v>
      </c>
      <c r="E218" s="113">
        <f>D218*('SERIE DE EMPALME'!$Y$13/'SERIE DE EMPALME'!$W$20)</f>
        <v>0</v>
      </c>
      <c r="F218" s="113">
        <f t="shared" si="21"/>
        <v>0</v>
      </c>
      <c r="G218" s="113">
        <v>0</v>
      </c>
      <c r="H218" s="113">
        <f>G218*('SERIE DE EMPALME'!$Y$13/'SERIE DE EMPALME'!$W$20)</f>
        <v>0</v>
      </c>
      <c r="I218" s="113">
        <f t="shared" si="22"/>
        <v>0</v>
      </c>
      <c r="J218" s="113">
        <v>436089</v>
      </c>
      <c r="K218" s="113">
        <f>J218*('SERIE DE EMPALME'!$Y$13/'SERIE DE EMPALME'!$W$20)</f>
        <v>478270.67764526419</v>
      </c>
      <c r="L218" s="113">
        <f t="shared" si="23"/>
        <v>401908.13247501192</v>
      </c>
      <c r="M218" s="113">
        <v>436089</v>
      </c>
      <c r="N218" s="113">
        <f>M218*('SERIE DE EMPALME'!$Y$13/'SERIE DE EMPALME'!$W$20)</f>
        <v>478270.67764526419</v>
      </c>
      <c r="O218" s="113">
        <f t="shared" si="24"/>
        <v>401908.13247501192</v>
      </c>
      <c r="P218" s="113">
        <v>0</v>
      </c>
      <c r="Q218" s="113">
        <f>P218*('SERIE DE EMPALME'!$Y$13/'SERIE DE EMPALME'!$W$20)</f>
        <v>0</v>
      </c>
      <c r="R218" s="113">
        <f t="shared" si="25"/>
        <v>0</v>
      </c>
      <c r="S218" s="113">
        <v>0</v>
      </c>
      <c r="T218" s="113">
        <f>S218*('SERIE DE EMPALME'!$Y$13/'SERIE DE EMPALME'!$W$20)</f>
        <v>0</v>
      </c>
      <c r="U218" s="113">
        <f t="shared" si="26"/>
        <v>0</v>
      </c>
      <c r="V218" s="52"/>
      <c r="W218" s="32">
        <f t="shared" si="27"/>
        <v>0</v>
      </c>
    </row>
    <row r="219" spans="1:23" x14ac:dyDescent="0.25">
      <c r="A219" s="40">
        <v>215</v>
      </c>
      <c r="B219" s="41" t="s">
        <v>249</v>
      </c>
      <c r="C219" s="40" t="s">
        <v>92</v>
      </c>
      <c r="D219" s="112">
        <v>309262</v>
      </c>
      <c r="E219" s="113">
        <f>D219*('SERIE DE EMPALME'!$Y$13/'SERIE DE EMPALME'!$W$20)</f>
        <v>339176.05422271532</v>
      </c>
      <c r="F219" s="113">
        <f t="shared" si="21"/>
        <v>285021.89430480282</v>
      </c>
      <c r="G219" s="113">
        <v>309262</v>
      </c>
      <c r="H219" s="113">
        <f>G219*('SERIE DE EMPALME'!$Y$13/'SERIE DE EMPALME'!$W$20)</f>
        <v>339176.05422271532</v>
      </c>
      <c r="I219" s="113">
        <f t="shared" si="22"/>
        <v>285021.89430480282</v>
      </c>
      <c r="J219" s="113">
        <v>309262</v>
      </c>
      <c r="K219" s="113">
        <f>J219*('SERIE DE EMPALME'!$Y$13/'SERIE DE EMPALME'!$W$20)</f>
        <v>339176.05422271532</v>
      </c>
      <c r="L219" s="113">
        <f t="shared" si="23"/>
        <v>285021.89430480282</v>
      </c>
      <c r="M219" s="113">
        <v>309262</v>
      </c>
      <c r="N219" s="113">
        <f>M219*('SERIE DE EMPALME'!$Y$13/'SERIE DE EMPALME'!$W$20)</f>
        <v>339176.05422271532</v>
      </c>
      <c r="O219" s="113">
        <f t="shared" si="24"/>
        <v>285021.89430480282</v>
      </c>
      <c r="P219" s="113">
        <v>309262</v>
      </c>
      <c r="Q219" s="113">
        <f>P219*('SERIE DE EMPALME'!$Y$13/'SERIE DE EMPALME'!$W$20)</f>
        <v>339176.05422271532</v>
      </c>
      <c r="R219" s="113">
        <f t="shared" si="25"/>
        <v>285021.89430480282</v>
      </c>
      <c r="S219" s="113">
        <v>0</v>
      </c>
      <c r="T219" s="113">
        <f>S219*('SERIE DE EMPALME'!$Y$13/'SERIE DE EMPALME'!$W$20)</f>
        <v>0</v>
      </c>
      <c r="U219" s="113">
        <f t="shared" si="26"/>
        <v>0</v>
      </c>
      <c r="V219" s="52"/>
      <c r="W219" s="32">
        <f t="shared" si="27"/>
        <v>0</v>
      </c>
    </row>
    <row r="220" spans="1:23" x14ac:dyDescent="0.25">
      <c r="A220" s="40">
        <v>216</v>
      </c>
      <c r="B220" s="41" t="s">
        <v>250</v>
      </c>
      <c r="C220" s="40" t="s">
        <v>92</v>
      </c>
      <c r="D220" s="112">
        <v>154631</v>
      </c>
      <c r="E220" s="113">
        <f>D220*('SERIE DE EMPALME'!$Y$13/'SERIE DE EMPALME'!$W$20)</f>
        <v>169588.02711135766</v>
      </c>
      <c r="F220" s="113">
        <f t="shared" si="21"/>
        <v>142510.94715240141</v>
      </c>
      <c r="G220" s="113">
        <v>154631</v>
      </c>
      <c r="H220" s="113">
        <f>G220*('SERIE DE EMPALME'!$Y$13/'SERIE DE EMPALME'!$W$20)</f>
        <v>169588.02711135766</v>
      </c>
      <c r="I220" s="113">
        <f t="shared" si="22"/>
        <v>142510.94715240141</v>
      </c>
      <c r="J220" s="113">
        <v>154631</v>
      </c>
      <c r="K220" s="113">
        <f>J220*('SERIE DE EMPALME'!$Y$13/'SERIE DE EMPALME'!$W$20)</f>
        <v>169588.02711135766</v>
      </c>
      <c r="L220" s="113">
        <f t="shared" si="23"/>
        <v>142510.94715240141</v>
      </c>
      <c r="M220" s="113">
        <v>154631</v>
      </c>
      <c r="N220" s="113">
        <f>M220*('SERIE DE EMPALME'!$Y$13/'SERIE DE EMPALME'!$W$20)</f>
        <v>169588.02711135766</v>
      </c>
      <c r="O220" s="113">
        <f t="shared" si="24"/>
        <v>142510.94715240141</v>
      </c>
      <c r="P220" s="113">
        <v>154631</v>
      </c>
      <c r="Q220" s="113">
        <f>P220*('SERIE DE EMPALME'!$Y$13/'SERIE DE EMPALME'!$W$20)</f>
        <v>169588.02711135766</v>
      </c>
      <c r="R220" s="113">
        <f t="shared" si="25"/>
        <v>142510.94715240141</v>
      </c>
      <c r="S220" s="113">
        <v>0</v>
      </c>
      <c r="T220" s="113">
        <f>S220*('SERIE DE EMPALME'!$Y$13/'SERIE DE EMPALME'!$W$20)</f>
        <v>0</v>
      </c>
      <c r="U220" s="113">
        <f t="shared" si="26"/>
        <v>0</v>
      </c>
      <c r="V220" s="52"/>
      <c r="W220" s="32">
        <f t="shared" si="27"/>
        <v>0</v>
      </c>
    </row>
    <row r="221" spans="1:23" x14ac:dyDescent="0.25">
      <c r="A221" s="40">
        <v>217</v>
      </c>
      <c r="B221" s="41" t="s">
        <v>251</v>
      </c>
      <c r="C221" s="40" t="s">
        <v>92</v>
      </c>
      <c r="D221" s="112">
        <v>154631</v>
      </c>
      <c r="E221" s="113">
        <f>D221*('SERIE DE EMPALME'!$Y$13/'SERIE DE EMPALME'!$W$20)</f>
        <v>169588.02711135766</v>
      </c>
      <c r="F221" s="113">
        <f t="shared" si="21"/>
        <v>142510.94715240141</v>
      </c>
      <c r="G221" s="113">
        <v>154631</v>
      </c>
      <c r="H221" s="113">
        <f>G221*('SERIE DE EMPALME'!$Y$13/'SERIE DE EMPALME'!$W$20)</f>
        <v>169588.02711135766</v>
      </c>
      <c r="I221" s="113">
        <f t="shared" si="22"/>
        <v>142510.94715240141</v>
      </c>
      <c r="J221" s="113">
        <v>154631</v>
      </c>
      <c r="K221" s="113">
        <f>J221*('SERIE DE EMPALME'!$Y$13/'SERIE DE EMPALME'!$W$20)</f>
        <v>169588.02711135766</v>
      </c>
      <c r="L221" s="113">
        <f t="shared" si="23"/>
        <v>142510.94715240141</v>
      </c>
      <c r="M221" s="113">
        <v>154631</v>
      </c>
      <c r="N221" s="113">
        <f>M221*('SERIE DE EMPALME'!$Y$13/'SERIE DE EMPALME'!$W$20)</f>
        <v>169588.02711135766</v>
      </c>
      <c r="O221" s="113">
        <f t="shared" si="24"/>
        <v>142510.94715240141</v>
      </c>
      <c r="P221" s="113">
        <v>154631</v>
      </c>
      <c r="Q221" s="113">
        <f>P221*('SERIE DE EMPALME'!$Y$13/'SERIE DE EMPALME'!$W$20)</f>
        <v>169588.02711135766</v>
      </c>
      <c r="R221" s="113">
        <f t="shared" si="25"/>
        <v>142510.94715240141</v>
      </c>
      <c r="S221" s="113">
        <v>0</v>
      </c>
      <c r="T221" s="113">
        <f>S221*('SERIE DE EMPALME'!$Y$13/'SERIE DE EMPALME'!$W$20)</f>
        <v>0</v>
      </c>
      <c r="U221" s="113">
        <f t="shared" si="26"/>
        <v>0</v>
      </c>
      <c r="V221" s="52"/>
      <c r="W221" s="32">
        <f t="shared" si="27"/>
        <v>0</v>
      </c>
    </row>
    <row r="222" spans="1:23" x14ac:dyDescent="0.25">
      <c r="A222" s="40">
        <v>218</v>
      </c>
      <c r="B222" s="41" t="s">
        <v>252</v>
      </c>
      <c r="C222" s="40" t="s">
        <v>92</v>
      </c>
      <c r="D222" s="112">
        <v>530721</v>
      </c>
      <c r="E222" s="113">
        <f>D222*('SERIE DE EMPALME'!$Y$13/'SERIE DE EMPALME'!$W$20)</f>
        <v>582056.16814588825</v>
      </c>
      <c r="F222" s="113">
        <f t="shared" si="21"/>
        <v>489122.83037469606</v>
      </c>
      <c r="G222" s="113">
        <v>530721</v>
      </c>
      <c r="H222" s="113">
        <f>G222*('SERIE DE EMPALME'!$Y$13/'SERIE DE EMPALME'!$W$20)</f>
        <v>582056.16814588825</v>
      </c>
      <c r="I222" s="113">
        <f t="shared" si="22"/>
        <v>489122.83037469606</v>
      </c>
      <c r="J222" s="113">
        <v>530721</v>
      </c>
      <c r="K222" s="113">
        <f>J222*('SERIE DE EMPALME'!$Y$13/'SERIE DE EMPALME'!$W$20)</f>
        <v>582056.16814588825</v>
      </c>
      <c r="L222" s="113">
        <f t="shared" si="23"/>
        <v>489122.83037469606</v>
      </c>
      <c r="M222" s="113">
        <v>530721</v>
      </c>
      <c r="N222" s="113">
        <f>M222*('SERIE DE EMPALME'!$Y$13/'SERIE DE EMPALME'!$W$20)</f>
        <v>582056.16814588825</v>
      </c>
      <c r="O222" s="113">
        <f t="shared" si="24"/>
        <v>489122.83037469606</v>
      </c>
      <c r="P222" s="113">
        <v>530721</v>
      </c>
      <c r="Q222" s="113">
        <f>P222*('SERIE DE EMPALME'!$Y$13/'SERIE DE EMPALME'!$W$20)</f>
        <v>582056.16814588825</v>
      </c>
      <c r="R222" s="113">
        <f t="shared" si="25"/>
        <v>489122.83037469606</v>
      </c>
      <c r="S222" s="113">
        <v>0</v>
      </c>
      <c r="T222" s="113">
        <f>S222*('SERIE DE EMPALME'!$Y$13/'SERIE DE EMPALME'!$W$20)</f>
        <v>0</v>
      </c>
      <c r="U222" s="113">
        <f t="shared" si="26"/>
        <v>0</v>
      </c>
      <c r="V222" s="52"/>
      <c r="W222" s="32">
        <f t="shared" si="27"/>
        <v>0</v>
      </c>
    </row>
    <row r="223" spans="1:23" x14ac:dyDescent="0.25">
      <c r="A223" s="40">
        <v>219</v>
      </c>
      <c r="B223" s="41" t="s">
        <v>253</v>
      </c>
      <c r="C223" s="40" t="s">
        <v>92</v>
      </c>
      <c r="D223" s="112">
        <v>346334</v>
      </c>
      <c r="E223" s="113">
        <f>D223*('SERIE DE EMPALME'!$Y$13/'SERIE DE EMPALME'!$W$20)</f>
        <v>379833.92580779362</v>
      </c>
      <c r="F223" s="113">
        <f t="shared" si="21"/>
        <v>319188.17294772575</v>
      </c>
      <c r="G223" s="113">
        <v>346334</v>
      </c>
      <c r="H223" s="113">
        <f>G223*('SERIE DE EMPALME'!$Y$13/'SERIE DE EMPALME'!$W$20)</f>
        <v>379833.92580779362</v>
      </c>
      <c r="I223" s="113">
        <f t="shared" si="22"/>
        <v>319188.17294772575</v>
      </c>
      <c r="J223" s="113">
        <v>346334</v>
      </c>
      <c r="K223" s="113">
        <f>J223*('SERIE DE EMPALME'!$Y$13/'SERIE DE EMPALME'!$W$20)</f>
        <v>379833.92580779362</v>
      </c>
      <c r="L223" s="113">
        <f t="shared" si="23"/>
        <v>319188.17294772575</v>
      </c>
      <c r="M223" s="113">
        <v>346334</v>
      </c>
      <c r="N223" s="113">
        <f>M223*('SERIE DE EMPALME'!$Y$13/'SERIE DE EMPALME'!$W$20)</f>
        <v>379833.92580779362</v>
      </c>
      <c r="O223" s="113">
        <f t="shared" si="24"/>
        <v>319188.17294772575</v>
      </c>
      <c r="P223" s="113">
        <v>346334</v>
      </c>
      <c r="Q223" s="113">
        <f>P223*('SERIE DE EMPALME'!$Y$13/'SERIE DE EMPALME'!$W$20)</f>
        <v>379833.92580779362</v>
      </c>
      <c r="R223" s="113">
        <f t="shared" si="25"/>
        <v>319188.17294772575</v>
      </c>
      <c r="S223" s="113">
        <v>0</v>
      </c>
      <c r="T223" s="113">
        <f>S223*('SERIE DE EMPALME'!$Y$13/'SERIE DE EMPALME'!$W$20)</f>
        <v>0</v>
      </c>
      <c r="U223" s="113">
        <f t="shared" si="26"/>
        <v>0</v>
      </c>
      <c r="V223" s="52"/>
      <c r="W223" s="32">
        <f t="shared" si="27"/>
        <v>0</v>
      </c>
    </row>
    <row r="224" spans="1:23" x14ac:dyDescent="0.25">
      <c r="A224" s="40">
        <v>220</v>
      </c>
      <c r="B224" s="41" t="s">
        <v>254</v>
      </c>
      <c r="C224" s="40" t="s">
        <v>92</v>
      </c>
      <c r="D224" s="112">
        <v>346334</v>
      </c>
      <c r="E224" s="113">
        <f>D224*('SERIE DE EMPALME'!$Y$13/'SERIE DE EMPALME'!$W$20)</f>
        <v>379833.92580779362</v>
      </c>
      <c r="F224" s="113">
        <f t="shared" si="21"/>
        <v>319188.17294772575</v>
      </c>
      <c r="G224" s="113">
        <v>346334</v>
      </c>
      <c r="H224" s="113">
        <f>G224*('SERIE DE EMPALME'!$Y$13/'SERIE DE EMPALME'!$W$20)</f>
        <v>379833.92580779362</v>
      </c>
      <c r="I224" s="113">
        <f t="shared" si="22"/>
        <v>319188.17294772575</v>
      </c>
      <c r="J224" s="113">
        <v>346334</v>
      </c>
      <c r="K224" s="113">
        <f>J224*('SERIE DE EMPALME'!$Y$13/'SERIE DE EMPALME'!$W$20)</f>
        <v>379833.92580779362</v>
      </c>
      <c r="L224" s="113">
        <f t="shared" si="23"/>
        <v>319188.17294772575</v>
      </c>
      <c r="M224" s="113">
        <v>346334</v>
      </c>
      <c r="N224" s="113">
        <f>M224*('SERIE DE EMPALME'!$Y$13/'SERIE DE EMPALME'!$W$20)</f>
        <v>379833.92580779362</v>
      </c>
      <c r="O224" s="113">
        <f t="shared" si="24"/>
        <v>319188.17294772575</v>
      </c>
      <c r="P224" s="113">
        <v>346334</v>
      </c>
      <c r="Q224" s="113">
        <f>P224*('SERIE DE EMPALME'!$Y$13/'SERIE DE EMPALME'!$W$20)</f>
        <v>379833.92580779362</v>
      </c>
      <c r="R224" s="113">
        <f t="shared" si="25"/>
        <v>319188.17294772575</v>
      </c>
      <c r="S224" s="113">
        <v>0</v>
      </c>
      <c r="T224" s="113">
        <f>S224*('SERIE DE EMPALME'!$Y$13/'SERIE DE EMPALME'!$W$20)</f>
        <v>0</v>
      </c>
      <c r="U224" s="113">
        <f t="shared" si="26"/>
        <v>0</v>
      </c>
      <c r="V224" s="52"/>
      <c r="W224" s="32">
        <f t="shared" si="27"/>
        <v>0</v>
      </c>
    </row>
    <row r="225" spans="1:23" x14ac:dyDescent="0.25">
      <c r="A225" s="40">
        <v>221</v>
      </c>
      <c r="B225" s="41" t="s">
        <v>255</v>
      </c>
      <c r="C225" s="40" t="s">
        <v>92</v>
      </c>
      <c r="D225" s="112">
        <v>346334</v>
      </c>
      <c r="E225" s="113">
        <f>D225*('SERIE DE EMPALME'!$Y$13/'SERIE DE EMPALME'!$W$20)</f>
        <v>379833.92580779362</v>
      </c>
      <c r="F225" s="113">
        <f t="shared" si="21"/>
        <v>319188.17294772575</v>
      </c>
      <c r="G225" s="113">
        <v>346334</v>
      </c>
      <c r="H225" s="113">
        <f>G225*('SERIE DE EMPALME'!$Y$13/'SERIE DE EMPALME'!$W$20)</f>
        <v>379833.92580779362</v>
      </c>
      <c r="I225" s="113">
        <f t="shared" si="22"/>
        <v>319188.17294772575</v>
      </c>
      <c r="J225" s="113">
        <v>346334</v>
      </c>
      <c r="K225" s="113">
        <f>J225*('SERIE DE EMPALME'!$Y$13/'SERIE DE EMPALME'!$W$20)</f>
        <v>379833.92580779362</v>
      </c>
      <c r="L225" s="113">
        <f t="shared" si="23"/>
        <v>319188.17294772575</v>
      </c>
      <c r="M225" s="113">
        <v>346334</v>
      </c>
      <c r="N225" s="113">
        <f>M225*('SERIE DE EMPALME'!$Y$13/'SERIE DE EMPALME'!$W$20)</f>
        <v>379833.92580779362</v>
      </c>
      <c r="O225" s="113">
        <f t="shared" si="24"/>
        <v>319188.17294772575</v>
      </c>
      <c r="P225" s="113">
        <v>346334</v>
      </c>
      <c r="Q225" s="113">
        <f>P225*('SERIE DE EMPALME'!$Y$13/'SERIE DE EMPALME'!$W$20)</f>
        <v>379833.92580779362</v>
      </c>
      <c r="R225" s="113">
        <f t="shared" si="25"/>
        <v>319188.17294772575</v>
      </c>
      <c r="S225" s="113">
        <v>0</v>
      </c>
      <c r="T225" s="113">
        <f>S225*('SERIE DE EMPALME'!$Y$13/'SERIE DE EMPALME'!$W$20)</f>
        <v>0</v>
      </c>
      <c r="U225" s="113">
        <f t="shared" si="26"/>
        <v>0</v>
      </c>
      <c r="V225" s="52"/>
      <c r="W225" s="32">
        <f t="shared" si="27"/>
        <v>0</v>
      </c>
    </row>
    <row r="226" spans="1:23" x14ac:dyDescent="0.25">
      <c r="A226" s="40">
        <v>222</v>
      </c>
      <c r="B226" s="41" t="s">
        <v>256</v>
      </c>
      <c r="C226" s="40" t="s">
        <v>92</v>
      </c>
      <c r="D226" s="112">
        <v>176094</v>
      </c>
      <c r="E226" s="113">
        <f>D226*('SERIE DE EMPALME'!$Y$13/'SERIE DE EMPALME'!$W$20)</f>
        <v>193127.08348356676</v>
      </c>
      <c r="F226" s="113">
        <f t="shared" si="21"/>
        <v>162291.66679291325</v>
      </c>
      <c r="G226" s="113">
        <v>176094</v>
      </c>
      <c r="H226" s="113">
        <f>G226*('SERIE DE EMPALME'!$Y$13/'SERIE DE EMPALME'!$W$20)</f>
        <v>193127.08348356676</v>
      </c>
      <c r="I226" s="113">
        <f t="shared" si="22"/>
        <v>162291.66679291325</v>
      </c>
      <c r="J226" s="113">
        <v>176094</v>
      </c>
      <c r="K226" s="113">
        <f>J226*('SERIE DE EMPALME'!$Y$13/'SERIE DE EMPALME'!$W$20)</f>
        <v>193127.08348356676</v>
      </c>
      <c r="L226" s="113">
        <f t="shared" si="23"/>
        <v>162291.66679291325</v>
      </c>
      <c r="M226" s="113">
        <v>176094</v>
      </c>
      <c r="N226" s="113">
        <f>M226*('SERIE DE EMPALME'!$Y$13/'SERIE DE EMPALME'!$W$20)</f>
        <v>193127.08348356676</v>
      </c>
      <c r="O226" s="113">
        <f t="shared" si="24"/>
        <v>162291.66679291325</v>
      </c>
      <c r="P226" s="113">
        <v>176094</v>
      </c>
      <c r="Q226" s="113">
        <f>P226*('SERIE DE EMPALME'!$Y$13/'SERIE DE EMPALME'!$W$20)</f>
        <v>193127.08348356676</v>
      </c>
      <c r="R226" s="113">
        <f t="shared" si="25"/>
        <v>162291.66679291325</v>
      </c>
      <c r="S226" s="113">
        <v>0</v>
      </c>
      <c r="T226" s="113">
        <f>S226*('SERIE DE EMPALME'!$Y$13/'SERIE DE EMPALME'!$W$20)</f>
        <v>0</v>
      </c>
      <c r="U226" s="113">
        <f t="shared" si="26"/>
        <v>0</v>
      </c>
      <c r="V226" s="52"/>
      <c r="W226" s="32">
        <f t="shared" si="27"/>
        <v>0</v>
      </c>
    </row>
    <row r="227" spans="1:23" x14ac:dyDescent="0.25">
      <c r="A227" s="40">
        <v>223</v>
      </c>
      <c r="B227" s="41" t="s">
        <v>257</v>
      </c>
      <c r="C227" s="40" t="s">
        <v>92</v>
      </c>
      <c r="D227" s="112">
        <v>58535</v>
      </c>
      <c r="E227" s="113">
        <f>D227*('SERIE DE EMPALME'!$Y$13/'SERIE DE EMPALME'!$W$20)</f>
        <v>64196.92795728748</v>
      </c>
      <c r="F227" s="113">
        <f t="shared" si="21"/>
        <v>53946.998283434863</v>
      </c>
      <c r="G227" s="113">
        <v>58535</v>
      </c>
      <c r="H227" s="113">
        <f>G227*('SERIE DE EMPALME'!$Y$13/'SERIE DE EMPALME'!$W$20)</f>
        <v>64196.92795728748</v>
      </c>
      <c r="I227" s="113">
        <f t="shared" si="22"/>
        <v>53946.998283434863</v>
      </c>
      <c r="J227" s="113">
        <v>58535</v>
      </c>
      <c r="K227" s="113">
        <f>J227*('SERIE DE EMPALME'!$Y$13/'SERIE DE EMPALME'!$W$20)</f>
        <v>64196.92795728748</v>
      </c>
      <c r="L227" s="113">
        <f t="shared" si="23"/>
        <v>53946.998283434863</v>
      </c>
      <c r="M227" s="113">
        <v>58535</v>
      </c>
      <c r="N227" s="113">
        <f>M227*('SERIE DE EMPALME'!$Y$13/'SERIE DE EMPALME'!$W$20)</f>
        <v>64196.92795728748</v>
      </c>
      <c r="O227" s="113">
        <f t="shared" si="24"/>
        <v>53946.998283434863</v>
      </c>
      <c r="P227" s="113">
        <v>58535</v>
      </c>
      <c r="Q227" s="113">
        <f>P227*('SERIE DE EMPALME'!$Y$13/'SERIE DE EMPALME'!$W$20)</f>
        <v>64196.92795728748</v>
      </c>
      <c r="R227" s="113">
        <f t="shared" si="25"/>
        <v>53946.998283434863</v>
      </c>
      <c r="S227" s="113">
        <v>62926</v>
      </c>
      <c r="T227" s="113">
        <f>S227*('SERIE DE EMPALME'!$Y$13/'SERIE DE EMPALME'!$W$20)</f>
        <v>69012.657190403552</v>
      </c>
      <c r="U227" s="113">
        <f t="shared" si="26"/>
        <v>57993.829571767696</v>
      </c>
      <c r="V227" s="52"/>
      <c r="W227" s="32">
        <f t="shared" si="27"/>
        <v>0</v>
      </c>
    </row>
    <row r="228" spans="1:23" x14ac:dyDescent="0.25">
      <c r="A228" s="40">
        <v>224</v>
      </c>
      <c r="B228" s="41" t="s">
        <v>258</v>
      </c>
      <c r="C228" s="40" t="s">
        <v>92</v>
      </c>
      <c r="D228" s="112">
        <v>58535</v>
      </c>
      <c r="E228" s="113">
        <f>D228*('SERIE DE EMPALME'!$Y$13/'SERIE DE EMPALME'!$W$20)</f>
        <v>64196.92795728748</v>
      </c>
      <c r="F228" s="113">
        <f t="shared" si="21"/>
        <v>53946.998283434863</v>
      </c>
      <c r="G228" s="113">
        <v>58535</v>
      </c>
      <c r="H228" s="113">
        <f>G228*('SERIE DE EMPALME'!$Y$13/'SERIE DE EMPALME'!$W$20)</f>
        <v>64196.92795728748</v>
      </c>
      <c r="I228" s="113">
        <f t="shared" si="22"/>
        <v>53946.998283434863</v>
      </c>
      <c r="J228" s="113">
        <v>58535</v>
      </c>
      <c r="K228" s="113">
        <f>J228*('SERIE DE EMPALME'!$Y$13/'SERIE DE EMPALME'!$W$20)</f>
        <v>64196.92795728748</v>
      </c>
      <c r="L228" s="113">
        <f t="shared" si="23"/>
        <v>53946.998283434863</v>
      </c>
      <c r="M228" s="113">
        <v>58535</v>
      </c>
      <c r="N228" s="113">
        <f>M228*('SERIE DE EMPALME'!$Y$13/'SERIE DE EMPALME'!$W$20)</f>
        <v>64196.92795728748</v>
      </c>
      <c r="O228" s="113">
        <f t="shared" si="24"/>
        <v>53946.998283434863</v>
      </c>
      <c r="P228" s="113">
        <v>58535</v>
      </c>
      <c r="Q228" s="113">
        <f>P228*('SERIE DE EMPALME'!$Y$13/'SERIE DE EMPALME'!$W$20)</f>
        <v>64196.92795728748</v>
      </c>
      <c r="R228" s="113">
        <f t="shared" si="25"/>
        <v>53946.998283434863</v>
      </c>
      <c r="S228" s="113">
        <v>62926</v>
      </c>
      <c r="T228" s="113">
        <f>S228*('SERIE DE EMPALME'!$Y$13/'SERIE DE EMPALME'!$W$20)</f>
        <v>69012.657190403552</v>
      </c>
      <c r="U228" s="113">
        <f t="shared" si="26"/>
        <v>57993.829571767696</v>
      </c>
      <c r="V228" s="52"/>
      <c r="W228" s="32">
        <f t="shared" si="27"/>
        <v>0</v>
      </c>
    </row>
    <row r="229" spans="1:23" x14ac:dyDescent="0.25">
      <c r="A229" s="40">
        <v>225</v>
      </c>
      <c r="B229" s="41" t="s">
        <v>259</v>
      </c>
      <c r="C229" s="40" t="s">
        <v>92</v>
      </c>
      <c r="D229" s="112">
        <v>0</v>
      </c>
      <c r="E229" s="113">
        <f>D229*('SERIE DE EMPALME'!$Y$13/'SERIE DE EMPALME'!$W$20)</f>
        <v>0</v>
      </c>
      <c r="F229" s="113">
        <f t="shared" si="21"/>
        <v>0</v>
      </c>
      <c r="G229" s="113">
        <v>0</v>
      </c>
      <c r="H229" s="113">
        <f>G229*('SERIE DE EMPALME'!$Y$13/'SERIE DE EMPALME'!$W$20)</f>
        <v>0</v>
      </c>
      <c r="I229" s="113">
        <f t="shared" si="22"/>
        <v>0</v>
      </c>
      <c r="J229" s="113">
        <v>82925</v>
      </c>
      <c r="K229" s="113">
        <f>J229*('SERIE DE EMPALME'!$Y$13/'SERIE DE EMPALME'!$W$20)</f>
        <v>90946.104909166548</v>
      </c>
      <c r="L229" s="113">
        <f t="shared" si="23"/>
        <v>76425.298242997102</v>
      </c>
      <c r="M229" s="113">
        <v>82926</v>
      </c>
      <c r="N229" s="113">
        <f>M229*('SERIE DE EMPALME'!$Y$13/'SERIE DE EMPALME'!$W$20)</f>
        <v>90947.201636388854</v>
      </c>
      <c r="O229" s="113">
        <f t="shared" si="24"/>
        <v>76426.219862511643</v>
      </c>
      <c r="P229" s="113">
        <v>82926</v>
      </c>
      <c r="Q229" s="113">
        <f>P229*('SERIE DE EMPALME'!$Y$13/'SERIE DE EMPALME'!$W$20)</f>
        <v>90947.201636388854</v>
      </c>
      <c r="R229" s="113">
        <f t="shared" si="25"/>
        <v>76426.219862511643</v>
      </c>
      <c r="S229" s="113">
        <v>0</v>
      </c>
      <c r="T229" s="113">
        <f>S229*('SERIE DE EMPALME'!$Y$13/'SERIE DE EMPALME'!$W$20)</f>
        <v>0</v>
      </c>
      <c r="U229" s="113">
        <f t="shared" si="26"/>
        <v>0</v>
      </c>
      <c r="V229" s="52"/>
      <c r="W229" s="32">
        <f t="shared" si="27"/>
        <v>0</v>
      </c>
    </row>
    <row r="230" spans="1:23" x14ac:dyDescent="0.25">
      <c r="A230" s="40">
        <v>226</v>
      </c>
      <c r="B230" s="41" t="s">
        <v>260</v>
      </c>
      <c r="C230" s="40" t="s">
        <v>92</v>
      </c>
      <c r="D230" s="112">
        <v>379505</v>
      </c>
      <c r="E230" s="113">
        <f>D230*('SERIE DE EMPALME'!$Y$13/'SERIE DE EMPALME'!$W$20)</f>
        <v>416213.46449868259</v>
      </c>
      <c r="F230" s="113">
        <f t="shared" si="21"/>
        <v>349759.21386443917</v>
      </c>
      <c r="G230" s="113">
        <v>379505</v>
      </c>
      <c r="H230" s="113">
        <f>G230*('SERIE DE EMPALME'!$Y$13/'SERIE DE EMPALME'!$W$20)</f>
        <v>416213.46449868259</v>
      </c>
      <c r="I230" s="113">
        <f t="shared" si="22"/>
        <v>349759.21386443917</v>
      </c>
      <c r="J230" s="113">
        <v>379505</v>
      </c>
      <c r="K230" s="113">
        <f>J230*('SERIE DE EMPALME'!$Y$13/'SERIE DE EMPALME'!$W$20)</f>
        <v>416213.46449868259</v>
      </c>
      <c r="L230" s="113">
        <f t="shared" si="23"/>
        <v>349759.21386443917</v>
      </c>
      <c r="M230" s="113">
        <v>379505</v>
      </c>
      <c r="N230" s="113">
        <f>M230*('SERIE DE EMPALME'!$Y$13/'SERIE DE EMPALME'!$W$20)</f>
        <v>416213.46449868259</v>
      </c>
      <c r="O230" s="113">
        <f t="shared" si="24"/>
        <v>349759.21386443917</v>
      </c>
      <c r="P230" s="113">
        <v>379505</v>
      </c>
      <c r="Q230" s="113">
        <f>P230*('SERIE DE EMPALME'!$Y$13/'SERIE DE EMPALME'!$W$20)</f>
        <v>416213.46449868259</v>
      </c>
      <c r="R230" s="113">
        <f t="shared" si="25"/>
        <v>349759.21386443917</v>
      </c>
      <c r="S230" s="113">
        <v>0</v>
      </c>
      <c r="T230" s="113">
        <f>S230*('SERIE DE EMPALME'!$Y$13/'SERIE DE EMPALME'!$W$20)</f>
        <v>0</v>
      </c>
      <c r="U230" s="113">
        <f t="shared" si="26"/>
        <v>0</v>
      </c>
      <c r="V230" s="52"/>
      <c r="W230" s="32">
        <f t="shared" si="27"/>
        <v>0</v>
      </c>
    </row>
    <row r="231" spans="1:23" x14ac:dyDescent="0.25">
      <c r="A231" s="40">
        <v>227</v>
      </c>
      <c r="B231" s="41" t="s">
        <v>261</v>
      </c>
      <c r="C231" s="40" t="s">
        <v>92</v>
      </c>
      <c r="D231" s="112">
        <v>179020</v>
      </c>
      <c r="E231" s="113">
        <f>D231*('SERIE DE EMPALME'!$Y$13/'SERIE DE EMPALME'!$W$20)</f>
        <v>196336.10733601442</v>
      </c>
      <c r="F231" s="113">
        <f t="shared" si="21"/>
        <v>164988.3254924491</v>
      </c>
      <c r="G231" s="113">
        <v>179020</v>
      </c>
      <c r="H231" s="113">
        <f>G231*('SERIE DE EMPALME'!$Y$13/'SERIE DE EMPALME'!$W$20)</f>
        <v>196336.10733601442</v>
      </c>
      <c r="I231" s="113">
        <f t="shared" si="22"/>
        <v>164988.3254924491</v>
      </c>
      <c r="J231" s="113">
        <v>179020</v>
      </c>
      <c r="K231" s="113">
        <f>J231*('SERIE DE EMPALME'!$Y$13/'SERIE DE EMPALME'!$W$20)</f>
        <v>196336.10733601442</v>
      </c>
      <c r="L231" s="113">
        <f t="shared" si="23"/>
        <v>164988.3254924491</v>
      </c>
      <c r="M231" s="113">
        <v>179020</v>
      </c>
      <c r="N231" s="113">
        <f>M231*('SERIE DE EMPALME'!$Y$13/'SERIE DE EMPALME'!$W$20)</f>
        <v>196336.10733601442</v>
      </c>
      <c r="O231" s="113">
        <f t="shared" si="24"/>
        <v>164988.3254924491</v>
      </c>
      <c r="P231" s="113">
        <v>179020</v>
      </c>
      <c r="Q231" s="113">
        <f>P231*('SERIE DE EMPALME'!$Y$13/'SERIE DE EMPALME'!$W$20)</f>
        <v>196336.10733601442</v>
      </c>
      <c r="R231" s="113">
        <f t="shared" si="25"/>
        <v>164988.3254924491</v>
      </c>
      <c r="S231" s="113">
        <v>0</v>
      </c>
      <c r="T231" s="113">
        <f>S231*('SERIE DE EMPALME'!$Y$13/'SERIE DE EMPALME'!$W$20)</f>
        <v>0</v>
      </c>
      <c r="U231" s="113">
        <f t="shared" si="26"/>
        <v>0</v>
      </c>
      <c r="V231" s="52"/>
      <c r="W231" s="32">
        <f t="shared" si="27"/>
        <v>0</v>
      </c>
    </row>
    <row r="232" spans="1:23" x14ac:dyDescent="0.25">
      <c r="A232" s="40">
        <v>228</v>
      </c>
      <c r="B232" s="41" t="s">
        <v>262</v>
      </c>
      <c r="C232" s="40" t="s">
        <v>92</v>
      </c>
      <c r="D232" s="112">
        <v>377066</v>
      </c>
      <c r="E232" s="113">
        <f>D232*('SERIE DE EMPALME'!$Y$13/'SERIE DE EMPALME'!$W$20)</f>
        <v>413538.54680349468</v>
      </c>
      <c r="F232" s="113">
        <f t="shared" si="21"/>
        <v>347511.38386848295</v>
      </c>
      <c r="G232" s="113">
        <v>377066</v>
      </c>
      <c r="H232" s="113">
        <f>G232*('SERIE DE EMPALME'!$Y$13/'SERIE DE EMPALME'!$W$20)</f>
        <v>413538.54680349468</v>
      </c>
      <c r="I232" s="113">
        <f t="shared" si="22"/>
        <v>347511.38386848295</v>
      </c>
      <c r="J232" s="113">
        <v>377066</v>
      </c>
      <c r="K232" s="113">
        <f>J232*('SERIE DE EMPALME'!$Y$13/'SERIE DE EMPALME'!$W$20)</f>
        <v>413538.54680349468</v>
      </c>
      <c r="L232" s="113">
        <f t="shared" si="23"/>
        <v>347511.38386848295</v>
      </c>
      <c r="M232" s="113">
        <v>377066</v>
      </c>
      <c r="N232" s="113">
        <f>M232*('SERIE DE EMPALME'!$Y$13/'SERIE DE EMPALME'!$W$20)</f>
        <v>413538.54680349468</v>
      </c>
      <c r="O232" s="113">
        <f t="shared" si="24"/>
        <v>347511.38386848295</v>
      </c>
      <c r="P232" s="113">
        <v>377066</v>
      </c>
      <c r="Q232" s="113">
        <f>P232*('SERIE DE EMPALME'!$Y$13/'SERIE DE EMPALME'!$W$20)</f>
        <v>413538.54680349468</v>
      </c>
      <c r="R232" s="113">
        <f t="shared" si="25"/>
        <v>347511.38386848295</v>
      </c>
      <c r="S232" s="113">
        <v>0</v>
      </c>
      <c r="T232" s="113">
        <f>S232*('SERIE DE EMPALME'!$Y$13/'SERIE DE EMPALME'!$W$20)</f>
        <v>0</v>
      </c>
      <c r="U232" s="113">
        <f t="shared" si="26"/>
        <v>0</v>
      </c>
      <c r="V232" s="52"/>
      <c r="W232" s="32">
        <f t="shared" si="27"/>
        <v>0</v>
      </c>
    </row>
    <row r="233" spans="1:23" x14ac:dyDescent="0.25">
      <c r="A233" s="40">
        <v>229</v>
      </c>
      <c r="B233" s="41" t="s">
        <v>263</v>
      </c>
      <c r="C233" s="40" t="s">
        <v>92</v>
      </c>
      <c r="D233" s="112">
        <v>377066</v>
      </c>
      <c r="E233" s="113">
        <f>D233*('SERIE DE EMPALME'!$Y$13/'SERIE DE EMPALME'!$W$20)</f>
        <v>413538.54680349468</v>
      </c>
      <c r="F233" s="113">
        <f t="shared" si="21"/>
        <v>347511.38386848295</v>
      </c>
      <c r="G233" s="113">
        <v>377066</v>
      </c>
      <c r="H233" s="113">
        <f>G233*('SERIE DE EMPALME'!$Y$13/'SERIE DE EMPALME'!$W$20)</f>
        <v>413538.54680349468</v>
      </c>
      <c r="I233" s="113">
        <f t="shared" si="22"/>
        <v>347511.38386848295</v>
      </c>
      <c r="J233" s="113">
        <v>377066</v>
      </c>
      <c r="K233" s="113">
        <f>J233*('SERIE DE EMPALME'!$Y$13/'SERIE DE EMPALME'!$W$20)</f>
        <v>413538.54680349468</v>
      </c>
      <c r="L233" s="113">
        <f t="shared" si="23"/>
        <v>347511.38386848295</v>
      </c>
      <c r="M233" s="113">
        <v>377066</v>
      </c>
      <c r="N233" s="113">
        <f>M233*('SERIE DE EMPALME'!$Y$13/'SERIE DE EMPALME'!$W$20)</f>
        <v>413538.54680349468</v>
      </c>
      <c r="O233" s="113">
        <f t="shared" si="24"/>
        <v>347511.38386848295</v>
      </c>
      <c r="P233" s="113">
        <v>377066</v>
      </c>
      <c r="Q233" s="113">
        <f>P233*('SERIE DE EMPALME'!$Y$13/'SERIE DE EMPALME'!$W$20)</f>
        <v>413538.54680349468</v>
      </c>
      <c r="R233" s="113">
        <f t="shared" si="25"/>
        <v>347511.38386848295</v>
      </c>
      <c r="S233" s="113">
        <v>0</v>
      </c>
      <c r="T233" s="113">
        <f>S233*('SERIE DE EMPALME'!$Y$13/'SERIE DE EMPALME'!$W$20)</f>
        <v>0</v>
      </c>
      <c r="U233" s="113">
        <f t="shared" si="26"/>
        <v>0</v>
      </c>
      <c r="V233" s="52"/>
      <c r="W233" s="32">
        <f t="shared" si="27"/>
        <v>0</v>
      </c>
    </row>
    <row r="234" spans="1:23" x14ac:dyDescent="0.25">
      <c r="A234" s="40">
        <v>230</v>
      </c>
      <c r="B234" s="41" t="s">
        <v>264</v>
      </c>
      <c r="C234" s="40" t="s">
        <v>92</v>
      </c>
      <c r="D234" s="112">
        <v>69266</v>
      </c>
      <c r="E234" s="113">
        <f>D234*('SERIE DE EMPALME'!$Y$13/'SERIE DE EMPALME'!$W$20)</f>
        <v>75965.907779780886</v>
      </c>
      <c r="F234" s="113">
        <f t="shared" si="21"/>
        <v>63836.897293933522</v>
      </c>
      <c r="G234" s="113">
        <v>69266</v>
      </c>
      <c r="H234" s="113">
        <f>G234*('SERIE DE EMPALME'!$Y$13/'SERIE DE EMPALME'!$W$20)</f>
        <v>75965.907779780886</v>
      </c>
      <c r="I234" s="113">
        <f t="shared" si="22"/>
        <v>63836.897293933522</v>
      </c>
      <c r="J234" s="113">
        <v>69266</v>
      </c>
      <c r="K234" s="113">
        <f>J234*('SERIE DE EMPALME'!$Y$13/'SERIE DE EMPALME'!$W$20)</f>
        <v>75965.907779780886</v>
      </c>
      <c r="L234" s="113">
        <f t="shared" si="23"/>
        <v>63836.897293933522</v>
      </c>
      <c r="M234" s="113">
        <v>69266</v>
      </c>
      <c r="N234" s="113">
        <f>M234*('SERIE DE EMPALME'!$Y$13/'SERIE DE EMPALME'!$W$20)</f>
        <v>75965.907779780886</v>
      </c>
      <c r="O234" s="113">
        <f t="shared" si="24"/>
        <v>63836.897293933522</v>
      </c>
      <c r="P234" s="113">
        <v>69266</v>
      </c>
      <c r="Q234" s="113">
        <f>P234*('SERIE DE EMPALME'!$Y$13/'SERIE DE EMPALME'!$W$20)</f>
        <v>75965.907779780886</v>
      </c>
      <c r="R234" s="113">
        <f t="shared" si="25"/>
        <v>63836.897293933522</v>
      </c>
      <c r="S234" s="113">
        <v>0</v>
      </c>
      <c r="T234" s="113">
        <f>S234*('SERIE DE EMPALME'!$Y$13/'SERIE DE EMPALME'!$W$20)</f>
        <v>0</v>
      </c>
      <c r="U234" s="113">
        <f t="shared" si="26"/>
        <v>0</v>
      </c>
      <c r="V234" s="52"/>
      <c r="W234" s="32">
        <f t="shared" si="27"/>
        <v>0</v>
      </c>
    </row>
    <row r="235" spans="1:23" x14ac:dyDescent="0.25">
      <c r="A235" s="40">
        <v>231</v>
      </c>
      <c r="B235" s="41" t="s">
        <v>265</v>
      </c>
      <c r="C235" s="40" t="s">
        <v>92</v>
      </c>
      <c r="D235" s="112">
        <v>1338510</v>
      </c>
      <c r="E235" s="113">
        <f>D235*('SERIE DE EMPALME'!$Y$13/'SERIE DE EMPALME'!$W$20)</f>
        <v>1467980.3543197892</v>
      </c>
      <c r="F235" s="113">
        <f t="shared" si="21"/>
        <v>1233596.9364031842</v>
      </c>
      <c r="G235" s="113">
        <v>1338510</v>
      </c>
      <c r="H235" s="113">
        <f>G235*('SERIE DE EMPALME'!$Y$13/'SERIE DE EMPALME'!$W$20)</f>
        <v>1467980.3543197892</v>
      </c>
      <c r="I235" s="113">
        <f t="shared" si="22"/>
        <v>1233596.9364031842</v>
      </c>
      <c r="J235" s="113">
        <v>1694112</v>
      </c>
      <c r="K235" s="113">
        <f>J235*('SERIE DE EMPALME'!$Y$13/'SERIE DE EMPALME'!$W$20)</f>
        <v>1857978.7480238525</v>
      </c>
      <c r="L235" s="113">
        <f t="shared" si="23"/>
        <v>1561326.6790116408</v>
      </c>
      <c r="M235" s="113">
        <v>1694112</v>
      </c>
      <c r="N235" s="113">
        <f>M235*('SERIE DE EMPALME'!$Y$13/'SERIE DE EMPALME'!$W$20)</f>
        <v>1857978.7480238525</v>
      </c>
      <c r="O235" s="113">
        <f t="shared" si="24"/>
        <v>1561326.6790116408</v>
      </c>
      <c r="P235" s="113">
        <v>1338510</v>
      </c>
      <c r="Q235" s="113">
        <f>P235*('SERIE DE EMPALME'!$Y$13/'SERIE DE EMPALME'!$W$20)</f>
        <v>1467980.3543197892</v>
      </c>
      <c r="R235" s="113">
        <f t="shared" si="25"/>
        <v>1233596.9364031842</v>
      </c>
      <c r="S235" s="113">
        <v>0</v>
      </c>
      <c r="T235" s="113">
        <f>S235*('SERIE DE EMPALME'!$Y$13/'SERIE DE EMPALME'!$W$20)</f>
        <v>0</v>
      </c>
      <c r="U235" s="113">
        <f t="shared" si="26"/>
        <v>0</v>
      </c>
      <c r="V235" s="52"/>
      <c r="W235" s="32">
        <f t="shared" si="27"/>
        <v>0</v>
      </c>
    </row>
    <row r="236" spans="1:23" x14ac:dyDescent="0.25">
      <c r="A236" s="40">
        <v>232</v>
      </c>
      <c r="B236" s="41" t="s">
        <v>266</v>
      </c>
      <c r="C236" s="40" t="s">
        <v>92</v>
      </c>
      <c r="D236" s="112">
        <v>1338510</v>
      </c>
      <c r="E236" s="113">
        <f>D236*('SERIE DE EMPALME'!$Y$13/'SERIE DE EMPALME'!$W$20)</f>
        <v>1467980.3543197892</v>
      </c>
      <c r="F236" s="113">
        <f t="shared" si="21"/>
        <v>1233596.9364031842</v>
      </c>
      <c r="G236" s="113">
        <v>1338510</v>
      </c>
      <c r="H236" s="113">
        <f>G236*('SERIE DE EMPALME'!$Y$13/'SERIE DE EMPALME'!$W$20)</f>
        <v>1467980.3543197892</v>
      </c>
      <c r="I236" s="113">
        <f t="shared" si="22"/>
        <v>1233596.9364031842</v>
      </c>
      <c r="J236" s="113">
        <v>1338510</v>
      </c>
      <c r="K236" s="113">
        <f>J236*('SERIE DE EMPALME'!$Y$13/'SERIE DE EMPALME'!$W$20)</f>
        <v>1467980.3543197892</v>
      </c>
      <c r="L236" s="113">
        <f t="shared" si="23"/>
        <v>1233596.9364031842</v>
      </c>
      <c r="M236" s="113">
        <v>1338510</v>
      </c>
      <c r="N236" s="113">
        <f>M236*('SERIE DE EMPALME'!$Y$13/'SERIE DE EMPALME'!$W$20)</f>
        <v>1467980.3543197892</v>
      </c>
      <c r="O236" s="113">
        <f t="shared" si="24"/>
        <v>1233596.9364031842</v>
      </c>
      <c r="P236" s="113">
        <v>1338510</v>
      </c>
      <c r="Q236" s="113">
        <f>P236*('SERIE DE EMPALME'!$Y$13/'SERIE DE EMPALME'!$W$20)</f>
        <v>1467980.3543197892</v>
      </c>
      <c r="R236" s="113">
        <f t="shared" si="25"/>
        <v>1233596.9364031842</v>
      </c>
      <c r="S236" s="113">
        <v>0</v>
      </c>
      <c r="T236" s="113">
        <f>S236*('SERIE DE EMPALME'!$Y$13/'SERIE DE EMPALME'!$W$20)</f>
        <v>0</v>
      </c>
      <c r="U236" s="113">
        <f t="shared" si="26"/>
        <v>0</v>
      </c>
      <c r="V236" s="52"/>
      <c r="W236" s="32">
        <f t="shared" si="27"/>
        <v>0</v>
      </c>
    </row>
    <row r="237" spans="1:23" x14ac:dyDescent="0.25">
      <c r="A237" s="40">
        <v>233</v>
      </c>
      <c r="B237" s="41" t="s">
        <v>267</v>
      </c>
      <c r="C237" s="40" t="s">
        <v>92</v>
      </c>
      <c r="D237" s="112">
        <v>701450</v>
      </c>
      <c r="E237" s="113">
        <f>D237*('SERIE DE EMPALME'!$Y$13/'SERIE DE EMPALME'!$W$20)</f>
        <v>769299.31008181942</v>
      </c>
      <c r="F237" s="113">
        <f t="shared" si="21"/>
        <v>646470.00847211725</v>
      </c>
      <c r="G237" s="113">
        <v>701450</v>
      </c>
      <c r="H237" s="113">
        <f>G237*('SERIE DE EMPALME'!$Y$13/'SERIE DE EMPALME'!$W$20)</f>
        <v>769299.31008181942</v>
      </c>
      <c r="I237" s="113">
        <f t="shared" si="22"/>
        <v>646470.00847211725</v>
      </c>
      <c r="J237" s="113">
        <v>701450</v>
      </c>
      <c r="K237" s="113">
        <f>J237*('SERIE DE EMPALME'!$Y$13/'SERIE DE EMPALME'!$W$20)</f>
        <v>769299.31008181942</v>
      </c>
      <c r="L237" s="113">
        <f t="shared" si="23"/>
        <v>646470.00847211725</v>
      </c>
      <c r="M237" s="113">
        <v>701450</v>
      </c>
      <c r="N237" s="113">
        <f>M237*('SERIE DE EMPALME'!$Y$13/'SERIE DE EMPALME'!$W$20)</f>
        <v>769299.31008181942</v>
      </c>
      <c r="O237" s="113">
        <f t="shared" si="24"/>
        <v>646470.00847211725</v>
      </c>
      <c r="P237" s="113">
        <v>701450</v>
      </c>
      <c r="Q237" s="113">
        <f>P237*('SERIE DE EMPALME'!$Y$13/'SERIE DE EMPALME'!$W$20)</f>
        <v>769299.31008181942</v>
      </c>
      <c r="R237" s="113">
        <f t="shared" si="25"/>
        <v>646470.00847211725</v>
      </c>
      <c r="S237" s="113">
        <v>0</v>
      </c>
      <c r="T237" s="113">
        <f>S237*('SERIE DE EMPALME'!$Y$13/'SERIE DE EMPALME'!$W$20)</f>
        <v>0</v>
      </c>
      <c r="U237" s="113">
        <f t="shared" si="26"/>
        <v>0</v>
      </c>
      <c r="V237" s="52"/>
      <c r="W237" s="32">
        <f t="shared" si="27"/>
        <v>0</v>
      </c>
    </row>
    <row r="238" spans="1:23" x14ac:dyDescent="0.25">
      <c r="A238" s="40">
        <v>234</v>
      </c>
      <c r="B238" s="41" t="s">
        <v>268</v>
      </c>
      <c r="C238" s="40" t="s">
        <v>92</v>
      </c>
      <c r="D238" s="112">
        <v>104388</v>
      </c>
      <c r="E238" s="113">
        <f>D238*('SERIE DE EMPALME'!$Y$13/'SERIE DE EMPALME'!$W$20)</f>
        <v>114485.16128137568</v>
      </c>
      <c r="F238" s="113">
        <f t="shared" si="21"/>
        <v>96206.017883508976</v>
      </c>
      <c r="G238" s="113">
        <v>104388</v>
      </c>
      <c r="H238" s="113">
        <f>G238*('SERIE DE EMPALME'!$Y$13/'SERIE DE EMPALME'!$W$20)</f>
        <v>114485.16128137568</v>
      </c>
      <c r="I238" s="113">
        <f t="shared" si="22"/>
        <v>96206.017883508976</v>
      </c>
      <c r="J238" s="113">
        <v>104388</v>
      </c>
      <c r="K238" s="113">
        <f>J238*('SERIE DE EMPALME'!$Y$13/'SERIE DE EMPALME'!$W$20)</f>
        <v>114485.16128137568</v>
      </c>
      <c r="L238" s="113">
        <f t="shared" si="23"/>
        <v>96206.017883508976</v>
      </c>
      <c r="M238" s="113">
        <v>104388</v>
      </c>
      <c r="N238" s="113">
        <f>M238*('SERIE DE EMPALME'!$Y$13/'SERIE DE EMPALME'!$W$20)</f>
        <v>114485.16128137568</v>
      </c>
      <c r="O238" s="113">
        <f t="shared" si="24"/>
        <v>96206.017883508976</v>
      </c>
      <c r="P238" s="113">
        <v>104388</v>
      </c>
      <c r="Q238" s="113">
        <f>P238*('SERIE DE EMPALME'!$Y$13/'SERIE DE EMPALME'!$W$20)</f>
        <v>114485.16128137568</v>
      </c>
      <c r="R238" s="113">
        <f t="shared" si="25"/>
        <v>96206.017883508976</v>
      </c>
      <c r="S238" s="113">
        <v>0</v>
      </c>
      <c r="T238" s="113">
        <f>S238*('SERIE DE EMPALME'!$Y$13/'SERIE DE EMPALME'!$W$20)</f>
        <v>0</v>
      </c>
      <c r="U238" s="113">
        <f t="shared" si="26"/>
        <v>0</v>
      </c>
      <c r="V238" s="52"/>
      <c r="W238" s="32">
        <f t="shared" si="27"/>
        <v>0</v>
      </c>
    </row>
    <row r="239" spans="1:23" x14ac:dyDescent="0.25">
      <c r="A239" s="40">
        <v>235</v>
      </c>
      <c r="B239" s="41" t="s">
        <v>269</v>
      </c>
      <c r="C239" s="40" t="s">
        <v>92</v>
      </c>
      <c r="D239" s="112">
        <v>69266</v>
      </c>
      <c r="E239" s="113">
        <f>D239*('SERIE DE EMPALME'!$Y$13/'SERIE DE EMPALME'!$W$20)</f>
        <v>75965.907779780886</v>
      </c>
      <c r="F239" s="113">
        <f t="shared" si="21"/>
        <v>63836.897293933522</v>
      </c>
      <c r="G239" s="113">
        <v>69266</v>
      </c>
      <c r="H239" s="113">
        <f>G239*('SERIE DE EMPALME'!$Y$13/'SERIE DE EMPALME'!$W$20)</f>
        <v>75965.907779780886</v>
      </c>
      <c r="I239" s="113">
        <f t="shared" si="22"/>
        <v>63836.897293933522</v>
      </c>
      <c r="J239" s="113">
        <v>69266</v>
      </c>
      <c r="K239" s="113">
        <f>J239*('SERIE DE EMPALME'!$Y$13/'SERIE DE EMPALME'!$W$20)</f>
        <v>75965.907779780886</v>
      </c>
      <c r="L239" s="113">
        <f t="shared" si="23"/>
        <v>63836.897293933522</v>
      </c>
      <c r="M239" s="113">
        <v>69266</v>
      </c>
      <c r="N239" s="113">
        <f>M239*('SERIE DE EMPALME'!$Y$13/'SERIE DE EMPALME'!$W$20)</f>
        <v>75965.907779780886</v>
      </c>
      <c r="O239" s="113">
        <f t="shared" si="24"/>
        <v>63836.897293933522</v>
      </c>
      <c r="P239" s="113">
        <v>69266</v>
      </c>
      <c r="Q239" s="113">
        <f>P239*('SERIE DE EMPALME'!$Y$13/'SERIE DE EMPALME'!$W$20)</f>
        <v>75965.907779780886</v>
      </c>
      <c r="R239" s="113">
        <f t="shared" si="25"/>
        <v>63836.897293933522</v>
      </c>
      <c r="S239" s="113">
        <v>0</v>
      </c>
      <c r="T239" s="113">
        <f>S239*('SERIE DE EMPALME'!$Y$13/'SERIE DE EMPALME'!$W$20)</f>
        <v>0</v>
      </c>
      <c r="U239" s="113">
        <f t="shared" si="26"/>
        <v>0</v>
      </c>
      <c r="V239" s="52"/>
      <c r="W239" s="32">
        <f t="shared" si="27"/>
        <v>0</v>
      </c>
    </row>
    <row r="240" spans="1:23" x14ac:dyDescent="0.25">
      <c r="A240" s="40">
        <v>236</v>
      </c>
      <c r="B240" s="41" t="s">
        <v>270</v>
      </c>
      <c r="C240" s="40" t="s">
        <v>92</v>
      </c>
      <c r="D240" s="112">
        <v>69266</v>
      </c>
      <c r="E240" s="113">
        <f>D240*('SERIE DE EMPALME'!$Y$13/'SERIE DE EMPALME'!$W$20)</f>
        <v>75965.907779780886</v>
      </c>
      <c r="F240" s="113">
        <f t="shared" si="21"/>
        <v>63836.897293933522</v>
      </c>
      <c r="G240" s="113">
        <v>69266</v>
      </c>
      <c r="H240" s="113">
        <f>G240*('SERIE DE EMPALME'!$Y$13/'SERIE DE EMPALME'!$W$20)</f>
        <v>75965.907779780886</v>
      </c>
      <c r="I240" s="113">
        <f t="shared" si="22"/>
        <v>63836.897293933522</v>
      </c>
      <c r="J240" s="113">
        <v>69266</v>
      </c>
      <c r="K240" s="113">
        <f>J240*('SERIE DE EMPALME'!$Y$13/'SERIE DE EMPALME'!$W$20)</f>
        <v>75965.907779780886</v>
      </c>
      <c r="L240" s="113">
        <f t="shared" si="23"/>
        <v>63836.897293933522</v>
      </c>
      <c r="M240" s="113">
        <v>69266</v>
      </c>
      <c r="N240" s="113">
        <f>M240*('SERIE DE EMPALME'!$Y$13/'SERIE DE EMPALME'!$W$20)</f>
        <v>75965.907779780886</v>
      </c>
      <c r="O240" s="113">
        <f t="shared" si="24"/>
        <v>63836.897293933522</v>
      </c>
      <c r="P240" s="113">
        <v>69266</v>
      </c>
      <c r="Q240" s="113">
        <f>P240*('SERIE DE EMPALME'!$Y$13/'SERIE DE EMPALME'!$W$20)</f>
        <v>75965.907779780886</v>
      </c>
      <c r="R240" s="113">
        <f t="shared" si="25"/>
        <v>63836.897293933522</v>
      </c>
      <c r="S240" s="113">
        <v>0</v>
      </c>
      <c r="T240" s="113">
        <f>S240*('SERIE DE EMPALME'!$Y$13/'SERIE DE EMPALME'!$W$20)</f>
        <v>0</v>
      </c>
      <c r="U240" s="113">
        <f t="shared" si="26"/>
        <v>0</v>
      </c>
      <c r="V240" s="52"/>
      <c r="W240" s="32">
        <f t="shared" si="27"/>
        <v>0</v>
      </c>
    </row>
    <row r="241" spans="1:23" x14ac:dyDescent="0.25">
      <c r="A241" s="40">
        <v>237</v>
      </c>
      <c r="B241" s="41" t="s">
        <v>271</v>
      </c>
      <c r="C241" s="40" t="s">
        <v>92</v>
      </c>
      <c r="D241" s="112">
        <v>530721</v>
      </c>
      <c r="E241" s="113">
        <f>D241*('SERIE DE EMPALME'!$Y$13/'SERIE DE EMPALME'!$W$20)</f>
        <v>582056.16814588825</v>
      </c>
      <c r="F241" s="113">
        <f t="shared" si="21"/>
        <v>489122.83037469606</v>
      </c>
      <c r="G241" s="113">
        <v>530721</v>
      </c>
      <c r="H241" s="113">
        <f>G241*('SERIE DE EMPALME'!$Y$13/'SERIE DE EMPALME'!$W$20)</f>
        <v>582056.16814588825</v>
      </c>
      <c r="I241" s="113">
        <f t="shared" si="22"/>
        <v>489122.83037469606</v>
      </c>
      <c r="J241" s="113">
        <v>530721</v>
      </c>
      <c r="K241" s="113">
        <f>J241*('SERIE DE EMPALME'!$Y$13/'SERIE DE EMPALME'!$W$20)</f>
        <v>582056.16814588825</v>
      </c>
      <c r="L241" s="113">
        <f t="shared" si="23"/>
        <v>489122.83037469606</v>
      </c>
      <c r="M241" s="113">
        <v>530721</v>
      </c>
      <c r="N241" s="113">
        <f>M241*('SERIE DE EMPALME'!$Y$13/'SERIE DE EMPALME'!$W$20)</f>
        <v>582056.16814588825</v>
      </c>
      <c r="O241" s="113">
        <f t="shared" si="24"/>
        <v>489122.83037469606</v>
      </c>
      <c r="P241" s="113">
        <v>530721</v>
      </c>
      <c r="Q241" s="113">
        <f>P241*('SERIE DE EMPALME'!$Y$13/'SERIE DE EMPALME'!$W$20)</f>
        <v>582056.16814588825</v>
      </c>
      <c r="R241" s="113">
        <f t="shared" si="25"/>
        <v>489122.83037469606</v>
      </c>
      <c r="S241" s="113">
        <v>0</v>
      </c>
      <c r="T241" s="113">
        <f>S241*('SERIE DE EMPALME'!$Y$13/'SERIE DE EMPALME'!$W$20)</f>
        <v>0</v>
      </c>
      <c r="U241" s="113">
        <f t="shared" si="26"/>
        <v>0</v>
      </c>
      <c r="V241" s="52"/>
      <c r="W241" s="32">
        <f t="shared" si="27"/>
        <v>0</v>
      </c>
    </row>
    <row r="242" spans="1:23" x14ac:dyDescent="0.25">
      <c r="A242" s="40">
        <v>238</v>
      </c>
      <c r="B242" s="41" t="s">
        <v>272</v>
      </c>
      <c r="C242" s="40" t="s">
        <v>92</v>
      </c>
      <c r="D242" s="112">
        <v>530721</v>
      </c>
      <c r="E242" s="113">
        <f>D242*('SERIE DE EMPALME'!$Y$13/'SERIE DE EMPALME'!$W$20)</f>
        <v>582056.16814588825</v>
      </c>
      <c r="F242" s="113">
        <f t="shared" si="21"/>
        <v>489122.83037469606</v>
      </c>
      <c r="G242" s="113">
        <v>530721</v>
      </c>
      <c r="H242" s="113">
        <f>G242*('SERIE DE EMPALME'!$Y$13/'SERIE DE EMPALME'!$W$20)</f>
        <v>582056.16814588825</v>
      </c>
      <c r="I242" s="113">
        <f t="shared" si="22"/>
        <v>489122.83037469606</v>
      </c>
      <c r="J242" s="113">
        <v>530721</v>
      </c>
      <c r="K242" s="113">
        <f>J242*('SERIE DE EMPALME'!$Y$13/'SERIE DE EMPALME'!$W$20)</f>
        <v>582056.16814588825</v>
      </c>
      <c r="L242" s="113">
        <f t="shared" si="23"/>
        <v>489122.83037469606</v>
      </c>
      <c r="M242" s="113">
        <v>530721</v>
      </c>
      <c r="N242" s="113">
        <f>M242*('SERIE DE EMPALME'!$Y$13/'SERIE DE EMPALME'!$W$20)</f>
        <v>582056.16814588825</v>
      </c>
      <c r="O242" s="113">
        <f t="shared" si="24"/>
        <v>489122.83037469606</v>
      </c>
      <c r="P242" s="113">
        <v>530721</v>
      </c>
      <c r="Q242" s="113">
        <f>P242*('SERIE DE EMPALME'!$Y$13/'SERIE DE EMPALME'!$W$20)</f>
        <v>582056.16814588825</v>
      </c>
      <c r="R242" s="113">
        <f t="shared" si="25"/>
        <v>489122.83037469606</v>
      </c>
      <c r="S242" s="113">
        <v>0</v>
      </c>
      <c r="T242" s="113">
        <f>S242*('SERIE DE EMPALME'!$Y$13/'SERIE DE EMPALME'!$W$20)</f>
        <v>0</v>
      </c>
      <c r="U242" s="113">
        <f t="shared" si="26"/>
        <v>0</v>
      </c>
      <c r="V242" s="52"/>
      <c r="W242" s="32">
        <f t="shared" si="27"/>
        <v>0</v>
      </c>
    </row>
    <row r="243" spans="1:23" x14ac:dyDescent="0.25">
      <c r="A243" s="40">
        <v>239</v>
      </c>
      <c r="B243" s="41" t="s">
        <v>273</v>
      </c>
      <c r="C243" s="40" t="s">
        <v>92</v>
      </c>
      <c r="D243" s="112">
        <v>69266</v>
      </c>
      <c r="E243" s="113">
        <f>D243*('SERIE DE EMPALME'!$Y$13/'SERIE DE EMPALME'!$W$20)</f>
        <v>75965.907779780886</v>
      </c>
      <c r="F243" s="113">
        <f t="shared" si="21"/>
        <v>63836.897293933522</v>
      </c>
      <c r="G243" s="113">
        <v>69266</v>
      </c>
      <c r="H243" s="113">
        <f>G243*('SERIE DE EMPALME'!$Y$13/'SERIE DE EMPALME'!$W$20)</f>
        <v>75965.907779780886</v>
      </c>
      <c r="I243" s="113">
        <f t="shared" si="22"/>
        <v>63836.897293933522</v>
      </c>
      <c r="J243" s="113">
        <v>69266</v>
      </c>
      <c r="K243" s="113">
        <f>J243*('SERIE DE EMPALME'!$Y$13/'SERIE DE EMPALME'!$W$20)</f>
        <v>75965.907779780886</v>
      </c>
      <c r="L243" s="113">
        <f t="shared" si="23"/>
        <v>63836.897293933522</v>
      </c>
      <c r="M243" s="113">
        <v>69266</v>
      </c>
      <c r="N243" s="113">
        <f>M243*('SERIE DE EMPALME'!$Y$13/'SERIE DE EMPALME'!$W$20)</f>
        <v>75965.907779780886</v>
      </c>
      <c r="O243" s="113">
        <f t="shared" si="24"/>
        <v>63836.897293933522</v>
      </c>
      <c r="P243" s="113">
        <v>69266</v>
      </c>
      <c r="Q243" s="113">
        <f>P243*('SERIE DE EMPALME'!$Y$13/'SERIE DE EMPALME'!$W$20)</f>
        <v>75965.907779780886</v>
      </c>
      <c r="R243" s="113">
        <f t="shared" si="25"/>
        <v>63836.897293933522</v>
      </c>
      <c r="S243" s="113">
        <v>0</v>
      </c>
      <c r="T243" s="113">
        <f>S243*('SERIE DE EMPALME'!$Y$13/'SERIE DE EMPALME'!$W$20)</f>
        <v>0</v>
      </c>
      <c r="U243" s="113">
        <f t="shared" si="26"/>
        <v>0</v>
      </c>
      <c r="V243" s="52"/>
      <c r="W243" s="32">
        <f t="shared" si="27"/>
        <v>0</v>
      </c>
    </row>
    <row r="244" spans="1:23" x14ac:dyDescent="0.25">
      <c r="A244" s="40">
        <v>240</v>
      </c>
      <c r="B244" s="41" t="s">
        <v>274</v>
      </c>
      <c r="C244" s="40" t="s">
        <v>92</v>
      </c>
      <c r="D244" s="112">
        <v>101462</v>
      </c>
      <c r="E244" s="113">
        <f>D244*('SERIE DE EMPALME'!$Y$13/'SERIE DE EMPALME'!$W$20)</f>
        <v>111276.13742892802</v>
      </c>
      <c r="F244" s="113">
        <f t="shared" si="21"/>
        <v>93509.359183973138</v>
      </c>
      <c r="G244" s="113">
        <v>101462</v>
      </c>
      <c r="H244" s="113">
        <f>G244*('SERIE DE EMPALME'!$Y$13/'SERIE DE EMPALME'!$W$20)</f>
        <v>111276.13742892802</v>
      </c>
      <c r="I244" s="113">
        <f t="shared" si="22"/>
        <v>93509.359183973138</v>
      </c>
      <c r="J244" s="113">
        <v>101462</v>
      </c>
      <c r="K244" s="113">
        <f>J244*('SERIE DE EMPALME'!$Y$13/'SERIE DE EMPALME'!$W$20)</f>
        <v>111276.13742892802</v>
      </c>
      <c r="L244" s="113">
        <f t="shared" si="23"/>
        <v>93509.359183973138</v>
      </c>
      <c r="M244" s="113">
        <v>101462</v>
      </c>
      <c r="N244" s="113">
        <f>M244*('SERIE DE EMPALME'!$Y$13/'SERIE DE EMPALME'!$W$20)</f>
        <v>111276.13742892802</v>
      </c>
      <c r="O244" s="113">
        <f t="shared" si="24"/>
        <v>93509.359183973138</v>
      </c>
      <c r="P244" s="113">
        <v>101462</v>
      </c>
      <c r="Q244" s="113">
        <f>P244*('SERIE DE EMPALME'!$Y$13/'SERIE DE EMPALME'!$W$20)</f>
        <v>111276.13742892802</v>
      </c>
      <c r="R244" s="113">
        <f t="shared" si="25"/>
        <v>93509.359183973138</v>
      </c>
      <c r="S244" s="113">
        <v>0</v>
      </c>
      <c r="T244" s="113">
        <f>S244*('SERIE DE EMPALME'!$Y$13/'SERIE DE EMPALME'!$W$20)</f>
        <v>0</v>
      </c>
      <c r="U244" s="113">
        <f t="shared" si="26"/>
        <v>0</v>
      </c>
      <c r="V244" s="52"/>
      <c r="W244" s="32">
        <f t="shared" si="27"/>
        <v>0</v>
      </c>
    </row>
    <row r="245" spans="1:23" x14ac:dyDescent="0.25">
      <c r="A245" s="40">
        <v>241</v>
      </c>
      <c r="B245" s="41" t="s">
        <v>275</v>
      </c>
      <c r="C245" s="40" t="s">
        <v>92</v>
      </c>
      <c r="D245" s="112">
        <v>101462</v>
      </c>
      <c r="E245" s="113">
        <f>D245*('SERIE DE EMPALME'!$Y$13/'SERIE DE EMPALME'!$W$20)</f>
        <v>111276.13742892802</v>
      </c>
      <c r="F245" s="113">
        <f t="shared" si="21"/>
        <v>93509.359183973138</v>
      </c>
      <c r="G245" s="113">
        <v>101462</v>
      </c>
      <c r="H245" s="113">
        <f>G245*('SERIE DE EMPALME'!$Y$13/'SERIE DE EMPALME'!$W$20)</f>
        <v>111276.13742892802</v>
      </c>
      <c r="I245" s="113">
        <f t="shared" si="22"/>
        <v>93509.359183973138</v>
      </c>
      <c r="J245" s="113">
        <v>101462</v>
      </c>
      <c r="K245" s="113">
        <f>J245*('SERIE DE EMPALME'!$Y$13/'SERIE DE EMPALME'!$W$20)</f>
        <v>111276.13742892802</v>
      </c>
      <c r="L245" s="113">
        <f t="shared" si="23"/>
        <v>93509.359183973138</v>
      </c>
      <c r="M245" s="113">
        <v>101462</v>
      </c>
      <c r="N245" s="113">
        <f>M245*('SERIE DE EMPALME'!$Y$13/'SERIE DE EMPALME'!$W$20)</f>
        <v>111276.13742892802</v>
      </c>
      <c r="O245" s="113">
        <f t="shared" si="24"/>
        <v>93509.359183973138</v>
      </c>
      <c r="P245" s="113">
        <v>101462</v>
      </c>
      <c r="Q245" s="113">
        <f>P245*('SERIE DE EMPALME'!$Y$13/'SERIE DE EMPALME'!$W$20)</f>
        <v>111276.13742892802</v>
      </c>
      <c r="R245" s="113">
        <f t="shared" si="25"/>
        <v>93509.359183973138</v>
      </c>
      <c r="S245" s="113">
        <v>0</v>
      </c>
      <c r="T245" s="113">
        <f>S245*('SERIE DE EMPALME'!$Y$13/'SERIE DE EMPALME'!$W$20)</f>
        <v>0</v>
      </c>
      <c r="U245" s="113">
        <f t="shared" si="26"/>
        <v>0</v>
      </c>
      <c r="V245" s="52"/>
      <c r="W245" s="32">
        <f t="shared" si="27"/>
        <v>0</v>
      </c>
    </row>
    <row r="246" spans="1:23" x14ac:dyDescent="0.25">
      <c r="A246" s="40">
        <v>242</v>
      </c>
      <c r="B246" s="41" t="s">
        <v>276</v>
      </c>
      <c r="C246" s="40" t="s">
        <v>92</v>
      </c>
      <c r="D246" s="112">
        <v>101462</v>
      </c>
      <c r="E246" s="113">
        <f>D246*('SERIE DE EMPALME'!$Y$13/'SERIE DE EMPALME'!$W$20)</f>
        <v>111276.13742892802</v>
      </c>
      <c r="F246" s="113">
        <f t="shared" si="21"/>
        <v>93509.359183973138</v>
      </c>
      <c r="G246" s="113">
        <v>101462</v>
      </c>
      <c r="H246" s="113">
        <f>G246*('SERIE DE EMPALME'!$Y$13/'SERIE DE EMPALME'!$W$20)</f>
        <v>111276.13742892802</v>
      </c>
      <c r="I246" s="113">
        <f t="shared" si="22"/>
        <v>93509.359183973138</v>
      </c>
      <c r="J246" s="113">
        <v>101462</v>
      </c>
      <c r="K246" s="113">
        <f>J246*('SERIE DE EMPALME'!$Y$13/'SERIE DE EMPALME'!$W$20)</f>
        <v>111276.13742892802</v>
      </c>
      <c r="L246" s="113">
        <f t="shared" si="23"/>
        <v>93509.359183973138</v>
      </c>
      <c r="M246" s="113">
        <v>101462</v>
      </c>
      <c r="N246" s="113">
        <f>M246*('SERIE DE EMPALME'!$Y$13/'SERIE DE EMPALME'!$W$20)</f>
        <v>111276.13742892802</v>
      </c>
      <c r="O246" s="113">
        <f t="shared" si="24"/>
        <v>93509.359183973138</v>
      </c>
      <c r="P246" s="113">
        <v>101462</v>
      </c>
      <c r="Q246" s="113">
        <f>P246*('SERIE DE EMPALME'!$Y$13/'SERIE DE EMPALME'!$W$20)</f>
        <v>111276.13742892802</v>
      </c>
      <c r="R246" s="113">
        <f t="shared" si="25"/>
        <v>93509.359183973138</v>
      </c>
      <c r="S246" s="113">
        <v>0</v>
      </c>
      <c r="T246" s="113">
        <f>S246*('SERIE DE EMPALME'!$Y$13/'SERIE DE EMPALME'!$W$20)</f>
        <v>0</v>
      </c>
      <c r="U246" s="113">
        <f t="shared" si="26"/>
        <v>0</v>
      </c>
      <c r="V246" s="52"/>
      <c r="W246" s="32">
        <f t="shared" si="27"/>
        <v>0</v>
      </c>
    </row>
    <row r="247" spans="1:23" x14ac:dyDescent="0.25">
      <c r="A247" s="40">
        <v>243</v>
      </c>
      <c r="B247" s="41" t="s">
        <v>277</v>
      </c>
      <c r="C247" s="40" t="s">
        <v>92</v>
      </c>
      <c r="D247" s="112">
        <v>101462</v>
      </c>
      <c r="E247" s="113">
        <f>D247*('SERIE DE EMPALME'!$Y$13/'SERIE DE EMPALME'!$W$20)</f>
        <v>111276.13742892802</v>
      </c>
      <c r="F247" s="113">
        <f t="shared" si="21"/>
        <v>93509.359183973138</v>
      </c>
      <c r="G247" s="113">
        <v>101462</v>
      </c>
      <c r="H247" s="113">
        <f>G247*('SERIE DE EMPALME'!$Y$13/'SERIE DE EMPALME'!$W$20)</f>
        <v>111276.13742892802</v>
      </c>
      <c r="I247" s="113">
        <f t="shared" si="22"/>
        <v>93509.359183973138</v>
      </c>
      <c r="J247" s="113">
        <v>101462</v>
      </c>
      <c r="K247" s="113">
        <f>J247*('SERIE DE EMPALME'!$Y$13/'SERIE DE EMPALME'!$W$20)</f>
        <v>111276.13742892802</v>
      </c>
      <c r="L247" s="113">
        <f t="shared" si="23"/>
        <v>93509.359183973138</v>
      </c>
      <c r="M247" s="113">
        <v>101462</v>
      </c>
      <c r="N247" s="113">
        <f>M247*('SERIE DE EMPALME'!$Y$13/'SERIE DE EMPALME'!$W$20)</f>
        <v>111276.13742892802</v>
      </c>
      <c r="O247" s="113">
        <f t="shared" si="24"/>
        <v>93509.359183973138</v>
      </c>
      <c r="P247" s="113">
        <v>101462</v>
      </c>
      <c r="Q247" s="113">
        <f>P247*('SERIE DE EMPALME'!$Y$13/'SERIE DE EMPALME'!$W$20)</f>
        <v>111276.13742892802</v>
      </c>
      <c r="R247" s="113">
        <f t="shared" si="25"/>
        <v>93509.359183973138</v>
      </c>
      <c r="S247" s="113">
        <v>0</v>
      </c>
      <c r="T247" s="113">
        <f>S247*('SERIE DE EMPALME'!$Y$13/'SERIE DE EMPALME'!$W$20)</f>
        <v>0</v>
      </c>
      <c r="U247" s="113">
        <f t="shared" si="26"/>
        <v>0</v>
      </c>
      <c r="V247" s="52"/>
      <c r="W247" s="32">
        <f t="shared" si="27"/>
        <v>0</v>
      </c>
    </row>
    <row r="248" spans="1:23" x14ac:dyDescent="0.25">
      <c r="A248" s="40">
        <v>244</v>
      </c>
      <c r="B248" s="41" t="s">
        <v>278</v>
      </c>
      <c r="C248" s="40" t="s">
        <v>92</v>
      </c>
      <c r="D248" s="112">
        <v>101462</v>
      </c>
      <c r="E248" s="113">
        <f>D248*('SERIE DE EMPALME'!$Y$13/'SERIE DE EMPALME'!$W$20)</f>
        <v>111276.13742892802</v>
      </c>
      <c r="F248" s="113">
        <f t="shared" si="21"/>
        <v>93509.359183973138</v>
      </c>
      <c r="G248" s="113">
        <v>101462</v>
      </c>
      <c r="H248" s="113">
        <f>G248*('SERIE DE EMPALME'!$Y$13/'SERIE DE EMPALME'!$W$20)</f>
        <v>111276.13742892802</v>
      </c>
      <c r="I248" s="113">
        <f t="shared" si="22"/>
        <v>93509.359183973138</v>
      </c>
      <c r="J248" s="113">
        <v>101462</v>
      </c>
      <c r="K248" s="113">
        <f>J248*('SERIE DE EMPALME'!$Y$13/'SERIE DE EMPALME'!$W$20)</f>
        <v>111276.13742892802</v>
      </c>
      <c r="L248" s="113">
        <f t="shared" si="23"/>
        <v>93509.359183973138</v>
      </c>
      <c r="M248" s="113">
        <v>101462</v>
      </c>
      <c r="N248" s="113">
        <f>M248*('SERIE DE EMPALME'!$Y$13/'SERIE DE EMPALME'!$W$20)</f>
        <v>111276.13742892802</v>
      </c>
      <c r="O248" s="113">
        <f t="shared" si="24"/>
        <v>93509.359183973138</v>
      </c>
      <c r="P248" s="113">
        <v>101462</v>
      </c>
      <c r="Q248" s="113">
        <f>P248*('SERIE DE EMPALME'!$Y$13/'SERIE DE EMPALME'!$W$20)</f>
        <v>111276.13742892802</v>
      </c>
      <c r="R248" s="113">
        <f t="shared" si="25"/>
        <v>93509.359183973138</v>
      </c>
      <c r="S248" s="113">
        <v>0</v>
      </c>
      <c r="T248" s="113">
        <f>S248*('SERIE DE EMPALME'!$Y$13/'SERIE DE EMPALME'!$W$20)</f>
        <v>0</v>
      </c>
      <c r="U248" s="113">
        <f t="shared" si="26"/>
        <v>0</v>
      </c>
      <c r="V248" s="52"/>
      <c r="W248" s="32">
        <f t="shared" si="27"/>
        <v>0</v>
      </c>
    </row>
    <row r="249" spans="1:23" x14ac:dyDescent="0.25">
      <c r="A249" s="40">
        <v>245</v>
      </c>
      <c r="B249" s="41" t="s">
        <v>279</v>
      </c>
      <c r="C249" s="40" t="s">
        <v>92</v>
      </c>
      <c r="D249" s="112">
        <v>101462</v>
      </c>
      <c r="E249" s="113">
        <f>D249*('SERIE DE EMPALME'!$Y$13/'SERIE DE EMPALME'!$W$20)</f>
        <v>111276.13742892802</v>
      </c>
      <c r="F249" s="113">
        <f t="shared" si="21"/>
        <v>93509.359183973138</v>
      </c>
      <c r="G249" s="113">
        <v>101462</v>
      </c>
      <c r="H249" s="113">
        <f>G249*('SERIE DE EMPALME'!$Y$13/'SERIE DE EMPALME'!$W$20)</f>
        <v>111276.13742892802</v>
      </c>
      <c r="I249" s="113">
        <f t="shared" si="22"/>
        <v>93509.359183973138</v>
      </c>
      <c r="J249" s="113">
        <v>101462</v>
      </c>
      <c r="K249" s="113">
        <f>J249*('SERIE DE EMPALME'!$Y$13/'SERIE DE EMPALME'!$W$20)</f>
        <v>111276.13742892802</v>
      </c>
      <c r="L249" s="113">
        <f t="shared" si="23"/>
        <v>93509.359183973138</v>
      </c>
      <c r="M249" s="113">
        <v>101462</v>
      </c>
      <c r="N249" s="113">
        <f>M249*('SERIE DE EMPALME'!$Y$13/'SERIE DE EMPALME'!$W$20)</f>
        <v>111276.13742892802</v>
      </c>
      <c r="O249" s="113">
        <f t="shared" si="24"/>
        <v>93509.359183973138</v>
      </c>
      <c r="P249" s="113">
        <v>101462</v>
      </c>
      <c r="Q249" s="113">
        <f>P249*('SERIE DE EMPALME'!$Y$13/'SERIE DE EMPALME'!$W$20)</f>
        <v>111276.13742892802</v>
      </c>
      <c r="R249" s="113">
        <f t="shared" si="25"/>
        <v>93509.359183973138</v>
      </c>
      <c r="S249" s="113">
        <v>0</v>
      </c>
      <c r="T249" s="113">
        <f>S249*('SERIE DE EMPALME'!$Y$13/'SERIE DE EMPALME'!$W$20)</f>
        <v>0</v>
      </c>
      <c r="U249" s="113">
        <f t="shared" si="26"/>
        <v>0</v>
      </c>
      <c r="V249" s="52"/>
      <c r="W249" s="32">
        <f t="shared" si="27"/>
        <v>0</v>
      </c>
    </row>
    <row r="250" spans="1:23" x14ac:dyDescent="0.25">
      <c r="A250" s="40">
        <v>246</v>
      </c>
      <c r="B250" s="41" t="s">
        <v>280</v>
      </c>
      <c r="C250" s="40" t="s">
        <v>92</v>
      </c>
      <c r="D250" s="112">
        <v>101462</v>
      </c>
      <c r="E250" s="113">
        <f>D250*('SERIE DE EMPALME'!$Y$13/'SERIE DE EMPALME'!$W$20)</f>
        <v>111276.13742892802</v>
      </c>
      <c r="F250" s="113">
        <f t="shared" si="21"/>
        <v>93509.359183973138</v>
      </c>
      <c r="G250" s="113">
        <v>101462</v>
      </c>
      <c r="H250" s="113">
        <f>G250*('SERIE DE EMPALME'!$Y$13/'SERIE DE EMPALME'!$W$20)</f>
        <v>111276.13742892802</v>
      </c>
      <c r="I250" s="113">
        <f t="shared" si="22"/>
        <v>93509.359183973138</v>
      </c>
      <c r="J250" s="113">
        <v>101462</v>
      </c>
      <c r="K250" s="113">
        <f>J250*('SERIE DE EMPALME'!$Y$13/'SERIE DE EMPALME'!$W$20)</f>
        <v>111276.13742892802</v>
      </c>
      <c r="L250" s="113">
        <f t="shared" si="23"/>
        <v>93509.359183973138</v>
      </c>
      <c r="M250" s="113">
        <v>101462</v>
      </c>
      <c r="N250" s="113">
        <f>M250*('SERIE DE EMPALME'!$Y$13/'SERIE DE EMPALME'!$W$20)</f>
        <v>111276.13742892802</v>
      </c>
      <c r="O250" s="113">
        <f t="shared" si="24"/>
        <v>93509.359183973138</v>
      </c>
      <c r="P250" s="113">
        <v>101462</v>
      </c>
      <c r="Q250" s="113">
        <f>P250*('SERIE DE EMPALME'!$Y$13/'SERIE DE EMPALME'!$W$20)</f>
        <v>111276.13742892802</v>
      </c>
      <c r="R250" s="113">
        <f t="shared" si="25"/>
        <v>93509.359183973138</v>
      </c>
      <c r="S250" s="113">
        <v>0</v>
      </c>
      <c r="T250" s="113">
        <f>S250*('SERIE DE EMPALME'!$Y$13/'SERIE DE EMPALME'!$W$20)</f>
        <v>0</v>
      </c>
      <c r="U250" s="113">
        <f t="shared" si="26"/>
        <v>0</v>
      </c>
      <c r="V250" s="52"/>
      <c r="W250" s="32">
        <f t="shared" si="27"/>
        <v>0</v>
      </c>
    </row>
    <row r="251" spans="1:23" x14ac:dyDescent="0.25">
      <c r="A251" s="40">
        <v>247</v>
      </c>
      <c r="B251" s="41" t="s">
        <v>281</v>
      </c>
      <c r="C251" s="40" t="s">
        <v>92</v>
      </c>
      <c r="D251" s="112">
        <v>154631</v>
      </c>
      <c r="E251" s="113">
        <f>D251*('SERIE DE EMPALME'!$Y$13/'SERIE DE EMPALME'!$W$20)</f>
        <v>169588.02711135766</v>
      </c>
      <c r="F251" s="113">
        <f t="shared" si="21"/>
        <v>142510.94715240141</v>
      </c>
      <c r="G251" s="113">
        <v>154631</v>
      </c>
      <c r="H251" s="113">
        <f>G251*('SERIE DE EMPALME'!$Y$13/'SERIE DE EMPALME'!$W$20)</f>
        <v>169588.02711135766</v>
      </c>
      <c r="I251" s="113">
        <f t="shared" si="22"/>
        <v>142510.94715240141</v>
      </c>
      <c r="J251" s="113">
        <v>154631</v>
      </c>
      <c r="K251" s="113">
        <f>J251*('SERIE DE EMPALME'!$Y$13/'SERIE DE EMPALME'!$W$20)</f>
        <v>169588.02711135766</v>
      </c>
      <c r="L251" s="113">
        <f t="shared" si="23"/>
        <v>142510.94715240141</v>
      </c>
      <c r="M251" s="113">
        <v>154631</v>
      </c>
      <c r="N251" s="113">
        <f>M251*('SERIE DE EMPALME'!$Y$13/'SERIE DE EMPALME'!$W$20)</f>
        <v>169588.02711135766</v>
      </c>
      <c r="O251" s="113">
        <f t="shared" si="24"/>
        <v>142510.94715240141</v>
      </c>
      <c r="P251" s="113">
        <v>154631</v>
      </c>
      <c r="Q251" s="113">
        <f>P251*('SERIE DE EMPALME'!$Y$13/'SERIE DE EMPALME'!$W$20)</f>
        <v>169588.02711135766</v>
      </c>
      <c r="R251" s="113">
        <f t="shared" si="25"/>
        <v>142510.94715240141</v>
      </c>
      <c r="S251" s="113">
        <v>0</v>
      </c>
      <c r="T251" s="113">
        <f>S251*('SERIE DE EMPALME'!$Y$13/'SERIE DE EMPALME'!$W$20)</f>
        <v>0</v>
      </c>
      <c r="U251" s="113">
        <f t="shared" si="26"/>
        <v>0</v>
      </c>
      <c r="V251" s="52"/>
      <c r="W251" s="32">
        <f t="shared" si="27"/>
        <v>0</v>
      </c>
    </row>
    <row r="252" spans="1:23" x14ac:dyDescent="0.25">
      <c r="A252" s="40">
        <v>248</v>
      </c>
      <c r="B252" s="41" t="s">
        <v>282</v>
      </c>
      <c r="C252" s="40" t="s">
        <v>92</v>
      </c>
      <c r="D252" s="112">
        <v>90730</v>
      </c>
      <c r="E252" s="113">
        <f>D252*('SERIE DE EMPALME'!$Y$13/'SERIE DE EMPALME'!$W$20)</f>
        <v>99506.060879212309</v>
      </c>
      <c r="F252" s="113">
        <f t="shared" si="21"/>
        <v>83618.538553959923</v>
      </c>
      <c r="G252" s="113">
        <v>90730</v>
      </c>
      <c r="H252" s="113">
        <f>G252*('SERIE DE EMPALME'!$Y$13/'SERIE DE EMPALME'!$W$20)</f>
        <v>99506.060879212309</v>
      </c>
      <c r="I252" s="113">
        <f t="shared" si="22"/>
        <v>83618.538553959923</v>
      </c>
      <c r="J252" s="113">
        <v>90730</v>
      </c>
      <c r="K252" s="113">
        <f>J252*('SERIE DE EMPALME'!$Y$13/'SERIE DE EMPALME'!$W$20)</f>
        <v>99506.060879212309</v>
      </c>
      <c r="L252" s="113">
        <f t="shared" si="23"/>
        <v>83618.538553959923</v>
      </c>
      <c r="M252" s="113">
        <v>90730</v>
      </c>
      <c r="N252" s="113">
        <f>M252*('SERIE DE EMPALME'!$Y$13/'SERIE DE EMPALME'!$W$20)</f>
        <v>99506.060879212309</v>
      </c>
      <c r="O252" s="113">
        <f t="shared" si="24"/>
        <v>83618.538553959923</v>
      </c>
      <c r="P252" s="113">
        <v>90730</v>
      </c>
      <c r="Q252" s="113">
        <f>P252*('SERIE DE EMPALME'!$Y$13/'SERIE DE EMPALME'!$W$20)</f>
        <v>99506.060879212309</v>
      </c>
      <c r="R252" s="113">
        <f t="shared" si="25"/>
        <v>83618.538553959923</v>
      </c>
      <c r="S252" s="113">
        <v>0</v>
      </c>
      <c r="T252" s="113">
        <f>S252*('SERIE DE EMPALME'!$Y$13/'SERIE DE EMPALME'!$W$20)</f>
        <v>0</v>
      </c>
      <c r="U252" s="113">
        <f t="shared" si="26"/>
        <v>0</v>
      </c>
      <c r="V252" s="52"/>
      <c r="W252" s="32">
        <f t="shared" si="27"/>
        <v>0</v>
      </c>
    </row>
    <row r="253" spans="1:23" x14ac:dyDescent="0.25">
      <c r="A253" s="40">
        <v>249</v>
      </c>
      <c r="B253" s="41" t="s">
        <v>283</v>
      </c>
      <c r="C253" s="40" t="s">
        <v>92</v>
      </c>
      <c r="D253" s="112">
        <v>453162</v>
      </c>
      <c r="E253" s="113">
        <f>D253*('SERIE DE EMPALME'!$Y$13/'SERIE DE EMPALME'!$W$20)</f>
        <v>496995.10151157953</v>
      </c>
      <c r="F253" s="113">
        <f t="shared" si="21"/>
        <v>417642.94244670548</v>
      </c>
      <c r="G253" s="113">
        <v>453162</v>
      </c>
      <c r="H253" s="113">
        <f>G253*('SERIE DE EMPALME'!$Y$13/'SERIE DE EMPALME'!$W$20)</f>
        <v>496995.10151157953</v>
      </c>
      <c r="I253" s="113">
        <f t="shared" si="22"/>
        <v>417642.94244670548</v>
      </c>
      <c r="J253" s="113">
        <v>453162</v>
      </c>
      <c r="K253" s="113">
        <f>J253*('SERIE DE EMPALME'!$Y$13/'SERIE DE EMPALME'!$W$20)</f>
        <v>496995.10151157953</v>
      </c>
      <c r="L253" s="113">
        <f t="shared" si="23"/>
        <v>417642.94244670548</v>
      </c>
      <c r="M253" s="113">
        <v>453162</v>
      </c>
      <c r="N253" s="113">
        <f>M253*('SERIE DE EMPALME'!$Y$13/'SERIE DE EMPALME'!$W$20)</f>
        <v>496995.10151157953</v>
      </c>
      <c r="O253" s="113">
        <f t="shared" si="24"/>
        <v>417642.94244670548</v>
      </c>
      <c r="P253" s="113">
        <v>453162</v>
      </c>
      <c r="Q253" s="113">
        <f>P253*('SERIE DE EMPALME'!$Y$13/'SERIE DE EMPALME'!$W$20)</f>
        <v>496995.10151157953</v>
      </c>
      <c r="R253" s="113">
        <f t="shared" si="25"/>
        <v>417642.94244670548</v>
      </c>
      <c r="S253" s="113">
        <v>0</v>
      </c>
      <c r="T253" s="113">
        <f>S253*('SERIE DE EMPALME'!$Y$13/'SERIE DE EMPALME'!$W$20)</f>
        <v>0</v>
      </c>
      <c r="U253" s="113">
        <f t="shared" si="26"/>
        <v>0</v>
      </c>
      <c r="V253" s="52"/>
      <c r="W253" s="32">
        <f t="shared" si="27"/>
        <v>0</v>
      </c>
    </row>
    <row r="254" spans="1:23" x14ac:dyDescent="0.25">
      <c r="A254" s="40">
        <v>250</v>
      </c>
      <c r="B254" s="41" t="s">
        <v>284</v>
      </c>
      <c r="C254" s="40" t="s">
        <v>92</v>
      </c>
      <c r="D254" s="112">
        <v>453162</v>
      </c>
      <c r="E254" s="113">
        <f>D254*('SERIE DE EMPALME'!$Y$13/'SERIE DE EMPALME'!$W$20)</f>
        <v>496995.10151157953</v>
      </c>
      <c r="F254" s="113">
        <f t="shared" si="21"/>
        <v>417642.94244670548</v>
      </c>
      <c r="G254" s="113">
        <v>453162</v>
      </c>
      <c r="H254" s="113">
        <f>G254*('SERIE DE EMPALME'!$Y$13/'SERIE DE EMPALME'!$W$20)</f>
        <v>496995.10151157953</v>
      </c>
      <c r="I254" s="113">
        <f t="shared" si="22"/>
        <v>417642.94244670548</v>
      </c>
      <c r="J254" s="113">
        <v>453162</v>
      </c>
      <c r="K254" s="113">
        <f>J254*('SERIE DE EMPALME'!$Y$13/'SERIE DE EMPALME'!$W$20)</f>
        <v>496995.10151157953</v>
      </c>
      <c r="L254" s="113">
        <f t="shared" si="23"/>
        <v>417642.94244670548</v>
      </c>
      <c r="M254" s="113">
        <v>453162</v>
      </c>
      <c r="N254" s="113">
        <f>M254*('SERIE DE EMPALME'!$Y$13/'SERIE DE EMPALME'!$W$20)</f>
        <v>496995.10151157953</v>
      </c>
      <c r="O254" s="113">
        <f t="shared" si="24"/>
        <v>417642.94244670548</v>
      </c>
      <c r="P254" s="113">
        <v>453162</v>
      </c>
      <c r="Q254" s="113">
        <f>P254*('SERIE DE EMPALME'!$Y$13/'SERIE DE EMPALME'!$W$20)</f>
        <v>496995.10151157953</v>
      </c>
      <c r="R254" s="113">
        <f t="shared" si="25"/>
        <v>417642.94244670548</v>
      </c>
      <c r="S254" s="113">
        <v>0</v>
      </c>
      <c r="T254" s="113">
        <f>S254*('SERIE DE EMPALME'!$Y$13/'SERIE DE EMPALME'!$W$20)</f>
        <v>0</v>
      </c>
      <c r="U254" s="113">
        <f t="shared" si="26"/>
        <v>0</v>
      </c>
      <c r="V254" s="52"/>
      <c r="W254" s="32">
        <f t="shared" si="27"/>
        <v>0</v>
      </c>
    </row>
    <row r="255" spans="1:23" x14ac:dyDescent="0.25">
      <c r="A255" s="40">
        <v>251</v>
      </c>
      <c r="B255" s="41" t="s">
        <v>285</v>
      </c>
      <c r="C255" s="40" t="s">
        <v>92</v>
      </c>
      <c r="D255" s="112">
        <v>272678</v>
      </c>
      <c r="E255" s="113">
        <f>D255*('SERIE DE EMPALME'!$Y$13/'SERIE DE EMPALME'!$W$20)</f>
        <v>299053.385522119</v>
      </c>
      <c r="F255" s="113">
        <f t="shared" si="21"/>
        <v>251305.36598497396</v>
      </c>
      <c r="G255" s="113">
        <v>272678</v>
      </c>
      <c r="H255" s="113">
        <f>G255*('SERIE DE EMPALME'!$Y$13/'SERIE DE EMPALME'!$W$20)</f>
        <v>299053.385522119</v>
      </c>
      <c r="I255" s="113">
        <f t="shared" si="22"/>
        <v>251305.36598497396</v>
      </c>
      <c r="J255" s="113">
        <v>272678</v>
      </c>
      <c r="K255" s="113">
        <f>J255*('SERIE DE EMPALME'!$Y$13/'SERIE DE EMPALME'!$W$20)</f>
        <v>299053.385522119</v>
      </c>
      <c r="L255" s="113">
        <f t="shared" si="23"/>
        <v>251305.36598497396</v>
      </c>
      <c r="M255" s="113">
        <v>272678</v>
      </c>
      <c r="N255" s="113">
        <f>M255*('SERIE DE EMPALME'!$Y$13/'SERIE DE EMPALME'!$W$20)</f>
        <v>299053.385522119</v>
      </c>
      <c r="O255" s="113">
        <f t="shared" si="24"/>
        <v>251305.36598497396</v>
      </c>
      <c r="P255" s="113">
        <v>272678</v>
      </c>
      <c r="Q255" s="113">
        <f>P255*('SERIE DE EMPALME'!$Y$13/'SERIE DE EMPALME'!$W$20)</f>
        <v>299053.385522119</v>
      </c>
      <c r="R255" s="113">
        <f t="shared" si="25"/>
        <v>251305.36598497396</v>
      </c>
      <c r="S255" s="113">
        <v>0</v>
      </c>
      <c r="T255" s="113">
        <f>S255*('SERIE DE EMPALME'!$Y$13/'SERIE DE EMPALME'!$W$20)</f>
        <v>0</v>
      </c>
      <c r="U255" s="113">
        <f t="shared" si="26"/>
        <v>0</v>
      </c>
      <c r="V255" s="52"/>
      <c r="W255" s="32">
        <f t="shared" si="27"/>
        <v>0</v>
      </c>
    </row>
    <row r="256" spans="1:23" x14ac:dyDescent="0.25">
      <c r="A256" s="40">
        <v>252</v>
      </c>
      <c r="B256" s="41" t="s">
        <v>286</v>
      </c>
      <c r="C256" s="40" t="s">
        <v>92</v>
      </c>
      <c r="D256" s="112">
        <v>272678</v>
      </c>
      <c r="E256" s="113">
        <f>D256*('SERIE DE EMPALME'!$Y$13/'SERIE DE EMPALME'!$W$20)</f>
        <v>299053.385522119</v>
      </c>
      <c r="F256" s="113">
        <f t="shared" si="21"/>
        <v>251305.36598497396</v>
      </c>
      <c r="G256" s="113">
        <v>272678</v>
      </c>
      <c r="H256" s="113">
        <f>G256*('SERIE DE EMPALME'!$Y$13/'SERIE DE EMPALME'!$W$20)</f>
        <v>299053.385522119</v>
      </c>
      <c r="I256" s="113">
        <f t="shared" si="22"/>
        <v>251305.36598497396</v>
      </c>
      <c r="J256" s="113">
        <v>272678</v>
      </c>
      <c r="K256" s="113">
        <f>J256*('SERIE DE EMPALME'!$Y$13/'SERIE DE EMPALME'!$W$20)</f>
        <v>299053.385522119</v>
      </c>
      <c r="L256" s="113">
        <f t="shared" si="23"/>
        <v>251305.36598497396</v>
      </c>
      <c r="M256" s="113">
        <v>272678</v>
      </c>
      <c r="N256" s="113">
        <f>M256*('SERIE DE EMPALME'!$Y$13/'SERIE DE EMPALME'!$W$20)</f>
        <v>299053.385522119</v>
      </c>
      <c r="O256" s="113">
        <f t="shared" si="24"/>
        <v>251305.36598497396</v>
      </c>
      <c r="P256" s="113">
        <v>272678</v>
      </c>
      <c r="Q256" s="113">
        <f>P256*('SERIE DE EMPALME'!$Y$13/'SERIE DE EMPALME'!$W$20)</f>
        <v>299053.385522119</v>
      </c>
      <c r="R256" s="113">
        <f t="shared" si="25"/>
        <v>251305.36598497396</v>
      </c>
      <c r="S256" s="113">
        <v>0</v>
      </c>
      <c r="T256" s="113">
        <f>S256*('SERIE DE EMPALME'!$Y$13/'SERIE DE EMPALME'!$W$20)</f>
        <v>0</v>
      </c>
      <c r="U256" s="113">
        <f t="shared" si="26"/>
        <v>0</v>
      </c>
      <c r="V256" s="52"/>
      <c r="W256" s="32">
        <f t="shared" si="27"/>
        <v>0</v>
      </c>
    </row>
    <row r="257" spans="1:23" x14ac:dyDescent="0.25">
      <c r="A257" s="40">
        <v>253</v>
      </c>
      <c r="B257" s="41" t="s">
        <v>287</v>
      </c>
      <c r="C257" s="40" t="s">
        <v>92</v>
      </c>
      <c r="D257" s="112">
        <v>517063</v>
      </c>
      <c r="E257" s="113">
        <f>D257*('SERIE DE EMPALME'!$Y$13/'SERIE DE EMPALME'!$W$20)</f>
        <v>567077.06774372491</v>
      </c>
      <c r="F257" s="113">
        <f t="shared" si="21"/>
        <v>476535.35104514699</v>
      </c>
      <c r="G257" s="113">
        <v>517063</v>
      </c>
      <c r="H257" s="113">
        <f>G257*('SERIE DE EMPALME'!$Y$13/'SERIE DE EMPALME'!$W$20)</f>
        <v>567077.06774372491</v>
      </c>
      <c r="I257" s="113">
        <f t="shared" si="22"/>
        <v>476535.35104514699</v>
      </c>
      <c r="J257" s="113">
        <v>517063</v>
      </c>
      <c r="K257" s="113">
        <f>J257*('SERIE DE EMPALME'!$Y$13/'SERIE DE EMPALME'!$W$20)</f>
        <v>567077.06774372491</v>
      </c>
      <c r="L257" s="113">
        <f t="shared" si="23"/>
        <v>476535.35104514699</v>
      </c>
      <c r="M257" s="113">
        <v>517063</v>
      </c>
      <c r="N257" s="113">
        <f>M257*('SERIE DE EMPALME'!$Y$13/'SERIE DE EMPALME'!$W$20)</f>
        <v>567077.06774372491</v>
      </c>
      <c r="O257" s="113">
        <f t="shared" si="24"/>
        <v>476535.35104514699</v>
      </c>
      <c r="P257" s="113">
        <v>517063</v>
      </c>
      <c r="Q257" s="113">
        <f>P257*('SERIE DE EMPALME'!$Y$13/'SERIE DE EMPALME'!$W$20)</f>
        <v>567077.06774372491</v>
      </c>
      <c r="R257" s="113">
        <f t="shared" si="25"/>
        <v>476535.35104514699</v>
      </c>
      <c r="S257" s="113">
        <v>0</v>
      </c>
      <c r="T257" s="113">
        <f>S257*('SERIE DE EMPALME'!$Y$13/'SERIE DE EMPALME'!$W$20)</f>
        <v>0</v>
      </c>
      <c r="U257" s="113">
        <f t="shared" si="26"/>
        <v>0</v>
      </c>
      <c r="V257" s="52"/>
      <c r="W257" s="32">
        <f t="shared" si="27"/>
        <v>0</v>
      </c>
    </row>
    <row r="258" spans="1:23" x14ac:dyDescent="0.25">
      <c r="A258" s="40">
        <v>254</v>
      </c>
      <c r="B258" s="41" t="s">
        <v>288</v>
      </c>
      <c r="C258" s="40" t="s">
        <v>92</v>
      </c>
      <c r="D258" s="112">
        <v>517063</v>
      </c>
      <c r="E258" s="113">
        <f>D258*('SERIE DE EMPALME'!$Y$13/'SERIE DE EMPALME'!$W$20)</f>
        <v>567077.06774372491</v>
      </c>
      <c r="F258" s="113">
        <f t="shared" si="21"/>
        <v>476535.35104514699</v>
      </c>
      <c r="G258" s="113">
        <v>517063</v>
      </c>
      <c r="H258" s="113">
        <f>G258*('SERIE DE EMPALME'!$Y$13/'SERIE DE EMPALME'!$W$20)</f>
        <v>567077.06774372491</v>
      </c>
      <c r="I258" s="113">
        <f t="shared" si="22"/>
        <v>476535.35104514699</v>
      </c>
      <c r="J258" s="113">
        <v>517063</v>
      </c>
      <c r="K258" s="113">
        <f>J258*('SERIE DE EMPALME'!$Y$13/'SERIE DE EMPALME'!$W$20)</f>
        <v>567077.06774372491</v>
      </c>
      <c r="L258" s="113">
        <f t="shared" si="23"/>
        <v>476535.35104514699</v>
      </c>
      <c r="M258" s="113">
        <v>517063</v>
      </c>
      <c r="N258" s="113">
        <f>M258*('SERIE DE EMPALME'!$Y$13/'SERIE DE EMPALME'!$W$20)</f>
        <v>567077.06774372491</v>
      </c>
      <c r="O258" s="113">
        <f t="shared" si="24"/>
        <v>476535.35104514699</v>
      </c>
      <c r="P258" s="113">
        <v>517063</v>
      </c>
      <c r="Q258" s="113">
        <f>P258*('SERIE DE EMPALME'!$Y$13/'SERIE DE EMPALME'!$W$20)</f>
        <v>567077.06774372491</v>
      </c>
      <c r="R258" s="113">
        <f t="shared" si="25"/>
        <v>476535.35104514699</v>
      </c>
      <c r="S258" s="113">
        <v>0</v>
      </c>
      <c r="T258" s="113">
        <f>S258*('SERIE DE EMPALME'!$Y$13/'SERIE DE EMPALME'!$W$20)</f>
        <v>0</v>
      </c>
      <c r="U258" s="113">
        <f t="shared" si="26"/>
        <v>0</v>
      </c>
      <c r="V258" s="52"/>
      <c r="W258" s="32">
        <f t="shared" si="27"/>
        <v>0</v>
      </c>
    </row>
    <row r="259" spans="1:23" x14ac:dyDescent="0.25">
      <c r="A259" s="40">
        <v>255</v>
      </c>
      <c r="B259" s="41" t="s">
        <v>289</v>
      </c>
      <c r="C259" s="40" t="s">
        <v>92</v>
      </c>
      <c r="D259" s="112">
        <v>605353</v>
      </c>
      <c r="E259" s="113">
        <f>D259*('SERIE DE EMPALME'!$Y$13/'SERIE DE EMPALME'!$W$20)</f>
        <v>663907.11420052696</v>
      </c>
      <c r="F259" s="113">
        <f t="shared" si="21"/>
        <v>557905.13798363612</v>
      </c>
      <c r="G259" s="113">
        <v>605353</v>
      </c>
      <c r="H259" s="113">
        <f>G259*('SERIE DE EMPALME'!$Y$13/'SERIE DE EMPALME'!$W$20)</f>
        <v>663907.11420052696</v>
      </c>
      <c r="I259" s="113">
        <f t="shared" si="22"/>
        <v>557905.13798363612</v>
      </c>
      <c r="J259" s="113">
        <v>605353</v>
      </c>
      <c r="K259" s="113">
        <f>J259*('SERIE DE EMPALME'!$Y$13/'SERIE DE EMPALME'!$W$20)</f>
        <v>663907.11420052696</v>
      </c>
      <c r="L259" s="113">
        <f t="shared" si="23"/>
        <v>557905.13798363612</v>
      </c>
      <c r="M259" s="113">
        <v>605353</v>
      </c>
      <c r="N259" s="113">
        <f>M259*('SERIE DE EMPALME'!$Y$13/'SERIE DE EMPALME'!$W$20)</f>
        <v>663907.11420052696</v>
      </c>
      <c r="O259" s="113">
        <f t="shared" si="24"/>
        <v>557905.13798363612</v>
      </c>
      <c r="P259" s="113">
        <v>605353</v>
      </c>
      <c r="Q259" s="113">
        <f>P259*('SERIE DE EMPALME'!$Y$13/'SERIE DE EMPALME'!$W$20)</f>
        <v>663907.11420052696</v>
      </c>
      <c r="R259" s="113">
        <f t="shared" si="25"/>
        <v>557905.13798363612</v>
      </c>
      <c r="S259" s="113">
        <v>0</v>
      </c>
      <c r="T259" s="113">
        <f>S259*('SERIE DE EMPALME'!$Y$13/'SERIE DE EMPALME'!$W$20)</f>
        <v>0</v>
      </c>
      <c r="U259" s="113">
        <f t="shared" si="26"/>
        <v>0</v>
      </c>
      <c r="V259" s="52"/>
      <c r="W259" s="32">
        <f t="shared" si="27"/>
        <v>0</v>
      </c>
    </row>
    <row r="260" spans="1:23" x14ac:dyDescent="0.25">
      <c r="A260" s="40">
        <v>256</v>
      </c>
      <c r="B260" s="41" t="s">
        <v>290</v>
      </c>
      <c r="C260" s="40" t="s">
        <v>92</v>
      </c>
      <c r="D260" s="112">
        <v>605353</v>
      </c>
      <c r="E260" s="113">
        <f>D260*('SERIE DE EMPALME'!$Y$13/'SERIE DE EMPALME'!$W$20)</f>
        <v>663907.11420052696</v>
      </c>
      <c r="F260" s="113">
        <f t="shared" si="21"/>
        <v>557905.13798363612</v>
      </c>
      <c r="G260" s="113">
        <v>605353</v>
      </c>
      <c r="H260" s="113">
        <f>G260*('SERIE DE EMPALME'!$Y$13/'SERIE DE EMPALME'!$W$20)</f>
        <v>663907.11420052696</v>
      </c>
      <c r="I260" s="113">
        <f t="shared" si="22"/>
        <v>557905.13798363612</v>
      </c>
      <c r="J260" s="113">
        <v>605353</v>
      </c>
      <c r="K260" s="113">
        <f>J260*('SERIE DE EMPALME'!$Y$13/'SERIE DE EMPALME'!$W$20)</f>
        <v>663907.11420052696</v>
      </c>
      <c r="L260" s="113">
        <f t="shared" si="23"/>
        <v>557905.13798363612</v>
      </c>
      <c r="M260" s="113">
        <v>605353</v>
      </c>
      <c r="N260" s="113">
        <f>M260*('SERIE DE EMPALME'!$Y$13/'SERIE DE EMPALME'!$W$20)</f>
        <v>663907.11420052696</v>
      </c>
      <c r="O260" s="113">
        <f t="shared" si="24"/>
        <v>557905.13798363612</v>
      </c>
      <c r="P260" s="113">
        <v>605353</v>
      </c>
      <c r="Q260" s="113">
        <f>P260*('SERIE DE EMPALME'!$Y$13/'SERIE DE EMPALME'!$W$20)</f>
        <v>663907.11420052696</v>
      </c>
      <c r="R260" s="113">
        <f t="shared" si="25"/>
        <v>557905.13798363612</v>
      </c>
      <c r="S260" s="113">
        <v>0</v>
      </c>
      <c r="T260" s="113">
        <f>S260*('SERIE DE EMPALME'!$Y$13/'SERIE DE EMPALME'!$W$20)</f>
        <v>0</v>
      </c>
      <c r="U260" s="113">
        <f t="shared" si="26"/>
        <v>0</v>
      </c>
      <c r="V260" s="52"/>
      <c r="W260" s="32">
        <f t="shared" si="27"/>
        <v>0</v>
      </c>
    </row>
    <row r="261" spans="1:23" x14ac:dyDescent="0.25">
      <c r="A261" s="40">
        <v>257</v>
      </c>
      <c r="B261" s="41" t="s">
        <v>291</v>
      </c>
      <c r="C261" s="40" t="s">
        <v>92</v>
      </c>
      <c r="D261" s="112">
        <v>605353</v>
      </c>
      <c r="E261" s="113">
        <f>D261*('SERIE DE EMPALME'!$Y$13/'SERIE DE EMPALME'!$W$20)</f>
        <v>663907.11420052696</v>
      </c>
      <c r="F261" s="113">
        <f t="shared" si="21"/>
        <v>557905.13798363612</v>
      </c>
      <c r="G261" s="113">
        <v>605353</v>
      </c>
      <c r="H261" s="113">
        <f>G261*('SERIE DE EMPALME'!$Y$13/'SERIE DE EMPALME'!$W$20)</f>
        <v>663907.11420052696</v>
      </c>
      <c r="I261" s="113">
        <f t="shared" si="22"/>
        <v>557905.13798363612</v>
      </c>
      <c r="J261" s="113">
        <v>605353</v>
      </c>
      <c r="K261" s="113">
        <f>J261*('SERIE DE EMPALME'!$Y$13/'SERIE DE EMPALME'!$W$20)</f>
        <v>663907.11420052696</v>
      </c>
      <c r="L261" s="113">
        <f t="shared" si="23"/>
        <v>557905.13798363612</v>
      </c>
      <c r="M261" s="113">
        <v>605353</v>
      </c>
      <c r="N261" s="113">
        <f>M261*('SERIE DE EMPALME'!$Y$13/'SERIE DE EMPALME'!$W$20)</f>
        <v>663907.11420052696</v>
      </c>
      <c r="O261" s="113">
        <f t="shared" si="24"/>
        <v>557905.13798363612</v>
      </c>
      <c r="P261" s="113">
        <v>605353</v>
      </c>
      <c r="Q261" s="113">
        <f>P261*('SERIE DE EMPALME'!$Y$13/'SERIE DE EMPALME'!$W$20)</f>
        <v>663907.11420052696</v>
      </c>
      <c r="R261" s="113">
        <f t="shared" si="25"/>
        <v>557905.13798363612</v>
      </c>
      <c r="S261" s="113">
        <v>0</v>
      </c>
      <c r="T261" s="113">
        <f>S261*('SERIE DE EMPALME'!$Y$13/'SERIE DE EMPALME'!$W$20)</f>
        <v>0</v>
      </c>
      <c r="U261" s="113">
        <f t="shared" si="26"/>
        <v>0</v>
      </c>
      <c r="V261" s="52"/>
      <c r="W261" s="32">
        <f t="shared" si="27"/>
        <v>0</v>
      </c>
    </row>
    <row r="262" spans="1:23" x14ac:dyDescent="0.25">
      <c r="A262" s="40">
        <v>258</v>
      </c>
      <c r="B262" s="41" t="s">
        <v>292</v>
      </c>
      <c r="C262" s="40" t="s">
        <v>92</v>
      </c>
      <c r="D262" s="112">
        <v>905835</v>
      </c>
      <c r="E262" s="113">
        <f>D262*('SERIE DE EMPALME'!$Y$13/'SERIE DE EMPALME'!$W$20)</f>
        <v>993453.90341145475</v>
      </c>
      <c r="F262" s="113">
        <f t="shared" ref="F262:F299" si="28">E262/1.19</f>
        <v>834835.21295080241</v>
      </c>
      <c r="G262" s="113">
        <v>905835</v>
      </c>
      <c r="H262" s="113">
        <f>G262*('SERIE DE EMPALME'!$Y$13/'SERIE DE EMPALME'!$W$20)</f>
        <v>993453.90341145475</v>
      </c>
      <c r="I262" s="113">
        <f t="shared" ref="I262:I299" si="29">H262/1.19</f>
        <v>834835.21295080241</v>
      </c>
      <c r="J262" s="113">
        <v>905835</v>
      </c>
      <c r="K262" s="113">
        <f>J262*('SERIE DE EMPALME'!$Y$13/'SERIE DE EMPALME'!$W$20)</f>
        <v>993453.90341145475</v>
      </c>
      <c r="L262" s="113">
        <f t="shared" ref="L262:L299" si="30">K262/1.19</f>
        <v>834835.21295080241</v>
      </c>
      <c r="M262" s="113">
        <v>905835</v>
      </c>
      <c r="N262" s="113">
        <f>M262*('SERIE DE EMPALME'!$Y$13/'SERIE DE EMPALME'!$W$20)</f>
        <v>993453.90341145475</v>
      </c>
      <c r="O262" s="113">
        <f t="shared" ref="O262:O299" si="31">N262/1.19</f>
        <v>834835.21295080241</v>
      </c>
      <c r="P262" s="113">
        <v>905835</v>
      </c>
      <c r="Q262" s="113">
        <f>P262*('SERIE DE EMPALME'!$Y$13/'SERIE DE EMPALME'!$W$20)</f>
        <v>993453.90341145475</v>
      </c>
      <c r="R262" s="113">
        <f t="shared" ref="R262:R299" si="32">Q262/1.19</f>
        <v>834835.21295080241</v>
      </c>
      <c r="S262" s="113">
        <v>0</v>
      </c>
      <c r="T262" s="113">
        <f>S262*('SERIE DE EMPALME'!$Y$13/'SERIE DE EMPALME'!$W$20)</f>
        <v>0</v>
      </c>
      <c r="U262" s="113">
        <f t="shared" ref="U262:U299" si="33">T262/1.19</f>
        <v>0</v>
      </c>
      <c r="V262" s="52"/>
      <c r="W262" s="32">
        <f t="shared" ref="W262:W297" si="34">V262/1.19</f>
        <v>0</v>
      </c>
    </row>
    <row r="263" spans="1:23" x14ac:dyDescent="0.25">
      <c r="A263" s="40">
        <v>259</v>
      </c>
      <c r="B263" s="41" t="s">
        <v>293</v>
      </c>
      <c r="C263" s="40" t="s">
        <v>92</v>
      </c>
      <c r="D263" s="112">
        <v>499015</v>
      </c>
      <c r="E263" s="113">
        <f>D263*('SERIE DE EMPALME'!$Y$13/'SERIE DE EMPALME'!$W$20)</f>
        <v>547283.33483566775</v>
      </c>
      <c r="F263" s="113">
        <f t="shared" si="28"/>
        <v>459901.96204677963</v>
      </c>
      <c r="G263" s="113">
        <v>499015</v>
      </c>
      <c r="H263" s="113">
        <f>G263*('SERIE DE EMPALME'!$Y$13/'SERIE DE EMPALME'!$W$20)</f>
        <v>547283.33483566775</v>
      </c>
      <c r="I263" s="113">
        <f t="shared" si="29"/>
        <v>459901.96204677963</v>
      </c>
      <c r="J263" s="113">
        <v>499015</v>
      </c>
      <c r="K263" s="113">
        <f>J263*('SERIE DE EMPALME'!$Y$13/'SERIE DE EMPALME'!$W$20)</f>
        <v>547283.33483566775</v>
      </c>
      <c r="L263" s="113">
        <f t="shared" si="30"/>
        <v>459901.96204677963</v>
      </c>
      <c r="M263" s="113">
        <v>499015</v>
      </c>
      <c r="N263" s="113">
        <f>M263*('SERIE DE EMPALME'!$Y$13/'SERIE DE EMPALME'!$W$20)</f>
        <v>547283.33483566775</v>
      </c>
      <c r="O263" s="113">
        <f t="shared" si="31"/>
        <v>459901.96204677963</v>
      </c>
      <c r="P263" s="113">
        <v>499015</v>
      </c>
      <c r="Q263" s="113">
        <f>P263*('SERIE DE EMPALME'!$Y$13/'SERIE DE EMPALME'!$W$20)</f>
        <v>547283.33483566775</v>
      </c>
      <c r="R263" s="113">
        <f t="shared" si="32"/>
        <v>459901.96204677963</v>
      </c>
      <c r="S263" s="113">
        <v>0</v>
      </c>
      <c r="T263" s="113">
        <f>S263*('SERIE DE EMPALME'!$Y$13/'SERIE DE EMPALME'!$W$20)</f>
        <v>0</v>
      </c>
      <c r="U263" s="113">
        <f t="shared" si="33"/>
        <v>0</v>
      </c>
      <c r="V263" s="52"/>
      <c r="W263" s="32">
        <f t="shared" si="34"/>
        <v>0</v>
      </c>
    </row>
    <row r="264" spans="1:23" x14ac:dyDescent="0.25">
      <c r="A264" s="40">
        <v>260</v>
      </c>
      <c r="B264" s="41" t="s">
        <v>294</v>
      </c>
      <c r="C264" s="40" t="s">
        <v>92</v>
      </c>
      <c r="D264" s="112">
        <v>453162</v>
      </c>
      <c r="E264" s="113">
        <f>D264*('SERIE DE EMPALME'!$Y$13/'SERIE DE EMPALME'!$W$20)</f>
        <v>496995.10151157953</v>
      </c>
      <c r="F264" s="113">
        <f t="shared" si="28"/>
        <v>417642.94244670548</v>
      </c>
      <c r="G264" s="113">
        <v>453162</v>
      </c>
      <c r="H264" s="113">
        <f>G264*('SERIE DE EMPALME'!$Y$13/'SERIE DE EMPALME'!$W$20)</f>
        <v>496995.10151157953</v>
      </c>
      <c r="I264" s="113">
        <f t="shared" si="29"/>
        <v>417642.94244670548</v>
      </c>
      <c r="J264" s="113">
        <v>453162</v>
      </c>
      <c r="K264" s="113">
        <f>J264*('SERIE DE EMPALME'!$Y$13/'SERIE DE EMPALME'!$W$20)</f>
        <v>496995.10151157953</v>
      </c>
      <c r="L264" s="113">
        <f t="shared" si="30"/>
        <v>417642.94244670548</v>
      </c>
      <c r="M264" s="113">
        <v>453162</v>
      </c>
      <c r="N264" s="113">
        <f>M264*('SERIE DE EMPALME'!$Y$13/'SERIE DE EMPALME'!$W$20)</f>
        <v>496995.10151157953</v>
      </c>
      <c r="O264" s="113">
        <f t="shared" si="31"/>
        <v>417642.94244670548</v>
      </c>
      <c r="P264" s="113">
        <v>453162</v>
      </c>
      <c r="Q264" s="113">
        <f>P264*('SERIE DE EMPALME'!$Y$13/'SERIE DE EMPALME'!$W$20)</f>
        <v>496995.10151157953</v>
      </c>
      <c r="R264" s="113">
        <f t="shared" si="32"/>
        <v>417642.94244670548</v>
      </c>
      <c r="S264" s="113">
        <v>0</v>
      </c>
      <c r="T264" s="113">
        <f>S264*('SERIE DE EMPALME'!$Y$13/'SERIE DE EMPALME'!$W$20)</f>
        <v>0</v>
      </c>
      <c r="U264" s="113">
        <f t="shared" si="33"/>
        <v>0</v>
      </c>
      <c r="V264" s="52"/>
      <c r="W264" s="32">
        <f t="shared" si="34"/>
        <v>0</v>
      </c>
    </row>
    <row r="265" spans="1:23" x14ac:dyDescent="0.25">
      <c r="A265" s="40">
        <v>261</v>
      </c>
      <c r="B265" s="41" t="s">
        <v>295</v>
      </c>
      <c r="C265" s="40" t="s">
        <v>92</v>
      </c>
      <c r="D265" s="112">
        <v>453162</v>
      </c>
      <c r="E265" s="113">
        <f>D265*('SERIE DE EMPALME'!$Y$13/'SERIE DE EMPALME'!$W$20)</f>
        <v>496995.10151157953</v>
      </c>
      <c r="F265" s="113">
        <f t="shared" si="28"/>
        <v>417642.94244670548</v>
      </c>
      <c r="G265" s="113">
        <v>453162</v>
      </c>
      <c r="H265" s="113">
        <f>G265*('SERIE DE EMPALME'!$Y$13/'SERIE DE EMPALME'!$W$20)</f>
        <v>496995.10151157953</v>
      </c>
      <c r="I265" s="113">
        <f t="shared" si="29"/>
        <v>417642.94244670548</v>
      </c>
      <c r="J265" s="113">
        <v>453162</v>
      </c>
      <c r="K265" s="113">
        <f>J265*('SERIE DE EMPALME'!$Y$13/'SERIE DE EMPALME'!$W$20)</f>
        <v>496995.10151157953</v>
      </c>
      <c r="L265" s="113">
        <f t="shared" si="30"/>
        <v>417642.94244670548</v>
      </c>
      <c r="M265" s="113">
        <v>453162</v>
      </c>
      <c r="N265" s="113">
        <f>M265*('SERIE DE EMPALME'!$Y$13/'SERIE DE EMPALME'!$W$20)</f>
        <v>496995.10151157953</v>
      </c>
      <c r="O265" s="113">
        <f t="shared" si="31"/>
        <v>417642.94244670548</v>
      </c>
      <c r="P265" s="113">
        <v>453162</v>
      </c>
      <c r="Q265" s="113">
        <f>P265*('SERIE DE EMPALME'!$Y$13/'SERIE DE EMPALME'!$W$20)</f>
        <v>496995.10151157953</v>
      </c>
      <c r="R265" s="113">
        <f t="shared" si="32"/>
        <v>417642.94244670548</v>
      </c>
      <c r="S265" s="113">
        <v>0</v>
      </c>
      <c r="T265" s="113">
        <f>S265*('SERIE DE EMPALME'!$Y$13/'SERIE DE EMPALME'!$W$20)</f>
        <v>0</v>
      </c>
      <c r="U265" s="113">
        <f t="shared" si="33"/>
        <v>0</v>
      </c>
      <c r="V265" s="52"/>
      <c r="W265" s="32">
        <f t="shared" si="34"/>
        <v>0</v>
      </c>
    </row>
    <row r="266" spans="1:23" x14ac:dyDescent="0.25">
      <c r="A266" s="40">
        <v>262</v>
      </c>
      <c r="B266" s="41" t="s">
        <v>296</v>
      </c>
      <c r="C266" s="40" t="s">
        <v>92</v>
      </c>
      <c r="D266" s="112">
        <v>453162</v>
      </c>
      <c r="E266" s="113">
        <f>D266*('SERIE DE EMPALME'!$Y$13/'SERIE DE EMPALME'!$W$20)</f>
        <v>496995.10151157953</v>
      </c>
      <c r="F266" s="113">
        <f t="shared" si="28"/>
        <v>417642.94244670548</v>
      </c>
      <c r="G266" s="113">
        <v>453162</v>
      </c>
      <c r="H266" s="113">
        <f>G266*('SERIE DE EMPALME'!$Y$13/'SERIE DE EMPALME'!$W$20)</f>
        <v>496995.10151157953</v>
      </c>
      <c r="I266" s="113">
        <f t="shared" si="29"/>
        <v>417642.94244670548</v>
      </c>
      <c r="J266" s="113">
        <v>453162</v>
      </c>
      <c r="K266" s="113">
        <f>J266*('SERIE DE EMPALME'!$Y$13/'SERIE DE EMPALME'!$W$20)</f>
        <v>496995.10151157953</v>
      </c>
      <c r="L266" s="113">
        <f t="shared" si="30"/>
        <v>417642.94244670548</v>
      </c>
      <c r="M266" s="113">
        <v>453162</v>
      </c>
      <c r="N266" s="113">
        <f>M266*('SERIE DE EMPALME'!$Y$13/'SERIE DE EMPALME'!$W$20)</f>
        <v>496995.10151157953</v>
      </c>
      <c r="O266" s="113">
        <f t="shared" si="31"/>
        <v>417642.94244670548</v>
      </c>
      <c r="P266" s="113">
        <v>453162</v>
      </c>
      <c r="Q266" s="113">
        <f>P266*('SERIE DE EMPALME'!$Y$13/'SERIE DE EMPALME'!$W$20)</f>
        <v>496995.10151157953</v>
      </c>
      <c r="R266" s="113">
        <f t="shared" si="32"/>
        <v>417642.94244670548</v>
      </c>
      <c r="S266" s="113">
        <v>0</v>
      </c>
      <c r="T266" s="113">
        <f>S266*('SERIE DE EMPALME'!$Y$13/'SERIE DE EMPALME'!$W$20)</f>
        <v>0</v>
      </c>
      <c r="U266" s="113">
        <f t="shared" si="33"/>
        <v>0</v>
      </c>
      <c r="V266" s="52"/>
      <c r="W266" s="32">
        <f t="shared" si="34"/>
        <v>0</v>
      </c>
    </row>
    <row r="267" spans="1:23" x14ac:dyDescent="0.25">
      <c r="A267" s="40">
        <v>263</v>
      </c>
      <c r="B267" s="41" t="s">
        <v>297</v>
      </c>
      <c r="C267" s="40" t="s">
        <v>92</v>
      </c>
      <c r="D267" s="112">
        <v>133168</v>
      </c>
      <c r="E267" s="113">
        <f>D267*('SERIE DE EMPALME'!$Y$13/'SERIE DE EMPALME'!$W$20)</f>
        <v>146048.97073914853</v>
      </c>
      <c r="F267" s="113">
        <f t="shared" si="28"/>
        <v>122730.22751188952</v>
      </c>
      <c r="G267" s="113">
        <v>133168</v>
      </c>
      <c r="H267" s="113">
        <f>G267*('SERIE DE EMPALME'!$Y$13/'SERIE DE EMPALME'!$W$20)</f>
        <v>146048.97073914853</v>
      </c>
      <c r="I267" s="113">
        <f t="shared" si="29"/>
        <v>122730.22751188952</v>
      </c>
      <c r="J267" s="113">
        <v>133168</v>
      </c>
      <c r="K267" s="113">
        <f>J267*('SERIE DE EMPALME'!$Y$13/'SERIE DE EMPALME'!$W$20)</f>
        <v>146048.97073914853</v>
      </c>
      <c r="L267" s="113">
        <f t="shared" si="30"/>
        <v>122730.22751188952</v>
      </c>
      <c r="M267" s="113">
        <v>133168</v>
      </c>
      <c r="N267" s="113">
        <f>M267*('SERIE DE EMPALME'!$Y$13/'SERIE DE EMPALME'!$W$20)</f>
        <v>146048.97073914853</v>
      </c>
      <c r="O267" s="113">
        <f t="shared" si="31"/>
        <v>122730.22751188952</v>
      </c>
      <c r="P267" s="113">
        <v>133168</v>
      </c>
      <c r="Q267" s="113">
        <f>P267*('SERIE DE EMPALME'!$Y$13/'SERIE DE EMPALME'!$W$20)</f>
        <v>146048.97073914853</v>
      </c>
      <c r="R267" s="113">
        <f t="shared" si="32"/>
        <v>122730.22751188952</v>
      </c>
      <c r="S267" s="113">
        <v>0</v>
      </c>
      <c r="T267" s="113">
        <f>S267*('SERIE DE EMPALME'!$Y$13/'SERIE DE EMPALME'!$W$20)</f>
        <v>0</v>
      </c>
      <c r="U267" s="113">
        <f t="shared" si="33"/>
        <v>0</v>
      </c>
      <c r="V267" s="52"/>
      <c r="W267" s="32">
        <f t="shared" si="34"/>
        <v>0</v>
      </c>
    </row>
    <row r="268" spans="1:23" x14ac:dyDescent="0.25">
      <c r="A268" s="40">
        <v>264</v>
      </c>
      <c r="B268" s="41" t="s">
        <v>298</v>
      </c>
      <c r="C268" s="40" t="s">
        <v>92</v>
      </c>
      <c r="D268" s="112">
        <v>453162</v>
      </c>
      <c r="E268" s="113">
        <f>D268*('SERIE DE EMPALME'!$Y$13/'SERIE DE EMPALME'!$W$20)</f>
        <v>496995.10151157953</v>
      </c>
      <c r="F268" s="113">
        <f t="shared" si="28"/>
        <v>417642.94244670548</v>
      </c>
      <c r="G268" s="113">
        <v>453162</v>
      </c>
      <c r="H268" s="113">
        <f>G268*('SERIE DE EMPALME'!$Y$13/'SERIE DE EMPALME'!$W$20)</f>
        <v>496995.10151157953</v>
      </c>
      <c r="I268" s="113">
        <f t="shared" si="29"/>
        <v>417642.94244670548</v>
      </c>
      <c r="J268" s="113">
        <v>453162</v>
      </c>
      <c r="K268" s="113">
        <f>J268*('SERIE DE EMPALME'!$Y$13/'SERIE DE EMPALME'!$W$20)</f>
        <v>496995.10151157953</v>
      </c>
      <c r="L268" s="113">
        <f t="shared" si="30"/>
        <v>417642.94244670548</v>
      </c>
      <c r="M268" s="113">
        <v>453162</v>
      </c>
      <c r="N268" s="113">
        <f>M268*('SERIE DE EMPALME'!$Y$13/'SERIE DE EMPALME'!$W$20)</f>
        <v>496995.10151157953</v>
      </c>
      <c r="O268" s="113">
        <f t="shared" si="31"/>
        <v>417642.94244670548</v>
      </c>
      <c r="P268" s="113">
        <v>453162</v>
      </c>
      <c r="Q268" s="113">
        <f>P268*('SERIE DE EMPALME'!$Y$13/'SERIE DE EMPALME'!$W$20)</f>
        <v>496995.10151157953</v>
      </c>
      <c r="R268" s="113">
        <f t="shared" si="32"/>
        <v>417642.94244670548</v>
      </c>
      <c r="S268" s="113">
        <v>0</v>
      </c>
      <c r="T268" s="113">
        <f>S268*('SERIE DE EMPALME'!$Y$13/'SERIE DE EMPALME'!$W$20)</f>
        <v>0</v>
      </c>
      <c r="U268" s="113">
        <f t="shared" si="33"/>
        <v>0</v>
      </c>
      <c r="V268" s="52"/>
      <c r="W268" s="32">
        <f t="shared" si="34"/>
        <v>0</v>
      </c>
    </row>
    <row r="269" spans="1:23" x14ac:dyDescent="0.25">
      <c r="A269" s="40">
        <v>265</v>
      </c>
      <c r="B269" s="41" t="s">
        <v>299</v>
      </c>
      <c r="C269" s="40" t="s">
        <v>92</v>
      </c>
      <c r="D269" s="112">
        <v>453162</v>
      </c>
      <c r="E269" s="113">
        <f>D269*('SERIE DE EMPALME'!$Y$13/'SERIE DE EMPALME'!$W$20)</f>
        <v>496995.10151157953</v>
      </c>
      <c r="F269" s="113">
        <f t="shared" si="28"/>
        <v>417642.94244670548</v>
      </c>
      <c r="G269" s="113">
        <v>453162</v>
      </c>
      <c r="H269" s="113">
        <f>G269*('SERIE DE EMPALME'!$Y$13/'SERIE DE EMPALME'!$W$20)</f>
        <v>496995.10151157953</v>
      </c>
      <c r="I269" s="113">
        <f t="shared" si="29"/>
        <v>417642.94244670548</v>
      </c>
      <c r="J269" s="113">
        <v>453162</v>
      </c>
      <c r="K269" s="113">
        <f>J269*('SERIE DE EMPALME'!$Y$13/'SERIE DE EMPALME'!$W$20)</f>
        <v>496995.10151157953</v>
      </c>
      <c r="L269" s="113">
        <f t="shared" si="30"/>
        <v>417642.94244670548</v>
      </c>
      <c r="M269" s="113">
        <v>453162</v>
      </c>
      <c r="N269" s="113">
        <f>M269*('SERIE DE EMPALME'!$Y$13/'SERIE DE EMPALME'!$W$20)</f>
        <v>496995.10151157953</v>
      </c>
      <c r="O269" s="113">
        <f t="shared" si="31"/>
        <v>417642.94244670548</v>
      </c>
      <c r="P269" s="113">
        <v>453162</v>
      </c>
      <c r="Q269" s="113">
        <f>P269*('SERIE DE EMPALME'!$Y$13/'SERIE DE EMPALME'!$W$20)</f>
        <v>496995.10151157953</v>
      </c>
      <c r="R269" s="113">
        <f t="shared" si="32"/>
        <v>417642.94244670548</v>
      </c>
      <c r="S269" s="113">
        <v>0</v>
      </c>
      <c r="T269" s="113">
        <f>S269*('SERIE DE EMPALME'!$Y$13/'SERIE DE EMPALME'!$W$20)</f>
        <v>0</v>
      </c>
      <c r="U269" s="113">
        <f t="shared" si="33"/>
        <v>0</v>
      </c>
      <c r="V269" s="52"/>
      <c r="W269" s="32">
        <f t="shared" si="34"/>
        <v>0</v>
      </c>
    </row>
    <row r="270" spans="1:23" x14ac:dyDescent="0.25">
      <c r="A270" s="40">
        <v>266</v>
      </c>
      <c r="B270" s="41" t="s">
        <v>300</v>
      </c>
      <c r="C270" s="40" t="s">
        <v>92</v>
      </c>
      <c r="D270" s="112">
        <v>724863</v>
      </c>
      <c r="E270" s="113">
        <f>D270*('SERIE DE EMPALME'!$Y$13/'SERIE DE EMPALME'!$W$20)</f>
        <v>794976.98453751218</v>
      </c>
      <c r="F270" s="113">
        <f t="shared" si="28"/>
        <v>668047.88616597664</v>
      </c>
      <c r="G270" s="113">
        <v>724863</v>
      </c>
      <c r="H270" s="113">
        <f>G270*('SERIE DE EMPALME'!$Y$13/'SERIE DE EMPALME'!$W$20)</f>
        <v>794976.98453751218</v>
      </c>
      <c r="I270" s="113">
        <f t="shared" si="29"/>
        <v>668047.88616597664</v>
      </c>
      <c r="J270" s="113">
        <v>724863</v>
      </c>
      <c r="K270" s="113">
        <f>J270*('SERIE DE EMPALME'!$Y$13/'SERIE DE EMPALME'!$W$20)</f>
        <v>794976.98453751218</v>
      </c>
      <c r="L270" s="113">
        <f t="shared" si="30"/>
        <v>668047.88616597664</v>
      </c>
      <c r="M270" s="113">
        <v>724863</v>
      </c>
      <c r="N270" s="113">
        <f>M270*('SERIE DE EMPALME'!$Y$13/'SERIE DE EMPALME'!$W$20)</f>
        <v>794976.98453751218</v>
      </c>
      <c r="O270" s="113">
        <f t="shared" si="31"/>
        <v>668047.88616597664</v>
      </c>
      <c r="P270" s="113">
        <v>724863</v>
      </c>
      <c r="Q270" s="113">
        <f>P270*('SERIE DE EMPALME'!$Y$13/'SERIE DE EMPALME'!$W$20)</f>
        <v>794976.98453751218</v>
      </c>
      <c r="R270" s="113">
        <f t="shared" si="32"/>
        <v>668047.88616597664</v>
      </c>
      <c r="S270" s="113">
        <v>0</v>
      </c>
      <c r="T270" s="113">
        <f>S270*('SERIE DE EMPALME'!$Y$13/'SERIE DE EMPALME'!$W$20)</f>
        <v>0</v>
      </c>
      <c r="U270" s="113">
        <f t="shared" si="33"/>
        <v>0</v>
      </c>
      <c r="V270" s="52"/>
      <c r="W270" s="32">
        <f t="shared" si="34"/>
        <v>0</v>
      </c>
    </row>
    <row r="271" spans="1:23" x14ac:dyDescent="0.25">
      <c r="A271" s="40">
        <v>267</v>
      </c>
      <c r="B271" s="41" t="s">
        <v>301</v>
      </c>
      <c r="C271" s="40" t="s">
        <v>92</v>
      </c>
      <c r="D271" s="112">
        <v>724863</v>
      </c>
      <c r="E271" s="113">
        <f>D271*('SERIE DE EMPALME'!$Y$13/'SERIE DE EMPALME'!$W$20)</f>
        <v>794976.98453751218</v>
      </c>
      <c r="F271" s="113">
        <f t="shared" si="28"/>
        <v>668047.88616597664</v>
      </c>
      <c r="G271" s="113">
        <v>724863</v>
      </c>
      <c r="H271" s="113">
        <f>G271*('SERIE DE EMPALME'!$Y$13/'SERIE DE EMPALME'!$W$20)</f>
        <v>794976.98453751218</v>
      </c>
      <c r="I271" s="113">
        <f t="shared" si="29"/>
        <v>668047.88616597664</v>
      </c>
      <c r="J271" s="113">
        <v>724863</v>
      </c>
      <c r="K271" s="113">
        <f>J271*('SERIE DE EMPALME'!$Y$13/'SERIE DE EMPALME'!$W$20)</f>
        <v>794976.98453751218</v>
      </c>
      <c r="L271" s="113">
        <f t="shared" si="30"/>
        <v>668047.88616597664</v>
      </c>
      <c r="M271" s="113">
        <v>724863</v>
      </c>
      <c r="N271" s="113">
        <f>M271*('SERIE DE EMPALME'!$Y$13/'SERIE DE EMPALME'!$W$20)</f>
        <v>794976.98453751218</v>
      </c>
      <c r="O271" s="113">
        <f t="shared" si="31"/>
        <v>668047.88616597664</v>
      </c>
      <c r="P271" s="113">
        <v>724863</v>
      </c>
      <c r="Q271" s="113">
        <f>P271*('SERIE DE EMPALME'!$Y$13/'SERIE DE EMPALME'!$W$20)</f>
        <v>794976.98453751218</v>
      </c>
      <c r="R271" s="113">
        <f t="shared" si="32"/>
        <v>668047.88616597664</v>
      </c>
      <c r="S271" s="113">
        <v>0</v>
      </c>
      <c r="T271" s="113">
        <f>S271*('SERIE DE EMPALME'!$Y$13/'SERIE DE EMPALME'!$W$20)</f>
        <v>0</v>
      </c>
      <c r="U271" s="113">
        <f t="shared" si="33"/>
        <v>0</v>
      </c>
      <c r="V271" s="52"/>
      <c r="W271" s="32">
        <f t="shared" si="34"/>
        <v>0</v>
      </c>
    </row>
    <row r="272" spans="1:23" x14ac:dyDescent="0.25">
      <c r="A272" s="40">
        <v>268</v>
      </c>
      <c r="B272" s="41" t="s">
        <v>302</v>
      </c>
      <c r="C272" s="40" t="s">
        <v>92</v>
      </c>
      <c r="D272" s="112">
        <v>836568</v>
      </c>
      <c r="E272" s="113">
        <f>D272*('SERIE DE EMPALME'!$Y$13/'SERIE DE EMPALME'!$W$20)</f>
        <v>917486.89890445152</v>
      </c>
      <c r="F272" s="113">
        <f t="shared" si="28"/>
        <v>770997.39403735427</v>
      </c>
      <c r="G272" s="113">
        <v>836568</v>
      </c>
      <c r="H272" s="113">
        <f>G272*('SERIE DE EMPALME'!$Y$13/'SERIE DE EMPALME'!$W$20)</f>
        <v>917486.89890445152</v>
      </c>
      <c r="I272" s="113">
        <f t="shared" si="29"/>
        <v>770997.39403735427</v>
      </c>
      <c r="J272" s="113">
        <v>836568</v>
      </c>
      <c r="K272" s="113">
        <f>J272*('SERIE DE EMPALME'!$Y$13/'SERIE DE EMPALME'!$W$20)</f>
        <v>917486.89890445152</v>
      </c>
      <c r="L272" s="113">
        <f t="shared" si="30"/>
        <v>770997.39403735427</v>
      </c>
      <c r="M272" s="113">
        <v>836568</v>
      </c>
      <c r="N272" s="113">
        <f>M272*('SERIE DE EMPALME'!$Y$13/'SERIE DE EMPALME'!$W$20)</f>
        <v>917486.89890445152</v>
      </c>
      <c r="O272" s="113">
        <f t="shared" si="31"/>
        <v>770997.39403735427</v>
      </c>
      <c r="P272" s="113">
        <v>836568</v>
      </c>
      <c r="Q272" s="113">
        <f>P272*('SERIE DE EMPALME'!$Y$13/'SERIE DE EMPALME'!$W$20)</f>
        <v>917486.89890445152</v>
      </c>
      <c r="R272" s="113">
        <f t="shared" si="32"/>
        <v>770997.39403735427</v>
      </c>
      <c r="S272" s="113">
        <v>0</v>
      </c>
      <c r="T272" s="113">
        <f>S272*('SERIE DE EMPALME'!$Y$13/'SERIE DE EMPALME'!$W$20)</f>
        <v>0</v>
      </c>
      <c r="U272" s="113">
        <f t="shared" si="33"/>
        <v>0</v>
      </c>
      <c r="V272" s="52"/>
      <c r="W272" s="32">
        <f t="shared" si="34"/>
        <v>0</v>
      </c>
    </row>
    <row r="273" spans="1:23" x14ac:dyDescent="0.25">
      <c r="A273" s="40">
        <v>269</v>
      </c>
      <c r="B273" s="41" t="s">
        <v>303</v>
      </c>
      <c r="C273" s="40" t="s">
        <v>92</v>
      </c>
      <c r="D273" s="112">
        <v>367798</v>
      </c>
      <c r="E273" s="113">
        <f>D273*('SERIE DE EMPALME'!$Y$13/'SERIE DE EMPALME'!$W$20)</f>
        <v>403374.07890722505</v>
      </c>
      <c r="F273" s="113">
        <f t="shared" si="28"/>
        <v>338969.81420775218</v>
      </c>
      <c r="G273" s="113">
        <v>367798</v>
      </c>
      <c r="H273" s="113">
        <f>G273*('SERIE DE EMPALME'!$Y$13/'SERIE DE EMPALME'!$W$20)</f>
        <v>403374.07890722505</v>
      </c>
      <c r="I273" s="113">
        <f t="shared" si="29"/>
        <v>338969.81420775218</v>
      </c>
      <c r="J273" s="113">
        <v>367798</v>
      </c>
      <c r="K273" s="113">
        <f>J273*('SERIE DE EMPALME'!$Y$13/'SERIE DE EMPALME'!$W$20)</f>
        <v>403374.07890722505</v>
      </c>
      <c r="L273" s="113">
        <f t="shared" si="30"/>
        <v>338969.81420775218</v>
      </c>
      <c r="M273" s="113">
        <v>367798</v>
      </c>
      <c r="N273" s="113">
        <f>M273*('SERIE DE EMPALME'!$Y$13/'SERIE DE EMPALME'!$W$20)</f>
        <v>403374.07890722505</v>
      </c>
      <c r="O273" s="113">
        <f t="shared" si="31"/>
        <v>338969.81420775218</v>
      </c>
      <c r="P273" s="113">
        <v>367798</v>
      </c>
      <c r="Q273" s="113">
        <f>P273*('SERIE DE EMPALME'!$Y$13/'SERIE DE EMPALME'!$W$20)</f>
        <v>403374.07890722505</v>
      </c>
      <c r="R273" s="113">
        <f t="shared" si="32"/>
        <v>338969.81420775218</v>
      </c>
      <c r="S273" s="113">
        <v>0</v>
      </c>
      <c r="T273" s="113">
        <f>S273*('SERIE DE EMPALME'!$Y$13/'SERIE DE EMPALME'!$W$20)</f>
        <v>0</v>
      </c>
      <c r="U273" s="113">
        <f t="shared" si="33"/>
        <v>0</v>
      </c>
      <c r="V273" s="52"/>
      <c r="W273" s="32">
        <f t="shared" si="34"/>
        <v>0</v>
      </c>
    </row>
    <row r="274" spans="1:23" x14ac:dyDescent="0.25">
      <c r="A274" s="40">
        <v>270</v>
      </c>
      <c r="B274" s="41" t="s">
        <v>304</v>
      </c>
      <c r="C274" s="40" t="s">
        <v>92</v>
      </c>
      <c r="D274" s="112">
        <v>367798</v>
      </c>
      <c r="E274" s="113">
        <f>D274*('SERIE DE EMPALME'!$Y$13/'SERIE DE EMPALME'!$W$20)</f>
        <v>403374.07890722505</v>
      </c>
      <c r="F274" s="113">
        <f t="shared" si="28"/>
        <v>338969.81420775218</v>
      </c>
      <c r="G274" s="113">
        <v>367798</v>
      </c>
      <c r="H274" s="113">
        <f>G274*('SERIE DE EMPALME'!$Y$13/'SERIE DE EMPALME'!$W$20)</f>
        <v>403374.07890722505</v>
      </c>
      <c r="I274" s="113">
        <f t="shared" si="29"/>
        <v>338969.81420775218</v>
      </c>
      <c r="J274" s="113">
        <v>367798</v>
      </c>
      <c r="K274" s="113">
        <f>J274*('SERIE DE EMPALME'!$Y$13/'SERIE DE EMPALME'!$W$20)</f>
        <v>403374.07890722505</v>
      </c>
      <c r="L274" s="113">
        <f t="shared" si="30"/>
        <v>338969.81420775218</v>
      </c>
      <c r="M274" s="113">
        <v>367798</v>
      </c>
      <c r="N274" s="113">
        <f>M274*('SERIE DE EMPALME'!$Y$13/'SERIE DE EMPALME'!$W$20)</f>
        <v>403374.07890722505</v>
      </c>
      <c r="O274" s="113">
        <f t="shared" si="31"/>
        <v>338969.81420775218</v>
      </c>
      <c r="P274" s="113">
        <v>367798</v>
      </c>
      <c r="Q274" s="113">
        <f>P274*('SERIE DE EMPALME'!$Y$13/'SERIE DE EMPALME'!$W$20)</f>
        <v>403374.07890722505</v>
      </c>
      <c r="R274" s="113">
        <f t="shared" si="32"/>
        <v>338969.81420775218</v>
      </c>
      <c r="S274" s="113">
        <v>0</v>
      </c>
      <c r="T274" s="113">
        <f>S274*('SERIE DE EMPALME'!$Y$13/'SERIE DE EMPALME'!$W$20)</f>
        <v>0</v>
      </c>
      <c r="U274" s="113">
        <f t="shared" si="33"/>
        <v>0</v>
      </c>
      <c r="V274" s="52"/>
      <c r="W274" s="32">
        <f t="shared" si="34"/>
        <v>0</v>
      </c>
    </row>
    <row r="275" spans="1:23" x14ac:dyDescent="0.25">
      <c r="A275" s="40">
        <v>271</v>
      </c>
      <c r="B275" s="41" t="s">
        <v>305</v>
      </c>
      <c r="C275" s="40" t="s">
        <v>92</v>
      </c>
      <c r="D275" s="112">
        <v>367798</v>
      </c>
      <c r="E275" s="113">
        <f>D275*('SERIE DE EMPALME'!$Y$13/'SERIE DE EMPALME'!$W$20)</f>
        <v>403374.07890722505</v>
      </c>
      <c r="F275" s="113">
        <f t="shared" si="28"/>
        <v>338969.81420775218</v>
      </c>
      <c r="G275" s="113">
        <v>367798</v>
      </c>
      <c r="H275" s="113">
        <f>G275*('SERIE DE EMPALME'!$Y$13/'SERIE DE EMPALME'!$W$20)</f>
        <v>403374.07890722505</v>
      </c>
      <c r="I275" s="113">
        <f t="shared" si="29"/>
        <v>338969.81420775218</v>
      </c>
      <c r="J275" s="113">
        <v>367798</v>
      </c>
      <c r="K275" s="113">
        <f>J275*('SERIE DE EMPALME'!$Y$13/'SERIE DE EMPALME'!$W$20)</f>
        <v>403374.07890722505</v>
      </c>
      <c r="L275" s="113">
        <f t="shared" si="30"/>
        <v>338969.81420775218</v>
      </c>
      <c r="M275" s="113">
        <v>367798</v>
      </c>
      <c r="N275" s="113">
        <f>M275*('SERIE DE EMPALME'!$Y$13/'SERIE DE EMPALME'!$W$20)</f>
        <v>403374.07890722505</v>
      </c>
      <c r="O275" s="113">
        <f t="shared" si="31"/>
        <v>338969.81420775218</v>
      </c>
      <c r="P275" s="113">
        <v>367798</v>
      </c>
      <c r="Q275" s="113">
        <f>P275*('SERIE DE EMPALME'!$Y$13/'SERIE DE EMPALME'!$W$20)</f>
        <v>403374.07890722505</v>
      </c>
      <c r="R275" s="113">
        <f t="shared" si="32"/>
        <v>338969.81420775218</v>
      </c>
      <c r="S275" s="113">
        <v>0</v>
      </c>
      <c r="T275" s="113">
        <f>S275*('SERIE DE EMPALME'!$Y$13/'SERIE DE EMPALME'!$W$20)</f>
        <v>0</v>
      </c>
      <c r="U275" s="113">
        <f t="shared" si="33"/>
        <v>0</v>
      </c>
      <c r="V275" s="52"/>
      <c r="W275" s="32">
        <f t="shared" si="34"/>
        <v>0</v>
      </c>
    </row>
    <row r="276" spans="1:23" x14ac:dyDescent="0.25">
      <c r="A276" s="40">
        <v>272</v>
      </c>
      <c r="B276" s="41" t="s">
        <v>306</v>
      </c>
      <c r="C276" s="40" t="s">
        <v>92</v>
      </c>
      <c r="D276" s="112">
        <v>154631</v>
      </c>
      <c r="E276" s="113">
        <f>D276*('SERIE DE EMPALME'!$Y$13/'SERIE DE EMPALME'!$W$20)</f>
        <v>169588.02711135766</v>
      </c>
      <c r="F276" s="113">
        <f t="shared" si="28"/>
        <v>142510.94715240141</v>
      </c>
      <c r="G276" s="113">
        <v>154631</v>
      </c>
      <c r="H276" s="113">
        <f>G276*('SERIE DE EMPALME'!$Y$13/'SERIE DE EMPALME'!$W$20)</f>
        <v>169588.02711135766</v>
      </c>
      <c r="I276" s="113">
        <f t="shared" si="29"/>
        <v>142510.94715240141</v>
      </c>
      <c r="J276" s="113">
        <v>154631</v>
      </c>
      <c r="K276" s="113">
        <f>J276*('SERIE DE EMPALME'!$Y$13/'SERIE DE EMPALME'!$W$20)</f>
        <v>169588.02711135766</v>
      </c>
      <c r="L276" s="113">
        <f t="shared" si="30"/>
        <v>142510.94715240141</v>
      </c>
      <c r="M276" s="113">
        <v>154631</v>
      </c>
      <c r="N276" s="113">
        <f>M276*('SERIE DE EMPALME'!$Y$13/'SERIE DE EMPALME'!$W$20)</f>
        <v>169588.02711135766</v>
      </c>
      <c r="O276" s="113">
        <f t="shared" si="31"/>
        <v>142510.94715240141</v>
      </c>
      <c r="P276" s="113">
        <v>154631</v>
      </c>
      <c r="Q276" s="113">
        <f>P276*('SERIE DE EMPALME'!$Y$13/'SERIE DE EMPALME'!$W$20)</f>
        <v>169588.02711135766</v>
      </c>
      <c r="R276" s="113">
        <f t="shared" si="32"/>
        <v>142510.94715240141</v>
      </c>
      <c r="S276" s="113">
        <v>0</v>
      </c>
      <c r="T276" s="113">
        <f>S276*('SERIE DE EMPALME'!$Y$13/'SERIE DE EMPALME'!$W$20)</f>
        <v>0</v>
      </c>
      <c r="U276" s="113">
        <f t="shared" si="33"/>
        <v>0</v>
      </c>
      <c r="V276" s="52"/>
      <c r="W276" s="32">
        <f t="shared" si="34"/>
        <v>0</v>
      </c>
    </row>
    <row r="277" spans="1:23" x14ac:dyDescent="0.25">
      <c r="A277" s="40">
        <v>273</v>
      </c>
      <c r="B277" s="41" t="s">
        <v>307</v>
      </c>
      <c r="C277" s="40" t="s">
        <v>92</v>
      </c>
      <c r="D277" s="112">
        <v>133168</v>
      </c>
      <c r="E277" s="113">
        <f>D277*('SERIE DE EMPALME'!$Y$13/'SERIE DE EMPALME'!$W$20)</f>
        <v>146048.97073914853</v>
      </c>
      <c r="F277" s="113">
        <f t="shared" si="28"/>
        <v>122730.22751188952</v>
      </c>
      <c r="G277" s="113">
        <v>133168</v>
      </c>
      <c r="H277" s="113">
        <f>G277*('SERIE DE EMPALME'!$Y$13/'SERIE DE EMPALME'!$W$20)</f>
        <v>146048.97073914853</v>
      </c>
      <c r="I277" s="113">
        <f t="shared" si="29"/>
        <v>122730.22751188952</v>
      </c>
      <c r="J277" s="113">
        <v>133168</v>
      </c>
      <c r="K277" s="113">
        <f>J277*('SERIE DE EMPALME'!$Y$13/'SERIE DE EMPALME'!$W$20)</f>
        <v>146048.97073914853</v>
      </c>
      <c r="L277" s="113">
        <f t="shared" si="30"/>
        <v>122730.22751188952</v>
      </c>
      <c r="M277" s="113">
        <v>133168</v>
      </c>
      <c r="N277" s="113">
        <f>M277*('SERIE DE EMPALME'!$Y$13/'SERIE DE EMPALME'!$W$20)</f>
        <v>146048.97073914853</v>
      </c>
      <c r="O277" s="113">
        <f t="shared" si="31"/>
        <v>122730.22751188952</v>
      </c>
      <c r="P277" s="113">
        <v>133168</v>
      </c>
      <c r="Q277" s="113">
        <f>P277*('SERIE DE EMPALME'!$Y$13/'SERIE DE EMPALME'!$W$20)</f>
        <v>146048.97073914853</v>
      </c>
      <c r="R277" s="113">
        <f t="shared" si="32"/>
        <v>122730.22751188952</v>
      </c>
      <c r="S277" s="113">
        <v>0</v>
      </c>
      <c r="T277" s="113">
        <f>S277*('SERIE DE EMPALME'!$Y$13/'SERIE DE EMPALME'!$W$20)</f>
        <v>0</v>
      </c>
      <c r="U277" s="113">
        <f t="shared" si="33"/>
        <v>0</v>
      </c>
      <c r="V277" s="52"/>
      <c r="W277" s="32">
        <f t="shared" si="34"/>
        <v>0</v>
      </c>
    </row>
    <row r="278" spans="1:23" x14ac:dyDescent="0.25">
      <c r="A278" s="40">
        <v>274</v>
      </c>
      <c r="B278" s="41" t="s">
        <v>308</v>
      </c>
      <c r="C278" s="40" t="s">
        <v>92</v>
      </c>
      <c r="D278" s="112">
        <v>26829</v>
      </c>
      <c r="E278" s="113">
        <f>D278*('SERIE DE EMPALME'!$Y$13/'SERIE DE EMPALME'!$W$20)</f>
        <v>29424.094647066981</v>
      </c>
      <c r="F278" s="113">
        <f t="shared" si="28"/>
        <v>24726.129955518471</v>
      </c>
      <c r="G278" s="113">
        <v>26829</v>
      </c>
      <c r="H278" s="113">
        <f>G278*('SERIE DE EMPALME'!$Y$13/'SERIE DE EMPALME'!$W$20)</f>
        <v>29424.094647066981</v>
      </c>
      <c r="I278" s="113">
        <f t="shared" si="29"/>
        <v>24726.129955518471</v>
      </c>
      <c r="J278" s="113">
        <v>26829</v>
      </c>
      <c r="K278" s="113">
        <f>J278*('SERIE DE EMPALME'!$Y$13/'SERIE DE EMPALME'!$W$20)</f>
        <v>29424.094647066981</v>
      </c>
      <c r="L278" s="113">
        <f t="shared" si="30"/>
        <v>24726.129955518471</v>
      </c>
      <c r="M278" s="113">
        <v>26829</v>
      </c>
      <c r="N278" s="113">
        <f>M278*('SERIE DE EMPALME'!$Y$13/'SERIE DE EMPALME'!$W$20)</f>
        <v>29424.094647066981</v>
      </c>
      <c r="O278" s="113">
        <f t="shared" si="31"/>
        <v>24726.129955518471</v>
      </c>
      <c r="P278" s="113">
        <v>26829</v>
      </c>
      <c r="Q278" s="113">
        <f>P278*('SERIE DE EMPALME'!$Y$13/'SERIE DE EMPALME'!$W$20)</f>
        <v>29424.094647066981</v>
      </c>
      <c r="R278" s="113">
        <f t="shared" si="32"/>
        <v>24726.129955518471</v>
      </c>
      <c r="S278" s="113">
        <v>0</v>
      </c>
      <c r="T278" s="113">
        <f>S278*('SERIE DE EMPALME'!$Y$13/'SERIE DE EMPALME'!$W$20)</f>
        <v>0</v>
      </c>
      <c r="U278" s="113">
        <f t="shared" si="33"/>
        <v>0</v>
      </c>
      <c r="V278" s="52"/>
      <c r="W278" s="32">
        <f t="shared" si="34"/>
        <v>0</v>
      </c>
    </row>
    <row r="279" spans="1:23" x14ac:dyDescent="0.25">
      <c r="A279" s="40">
        <v>275</v>
      </c>
      <c r="B279" s="41" t="s">
        <v>309</v>
      </c>
      <c r="C279" s="40" t="s">
        <v>92</v>
      </c>
      <c r="D279" s="112">
        <v>239995</v>
      </c>
      <c r="E279" s="113">
        <f>D279*('SERIE DE EMPALME'!$Y$13/'SERIE DE EMPALME'!$W$20)</f>
        <v>263209.04971571208</v>
      </c>
      <c r="F279" s="113">
        <f t="shared" si="28"/>
        <v>221184.07539135471</v>
      </c>
      <c r="G279" s="113">
        <v>239995</v>
      </c>
      <c r="H279" s="113">
        <f>G279*('SERIE DE EMPALME'!$Y$13/'SERIE DE EMPALME'!$W$20)</f>
        <v>263209.04971571208</v>
      </c>
      <c r="I279" s="113">
        <f t="shared" si="29"/>
        <v>221184.07539135471</v>
      </c>
      <c r="J279" s="113">
        <v>239995</v>
      </c>
      <c r="K279" s="113">
        <f>J279*('SERIE DE EMPALME'!$Y$13/'SERIE DE EMPALME'!$W$20)</f>
        <v>263209.04971571208</v>
      </c>
      <c r="L279" s="113">
        <f t="shared" si="30"/>
        <v>221184.07539135471</v>
      </c>
      <c r="M279" s="113">
        <v>239995</v>
      </c>
      <c r="N279" s="113">
        <f>M279*('SERIE DE EMPALME'!$Y$13/'SERIE DE EMPALME'!$W$20)</f>
        <v>263209.04971571208</v>
      </c>
      <c r="O279" s="113">
        <f t="shared" si="31"/>
        <v>221184.07539135471</v>
      </c>
      <c r="P279" s="113">
        <v>239995</v>
      </c>
      <c r="Q279" s="113">
        <f>P279*('SERIE DE EMPALME'!$Y$13/'SERIE DE EMPALME'!$W$20)</f>
        <v>263209.04971571208</v>
      </c>
      <c r="R279" s="113">
        <f t="shared" si="32"/>
        <v>221184.07539135471</v>
      </c>
      <c r="S279" s="113">
        <v>0</v>
      </c>
      <c r="T279" s="113">
        <f>S279*('SERIE DE EMPALME'!$Y$13/'SERIE DE EMPALME'!$W$20)</f>
        <v>0</v>
      </c>
      <c r="U279" s="113">
        <f t="shared" si="33"/>
        <v>0</v>
      </c>
      <c r="V279" s="52"/>
      <c r="W279" s="32">
        <f t="shared" si="34"/>
        <v>0</v>
      </c>
    </row>
    <row r="280" spans="1:23" x14ac:dyDescent="0.25">
      <c r="A280" s="40">
        <v>276</v>
      </c>
      <c r="B280" s="41" t="s">
        <v>310</v>
      </c>
      <c r="C280" s="40" t="s">
        <v>92</v>
      </c>
      <c r="D280" s="112">
        <v>239995</v>
      </c>
      <c r="E280" s="113">
        <f>D280*('SERIE DE EMPALME'!$Y$13/'SERIE DE EMPALME'!$W$20)</f>
        <v>263209.04971571208</v>
      </c>
      <c r="F280" s="113">
        <f t="shared" si="28"/>
        <v>221184.07539135471</v>
      </c>
      <c r="G280" s="113">
        <v>239995</v>
      </c>
      <c r="H280" s="113">
        <f>G280*('SERIE DE EMPALME'!$Y$13/'SERIE DE EMPALME'!$W$20)</f>
        <v>263209.04971571208</v>
      </c>
      <c r="I280" s="113">
        <f t="shared" si="29"/>
        <v>221184.07539135471</v>
      </c>
      <c r="J280" s="113">
        <v>239995</v>
      </c>
      <c r="K280" s="113">
        <f>J280*('SERIE DE EMPALME'!$Y$13/'SERIE DE EMPALME'!$W$20)</f>
        <v>263209.04971571208</v>
      </c>
      <c r="L280" s="113">
        <f t="shared" si="30"/>
        <v>221184.07539135471</v>
      </c>
      <c r="M280" s="113">
        <v>239995</v>
      </c>
      <c r="N280" s="113">
        <f>M280*('SERIE DE EMPALME'!$Y$13/'SERIE DE EMPALME'!$W$20)</f>
        <v>263209.04971571208</v>
      </c>
      <c r="O280" s="113">
        <f t="shared" si="31"/>
        <v>221184.07539135471</v>
      </c>
      <c r="P280" s="113">
        <v>239995</v>
      </c>
      <c r="Q280" s="113">
        <f>P280*('SERIE DE EMPALME'!$Y$13/'SERIE DE EMPALME'!$W$20)</f>
        <v>263209.04971571208</v>
      </c>
      <c r="R280" s="113">
        <f t="shared" si="32"/>
        <v>221184.07539135471</v>
      </c>
      <c r="S280" s="113">
        <v>0</v>
      </c>
      <c r="T280" s="113">
        <f>S280*('SERIE DE EMPALME'!$Y$13/'SERIE DE EMPALME'!$W$20)</f>
        <v>0</v>
      </c>
      <c r="U280" s="113">
        <f t="shared" si="33"/>
        <v>0</v>
      </c>
      <c r="V280" s="52"/>
      <c r="W280" s="32">
        <f t="shared" si="34"/>
        <v>0</v>
      </c>
    </row>
    <row r="281" spans="1:23" x14ac:dyDescent="0.25">
      <c r="A281" s="40">
        <v>277</v>
      </c>
      <c r="B281" s="41" t="s">
        <v>311</v>
      </c>
      <c r="C281" s="40" t="s">
        <v>92</v>
      </c>
      <c r="D281" s="112">
        <v>239995</v>
      </c>
      <c r="E281" s="113">
        <f>D281*('SERIE DE EMPALME'!$Y$13/'SERIE DE EMPALME'!$W$20)</f>
        <v>263209.04971571208</v>
      </c>
      <c r="F281" s="113">
        <f t="shared" si="28"/>
        <v>221184.07539135471</v>
      </c>
      <c r="G281" s="113">
        <v>239995</v>
      </c>
      <c r="H281" s="113">
        <f>G281*('SERIE DE EMPALME'!$Y$13/'SERIE DE EMPALME'!$W$20)</f>
        <v>263209.04971571208</v>
      </c>
      <c r="I281" s="113">
        <f t="shared" si="29"/>
        <v>221184.07539135471</v>
      </c>
      <c r="J281" s="113">
        <v>239995</v>
      </c>
      <c r="K281" s="113">
        <f>J281*('SERIE DE EMPALME'!$Y$13/'SERIE DE EMPALME'!$W$20)</f>
        <v>263209.04971571208</v>
      </c>
      <c r="L281" s="113">
        <f t="shared" si="30"/>
        <v>221184.07539135471</v>
      </c>
      <c r="M281" s="113">
        <v>239995</v>
      </c>
      <c r="N281" s="113">
        <f>M281*('SERIE DE EMPALME'!$Y$13/'SERIE DE EMPALME'!$W$20)</f>
        <v>263209.04971571208</v>
      </c>
      <c r="O281" s="113">
        <f t="shared" si="31"/>
        <v>221184.07539135471</v>
      </c>
      <c r="P281" s="113">
        <v>239995</v>
      </c>
      <c r="Q281" s="113">
        <f>P281*('SERIE DE EMPALME'!$Y$13/'SERIE DE EMPALME'!$W$20)</f>
        <v>263209.04971571208</v>
      </c>
      <c r="R281" s="113">
        <f t="shared" si="32"/>
        <v>221184.07539135471</v>
      </c>
      <c r="S281" s="113">
        <v>0</v>
      </c>
      <c r="T281" s="113">
        <f>S281*('SERIE DE EMPALME'!$Y$13/'SERIE DE EMPALME'!$W$20)</f>
        <v>0</v>
      </c>
      <c r="U281" s="113">
        <f t="shared" si="33"/>
        <v>0</v>
      </c>
      <c r="V281" s="52"/>
      <c r="W281" s="32">
        <f t="shared" si="34"/>
        <v>0</v>
      </c>
    </row>
    <row r="282" spans="1:23" x14ac:dyDescent="0.25">
      <c r="A282" s="40">
        <v>278</v>
      </c>
      <c r="B282" s="41" t="s">
        <v>312</v>
      </c>
      <c r="C282" s="40" t="s">
        <v>92</v>
      </c>
      <c r="D282" s="112">
        <v>104388</v>
      </c>
      <c r="E282" s="113">
        <f>D282*('SERIE DE EMPALME'!$Y$13/'SERIE DE EMPALME'!$W$20)</f>
        <v>114485.16128137568</v>
      </c>
      <c r="F282" s="113">
        <f t="shared" si="28"/>
        <v>96206.017883508976</v>
      </c>
      <c r="G282" s="113">
        <v>104388</v>
      </c>
      <c r="H282" s="113">
        <f>G282*('SERIE DE EMPALME'!$Y$13/'SERIE DE EMPALME'!$W$20)</f>
        <v>114485.16128137568</v>
      </c>
      <c r="I282" s="113">
        <f t="shared" si="29"/>
        <v>96206.017883508976</v>
      </c>
      <c r="J282" s="113">
        <v>104388</v>
      </c>
      <c r="K282" s="113">
        <f>J282*('SERIE DE EMPALME'!$Y$13/'SERIE DE EMPALME'!$W$20)</f>
        <v>114485.16128137568</v>
      </c>
      <c r="L282" s="113">
        <f t="shared" si="30"/>
        <v>96206.017883508976</v>
      </c>
      <c r="M282" s="113">
        <v>104388</v>
      </c>
      <c r="N282" s="113">
        <f>M282*('SERIE DE EMPALME'!$Y$13/'SERIE DE EMPALME'!$W$20)</f>
        <v>114485.16128137568</v>
      </c>
      <c r="O282" s="113">
        <f t="shared" si="31"/>
        <v>96206.017883508976</v>
      </c>
      <c r="P282" s="113">
        <v>104388</v>
      </c>
      <c r="Q282" s="113">
        <f>P282*('SERIE DE EMPALME'!$Y$13/'SERIE DE EMPALME'!$W$20)</f>
        <v>114485.16128137568</v>
      </c>
      <c r="R282" s="113">
        <f t="shared" si="32"/>
        <v>96206.017883508976</v>
      </c>
      <c r="S282" s="113">
        <v>0</v>
      </c>
      <c r="T282" s="113">
        <f>S282*('SERIE DE EMPALME'!$Y$13/'SERIE DE EMPALME'!$W$20)</f>
        <v>0</v>
      </c>
      <c r="U282" s="113">
        <f t="shared" si="33"/>
        <v>0</v>
      </c>
      <c r="V282" s="52"/>
      <c r="W282" s="32">
        <f t="shared" si="34"/>
        <v>0</v>
      </c>
    </row>
    <row r="283" spans="1:23" x14ac:dyDescent="0.25">
      <c r="A283" s="40">
        <v>279</v>
      </c>
      <c r="B283" s="41" t="s">
        <v>313</v>
      </c>
      <c r="C283" s="40" t="s">
        <v>92</v>
      </c>
      <c r="D283" s="112">
        <v>1055101</v>
      </c>
      <c r="E283" s="113">
        <f>D283*('SERIE DE EMPALME'!$Y$13/'SERIE DE EMPALME'!$W$20)</f>
        <v>1157157.9889751768</v>
      </c>
      <c r="F283" s="113">
        <f t="shared" si="28"/>
        <v>972401.67140771169</v>
      </c>
      <c r="G283" s="113">
        <v>1055101</v>
      </c>
      <c r="H283" s="113">
        <f>G283*('SERIE DE EMPALME'!$Y$13/'SERIE DE EMPALME'!$W$20)</f>
        <v>1157157.9889751768</v>
      </c>
      <c r="I283" s="113">
        <f t="shared" si="29"/>
        <v>972401.67140771169</v>
      </c>
      <c r="J283" s="113">
        <v>1055101</v>
      </c>
      <c r="K283" s="113">
        <f>J283*('SERIE DE EMPALME'!$Y$13/'SERIE DE EMPALME'!$W$20)</f>
        <v>1157157.9889751768</v>
      </c>
      <c r="L283" s="113">
        <f t="shared" si="30"/>
        <v>972401.67140771169</v>
      </c>
      <c r="M283" s="113">
        <v>1055101</v>
      </c>
      <c r="N283" s="113">
        <f>M283*('SERIE DE EMPALME'!$Y$13/'SERIE DE EMPALME'!$W$20)</f>
        <v>1157157.9889751768</v>
      </c>
      <c r="O283" s="113">
        <f t="shared" si="31"/>
        <v>972401.67140771169</v>
      </c>
      <c r="P283" s="113">
        <v>1055101</v>
      </c>
      <c r="Q283" s="113">
        <f>P283*('SERIE DE EMPALME'!$Y$13/'SERIE DE EMPALME'!$W$20)</f>
        <v>1157157.9889751768</v>
      </c>
      <c r="R283" s="113">
        <f t="shared" si="32"/>
        <v>972401.67140771169</v>
      </c>
      <c r="S283" s="113">
        <v>0</v>
      </c>
      <c r="T283" s="113">
        <f>S283*('SERIE DE EMPALME'!$Y$13/'SERIE DE EMPALME'!$W$20)</f>
        <v>0</v>
      </c>
      <c r="U283" s="113">
        <f t="shared" si="33"/>
        <v>0</v>
      </c>
      <c r="V283" s="52"/>
      <c r="W283" s="32">
        <f t="shared" si="34"/>
        <v>0</v>
      </c>
    </row>
    <row r="284" spans="1:23" x14ac:dyDescent="0.25">
      <c r="A284" s="40">
        <v>280</v>
      </c>
      <c r="B284" s="41" t="s">
        <v>314</v>
      </c>
      <c r="C284" s="40" t="s">
        <v>92</v>
      </c>
      <c r="D284" s="112">
        <v>47804</v>
      </c>
      <c r="E284" s="113">
        <f>D284*('SERIE DE EMPALME'!$Y$13/'SERIE DE EMPALME'!$W$20)</f>
        <v>52427.948134794067</v>
      </c>
      <c r="F284" s="113">
        <f t="shared" si="28"/>
        <v>44057.09927293619</v>
      </c>
      <c r="G284" s="113">
        <v>47804</v>
      </c>
      <c r="H284" s="113">
        <f>G284*('SERIE DE EMPALME'!$Y$13/'SERIE DE EMPALME'!$W$20)</f>
        <v>52427.948134794067</v>
      </c>
      <c r="I284" s="113">
        <f t="shared" si="29"/>
        <v>44057.09927293619</v>
      </c>
      <c r="J284" s="113">
        <v>47804</v>
      </c>
      <c r="K284" s="113">
        <f>J284*('SERIE DE EMPALME'!$Y$13/'SERIE DE EMPALME'!$W$20)</f>
        <v>52427.948134794067</v>
      </c>
      <c r="L284" s="113">
        <f t="shared" si="30"/>
        <v>44057.09927293619</v>
      </c>
      <c r="M284" s="113">
        <v>47804</v>
      </c>
      <c r="N284" s="113">
        <f>M284*('SERIE DE EMPALME'!$Y$13/'SERIE DE EMPALME'!$W$20)</f>
        <v>52427.948134794067</v>
      </c>
      <c r="O284" s="113">
        <f t="shared" si="31"/>
        <v>44057.09927293619</v>
      </c>
      <c r="P284" s="113">
        <v>47804</v>
      </c>
      <c r="Q284" s="113">
        <f>P284*('SERIE DE EMPALME'!$Y$13/'SERIE DE EMPALME'!$W$20)</f>
        <v>52427.948134794067</v>
      </c>
      <c r="R284" s="113">
        <f t="shared" si="32"/>
        <v>44057.09927293619</v>
      </c>
      <c r="S284" s="113">
        <v>0</v>
      </c>
      <c r="T284" s="113">
        <f>S284*('SERIE DE EMPALME'!$Y$13/'SERIE DE EMPALME'!$W$20)</f>
        <v>0</v>
      </c>
      <c r="U284" s="113">
        <f t="shared" si="33"/>
        <v>0</v>
      </c>
      <c r="V284" s="52"/>
      <c r="W284" s="32">
        <f t="shared" si="34"/>
        <v>0</v>
      </c>
    </row>
    <row r="285" spans="1:23" x14ac:dyDescent="0.25">
      <c r="A285" s="40">
        <v>281</v>
      </c>
      <c r="B285" s="41" t="s">
        <v>315</v>
      </c>
      <c r="C285" s="40" t="s">
        <v>92</v>
      </c>
      <c r="D285" s="112">
        <v>47804</v>
      </c>
      <c r="E285" s="113">
        <f>D285*('SERIE DE EMPALME'!$Y$13/'SERIE DE EMPALME'!$W$20)</f>
        <v>52427.948134794067</v>
      </c>
      <c r="F285" s="113">
        <f t="shared" si="28"/>
        <v>44057.09927293619</v>
      </c>
      <c r="G285" s="113">
        <v>47804</v>
      </c>
      <c r="H285" s="113">
        <f>G285*('SERIE DE EMPALME'!$Y$13/'SERIE DE EMPALME'!$W$20)</f>
        <v>52427.948134794067</v>
      </c>
      <c r="I285" s="113">
        <f t="shared" si="29"/>
        <v>44057.09927293619</v>
      </c>
      <c r="J285" s="113">
        <v>47804</v>
      </c>
      <c r="K285" s="113">
        <f>J285*('SERIE DE EMPALME'!$Y$13/'SERIE DE EMPALME'!$W$20)</f>
        <v>52427.948134794067</v>
      </c>
      <c r="L285" s="113">
        <f t="shared" si="30"/>
        <v>44057.09927293619</v>
      </c>
      <c r="M285" s="113">
        <v>47804</v>
      </c>
      <c r="N285" s="113">
        <f>M285*('SERIE DE EMPALME'!$Y$13/'SERIE DE EMPALME'!$W$20)</f>
        <v>52427.948134794067</v>
      </c>
      <c r="O285" s="113">
        <f t="shared" si="31"/>
        <v>44057.09927293619</v>
      </c>
      <c r="P285" s="113">
        <v>47804</v>
      </c>
      <c r="Q285" s="113">
        <f>P285*('SERIE DE EMPALME'!$Y$13/'SERIE DE EMPALME'!$W$20)</f>
        <v>52427.948134794067</v>
      </c>
      <c r="R285" s="113">
        <f t="shared" si="32"/>
        <v>44057.09927293619</v>
      </c>
      <c r="S285" s="113">
        <v>0</v>
      </c>
      <c r="T285" s="113">
        <f>S285*('SERIE DE EMPALME'!$Y$13/'SERIE DE EMPALME'!$W$20)</f>
        <v>0</v>
      </c>
      <c r="U285" s="113">
        <f t="shared" si="33"/>
        <v>0</v>
      </c>
      <c r="V285" s="52"/>
      <c r="W285" s="32">
        <f t="shared" si="34"/>
        <v>0</v>
      </c>
    </row>
    <row r="286" spans="1:23" x14ac:dyDescent="0.25">
      <c r="A286" s="40">
        <v>282</v>
      </c>
      <c r="B286" s="41" t="s">
        <v>316</v>
      </c>
      <c r="C286" s="40" t="s">
        <v>92</v>
      </c>
      <c r="D286" s="112">
        <v>0</v>
      </c>
      <c r="E286" s="113">
        <f>D286*('SERIE DE EMPALME'!$Y$13/'SERIE DE EMPALME'!$W$20)</f>
        <v>0</v>
      </c>
      <c r="F286" s="113">
        <f t="shared" si="28"/>
        <v>0</v>
      </c>
      <c r="G286" s="113">
        <v>0</v>
      </c>
      <c r="H286" s="113">
        <f>G286*('SERIE DE EMPALME'!$Y$13/'SERIE DE EMPALME'!$W$20)</f>
        <v>0</v>
      </c>
      <c r="I286" s="113">
        <f t="shared" si="29"/>
        <v>0</v>
      </c>
      <c r="J286" s="113">
        <v>0</v>
      </c>
      <c r="K286" s="113">
        <f>J286*('SERIE DE EMPALME'!$Y$13/'SERIE DE EMPALME'!$W$20)</f>
        <v>0</v>
      </c>
      <c r="L286" s="113">
        <f t="shared" si="30"/>
        <v>0</v>
      </c>
      <c r="M286" s="113">
        <v>7236439</v>
      </c>
      <c r="N286" s="113">
        <f>M286*('SERIE DE EMPALME'!$Y$13/'SERIE DE EMPALME'!$W$20)</f>
        <v>7936399.6438080706</v>
      </c>
      <c r="O286" s="113">
        <f t="shared" si="31"/>
        <v>6669243.3981580427</v>
      </c>
      <c r="P286" s="113">
        <v>0</v>
      </c>
      <c r="Q286" s="113">
        <f>P286*('SERIE DE EMPALME'!$Y$13/'SERIE DE EMPALME'!$W$20)</f>
        <v>0</v>
      </c>
      <c r="R286" s="113">
        <f t="shared" si="32"/>
        <v>0</v>
      </c>
      <c r="S286" s="113">
        <v>0</v>
      </c>
      <c r="T286" s="113">
        <f>S286*('SERIE DE EMPALME'!$Y$13/'SERIE DE EMPALME'!$W$20)</f>
        <v>0</v>
      </c>
      <c r="U286" s="113">
        <f t="shared" si="33"/>
        <v>0</v>
      </c>
      <c r="V286" s="52"/>
      <c r="W286" s="32">
        <f t="shared" si="34"/>
        <v>0</v>
      </c>
    </row>
    <row r="287" spans="1:23" x14ac:dyDescent="0.25">
      <c r="A287" s="40">
        <v>283</v>
      </c>
      <c r="B287" s="41" t="s">
        <v>317</v>
      </c>
      <c r="C287" s="40" t="s">
        <v>92</v>
      </c>
      <c r="D287" s="112">
        <v>453162</v>
      </c>
      <c r="E287" s="113">
        <f>D287*('SERIE DE EMPALME'!$Y$13/'SERIE DE EMPALME'!$W$20)</f>
        <v>496995.10151157953</v>
      </c>
      <c r="F287" s="113">
        <f t="shared" si="28"/>
        <v>417642.94244670548</v>
      </c>
      <c r="G287" s="113">
        <v>453162</v>
      </c>
      <c r="H287" s="113">
        <f>G287*('SERIE DE EMPALME'!$Y$13/'SERIE DE EMPALME'!$W$20)</f>
        <v>496995.10151157953</v>
      </c>
      <c r="I287" s="113">
        <f t="shared" si="29"/>
        <v>417642.94244670548</v>
      </c>
      <c r="J287" s="113">
        <v>453162</v>
      </c>
      <c r="K287" s="113">
        <f>J287*('SERIE DE EMPALME'!$Y$13/'SERIE DE EMPALME'!$W$20)</f>
        <v>496995.10151157953</v>
      </c>
      <c r="L287" s="113">
        <f t="shared" si="30"/>
        <v>417642.94244670548</v>
      </c>
      <c r="M287" s="113">
        <v>453162</v>
      </c>
      <c r="N287" s="113">
        <f>M287*('SERIE DE EMPALME'!$Y$13/'SERIE DE EMPALME'!$W$20)</f>
        <v>496995.10151157953</v>
      </c>
      <c r="O287" s="113">
        <f t="shared" si="31"/>
        <v>417642.94244670548</v>
      </c>
      <c r="P287" s="113">
        <v>453162</v>
      </c>
      <c r="Q287" s="113">
        <f>P287*('SERIE DE EMPALME'!$Y$13/'SERIE DE EMPALME'!$W$20)</f>
        <v>496995.10151157953</v>
      </c>
      <c r="R287" s="113">
        <f t="shared" si="32"/>
        <v>417642.94244670548</v>
      </c>
      <c r="S287" s="113">
        <v>0</v>
      </c>
      <c r="T287" s="113">
        <f>S287*('SERIE DE EMPALME'!$Y$13/'SERIE DE EMPALME'!$W$20)</f>
        <v>0</v>
      </c>
      <c r="U287" s="113">
        <f t="shared" si="33"/>
        <v>0</v>
      </c>
      <c r="V287" s="52"/>
      <c r="W287" s="32">
        <f t="shared" si="34"/>
        <v>0</v>
      </c>
    </row>
    <row r="288" spans="1:23" x14ac:dyDescent="0.25">
      <c r="A288" s="40">
        <v>284</v>
      </c>
      <c r="B288" s="41" t="s">
        <v>318</v>
      </c>
      <c r="C288" s="40" t="s">
        <v>92</v>
      </c>
      <c r="D288" s="112">
        <v>176094</v>
      </c>
      <c r="E288" s="113">
        <f>D288*('SERIE DE EMPALME'!$Y$13/'SERIE DE EMPALME'!$W$20)</f>
        <v>193127.08348356676</v>
      </c>
      <c r="F288" s="113">
        <f t="shared" si="28"/>
        <v>162291.66679291325</v>
      </c>
      <c r="G288" s="113">
        <v>176094</v>
      </c>
      <c r="H288" s="113">
        <f>G288*('SERIE DE EMPALME'!$Y$13/'SERIE DE EMPALME'!$W$20)</f>
        <v>193127.08348356676</v>
      </c>
      <c r="I288" s="113">
        <f t="shared" si="29"/>
        <v>162291.66679291325</v>
      </c>
      <c r="J288" s="113">
        <v>176094</v>
      </c>
      <c r="K288" s="113">
        <f>J288*('SERIE DE EMPALME'!$Y$13/'SERIE DE EMPALME'!$W$20)</f>
        <v>193127.08348356676</v>
      </c>
      <c r="L288" s="113">
        <f t="shared" si="30"/>
        <v>162291.66679291325</v>
      </c>
      <c r="M288" s="113">
        <v>176094</v>
      </c>
      <c r="N288" s="113">
        <f>M288*('SERIE DE EMPALME'!$Y$13/'SERIE DE EMPALME'!$W$20)</f>
        <v>193127.08348356676</v>
      </c>
      <c r="O288" s="113">
        <f t="shared" si="31"/>
        <v>162291.66679291325</v>
      </c>
      <c r="P288" s="113">
        <v>176094</v>
      </c>
      <c r="Q288" s="113">
        <f>P288*('SERIE DE EMPALME'!$Y$13/'SERIE DE EMPALME'!$W$20)</f>
        <v>193127.08348356676</v>
      </c>
      <c r="R288" s="113">
        <f t="shared" si="32"/>
        <v>162291.66679291325</v>
      </c>
      <c r="S288" s="113">
        <v>0</v>
      </c>
      <c r="T288" s="113">
        <f>S288*('SERIE DE EMPALME'!$Y$13/'SERIE DE EMPALME'!$W$20)</f>
        <v>0</v>
      </c>
      <c r="U288" s="113">
        <f t="shared" si="33"/>
        <v>0</v>
      </c>
      <c r="V288" s="52"/>
      <c r="W288" s="32">
        <f t="shared" si="34"/>
        <v>0</v>
      </c>
    </row>
    <row r="289" spans="1:23" x14ac:dyDescent="0.25">
      <c r="A289" s="40">
        <v>285</v>
      </c>
      <c r="B289" s="41" t="s">
        <v>319</v>
      </c>
      <c r="C289" s="40" t="s">
        <v>92</v>
      </c>
      <c r="D289" s="112">
        <v>176094</v>
      </c>
      <c r="E289" s="113">
        <f>D289*('SERIE DE EMPALME'!$Y$13/'SERIE DE EMPALME'!$W$20)</f>
        <v>193127.08348356676</v>
      </c>
      <c r="F289" s="113">
        <f t="shared" si="28"/>
        <v>162291.66679291325</v>
      </c>
      <c r="G289" s="113">
        <v>176094</v>
      </c>
      <c r="H289" s="113">
        <f>G289*('SERIE DE EMPALME'!$Y$13/'SERIE DE EMPALME'!$W$20)</f>
        <v>193127.08348356676</v>
      </c>
      <c r="I289" s="113">
        <f t="shared" si="29"/>
        <v>162291.66679291325</v>
      </c>
      <c r="J289" s="113">
        <v>176094</v>
      </c>
      <c r="K289" s="113">
        <f>J289*('SERIE DE EMPALME'!$Y$13/'SERIE DE EMPALME'!$W$20)</f>
        <v>193127.08348356676</v>
      </c>
      <c r="L289" s="113">
        <f t="shared" si="30"/>
        <v>162291.66679291325</v>
      </c>
      <c r="M289" s="113">
        <v>176094</v>
      </c>
      <c r="N289" s="113">
        <f>M289*('SERIE DE EMPALME'!$Y$13/'SERIE DE EMPALME'!$W$20)</f>
        <v>193127.08348356676</v>
      </c>
      <c r="O289" s="113">
        <f t="shared" si="31"/>
        <v>162291.66679291325</v>
      </c>
      <c r="P289" s="113">
        <v>176094</v>
      </c>
      <c r="Q289" s="113">
        <f>P289*('SERIE DE EMPALME'!$Y$13/'SERIE DE EMPALME'!$W$20)</f>
        <v>193127.08348356676</v>
      </c>
      <c r="R289" s="113">
        <f t="shared" si="32"/>
        <v>162291.66679291325</v>
      </c>
      <c r="S289" s="113">
        <v>0</v>
      </c>
      <c r="T289" s="113">
        <f>S289*('SERIE DE EMPALME'!$Y$13/'SERIE DE EMPALME'!$W$20)</f>
        <v>0</v>
      </c>
      <c r="U289" s="113">
        <f t="shared" si="33"/>
        <v>0</v>
      </c>
      <c r="V289" s="52"/>
      <c r="W289" s="32">
        <f t="shared" si="34"/>
        <v>0</v>
      </c>
    </row>
    <row r="290" spans="1:23" x14ac:dyDescent="0.25">
      <c r="A290" s="40">
        <v>286</v>
      </c>
      <c r="B290" s="41" t="s">
        <v>320</v>
      </c>
      <c r="C290" s="40" t="s">
        <v>92</v>
      </c>
      <c r="D290" s="112">
        <v>260970</v>
      </c>
      <c r="E290" s="113">
        <f>D290*('SERIE DE EMPALME'!$Y$13/'SERIE DE EMPALME'!$W$20)</f>
        <v>286212.9032034392</v>
      </c>
      <c r="F290" s="113">
        <f t="shared" si="28"/>
        <v>240515.04470877245</v>
      </c>
      <c r="G290" s="113">
        <v>260970</v>
      </c>
      <c r="H290" s="113">
        <f>G290*('SERIE DE EMPALME'!$Y$13/'SERIE DE EMPALME'!$W$20)</f>
        <v>286212.9032034392</v>
      </c>
      <c r="I290" s="113">
        <f t="shared" si="29"/>
        <v>240515.04470877245</v>
      </c>
      <c r="J290" s="113">
        <v>260970</v>
      </c>
      <c r="K290" s="113">
        <f>J290*('SERIE DE EMPALME'!$Y$13/'SERIE DE EMPALME'!$W$20)</f>
        <v>286212.9032034392</v>
      </c>
      <c r="L290" s="113">
        <f t="shared" si="30"/>
        <v>240515.04470877245</v>
      </c>
      <c r="M290" s="113">
        <v>260970</v>
      </c>
      <c r="N290" s="113">
        <f>M290*('SERIE DE EMPALME'!$Y$13/'SERIE DE EMPALME'!$W$20)</f>
        <v>286212.9032034392</v>
      </c>
      <c r="O290" s="113">
        <f t="shared" si="31"/>
        <v>240515.04470877245</v>
      </c>
      <c r="P290" s="113">
        <v>260970</v>
      </c>
      <c r="Q290" s="113">
        <f>P290*('SERIE DE EMPALME'!$Y$13/'SERIE DE EMPALME'!$W$20)</f>
        <v>286212.9032034392</v>
      </c>
      <c r="R290" s="113">
        <f t="shared" si="32"/>
        <v>240515.04470877245</v>
      </c>
      <c r="S290" s="113">
        <v>0</v>
      </c>
      <c r="T290" s="113">
        <f>S290*('SERIE DE EMPALME'!$Y$13/'SERIE DE EMPALME'!$W$20)</f>
        <v>0</v>
      </c>
      <c r="U290" s="113">
        <f t="shared" si="33"/>
        <v>0</v>
      </c>
      <c r="V290" s="52"/>
      <c r="W290" s="32">
        <f t="shared" si="34"/>
        <v>0</v>
      </c>
    </row>
    <row r="291" spans="1:23" x14ac:dyDescent="0.25">
      <c r="A291" s="40">
        <v>287</v>
      </c>
      <c r="B291" s="41" t="s">
        <v>321</v>
      </c>
      <c r="C291" s="40" t="s">
        <v>92</v>
      </c>
      <c r="D291" s="112">
        <v>1545335</v>
      </c>
      <c r="E291" s="113">
        <f>D291*('SERIE DE EMPALME'!$Y$13/'SERIE DE EMPALME'!$W$20)</f>
        <v>1694810.9620718346</v>
      </c>
      <c r="F291" s="113">
        <f t="shared" si="28"/>
        <v>1424210.89249734</v>
      </c>
      <c r="G291" s="113">
        <v>1545335</v>
      </c>
      <c r="H291" s="113">
        <f>G291*('SERIE DE EMPALME'!$Y$13/'SERIE DE EMPALME'!$W$20)</f>
        <v>1694810.9620718346</v>
      </c>
      <c r="I291" s="113">
        <f t="shared" si="29"/>
        <v>1424210.89249734</v>
      </c>
      <c r="J291" s="113">
        <v>1545335</v>
      </c>
      <c r="K291" s="113">
        <f>J291*('SERIE DE EMPALME'!$Y$13/'SERIE DE EMPALME'!$W$20)</f>
        <v>1694810.9620718346</v>
      </c>
      <c r="L291" s="113">
        <f t="shared" si="30"/>
        <v>1424210.89249734</v>
      </c>
      <c r="M291" s="113">
        <v>1545335</v>
      </c>
      <c r="N291" s="113">
        <f>M291*('SERIE DE EMPALME'!$Y$13/'SERIE DE EMPALME'!$W$20)</f>
        <v>1694810.9620718346</v>
      </c>
      <c r="O291" s="113">
        <f t="shared" si="31"/>
        <v>1424210.89249734</v>
      </c>
      <c r="P291" s="113">
        <v>1545335</v>
      </c>
      <c r="Q291" s="113">
        <f>P291*('SERIE DE EMPALME'!$Y$13/'SERIE DE EMPALME'!$W$20)</f>
        <v>1694810.9620718346</v>
      </c>
      <c r="R291" s="113">
        <f t="shared" si="32"/>
        <v>1424210.89249734</v>
      </c>
      <c r="S291" s="113">
        <v>0</v>
      </c>
      <c r="T291" s="113">
        <f>S291*('SERIE DE EMPALME'!$Y$13/'SERIE DE EMPALME'!$W$20)</f>
        <v>0</v>
      </c>
      <c r="U291" s="113">
        <f t="shared" si="33"/>
        <v>0</v>
      </c>
      <c r="V291" s="52"/>
      <c r="W291" s="32">
        <f t="shared" si="34"/>
        <v>0</v>
      </c>
    </row>
    <row r="292" spans="1:23" x14ac:dyDescent="0.25">
      <c r="A292" s="40">
        <v>288</v>
      </c>
      <c r="B292" s="41" t="s">
        <v>322</v>
      </c>
      <c r="C292" s="40" t="s">
        <v>92</v>
      </c>
      <c r="D292" s="112">
        <v>2664823</v>
      </c>
      <c r="E292" s="113">
        <f>D292*('SERIE DE EMPALME'!$Y$13/'SERIE DE EMPALME'!$W$20)</f>
        <v>2922583.9267091942</v>
      </c>
      <c r="F292" s="113">
        <f t="shared" si="28"/>
        <v>2455952.8795875581</v>
      </c>
      <c r="G292" s="113">
        <v>2664823</v>
      </c>
      <c r="H292" s="113">
        <f>G292*('SERIE DE EMPALME'!$Y$13/'SERIE DE EMPALME'!$W$20)</f>
        <v>2922583.9267091942</v>
      </c>
      <c r="I292" s="113">
        <f t="shared" si="29"/>
        <v>2455952.8795875581</v>
      </c>
      <c r="J292" s="113">
        <v>2664823</v>
      </c>
      <c r="K292" s="113">
        <f>J292*('SERIE DE EMPALME'!$Y$13/'SERIE DE EMPALME'!$W$20)</f>
        <v>2922583.9267091942</v>
      </c>
      <c r="L292" s="113">
        <f t="shared" si="30"/>
        <v>2455952.8795875581</v>
      </c>
      <c r="M292" s="113">
        <v>2664823</v>
      </c>
      <c r="N292" s="113">
        <f>M292*('SERIE DE EMPALME'!$Y$13/'SERIE DE EMPALME'!$W$20)</f>
        <v>2922583.9267091942</v>
      </c>
      <c r="O292" s="113">
        <f t="shared" si="31"/>
        <v>2455952.8795875581</v>
      </c>
      <c r="P292" s="113">
        <v>2664823</v>
      </c>
      <c r="Q292" s="113">
        <f>P292*('SERIE DE EMPALME'!$Y$13/'SERIE DE EMPALME'!$W$20)</f>
        <v>2922583.9267091942</v>
      </c>
      <c r="R292" s="113">
        <f t="shared" si="32"/>
        <v>2455952.8795875581</v>
      </c>
      <c r="S292" s="113">
        <v>0</v>
      </c>
      <c r="T292" s="113">
        <f>S292*('SERIE DE EMPALME'!$Y$13/'SERIE DE EMPALME'!$W$20)</f>
        <v>0</v>
      </c>
      <c r="U292" s="113">
        <f t="shared" si="33"/>
        <v>0</v>
      </c>
      <c r="V292" s="52"/>
      <c r="W292" s="32">
        <f t="shared" si="34"/>
        <v>0</v>
      </c>
    </row>
    <row r="293" spans="1:23" s="29" customFormat="1" ht="25.5" x14ac:dyDescent="0.25">
      <c r="A293" s="42" t="s">
        <v>323</v>
      </c>
      <c r="B293" s="43" t="s">
        <v>324</v>
      </c>
      <c r="C293" s="44" t="s">
        <v>92</v>
      </c>
      <c r="D293" s="115"/>
      <c r="E293" s="113">
        <f>D293*('SERIE DE EMPALME'!$Y$13/'SERIE DE EMPALME'!$W$20)</f>
        <v>0</v>
      </c>
      <c r="F293" s="113">
        <f t="shared" si="28"/>
        <v>0</v>
      </c>
      <c r="G293" s="113"/>
      <c r="H293" s="113">
        <f>G293*('SERIE DE EMPALME'!$Y$13/'SERIE DE EMPALME'!$W$20)</f>
        <v>0</v>
      </c>
      <c r="I293" s="113">
        <f t="shared" si="29"/>
        <v>0</v>
      </c>
      <c r="J293" s="113">
        <v>438515</v>
      </c>
      <c r="K293" s="113">
        <f>J293*('SERIE DE EMPALME'!$Y$13/'SERIE DE EMPALME'!$W$20)</f>
        <v>480931.33788656222</v>
      </c>
      <c r="L293" s="113">
        <f t="shared" si="30"/>
        <v>404143.98141727922</v>
      </c>
      <c r="M293" s="113"/>
      <c r="N293" s="113">
        <f>M293*('SERIE DE EMPALME'!$Y$13/'SERIE DE EMPALME'!$W$20)</f>
        <v>0</v>
      </c>
      <c r="O293" s="113">
        <f t="shared" si="31"/>
        <v>0</v>
      </c>
      <c r="P293" s="113"/>
      <c r="Q293" s="113">
        <f>P293*('SERIE DE EMPALME'!$Y$13/'SERIE DE EMPALME'!$W$20)</f>
        <v>0</v>
      </c>
      <c r="R293" s="113">
        <f t="shared" si="32"/>
        <v>0</v>
      </c>
      <c r="S293" s="113"/>
      <c r="T293" s="113">
        <f>S293*('SERIE DE EMPALME'!$Y$13/'SERIE DE EMPALME'!$W$20)</f>
        <v>0</v>
      </c>
      <c r="U293" s="113">
        <f t="shared" si="33"/>
        <v>0</v>
      </c>
      <c r="V293" s="52">
        <v>0</v>
      </c>
      <c r="W293" s="32">
        <f t="shared" si="34"/>
        <v>0</v>
      </c>
    </row>
    <row r="294" spans="1:23" s="29" customFormat="1" ht="25.5" x14ac:dyDescent="0.25">
      <c r="A294" s="42" t="s">
        <v>323</v>
      </c>
      <c r="B294" s="43" t="s">
        <v>325</v>
      </c>
      <c r="C294" s="44" t="s">
        <v>92</v>
      </c>
      <c r="D294" s="115"/>
      <c r="E294" s="113">
        <f>D294*('SERIE DE EMPALME'!$Y$13/'SERIE DE EMPALME'!$W$20)</f>
        <v>0</v>
      </c>
      <c r="F294" s="113">
        <f t="shared" si="28"/>
        <v>0</v>
      </c>
      <c r="G294" s="113"/>
      <c r="H294" s="113">
        <f>G294*('SERIE DE EMPALME'!$Y$13/'SERIE DE EMPALME'!$W$20)</f>
        <v>0</v>
      </c>
      <c r="I294" s="113">
        <f t="shared" si="29"/>
        <v>0</v>
      </c>
      <c r="J294" s="113">
        <v>321300</v>
      </c>
      <c r="K294" s="113">
        <f>J294*('SERIE DE EMPALME'!$Y$13/'SERIE DE EMPALME'!$W$20)</f>
        <v>352378.45652475383</v>
      </c>
      <c r="L294" s="113">
        <f t="shared" si="30"/>
        <v>296116.35002080153</v>
      </c>
      <c r="M294" s="113"/>
      <c r="N294" s="113">
        <f>M294*('SERIE DE EMPALME'!$Y$13/'SERIE DE EMPALME'!$W$20)</f>
        <v>0</v>
      </c>
      <c r="O294" s="113">
        <f t="shared" si="31"/>
        <v>0</v>
      </c>
      <c r="P294" s="113"/>
      <c r="Q294" s="113">
        <f>P294*('SERIE DE EMPALME'!$Y$13/'SERIE DE EMPALME'!$W$20)</f>
        <v>0</v>
      </c>
      <c r="R294" s="113">
        <f t="shared" si="32"/>
        <v>0</v>
      </c>
      <c r="S294" s="113"/>
      <c r="T294" s="113">
        <f>S294*('SERIE DE EMPALME'!$Y$13/'SERIE DE EMPALME'!$W$20)</f>
        <v>0</v>
      </c>
      <c r="U294" s="113">
        <f t="shared" si="33"/>
        <v>0</v>
      </c>
      <c r="V294" s="52">
        <v>0</v>
      </c>
      <c r="W294" s="32">
        <f t="shared" si="34"/>
        <v>0</v>
      </c>
    </row>
    <row r="295" spans="1:23" s="29" customFormat="1" ht="25.5" x14ac:dyDescent="0.25">
      <c r="A295" s="42" t="s">
        <v>323</v>
      </c>
      <c r="B295" s="43" t="s">
        <v>326</v>
      </c>
      <c r="C295" s="44" t="s">
        <v>86</v>
      </c>
      <c r="D295" s="115"/>
      <c r="E295" s="113">
        <f>D295*('SERIE DE EMPALME'!$Y$13/'SERIE DE EMPALME'!$W$20)</f>
        <v>0</v>
      </c>
      <c r="F295" s="113">
        <f t="shared" si="28"/>
        <v>0</v>
      </c>
      <c r="G295" s="113"/>
      <c r="H295" s="113">
        <f>G295*('SERIE DE EMPALME'!$Y$13/'SERIE DE EMPALME'!$W$20)</f>
        <v>0</v>
      </c>
      <c r="I295" s="113">
        <f t="shared" si="29"/>
        <v>0</v>
      </c>
      <c r="J295" s="113">
        <v>339150</v>
      </c>
      <c r="K295" s="113">
        <f>J295*('SERIE DE EMPALME'!$Y$13/'SERIE DE EMPALME'!$W$20)</f>
        <v>371955.0374427957</v>
      </c>
      <c r="L295" s="113">
        <f t="shared" si="30"/>
        <v>312567.25835529051</v>
      </c>
      <c r="M295" s="113"/>
      <c r="N295" s="113">
        <f>M295*('SERIE DE EMPALME'!$Y$13/'SERIE DE EMPALME'!$W$20)</f>
        <v>0</v>
      </c>
      <c r="O295" s="113">
        <f t="shared" si="31"/>
        <v>0</v>
      </c>
      <c r="P295" s="113"/>
      <c r="Q295" s="113">
        <f>P295*('SERIE DE EMPALME'!$Y$13/'SERIE DE EMPALME'!$W$20)</f>
        <v>0</v>
      </c>
      <c r="R295" s="113">
        <f t="shared" si="32"/>
        <v>0</v>
      </c>
      <c r="S295" s="113"/>
      <c r="T295" s="113">
        <f>S295*('SERIE DE EMPALME'!$Y$13/'SERIE DE EMPALME'!$W$20)</f>
        <v>0</v>
      </c>
      <c r="U295" s="113">
        <f t="shared" si="33"/>
        <v>0</v>
      </c>
      <c r="V295" s="52">
        <v>0</v>
      </c>
      <c r="W295" s="32">
        <f t="shared" si="34"/>
        <v>0</v>
      </c>
    </row>
    <row r="296" spans="1:23" s="29" customFormat="1" ht="25.5" x14ac:dyDescent="0.25">
      <c r="A296" s="42" t="s">
        <v>327</v>
      </c>
      <c r="B296" s="43" t="s">
        <v>328</v>
      </c>
      <c r="C296" s="44" t="s">
        <v>92</v>
      </c>
      <c r="D296" s="115"/>
      <c r="E296" s="113">
        <f>D296*('SERIE DE EMPALME'!$Y$13/'SERIE DE EMPALME'!$W$20)</f>
        <v>0</v>
      </c>
      <c r="F296" s="113">
        <f t="shared" si="28"/>
        <v>0</v>
      </c>
      <c r="G296" s="113"/>
      <c r="H296" s="113">
        <f>G296*('SERIE DE EMPALME'!$Y$13/'SERIE DE EMPALME'!$W$20)</f>
        <v>0</v>
      </c>
      <c r="I296" s="113">
        <f t="shared" si="29"/>
        <v>0</v>
      </c>
      <c r="J296" s="113"/>
      <c r="K296" s="113">
        <f>J296*('SERIE DE EMPALME'!$Y$13/'SERIE DE EMPALME'!$W$20)</f>
        <v>0</v>
      </c>
      <c r="L296" s="113">
        <f t="shared" si="30"/>
        <v>0</v>
      </c>
      <c r="M296" s="113">
        <v>136850</v>
      </c>
      <c r="N296" s="113">
        <f>M296*('SERIE DE EMPALME'!$Y$13/'SERIE DE EMPALME'!$W$20)</f>
        <v>150087.12037165443</v>
      </c>
      <c r="O296" s="113">
        <f t="shared" si="31"/>
        <v>126123.63056441549</v>
      </c>
      <c r="P296" s="113"/>
      <c r="Q296" s="113">
        <f>P296*('SERIE DE EMPALME'!$Y$13/'SERIE DE EMPALME'!$W$20)</f>
        <v>0</v>
      </c>
      <c r="R296" s="113">
        <f t="shared" si="32"/>
        <v>0</v>
      </c>
      <c r="S296" s="113"/>
      <c r="T296" s="113">
        <f>S296*('SERIE DE EMPALME'!$Y$13/'SERIE DE EMPALME'!$W$20)</f>
        <v>0</v>
      </c>
      <c r="U296" s="113">
        <f t="shared" si="33"/>
        <v>0</v>
      </c>
      <c r="V296" s="52">
        <v>0</v>
      </c>
      <c r="W296" s="32">
        <f t="shared" si="34"/>
        <v>0</v>
      </c>
    </row>
    <row r="297" spans="1:23" s="2" customFormat="1" x14ac:dyDescent="0.25">
      <c r="A297" s="134" t="s">
        <v>329</v>
      </c>
      <c r="B297" s="135"/>
      <c r="C297" s="136"/>
      <c r="D297" s="116">
        <f>SUM(D5:D296)</f>
        <v>153384639</v>
      </c>
      <c r="E297" s="116">
        <f>SUM(E5:E296)</f>
        <v>168221109.07384542</v>
      </c>
      <c r="F297" s="116">
        <f t="shared" ref="F297:V297" si="35">SUM(F5:F296)</f>
        <v>141362276.53264323</v>
      </c>
      <c r="G297" s="116">
        <f t="shared" si="35"/>
        <v>152995378</v>
      </c>
      <c r="H297" s="116">
        <f t="shared" si="35"/>
        <v>167794195.938566</v>
      </c>
      <c r="I297" s="116">
        <f t="shared" si="35"/>
        <v>141003525.99879497</v>
      </c>
      <c r="J297" s="116">
        <f t="shared" si="35"/>
        <v>157946686</v>
      </c>
      <c r="K297" s="116">
        <f t="shared" si="35"/>
        <v>173224430.20815411</v>
      </c>
      <c r="L297" s="116">
        <f t="shared" si="35"/>
        <v>145566748.07407919</v>
      </c>
      <c r="M297" s="116">
        <f t="shared" si="35"/>
        <v>163970437</v>
      </c>
      <c r="N297" s="116">
        <f t="shared" si="35"/>
        <v>179830841.9102065</v>
      </c>
      <c r="O297" s="116">
        <f t="shared" si="35"/>
        <v>151118354.54639214</v>
      </c>
      <c r="P297" s="116">
        <f t="shared" si="35"/>
        <v>153978403</v>
      </c>
      <c r="Q297" s="116">
        <f>SUM(Q5:Q296)</f>
        <v>168872306.21626672</v>
      </c>
      <c r="R297" s="116">
        <f t="shared" si="35"/>
        <v>141909501.02207294</v>
      </c>
      <c r="S297" s="116">
        <f t="shared" si="35"/>
        <v>19965737</v>
      </c>
      <c r="T297" s="113">
        <f>S297*('SERIE DE EMPALME'!$Y$13/'SERIE DE EMPALME'!$W$20)</f>
        <v>21896967.28116766</v>
      </c>
      <c r="U297" s="116">
        <f t="shared" si="35"/>
        <v>18400812.841317356</v>
      </c>
      <c r="V297" s="46">
        <f t="shared" si="35"/>
        <v>98971</v>
      </c>
      <c r="W297" s="32">
        <f t="shared" si="34"/>
        <v>83168.907563025219</v>
      </c>
    </row>
    <row r="298" spans="1:23" x14ac:dyDescent="0.25">
      <c r="A298" s="47"/>
      <c r="B298" s="48"/>
      <c r="C298" s="47"/>
      <c r="D298" s="48"/>
      <c r="E298" s="52">
        <f>D298*1.052*1.051*1.0387</f>
        <v>0</v>
      </c>
      <c r="F298" s="52">
        <f t="shared" si="28"/>
        <v>0</v>
      </c>
      <c r="G298" s="56"/>
      <c r="H298" s="52">
        <f>G298*('SERIE DE EMPALME'!$Y$13/'SERIE DE EMPALME'!$W$20)</f>
        <v>0</v>
      </c>
      <c r="I298" s="52">
        <f t="shared" si="29"/>
        <v>0</v>
      </c>
      <c r="J298" s="56"/>
      <c r="K298" s="52">
        <f>J298*1.052*1.051*1.0387</f>
        <v>0</v>
      </c>
      <c r="L298" s="52">
        <f t="shared" si="30"/>
        <v>0</v>
      </c>
      <c r="M298" s="56"/>
      <c r="N298" s="52">
        <f>M298*1.052*1.051*1.0387</f>
        <v>0</v>
      </c>
      <c r="O298" s="52">
        <f t="shared" si="31"/>
        <v>0</v>
      </c>
      <c r="P298" s="56"/>
      <c r="Q298" s="52">
        <f>P298*1.052*1.051*1.0387</f>
        <v>0</v>
      </c>
      <c r="R298" s="52">
        <f t="shared" si="32"/>
        <v>0</v>
      </c>
      <c r="S298" s="56"/>
      <c r="T298" s="52">
        <f>S298*('SERIE DE EMPALME'!$Y$13/'SERIE DE EMPALME'!$W$20)</f>
        <v>0</v>
      </c>
      <c r="U298" s="52">
        <f t="shared" si="33"/>
        <v>0</v>
      </c>
      <c r="V298" s="56"/>
    </row>
    <row r="299" spans="1:23" x14ac:dyDescent="0.25">
      <c r="A299" s="47"/>
      <c r="B299" s="133" t="s">
        <v>330</v>
      </c>
      <c r="C299" s="133"/>
      <c r="D299" s="49">
        <f>D297+G297+J297+M297+P297+S297</f>
        <v>802241280</v>
      </c>
      <c r="E299" s="52">
        <f>D299*1.052*1.051*1.0387</f>
        <v>921326563.1647135</v>
      </c>
      <c r="F299" s="52">
        <f t="shared" si="28"/>
        <v>774224002.65942311</v>
      </c>
      <c r="G299" s="56"/>
      <c r="H299" s="52">
        <f>G299*('SERIE DE EMPALME'!$Y$13/'SERIE DE EMPALME'!$W$20)</f>
        <v>0</v>
      </c>
      <c r="I299" s="52">
        <f t="shared" si="29"/>
        <v>0</v>
      </c>
      <c r="J299" s="56"/>
      <c r="K299" s="52">
        <f>J299*1.052*1.051*1.0387</f>
        <v>0</v>
      </c>
      <c r="L299" s="52">
        <f t="shared" si="30"/>
        <v>0</v>
      </c>
      <c r="M299" s="56"/>
      <c r="N299" s="52">
        <f>M299*1.052*1.051*1.0387</f>
        <v>0</v>
      </c>
      <c r="O299" s="52">
        <f t="shared" si="31"/>
        <v>0</v>
      </c>
      <c r="P299" s="56"/>
      <c r="Q299" s="52">
        <f>P299*1.052*1.051*1.0387</f>
        <v>0</v>
      </c>
      <c r="R299" s="52">
        <f t="shared" si="32"/>
        <v>0</v>
      </c>
      <c r="S299" s="56"/>
      <c r="T299" s="52">
        <f>S299*('SERIE DE EMPALME'!$Y$13/'SERIE DE EMPALME'!$W$20)</f>
        <v>0</v>
      </c>
      <c r="U299" s="52">
        <f t="shared" si="33"/>
        <v>0</v>
      </c>
      <c r="V299" s="56"/>
    </row>
    <row r="300" spans="1:23" x14ac:dyDescent="0.25">
      <c r="A300" s="47"/>
      <c r="B300" s="132" t="s">
        <v>331</v>
      </c>
      <c r="C300" s="132"/>
      <c r="D300" s="59"/>
      <c r="E300" s="60">
        <f>E297+H297+K297+N297+Q297+T297+V297</f>
        <v>879938821.62820649</v>
      </c>
      <c r="F300" s="57"/>
      <c r="G300" s="56"/>
      <c r="H300" s="56"/>
      <c r="I300" s="57"/>
      <c r="J300" s="56"/>
      <c r="K300" s="57"/>
      <c r="L300" s="57"/>
      <c r="M300" s="56"/>
      <c r="N300" s="57"/>
      <c r="O300" s="57"/>
      <c r="P300" s="56"/>
      <c r="Q300" s="57"/>
      <c r="R300" s="57"/>
      <c r="S300" s="56"/>
      <c r="T300" s="57"/>
      <c r="U300" s="57"/>
      <c r="V300" s="56"/>
    </row>
    <row r="301" spans="1:23" x14ac:dyDescent="0.25">
      <c r="A301" s="47"/>
      <c r="B301" s="48"/>
      <c r="C301" s="47"/>
      <c r="D301" s="48"/>
      <c r="E301" s="48"/>
      <c r="F301" s="48"/>
      <c r="G301" s="48"/>
      <c r="H301" s="48"/>
      <c r="I301" s="48"/>
      <c r="J301" s="48"/>
      <c r="K301" s="48"/>
      <c r="L301" s="48"/>
      <c r="M301" s="50"/>
      <c r="N301" s="50"/>
      <c r="O301" s="50"/>
      <c r="P301" s="48"/>
      <c r="Q301" s="48"/>
      <c r="R301" s="48"/>
      <c r="S301" s="48"/>
      <c r="T301" s="48"/>
      <c r="U301" s="48"/>
      <c r="V301" s="48"/>
    </row>
    <row r="302" spans="1:23" x14ac:dyDescent="0.25">
      <c r="M302" s="30"/>
      <c r="N302" s="30"/>
      <c r="O302" s="30"/>
    </row>
  </sheetData>
  <autoFilter ref="A4:S300" xr:uid="{C2597C5D-395C-4D16-9721-C84118369519}"/>
  <mergeCells count="11">
    <mergeCell ref="A297:C297"/>
    <mergeCell ref="B299:C299"/>
    <mergeCell ref="B300:C300"/>
    <mergeCell ref="A1:W1"/>
    <mergeCell ref="D3:F3"/>
    <mergeCell ref="G3:I3"/>
    <mergeCell ref="J3:L3"/>
    <mergeCell ref="M3:O3"/>
    <mergeCell ref="P3:R3"/>
    <mergeCell ref="S3:U3"/>
    <mergeCell ref="V3:W3"/>
  </mergeCells>
  <pageMargins left="0.70866141732283472" right="0.70866141732283472" top="0.74803149606299213" bottom="0.74803149606299213" header="0.31496062992125984" footer="0.31496062992125984"/>
  <pageSetup paperSize="9" scale="4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3488C-DA25-40C3-B2DC-3EDAABDE1BFA}">
  <dimension ref="A1:V280"/>
  <sheetViews>
    <sheetView showGridLines="0" view="pageBreakPreview" zoomScaleNormal="100" zoomScaleSheetLayoutView="100" workbookViewId="0">
      <pane xSplit="2" ySplit="5" topLeftCell="C26" activePane="bottomRight" state="frozen"/>
      <selection pane="topRight" activeCell="C1" sqref="C1"/>
      <selection pane="bottomLeft" activeCell="A6" sqref="A6"/>
      <selection pane="bottomRight" activeCell="D12" sqref="D12"/>
    </sheetView>
  </sheetViews>
  <sheetFormatPr baseColWidth="10" defaultColWidth="11.42578125" defaultRowHeight="15" x14ac:dyDescent="0.25"/>
  <cols>
    <col min="1" max="1" width="7.28515625" style="15" customWidth="1"/>
    <col min="2" max="2" width="48" style="5" customWidth="1"/>
    <col min="3" max="18" width="16.28515625" style="5" customWidth="1"/>
    <col min="19" max="19" width="18.28515625" customWidth="1"/>
    <col min="20" max="20" width="11.42578125" customWidth="1"/>
    <col min="21" max="21" width="16.7109375" customWidth="1"/>
    <col min="22" max="22" width="16.28515625" customWidth="1"/>
  </cols>
  <sheetData>
    <row r="1" spans="1:22" ht="34.9" customHeight="1" x14ac:dyDescent="0.25">
      <c r="A1" s="120" t="s">
        <v>332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</row>
    <row r="2" spans="1:22" ht="14.45" customHeight="1" x14ac:dyDescent="0.25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</row>
    <row r="4" spans="1:22" s="13" customFormat="1" ht="59.25" customHeight="1" x14ac:dyDescent="0.25">
      <c r="A4" s="15"/>
      <c r="B4" s="5"/>
      <c r="C4" s="121" t="s">
        <v>20</v>
      </c>
      <c r="D4" s="121"/>
      <c r="E4" s="121"/>
      <c r="F4" s="121" t="s">
        <v>21</v>
      </c>
      <c r="G4" s="121"/>
      <c r="H4" s="121"/>
      <c r="I4" s="121" t="s">
        <v>22</v>
      </c>
      <c r="J4" s="121"/>
      <c r="K4" s="121"/>
      <c r="L4" s="121" t="s">
        <v>23</v>
      </c>
      <c r="M4" s="121"/>
      <c r="N4" s="121"/>
      <c r="O4" s="121" t="s">
        <v>24</v>
      </c>
      <c r="P4" s="121"/>
      <c r="Q4" s="121"/>
      <c r="R4" s="121" t="s">
        <v>25</v>
      </c>
      <c r="S4" s="121"/>
      <c r="T4" s="121"/>
      <c r="U4" s="121" t="s">
        <v>26</v>
      </c>
      <c r="V4" s="121"/>
    </row>
    <row r="5" spans="1:22" s="13" customFormat="1" ht="38.25" x14ac:dyDescent="0.25">
      <c r="A5" s="16" t="s">
        <v>333</v>
      </c>
      <c r="B5" s="14" t="s">
        <v>334</v>
      </c>
      <c r="C5" s="111" t="s">
        <v>30</v>
      </c>
      <c r="D5" s="35" t="s">
        <v>31</v>
      </c>
      <c r="E5" s="35" t="s">
        <v>32</v>
      </c>
      <c r="F5" s="35" t="s">
        <v>30</v>
      </c>
      <c r="G5" s="35" t="s">
        <v>31</v>
      </c>
      <c r="H5" s="35" t="s">
        <v>32</v>
      </c>
      <c r="I5" s="35" t="s">
        <v>30</v>
      </c>
      <c r="J5" s="35" t="s">
        <v>31</v>
      </c>
      <c r="K5" s="35" t="s">
        <v>32</v>
      </c>
      <c r="L5" s="35" t="s">
        <v>30</v>
      </c>
      <c r="M5" s="35" t="s">
        <v>31</v>
      </c>
      <c r="N5" s="35" t="s">
        <v>32</v>
      </c>
      <c r="O5" s="35" t="s">
        <v>30</v>
      </c>
      <c r="P5" s="35" t="s">
        <v>31</v>
      </c>
      <c r="Q5" s="35" t="s">
        <v>32</v>
      </c>
      <c r="R5" s="35" t="s">
        <v>30</v>
      </c>
      <c r="S5" s="35" t="s">
        <v>31</v>
      </c>
      <c r="T5" s="35" t="s">
        <v>32</v>
      </c>
      <c r="U5" s="35" t="s">
        <v>31</v>
      </c>
      <c r="V5" s="35" t="s">
        <v>32</v>
      </c>
    </row>
    <row r="6" spans="1:22" x14ac:dyDescent="0.25">
      <c r="A6" s="6">
        <v>1</v>
      </c>
      <c r="B6" s="7" t="s">
        <v>335</v>
      </c>
      <c r="C6" s="117">
        <v>196228.76</v>
      </c>
      <c r="D6" s="52">
        <f>C6*('SERIE DE EMPALME'!$Y$13/'SERIE DE EMPALME'!$W$20)</f>
        <v>215209.42289002912</v>
      </c>
      <c r="E6" s="45">
        <f>D6/1.19</f>
        <v>180848.25452943624</v>
      </c>
      <c r="F6" s="51">
        <v>196228.76</v>
      </c>
      <c r="G6" s="52">
        <f>F6*('SERIE DE EMPALME'!$Y$13/'SERIE DE EMPALME'!$W$20)</f>
        <v>215209.42289002912</v>
      </c>
      <c r="H6" s="45">
        <f>G6/1.19</f>
        <v>180848.25452943624</v>
      </c>
      <c r="I6" s="51">
        <v>196228.76</v>
      </c>
      <c r="J6" s="52">
        <f>I6*('SERIE DE EMPALME'!$Y$13/'SERIE DE EMPALME'!$W$20)</f>
        <v>215209.42289002912</v>
      </c>
      <c r="K6" s="45">
        <f>J6/1.19</f>
        <v>180848.25452943624</v>
      </c>
      <c r="L6" s="51">
        <v>196228.76</v>
      </c>
      <c r="M6" s="52">
        <f>L6*('SERIE DE EMPALME'!$Y$13/'SERIE DE EMPALME'!$W$20)</f>
        <v>215209.42289002912</v>
      </c>
      <c r="N6" s="45">
        <f>M6/1.19</f>
        <v>180848.25452943624</v>
      </c>
      <c r="O6" s="51">
        <v>196228.76</v>
      </c>
      <c r="P6" s="52">
        <f>O6*('SERIE DE EMPALME'!$Y$13/'SERIE DE EMPALME'!$W$20)</f>
        <v>215209.42289002912</v>
      </c>
      <c r="Q6" s="45">
        <f>P6/1.19</f>
        <v>180848.25452943624</v>
      </c>
      <c r="R6" s="51">
        <v>196228.76</v>
      </c>
      <c r="S6" s="52">
        <f>R6*('SERIE DE EMPALME'!$Y$13/'SERIE DE EMPALME'!$W$20)</f>
        <v>215209.42289002912</v>
      </c>
      <c r="T6" s="45">
        <f>S6/1.19</f>
        <v>180848.25452943624</v>
      </c>
      <c r="U6" s="52">
        <v>215209.42289002912</v>
      </c>
      <c r="V6" s="45">
        <v>208105.18132084573</v>
      </c>
    </row>
    <row r="7" spans="1:22" x14ac:dyDescent="0.25">
      <c r="A7" s="6">
        <v>2</v>
      </c>
      <c r="B7" s="7" t="s">
        <v>336</v>
      </c>
      <c r="C7" s="117">
        <v>196228.76</v>
      </c>
      <c r="D7" s="52">
        <f>C7*('SERIE DE EMPALME'!$Y$13/'SERIE DE EMPALME'!$W$20)</f>
        <v>215209.42289002912</v>
      </c>
      <c r="E7" s="45">
        <f t="shared" ref="E7:E70" si="0">D7/1.19</f>
        <v>180848.25452943624</v>
      </c>
      <c r="F7" s="51">
        <v>196228.76</v>
      </c>
      <c r="G7" s="52">
        <f>F7*('SERIE DE EMPALME'!$Y$13/'SERIE DE EMPALME'!$W$20)</f>
        <v>215209.42289002912</v>
      </c>
      <c r="H7" s="45">
        <f t="shared" ref="H7:H70" si="1">G7/1.19</f>
        <v>180848.25452943624</v>
      </c>
      <c r="I7" s="51">
        <v>196228.76</v>
      </c>
      <c r="J7" s="52">
        <f>I7*('SERIE DE EMPALME'!$Y$13/'SERIE DE EMPALME'!$W$20)</f>
        <v>215209.42289002912</v>
      </c>
      <c r="K7" s="45">
        <f t="shared" ref="K7:K70" si="2">J7/1.19</f>
        <v>180848.25452943624</v>
      </c>
      <c r="L7" s="51">
        <v>196228.76</v>
      </c>
      <c r="M7" s="52">
        <f>L7*('SERIE DE EMPALME'!$Y$13/'SERIE DE EMPALME'!$W$20)</f>
        <v>215209.42289002912</v>
      </c>
      <c r="N7" s="45">
        <f t="shared" ref="N7:N70" si="3">M7/1.19</f>
        <v>180848.25452943624</v>
      </c>
      <c r="O7" s="51">
        <v>196228.76</v>
      </c>
      <c r="P7" s="52">
        <f>O7*('SERIE DE EMPALME'!$Y$13/'SERIE DE EMPALME'!$W$20)</f>
        <v>215209.42289002912</v>
      </c>
      <c r="Q7" s="45">
        <f t="shared" ref="Q7:Q70" si="4">P7/1.19</f>
        <v>180848.25452943624</v>
      </c>
      <c r="R7" s="51">
        <v>196228.76</v>
      </c>
      <c r="S7" s="52">
        <f>R7*('SERIE DE EMPALME'!$Y$13/'SERIE DE EMPALME'!$W$20)</f>
        <v>215209.42289002912</v>
      </c>
      <c r="T7" s="45">
        <f t="shared" ref="T7:T70" si="5">S7/1.19</f>
        <v>180848.25452943624</v>
      </c>
      <c r="U7" s="52">
        <v>215209.42289002912</v>
      </c>
      <c r="V7" s="45">
        <v>208105.18132084573</v>
      </c>
    </row>
    <row r="8" spans="1:22" x14ac:dyDescent="0.25">
      <c r="A8" s="6">
        <v>3</v>
      </c>
      <c r="B8" s="7" t="s">
        <v>337</v>
      </c>
      <c r="C8" s="117">
        <v>261638.65</v>
      </c>
      <c r="D8" s="52">
        <f>C8*('SERIE DE EMPALME'!$Y$13/'SERIE DE EMPALME'!$W$20)</f>
        <v>286946.2298606296</v>
      </c>
      <c r="E8" s="45">
        <f t="shared" si="0"/>
        <v>241131.28559716773</v>
      </c>
      <c r="F8" s="51">
        <v>261638.65</v>
      </c>
      <c r="G8" s="52">
        <f>F8*('SERIE DE EMPALME'!$Y$13/'SERIE DE EMPALME'!$W$20)</f>
        <v>286946.2298606296</v>
      </c>
      <c r="H8" s="45">
        <f t="shared" si="1"/>
        <v>241131.28559716773</v>
      </c>
      <c r="I8" s="51">
        <v>261638.65</v>
      </c>
      <c r="J8" s="52">
        <f>I8*('SERIE DE EMPALME'!$Y$13/'SERIE DE EMPALME'!$W$20)</f>
        <v>286946.2298606296</v>
      </c>
      <c r="K8" s="45">
        <f t="shared" si="2"/>
        <v>241131.28559716773</v>
      </c>
      <c r="L8" s="51">
        <v>261638.65</v>
      </c>
      <c r="M8" s="52">
        <f>L8*('SERIE DE EMPALME'!$Y$13/'SERIE DE EMPALME'!$W$20)</f>
        <v>286946.2298606296</v>
      </c>
      <c r="N8" s="45">
        <f t="shared" si="3"/>
        <v>241131.28559716773</v>
      </c>
      <c r="O8" s="51">
        <v>261638.65</v>
      </c>
      <c r="P8" s="52">
        <f>O8*('SERIE DE EMPALME'!$Y$13/'SERIE DE EMPALME'!$W$20)</f>
        <v>286946.2298606296</v>
      </c>
      <c r="Q8" s="45">
        <f t="shared" si="4"/>
        <v>241131.28559716773</v>
      </c>
      <c r="R8" s="51">
        <v>261638.65</v>
      </c>
      <c r="S8" s="52">
        <f>R8*('SERIE DE EMPALME'!$Y$13/'SERIE DE EMPALME'!$W$20)</f>
        <v>286946.2298606296</v>
      </c>
      <c r="T8" s="45">
        <f t="shared" si="5"/>
        <v>241131.28559716773</v>
      </c>
      <c r="U8" s="52">
        <v>286946.2298606296</v>
      </c>
      <c r="V8" s="45">
        <v>277473.89678654284</v>
      </c>
    </row>
    <row r="9" spans="1:22" x14ac:dyDescent="0.25">
      <c r="A9" s="6">
        <v>4</v>
      </c>
      <c r="B9" s="7" t="s">
        <v>338</v>
      </c>
      <c r="C9" s="117" t="s">
        <v>612</v>
      </c>
      <c r="D9" s="117" t="s">
        <v>612</v>
      </c>
      <c r="E9" s="117" t="s">
        <v>612</v>
      </c>
      <c r="F9" s="51">
        <v>261638.65</v>
      </c>
      <c r="G9" s="52">
        <f>F9*('SERIE DE EMPALME'!$Y$13/'SERIE DE EMPALME'!$W$20)</f>
        <v>286946.2298606296</v>
      </c>
      <c r="H9" s="45">
        <f t="shared" si="1"/>
        <v>241131.28559716773</v>
      </c>
      <c r="I9" s="51">
        <v>261640.47</v>
      </c>
      <c r="J9" s="52">
        <f>I9*('SERIE DE EMPALME'!$Y$13/'SERIE DE EMPALME'!$W$20)</f>
        <v>286948.22590417415</v>
      </c>
      <c r="K9" s="45">
        <f t="shared" si="2"/>
        <v>241132.96294468417</v>
      </c>
      <c r="L9" s="51">
        <v>261641.38</v>
      </c>
      <c r="M9" s="52">
        <f>L9*('SERIE DE EMPALME'!$Y$13/'SERIE DE EMPALME'!$W$20)</f>
        <v>286949.22392594645</v>
      </c>
      <c r="N9" s="45">
        <f t="shared" si="3"/>
        <v>241133.80161844241</v>
      </c>
      <c r="O9" s="51">
        <v>261641.38</v>
      </c>
      <c r="P9" s="52">
        <f>O9*('SERIE DE EMPALME'!$Y$13/'SERIE DE EMPALME'!$W$20)</f>
        <v>286949.22392594645</v>
      </c>
      <c r="Q9" s="45">
        <f t="shared" si="4"/>
        <v>241133.80161844241</v>
      </c>
      <c r="R9" s="51">
        <v>261641.38</v>
      </c>
      <c r="S9" s="52">
        <f>R9*('SERIE DE EMPALME'!$Y$13/'SERIE DE EMPALME'!$W$20)</f>
        <v>286949.22392594645</v>
      </c>
      <c r="T9" s="45">
        <f t="shared" si="5"/>
        <v>241133.80161844241</v>
      </c>
      <c r="U9" s="52">
        <v>286949.22392594645</v>
      </c>
      <c r="V9" s="45">
        <v>277476.79201527999</v>
      </c>
    </row>
    <row r="10" spans="1:22" x14ac:dyDescent="0.25">
      <c r="A10" s="6">
        <v>5</v>
      </c>
      <c r="B10" s="8" t="s">
        <v>339</v>
      </c>
      <c r="C10" s="117">
        <v>240169.02</v>
      </c>
      <c r="D10" s="52">
        <f>C10*('SERIE DE EMPALME'!$Y$13/'SERIE DE EMPALME'!$W$20)</f>
        <v>263399.90218693658</v>
      </c>
      <c r="E10" s="45">
        <f t="shared" si="0"/>
        <v>221344.45561927443</v>
      </c>
      <c r="F10" s="51">
        <v>240169.02</v>
      </c>
      <c r="G10" s="52">
        <f>F10*('SERIE DE EMPALME'!$Y$13/'SERIE DE EMPALME'!$W$20)</f>
        <v>263399.90218693658</v>
      </c>
      <c r="H10" s="45">
        <f t="shared" si="1"/>
        <v>221344.45561927443</v>
      </c>
      <c r="I10" s="51">
        <v>240169.02</v>
      </c>
      <c r="J10" s="52">
        <f>I10*('SERIE DE EMPALME'!$Y$13/'SERIE DE EMPALME'!$W$20)</f>
        <v>263399.90218693658</v>
      </c>
      <c r="K10" s="45">
        <f t="shared" si="2"/>
        <v>221344.45561927443</v>
      </c>
      <c r="L10" s="51">
        <v>240169.02</v>
      </c>
      <c r="M10" s="52">
        <f>L10*('SERIE DE EMPALME'!$Y$13/'SERIE DE EMPALME'!$W$20)</f>
        <v>263399.90218693658</v>
      </c>
      <c r="N10" s="45">
        <f t="shared" si="3"/>
        <v>221344.45561927443</v>
      </c>
      <c r="O10" s="51">
        <v>240169.02</v>
      </c>
      <c r="P10" s="52">
        <f>O10*('SERIE DE EMPALME'!$Y$13/'SERIE DE EMPALME'!$W$20)</f>
        <v>263399.90218693658</v>
      </c>
      <c r="Q10" s="45">
        <f t="shared" si="4"/>
        <v>221344.45561927443</v>
      </c>
      <c r="R10" s="51">
        <v>240169.02</v>
      </c>
      <c r="S10" s="52">
        <f>R10*('SERIE DE EMPALME'!$Y$13/'SERIE DE EMPALME'!$W$20)</f>
        <v>263399.90218693658</v>
      </c>
      <c r="T10" s="45">
        <f t="shared" si="5"/>
        <v>221344.45561927443</v>
      </c>
      <c r="U10" s="52">
        <v>263399.90218693658</v>
      </c>
      <c r="V10" s="45">
        <v>254704.85292140572</v>
      </c>
    </row>
    <row r="11" spans="1:22" x14ac:dyDescent="0.25">
      <c r="A11" s="6">
        <v>6</v>
      </c>
      <c r="B11" s="7" t="s">
        <v>340</v>
      </c>
      <c r="C11" s="117">
        <v>240169.02</v>
      </c>
      <c r="D11" s="52">
        <f>C11*('SERIE DE EMPALME'!$Y$13/'SERIE DE EMPALME'!$W$20)</f>
        <v>263399.90218693658</v>
      </c>
      <c r="E11" s="45">
        <f t="shared" si="0"/>
        <v>221344.45561927443</v>
      </c>
      <c r="F11" s="51">
        <v>240169.02</v>
      </c>
      <c r="G11" s="52">
        <f>F11*('SERIE DE EMPALME'!$Y$13/'SERIE DE EMPALME'!$W$20)</f>
        <v>263399.90218693658</v>
      </c>
      <c r="H11" s="45">
        <f t="shared" si="1"/>
        <v>221344.45561927443</v>
      </c>
      <c r="I11" s="51">
        <v>240169.02</v>
      </c>
      <c r="J11" s="52">
        <f>I11*('SERIE DE EMPALME'!$Y$13/'SERIE DE EMPALME'!$W$20)</f>
        <v>263399.90218693658</v>
      </c>
      <c r="K11" s="45">
        <f t="shared" si="2"/>
        <v>221344.45561927443</v>
      </c>
      <c r="L11" s="51">
        <v>240169.02</v>
      </c>
      <c r="M11" s="52">
        <f>L11*('SERIE DE EMPALME'!$Y$13/'SERIE DE EMPALME'!$W$20)</f>
        <v>263399.90218693658</v>
      </c>
      <c r="N11" s="45">
        <f t="shared" si="3"/>
        <v>221344.45561927443</v>
      </c>
      <c r="O11" s="51">
        <v>240169.02</v>
      </c>
      <c r="P11" s="52">
        <f>O11*('SERIE DE EMPALME'!$Y$13/'SERIE DE EMPALME'!$W$20)</f>
        <v>263399.90218693658</v>
      </c>
      <c r="Q11" s="45">
        <f t="shared" si="4"/>
        <v>221344.45561927443</v>
      </c>
      <c r="R11" s="51">
        <v>240169.02</v>
      </c>
      <c r="S11" s="52">
        <f>R11*('SERIE DE EMPALME'!$Y$13/'SERIE DE EMPALME'!$W$20)</f>
        <v>263399.90218693658</v>
      </c>
      <c r="T11" s="45">
        <f t="shared" si="5"/>
        <v>221344.45561927443</v>
      </c>
      <c r="U11" s="52">
        <v>263399.90218693658</v>
      </c>
      <c r="V11" s="45">
        <v>254704.85292140572</v>
      </c>
    </row>
    <row r="12" spans="1:22" x14ac:dyDescent="0.25">
      <c r="A12" s="6">
        <v>7</v>
      </c>
      <c r="B12" s="7" t="s">
        <v>341</v>
      </c>
      <c r="C12" s="117">
        <v>240169.02</v>
      </c>
      <c r="D12" s="52">
        <f>C12*('SERIE DE EMPALME'!$Y$13/'SERIE DE EMPALME'!$W$20)</f>
        <v>263399.90218693658</v>
      </c>
      <c r="E12" s="45">
        <f t="shared" si="0"/>
        <v>221344.45561927443</v>
      </c>
      <c r="F12" s="51">
        <v>240169.02</v>
      </c>
      <c r="G12" s="52">
        <f>F12*('SERIE DE EMPALME'!$Y$13/'SERIE DE EMPALME'!$W$20)</f>
        <v>263399.90218693658</v>
      </c>
      <c r="H12" s="45">
        <f t="shared" si="1"/>
        <v>221344.45561927443</v>
      </c>
      <c r="I12" s="51">
        <v>240169.02</v>
      </c>
      <c r="J12" s="52">
        <f>I12*('SERIE DE EMPALME'!$Y$13/'SERIE DE EMPALME'!$W$20)</f>
        <v>263399.90218693658</v>
      </c>
      <c r="K12" s="45">
        <f t="shared" si="2"/>
        <v>221344.45561927443</v>
      </c>
      <c r="L12" s="51">
        <v>240169.02</v>
      </c>
      <c r="M12" s="52">
        <f>L12*('SERIE DE EMPALME'!$Y$13/'SERIE DE EMPALME'!$W$20)</f>
        <v>263399.90218693658</v>
      </c>
      <c r="N12" s="45">
        <f t="shared" si="3"/>
        <v>221344.45561927443</v>
      </c>
      <c r="O12" s="51">
        <v>240169.02</v>
      </c>
      <c r="P12" s="52">
        <f>O12*('SERIE DE EMPALME'!$Y$13/'SERIE DE EMPALME'!$W$20)</f>
        <v>263399.90218693658</v>
      </c>
      <c r="Q12" s="45">
        <f t="shared" si="4"/>
        <v>221344.45561927443</v>
      </c>
      <c r="R12" s="51">
        <v>240169.02</v>
      </c>
      <c r="S12" s="52">
        <f>R12*('SERIE DE EMPALME'!$Y$13/'SERIE DE EMPALME'!$W$20)</f>
        <v>263399.90218693658</v>
      </c>
      <c r="T12" s="45">
        <f t="shared" si="5"/>
        <v>221344.45561927443</v>
      </c>
      <c r="U12" s="52">
        <v>263399.90218693658</v>
      </c>
      <c r="V12" s="45">
        <v>254704.85292140572</v>
      </c>
    </row>
    <row r="13" spans="1:22" x14ac:dyDescent="0.25">
      <c r="A13" s="6">
        <v>8</v>
      </c>
      <c r="B13" s="7" t="s">
        <v>342</v>
      </c>
      <c r="C13" s="117">
        <v>240169.02</v>
      </c>
      <c r="D13" s="52">
        <f>C13*('SERIE DE EMPALME'!$Y$13/'SERIE DE EMPALME'!$W$20)</f>
        <v>263399.90218693658</v>
      </c>
      <c r="E13" s="45">
        <f t="shared" si="0"/>
        <v>221344.45561927443</v>
      </c>
      <c r="F13" s="51">
        <v>240169.02</v>
      </c>
      <c r="G13" s="52">
        <f>F13*('SERIE DE EMPALME'!$Y$13/'SERIE DE EMPALME'!$W$20)</f>
        <v>263399.90218693658</v>
      </c>
      <c r="H13" s="45">
        <f t="shared" si="1"/>
        <v>221344.45561927443</v>
      </c>
      <c r="I13" s="51">
        <v>240169.02</v>
      </c>
      <c r="J13" s="52">
        <f>I13*('SERIE DE EMPALME'!$Y$13/'SERIE DE EMPALME'!$W$20)</f>
        <v>263399.90218693658</v>
      </c>
      <c r="K13" s="45">
        <f t="shared" si="2"/>
        <v>221344.45561927443</v>
      </c>
      <c r="L13" s="51">
        <v>240169.02</v>
      </c>
      <c r="M13" s="52">
        <f>L13*('SERIE DE EMPALME'!$Y$13/'SERIE DE EMPALME'!$W$20)</f>
        <v>263399.90218693658</v>
      </c>
      <c r="N13" s="45">
        <f t="shared" si="3"/>
        <v>221344.45561927443</v>
      </c>
      <c r="O13" s="51">
        <v>240169.02</v>
      </c>
      <c r="P13" s="52">
        <f>O13*('SERIE DE EMPALME'!$Y$13/'SERIE DE EMPALME'!$W$20)</f>
        <v>263399.90218693658</v>
      </c>
      <c r="Q13" s="45">
        <f t="shared" si="4"/>
        <v>221344.45561927443</v>
      </c>
      <c r="R13" s="51">
        <v>240169.02</v>
      </c>
      <c r="S13" s="52">
        <f>R13*('SERIE DE EMPALME'!$Y$13/'SERIE DE EMPALME'!$W$20)</f>
        <v>263399.90218693658</v>
      </c>
      <c r="T13" s="45">
        <f t="shared" si="5"/>
        <v>221344.45561927443</v>
      </c>
      <c r="U13" s="52">
        <v>263399.90218693658</v>
      </c>
      <c r="V13" s="45">
        <v>254704.85292140572</v>
      </c>
    </row>
    <row r="14" spans="1:22" x14ac:dyDescent="0.25">
      <c r="A14" s="6">
        <v>9</v>
      </c>
      <c r="B14" s="7" t="s">
        <v>343</v>
      </c>
      <c r="C14" s="117">
        <v>240169.02</v>
      </c>
      <c r="D14" s="52">
        <f>C14*('SERIE DE EMPALME'!$Y$13/'SERIE DE EMPALME'!$W$20)</f>
        <v>263399.90218693658</v>
      </c>
      <c r="E14" s="45">
        <f t="shared" si="0"/>
        <v>221344.45561927443</v>
      </c>
      <c r="F14" s="51">
        <v>240169.02</v>
      </c>
      <c r="G14" s="52">
        <f>F14*('SERIE DE EMPALME'!$Y$13/'SERIE DE EMPALME'!$W$20)</f>
        <v>263399.90218693658</v>
      </c>
      <c r="H14" s="45">
        <f t="shared" si="1"/>
        <v>221344.45561927443</v>
      </c>
      <c r="I14" s="51">
        <v>240169.02</v>
      </c>
      <c r="J14" s="52">
        <f>I14*('SERIE DE EMPALME'!$Y$13/'SERIE DE EMPALME'!$W$20)</f>
        <v>263399.90218693658</v>
      </c>
      <c r="K14" s="45">
        <f t="shared" si="2"/>
        <v>221344.45561927443</v>
      </c>
      <c r="L14" s="51">
        <v>240169.02</v>
      </c>
      <c r="M14" s="52">
        <f>L14*('SERIE DE EMPALME'!$Y$13/'SERIE DE EMPALME'!$W$20)</f>
        <v>263399.90218693658</v>
      </c>
      <c r="N14" s="45">
        <f t="shared" si="3"/>
        <v>221344.45561927443</v>
      </c>
      <c r="O14" s="51">
        <v>240169.02</v>
      </c>
      <c r="P14" s="52">
        <f>O14*('SERIE DE EMPALME'!$Y$13/'SERIE DE EMPALME'!$W$20)</f>
        <v>263399.90218693658</v>
      </c>
      <c r="Q14" s="45">
        <f t="shared" si="4"/>
        <v>221344.45561927443</v>
      </c>
      <c r="R14" s="51">
        <v>240169.02</v>
      </c>
      <c r="S14" s="52">
        <f>R14*('SERIE DE EMPALME'!$Y$13/'SERIE DE EMPALME'!$W$20)</f>
        <v>263399.90218693658</v>
      </c>
      <c r="T14" s="45">
        <f t="shared" si="5"/>
        <v>221344.45561927443</v>
      </c>
      <c r="U14" s="52">
        <v>263399.90218693658</v>
      </c>
      <c r="V14" s="45">
        <v>254704.85292140572</v>
      </c>
    </row>
    <row r="15" spans="1:22" x14ac:dyDescent="0.25">
      <c r="A15" s="6">
        <v>10</v>
      </c>
      <c r="B15" s="7" t="s">
        <v>344</v>
      </c>
      <c r="C15" s="117">
        <v>240169.02</v>
      </c>
      <c r="D15" s="52">
        <f>C15*('SERIE DE EMPALME'!$Y$13/'SERIE DE EMPALME'!$W$20)</f>
        <v>263399.90218693658</v>
      </c>
      <c r="E15" s="45">
        <f t="shared" si="0"/>
        <v>221344.45561927443</v>
      </c>
      <c r="F15" s="51">
        <v>240169.02</v>
      </c>
      <c r="G15" s="52">
        <f>F15*('SERIE DE EMPALME'!$Y$13/'SERIE DE EMPALME'!$W$20)</f>
        <v>263399.90218693658</v>
      </c>
      <c r="H15" s="45">
        <f t="shared" si="1"/>
        <v>221344.45561927443</v>
      </c>
      <c r="I15" s="51">
        <v>240169.02</v>
      </c>
      <c r="J15" s="52">
        <f>I15*('SERIE DE EMPALME'!$Y$13/'SERIE DE EMPALME'!$W$20)</f>
        <v>263399.90218693658</v>
      </c>
      <c r="K15" s="45">
        <f t="shared" si="2"/>
        <v>221344.45561927443</v>
      </c>
      <c r="L15" s="51">
        <v>240169.02</v>
      </c>
      <c r="M15" s="52">
        <f>L15*('SERIE DE EMPALME'!$Y$13/'SERIE DE EMPALME'!$W$20)</f>
        <v>263399.90218693658</v>
      </c>
      <c r="N15" s="45">
        <f t="shared" si="3"/>
        <v>221344.45561927443</v>
      </c>
      <c r="O15" s="51">
        <v>240169.02</v>
      </c>
      <c r="P15" s="52">
        <f>O15*('SERIE DE EMPALME'!$Y$13/'SERIE DE EMPALME'!$W$20)</f>
        <v>263399.90218693658</v>
      </c>
      <c r="Q15" s="45">
        <f t="shared" si="4"/>
        <v>221344.45561927443</v>
      </c>
      <c r="R15" s="51">
        <v>240169.02</v>
      </c>
      <c r="S15" s="52">
        <f>R15*('SERIE DE EMPALME'!$Y$13/'SERIE DE EMPALME'!$W$20)</f>
        <v>263399.90218693658</v>
      </c>
      <c r="T15" s="45">
        <f t="shared" si="5"/>
        <v>221344.45561927443</v>
      </c>
      <c r="U15" s="52">
        <v>263399.90218693658</v>
      </c>
      <c r="V15" s="45">
        <v>254704.85292140572</v>
      </c>
    </row>
    <row r="16" spans="1:22" x14ac:dyDescent="0.25">
      <c r="A16" s="6">
        <v>11</v>
      </c>
      <c r="B16" s="7" t="s">
        <v>345</v>
      </c>
      <c r="C16" s="117" t="s">
        <v>612</v>
      </c>
      <c r="D16" s="117" t="s">
        <v>612</v>
      </c>
      <c r="E16" s="117" t="s">
        <v>612</v>
      </c>
      <c r="F16" s="51">
        <v>449879.43</v>
      </c>
      <c r="G16" s="52">
        <f>F16*('SERIE DE EMPALME'!$Y$13/'SERIE DE EMPALME'!$W$20)</f>
        <v>493395.01763347664</v>
      </c>
      <c r="H16" s="45">
        <f t="shared" si="1"/>
        <v>414617.66187687113</v>
      </c>
      <c r="I16" s="51">
        <v>449880.34</v>
      </c>
      <c r="J16" s="52">
        <f>I16*('SERIE DE EMPALME'!$Y$13/'SERIE DE EMPALME'!$W$20)</f>
        <v>493396.01565524895</v>
      </c>
      <c r="K16" s="45">
        <f t="shared" si="2"/>
        <v>414618.5005506294</v>
      </c>
      <c r="L16" s="51">
        <v>449881.25</v>
      </c>
      <c r="M16" s="52">
        <f>L16*('SERIE DE EMPALME'!$Y$13/'SERIE DE EMPALME'!$W$20)</f>
        <v>493397.0136770212</v>
      </c>
      <c r="N16" s="45">
        <f t="shared" si="3"/>
        <v>414619.3392243876</v>
      </c>
      <c r="O16" s="51">
        <v>449881.25</v>
      </c>
      <c r="P16" s="52">
        <f>O16*('SERIE DE EMPALME'!$Y$13/'SERIE DE EMPALME'!$W$20)</f>
        <v>493397.0136770212</v>
      </c>
      <c r="Q16" s="45">
        <f t="shared" si="4"/>
        <v>414619.3392243876</v>
      </c>
      <c r="R16" s="51">
        <v>449881.25</v>
      </c>
      <c r="S16" s="52">
        <f>R16*('SERIE DE EMPALME'!$Y$13/'SERIE DE EMPALME'!$W$20)</f>
        <v>493397.0136770212</v>
      </c>
      <c r="T16" s="45">
        <f t="shared" si="5"/>
        <v>414619.3392243876</v>
      </c>
      <c r="U16" s="52">
        <v>493397.0136770212</v>
      </c>
      <c r="V16" s="45">
        <v>477109.568975</v>
      </c>
    </row>
    <row r="17" spans="1:22" x14ac:dyDescent="0.25">
      <c r="A17" s="6">
        <v>12</v>
      </c>
      <c r="B17" s="7" t="s">
        <v>346</v>
      </c>
      <c r="C17" s="117">
        <v>698036.43</v>
      </c>
      <c r="D17" s="52">
        <f>C17*('SERIE DE EMPALME'!$Y$13/'SERIE DE EMPALME'!$W$20)</f>
        <v>765555.55493759539</v>
      </c>
      <c r="E17" s="45">
        <f t="shared" si="0"/>
        <v>643323.99574587855</v>
      </c>
      <c r="F17" s="51">
        <v>698036.43</v>
      </c>
      <c r="G17" s="52">
        <f>F17*('SERIE DE EMPALME'!$Y$13/'SERIE DE EMPALME'!$W$20)</f>
        <v>765555.55493759539</v>
      </c>
      <c r="H17" s="45">
        <f t="shared" si="1"/>
        <v>643323.99574587855</v>
      </c>
      <c r="I17" s="51">
        <v>698036.43</v>
      </c>
      <c r="J17" s="52">
        <f>I17*('SERIE DE EMPALME'!$Y$13/'SERIE DE EMPALME'!$W$20)</f>
        <v>765555.55493759539</v>
      </c>
      <c r="K17" s="45">
        <f t="shared" si="2"/>
        <v>643323.99574587855</v>
      </c>
      <c r="L17" s="51">
        <v>698036.43</v>
      </c>
      <c r="M17" s="52">
        <f>L17*('SERIE DE EMPALME'!$Y$13/'SERIE DE EMPALME'!$W$20)</f>
        <v>765555.55493759539</v>
      </c>
      <c r="N17" s="45">
        <f t="shared" si="3"/>
        <v>643323.99574587855</v>
      </c>
      <c r="O17" s="51">
        <v>698036.43</v>
      </c>
      <c r="P17" s="52">
        <f>O17*('SERIE DE EMPALME'!$Y$13/'SERIE DE EMPALME'!$W$20)</f>
        <v>765555.55493759539</v>
      </c>
      <c r="Q17" s="45">
        <f t="shared" si="4"/>
        <v>643323.99574587855</v>
      </c>
      <c r="R17" s="51">
        <v>698036.43</v>
      </c>
      <c r="S17" s="52">
        <f>R17*('SERIE DE EMPALME'!$Y$13/'SERIE DE EMPALME'!$W$20)</f>
        <v>765555.55493759539</v>
      </c>
      <c r="T17" s="45">
        <f t="shared" si="5"/>
        <v>643323.99574587855</v>
      </c>
      <c r="U17" s="52">
        <v>765555.55493759539</v>
      </c>
      <c r="V17" s="45">
        <v>740283.93102879438</v>
      </c>
    </row>
    <row r="18" spans="1:22" ht="25.5" x14ac:dyDescent="0.25">
      <c r="A18" s="6">
        <v>13</v>
      </c>
      <c r="B18" s="7" t="s">
        <v>347</v>
      </c>
      <c r="C18" s="117">
        <v>698036.43</v>
      </c>
      <c r="D18" s="52">
        <f>C18*('SERIE DE EMPALME'!$Y$13/'SERIE DE EMPALME'!$W$20)</f>
        <v>765555.55493759539</v>
      </c>
      <c r="E18" s="45">
        <f t="shared" si="0"/>
        <v>643323.99574587855</v>
      </c>
      <c r="F18" s="51">
        <v>698036.43</v>
      </c>
      <c r="G18" s="52">
        <f>F18*('SERIE DE EMPALME'!$Y$13/'SERIE DE EMPALME'!$W$20)</f>
        <v>765555.55493759539</v>
      </c>
      <c r="H18" s="45">
        <f t="shared" si="1"/>
        <v>643323.99574587855</v>
      </c>
      <c r="I18" s="51">
        <v>698036.43</v>
      </c>
      <c r="J18" s="52">
        <f>I18*('SERIE DE EMPALME'!$Y$13/'SERIE DE EMPALME'!$W$20)</f>
        <v>765555.55493759539</v>
      </c>
      <c r="K18" s="45">
        <f t="shared" si="2"/>
        <v>643323.99574587855</v>
      </c>
      <c r="L18" s="51">
        <v>698036.43</v>
      </c>
      <c r="M18" s="52">
        <f>L18*('SERIE DE EMPALME'!$Y$13/'SERIE DE EMPALME'!$W$20)</f>
        <v>765555.55493759539</v>
      </c>
      <c r="N18" s="45">
        <f t="shared" si="3"/>
        <v>643323.99574587855</v>
      </c>
      <c r="O18" s="51">
        <v>698036.43</v>
      </c>
      <c r="P18" s="52">
        <f>O18*('SERIE DE EMPALME'!$Y$13/'SERIE DE EMPALME'!$W$20)</f>
        <v>765555.55493759539</v>
      </c>
      <c r="Q18" s="45">
        <f t="shared" si="4"/>
        <v>643323.99574587855</v>
      </c>
      <c r="R18" s="51">
        <v>698036.43</v>
      </c>
      <c r="S18" s="52">
        <f>R18*('SERIE DE EMPALME'!$Y$13/'SERIE DE EMPALME'!$W$20)</f>
        <v>765555.55493759539</v>
      </c>
      <c r="T18" s="45">
        <f t="shared" si="5"/>
        <v>643323.99574587855</v>
      </c>
      <c r="U18" s="52">
        <v>765555.55493759539</v>
      </c>
      <c r="V18" s="45">
        <v>740283.93102879438</v>
      </c>
    </row>
    <row r="19" spans="1:22" ht="52.5" customHeight="1" x14ac:dyDescent="0.25">
      <c r="A19" s="6">
        <v>14</v>
      </c>
      <c r="B19" s="7" t="s">
        <v>348</v>
      </c>
      <c r="C19" s="117">
        <v>240169.02</v>
      </c>
      <c r="D19" s="52">
        <f>C19*('SERIE DE EMPALME'!$Y$13/'SERIE DE EMPALME'!$W$20)</f>
        <v>263399.90218693658</v>
      </c>
      <c r="E19" s="45">
        <f t="shared" si="0"/>
        <v>221344.45561927443</v>
      </c>
      <c r="F19" s="51">
        <v>240169.02</v>
      </c>
      <c r="G19" s="52">
        <f>F19*('SERIE DE EMPALME'!$Y$13/'SERIE DE EMPALME'!$W$20)</f>
        <v>263399.90218693658</v>
      </c>
      <c r="H19" s="45">
        <f t="shared" si="1"/>
        <v>221344.45561927443</v>
      </c>
      <c r="I19" s="51">
        <v>240169.02</v>
      </c>
      <c r="J19" s="52">
        <f>I19*('SERIE DE EMPALME'!$Y$13/'SERIE DE EMPALME'!$W$20)</f>
        <v>263399.90218693658</v>
      </c>
      <c r="K19" s="45">
        <f t="shared" si="2"/>
        <v>221344.45561927443</v>
      </c>
      <c r="L19" s="51">
        <v>240169.02</v>
      </c>
      <c r="M19" s="52">
        <f>L19*('SERIE DE EMPALME'!$Y$13/'SERIE DE EMPALME'!$W$20)</f>
        <v>263399.90218693658</v>
      </c>
      <c r="N19" s="45">
        <f t="shared" si="3"/>
        <v>221344.45561927443</v>
      </c>
      <c r="O19" s="51">
        <v>240169.02</v>
      </c>
      <c r="P19" s="52">
        <f>O19*('SERIE DE EMPALME'!$Y$13/'SERIE DE EMPALME'!$W$20)</f>
        <v>263399.90218693658</v>
      </c>
      <c r="Q19" s="45">
        <f t="shared" si="4"/>
        <v>221344.45561927443</v>
      </c>
      <c r="R19" s="51">
        <v>240169.02</v>
      </c>
      <c r="S19" s="52">
        <f>R19*('SERIE DE EMPALME'!$Y$13/'SERIE DE EMPALME'!$W$20)</f>
        <v>263399.90218693658</v>
      </c>
      <c r="T19" s="45">
        <f t="shared" si="5"/>
        <v>221344.45561927443</v>
      </c>
      <c r="U19" s="52">
        <v>263399.90218693658</v>
      </c>
      <c r="V19" s="45">
        <v>254704.85292140572</v>
      </c>
    </row>
    <row r="20" spans="1:22" x14ac:dyDescent="0.25">
      <c r="A20" s="122" t="s">
        <v>349</v>
      </c>
      <c r="B20" s="122"/>
      <c r="C20" s="117" t="s">
        <v>612</v>
      </c>
      <c r="D20" s="52" t="s">
        <v>613</v>
      </c>
      <c r="E20" s="52" t="s">
        <v>613</v>
      </c>
      <c r="F20" s="51" t="s">
        <v>612</v>
      </c>
      <c r="G20" s="52" t="s">
        <v>613</v>
      </c>
      <c r="H20" s="52" t="s">
        <v>613</v>
      </c>
      <c r="I20" s="51" t="s">
        <v>612</v>
      </c>
      <c r="J20" s="52" t="s">
        <v>613</v>
      </c>
      <c r="K20" s="52" t="s">
        <v>613</v>
      </c>
      <c r="L20" s="51" t="s">
        <v>612</v>
      </c>
      <c r="M20" s="51" t="s">
        <v>612</v>
      </c>
      <c r="N20" s="51" t="s">
        <v>612</v>
      </c>
      <c r="O20" s="51" t="s">
        <v>612</v>
      </c>
      <c r="P20" s="51" t="s">
        <v>612</v>
      </c>
      <c r="Q20" s="51" t="s">
        <v>612</v>
      </c>
      <c r="R20" s="51" t="s">
        <v>612</v>
      </c>
      <c r="S20" s="51" t="s">
        <v>612</v>
      </c>
      <c r="T20" s="51" t="s">
        <v>612</v>
      </c>
      <c r="U20" s="51" t="s">
        <v>612</v>
      </c>
      <c r="V20" s="51" t="s">
        <v>612</v>
      </c>
    </row>
    <row r="21" spans="1:22" x14ac:dyDescent="0.25">
      <c r="A21" s="6">
        <v>15</v>
      </c>
      <c r="B21" s="7" t="s">
        <v>350</v>
      </c>
      <c r="C21" s="117">
        <v>43439.76</v>
      </c>
      <c r="D21" s="52">
        <f>C21*('SERIE DE EMPALME'!$Y$13/'SERIE DE EMPALME'!$W$20)</f>
        <v>47641.567322146722</v>
      </c>
      <c r="E21" s="45">
        <f t="shared" si="0"/>
        <v>40034.93052281237</v>
      </c>
      <c r="F21" s="51">
        <v>43439.76</v>
      </c>
      <c r="G21" s="52">
        <f>F21*('SERIE DE EMPALME'!$Y$13/'SERIE DE EMPALME'!$W$20)</f>
        <v>47641.567322146722</v>
      </c>
      <c r="H21" s="45">
        <f t="shared" si="1"/>
        <v>40034.93052281237</v>
      </c>
      <c r="I21" s="51">
        <v>43439.76</v>
      </c>
      <c r="J21" s="52">
        <f>I21*('SERIE DE EMPALME'!$Y$13/'SERIE DE EMPALME'!$W$20)</f>
        <v>47641.567322146722</v>
      </c>
      <c r="K21" s="45">
        <f t="shared" si="2"/>
        <v>40034.93052281237</v>
      </c>
      <c r="L21" s="51">
        <v>43439.76</v>
      </c>
      <c r="M21" s="52">
        <f>L21*('SERIE DE EMPALME'!$Y$13/'SERIE DE EMPALME'!$W$20)</f>
        <v>47641.567322146722</v>
      </c>
      <c r="N21" s="45">
        <f t="shared" si="3"/>
        <v>40034.93052281237</v>
      </c>
      <c r="O21" s="51">
        <v>43439.76</v>
      </c>
      <c r="P21" s="52">
        <f>O21*('SERIE DE EMPALME'!$Y$13/'SERIE DE EMPALME'!$W$20)</f>
        <v>47641.567322146722</v>
      </c>
      <c r="Q21" s="45">
        <f t="shared" si="4"/>
        <v>40034.93052281237</v>
      </c>
      <c r="R21" s="51">
        <v>43439.76</v>
      </c>
      <c r="S21" s="52">
        <f>R21*('SERIE DE EMPALME'!$Y$13/'SERIE DE EMPALME'!$W$20)</f>
        <v>47641.567322146722</v>
      </c>
      <c r="T21" s="45">
        <f t="shared" si="5"/>
        <v>40034.93052281237</v>
      </c>
      <c r="U21" s="52">
        <v>47641.567322146722</v>
      </c>
      <c r="V21" s="45">
        <v>46068.879665417146</v>
      </c>
    </row>
    <row r="22" spans="1:22" x14ac:dyDescent="0.25">
      <c r="A22" s="6">
        <v>16</v>
      </c>
      <c r="B22" s="7" t="s">
        <v>351</v>
      </c>
      <c r="C22" s="117">
        <v>240169.02</v>
      </c>
      <c r="D22" s="52">
        <f>C22*('SERIE DE EMPALME'!$Y$13/'SERIE DE EMPALME'!$W$20)</f>
        <v>263399.90218693658</v>
      </c>
      <c r="E22" s="45">
        <f t="shared" si="0"/>
        <v>221344.45561927443</v>
      </c>
      <c r="F22" s="51">
        <v>240169.02</v>
      </c>
      <c r="G22" s="52">
        <f>F22*('SERIE DE EMPALME'!$Y$13/'SERIE DE EMPALME'!$W$20)</f>
        <v>263399.90218693658</v>
      </c>
      <c r="H22" s="45">
        <f t="shared" si="1"/>
        <v>221344.45561927443</v>
      </c>
      <c r="I22" s="51">
        <v>240169.02</v>
      </c>
      <c r="J22" s="52">
        <f>I22*('SERIE DE EMPALME'!$Y$13/'SERIE DE EMPALME'!$W$20)</f>
        <v>263399.90218693658</v>
      </c>
      <c r="K22" s="45">
        <f t="shared" si="2"/>
        <v>221344.45561927443</v>
      </c>
      <c r="L22" s="51">
        <v>240169.02</v>
      </c>
      <c r="M22" s="52">
        <f>L22*('SERIE DE EMPALME'!$Y$13/'SERIE DE EMPALME'!$W$20)</f>
        <v>263399.90218693658</v>
      </c>
      <c r="N22" s="45">
        <f t="shared" si="3"/>
        <v>221344.45561927443</v>
      </c>
      <c r="O22" s="51">
        <v>240169.02</v>
      </c>
      <c r="P22" s="52">
        <f>O22*('SERIE DE EMPALME'!$Y$13/'SERIE DE EMPALME'!$W$20)</f>
        <v>263399.90218693658</v>
      </c>
      <c r="Q22" s="45">
        <f t="shared" si="4"/>
        <v>221344.45561927443</v>
      </c>
      <c r="R22" s="51">
        <v>240169.02</v>
      </c>
      <c r="S22" s="52">
        <f>R22*('SERIE DE EMPALME'!$Y$13/'SERIE DE EMPALME'!$W$20)</f>
        <v>263399.90218693658</v>
      </c>
      <c r="T22" s="45">
        <f t="shared" si="5"/>
        <v>221344.45561927443</v>
      </c>
      <c r="U22" s="52">
        <v>263399.90218693658</v>
      </c>
      <c r="V22" s="45">
        <v>254704.85292140572</v>
      </c>
    </row>
    <row r="23" spans="1:22" x14ac:dyDescent="0.25">
      <c r="A23" s="6">
        <v>17</v>
      </c>
      <c r="B23" s="7" t="s">
        <v>352</v>
      </c>
      <c r="C23" s="117">
        <v>240169.02</v>
      </c>
      <c r="D23" s="52">
        <f>C23*('SERIE DE EMPALME'!$Y$13/'SERIE DE EMPALME'!$W$20)</f>
        <v>263399.90218693658</v>
      </c>
      <c r="E23" s="45">
        <f t="shared" si="0"/>
        <v>221344.45561927443</v>
      </c>
      <c r="F23" s="51">
        <v>240169.02</v>
      </c>
      <c r="G23" s="52">
        <f>F23*('SERIE DE EMPALME'!$Y$13/'SERIE DE EMPALME'!$W$20)</f>
        <v>263399.90218693658</v>
      </c>
      <c r="H23" s="45">
        <f t="shared" si="1"/>
        <v>221344.45561927443</v>
      </c>
      <c r="I23" s="51">
        <v>240169.02</v>
      </c>
      <c r="J23" s="52">
        <f>I23*('SERIE DE EMPALME'!$Y$13/'SERIE DE EMPALME'!$W$20)</f>
        <v>263399.90218693658</v>
      </c>
      <c r="K23" s="45">
        <f t="shared" si="2"/>
        <v>221344.45561927443</v>
      </c>
      <c r="L23" s="51">
        <v>240169.02</v>
      </c>
      <c r="M23" s="52">
        <f>L23*('SERIE DE EMPALME'!$Y$13/'SERIE DE EMPALME'!$W$20)</f>
        <v>263399.90218693658</v>
      </c>
      <c r="N23" s="45">
        <f t="shared" si="3"/>
        <v>221344.45561927443</v>
      </c>
      <c r="O23" s="51">
        <v>240169.02</v>
      </c>
      <c r="P23" s="52">
        <f>O23*('SERIE DE EMPALME'!$Y$13/'SERIE DE EMPALME'!$W$20)</f>
        <v>263399.90218693658</v>
      </c>
      <c r="Q23" s="45">
        <f t="shared" si="4"/>
        <v>221344.45561927443</v>
      </c>
      <c r="R23" s="51">
        <v>240169.02</v>
      </c>
      <c r="S23" s="52">
        <f>R23*('SERIE DE EMPALME'!$Y$13/'SERIE DE EMPALME'!$W$20)</f>
        <v>263399.90218693658</v>
      </c>
      <c r="T23" s="45">
        <f t="shared" si="5"/>
        <v>221344.45561927443</v>
      </c>
      <c r="U23" s="52">
        <v>263399.90218693658</v>
      </c>
      <c r="V23" s="45">
        <v>254704.85292140572</v>
      </c>
    </row>
    <row r="24" spans="1:22" x14ac:dyDescent="0.25">
      <c r="A24" s="6">
        <v>18</v>
      </c>
      <c r="B24" s="7" t="s">
        <v>353</v>
      </c>
      <c r="C24" s="117">
        <v>240169.02</v>
      </c>
      <c r="D24" s="52">
        <f>C24*('SERIE DE EMPALME'!$Y$13/'SERIE DE EMPALME'!$W$20)</f>
        <v>263399.90218693658</v>
      </c>
      <c r="E24" s="45">
        <f t="shared" si="0"/>
        <v>221344.45561927443</v>
      </c>
      <c r="F24" s="51">
        <v>240169.02</v>
      </c>
      <c r="G24" s="52">
        <f>F24*('SERIE DE EMPALME'!$Y$13/'SERIE DE EMPALME'!$W$20)</f>
        <v>263399.90218693658</v>
      </c>
      <c r="H24" s="45">
        <f t="shared" si="1"/>
        <v>221344.45561927443</v>
      </c>
      <c r="I24" s="51">
        <v>240169.02</v>
      </c>
      <c r="J24" s="52">
        <f>I24*('SERIE DE EMPALME'!$Y$13/'SERIE DE EMPALME'!$W$20)</f>
        <v>263399.90218693658</v>
      </c>
      <c r="K24" s="45">
        <f t="shared" si="2"/>
        <v>221344.45561927443</v>
      </c>
      <c r="L24" s="51" t="s">
        <v>612</v>
      </c>
      <c r="M24" s="51" t="s">
        <v>612</v>
      </c>
      <c r="N24" s="51" t="s">
        <v>612</v>
      </c>
      <c r="O24" s="51" t="s">
        <v>612</v>
      </c>
      <c r="P24" s="51" t="s">
        <v>612</v>
      </c>
      <c r="Q24" s="51" t="s">
        <v>612</v>
      </c>
      <c r="R24" s="51" t="s">
        <v>612</v>
      </c>
      <c r="S24" s="51" t="s">
        <v>612</v>
      </c>
      <c r="T24" s="51" t="s">
        <v>612</v>
      </c>
      <c r="U24" s="51" t="s">
        <v>612</v>
      </c>
      <c r="V24" s="45">
        <v>0</v>
      </c>
    </row>
    <row r="25" spans="1:22" x14ac:dyDescent="0.25">
      <c r="A25" s="6">
        <v>19</v>
      </c>
      <c r="B25" s="7" t="s">
        <v>354</v>
      </c>
      <c r="C25" s="117">
        <v>43439.76</v>
      </c>
      <c r="D25" s="52">
        <f>C25*('SERIE DE EMPALME'!$Y$13/'SERIE DE EMPALME'!$W$20)</f>
        <v>47641.567322146722</v>
      </c>
      <c r="E25" s="45">
        <f t="shared" si="0"/>
        <v>40034.93052281237</v>
      </c>
      <c r="F25" s="51">
        <v>43439.76</v>
      </c>
      <c r="G25" s="52">
        <f>F25*('SERIE DE EMPALME'!$Y$13/'SERIE DE EMPALME'!$W$20)</f>
        <v>47641.567322146722</v>
      </c>
      <c r="H25" s="45">
        <f t="shared" si="1"/>
        <v>40034.93052281237</v>
      </c>
      <c r="I25" s="51">
        <v>150292.87</v>
      </c>
      <c r="J25" s="52">
        <f>I25*('SERIE DE EMPALME'!$Y$13/'SERIE DE EMPALME'!$W$20)</f>
        <v>164830.28184648452</v>
      </c>
      <c r="K25" s="45">
        <f t="shared" si="2"/>
        <v>138512.84188780212</v>
      </c>
      <c r="L25" s="51">
        <v>150292.87</v>
      </c>
      <c r="M25" s="52">
        <f>L25*('SERIE DE EMPALME'!$Y$13/'SERIE DE EMPALME'!$W$20)</f>
        <v>164830.28184648452</v>
      </c>
      <c r="N25" s="45">
        <f t="shared" si="3"/>
        <v>138512.84188780212</v>
      </c>
      <c r="O25" s="51">
        <v>150293.78</v>
      </c>
      <c r="P25" s="52">
        <f>O25*('SERIE DE EMPALME'!$Y$13/'SERIE DE EMPALME'!$W$20)</f>
        <v>164831.27986825682</v>
      </c>
      <c r="Q25" s="45">
        <f t="shared" si="4"/>
        <v>138513.68056156035</v>
      </c>
      <c r="R25" s="51">
        <v>150293.78</v>
      </c>
      <c r="S25" s="52">
        <f>R25*('SERIE DE EMPALME'!$Y$13/'SERIE DE EMPALME'!$W$20)</f>
        <v>164831.27986825682</v>
      </c>
      <c r="T25" s="45">
        <f t="shared" si="5"/>
        <v>138513.68056156035</v>
      </c>
      <c r="U25" s="52">
        <v>164831.27986825682</v>
      </c>
      <c r="V25" s="45">
        <v>159390.06258967999</v>
      </c>
    </row>
    <row r="26" spans="1:22" x14ac:dyDescent="0.25">
      <c r="A26" s="6">
        <v>20</v>
      </c>
      <c r="B26" s="7" t="s">
        <v>355</v>
      </c>
      <c r="C26" s="117">
        <v>174758.22</v>
      </c>
      <c r="D26" s="52">
        <f>C26*('SERIE DE EMPALME'!$Y$13/'SERIE DE EMPALME'!$W$20)</f>
        <v>191662.09719456386</v>
      </c>
      <c r="E26" s="45">
        <f t="shared" si="0"/>
        <v>161060.58587778476</v>
      </c>
      <c r="F26" s="51">
        <v>174758.22</v>
      </c>
      <c r="G26" s="52">
        <f>F26*('SERIE DE EMPALME'!$Y$13/'SERIE DE EMPALME'!$W$20)</f>
        <v>191662.09719456386</v>
      </c>
      <c r="H26" s="45">
        <f t="shared" si="1"/>
        <v>161060.58587778476</v>
      </c>
      <c r="I26" s="51">
        <v>174758.22</v>
      </c>
      <c r="J26" s="52">
        <f>I26*('SERIE DE EMPALME'!$Y$13/'SERIE DE EMPALME'!$W$20)</f>
        <v>191662.09719456386</v>
      </c>
      <c r="K26" s="45">
        <f t="shared" si="2"/>
        <v>161060.58587778476</v>
      </c>
      <c r="L26" s="51">
        <v>174758.22</v>
      </c>
      <c r="M26" s="52">
        <f>L26*('SERIE DE EMPALME'!$Y$13/'SERIE DE EMPALME'!$W$20)</f>
        <v>191662.09719456386</v>
      </c>
      <c r="N26" s="45">
        <f t="shared" si="3"/>
        <v>161060.58587778476</v>
      </c>
      <c r="O26" s="51">
        <v>174758.22</v>
      </c>
      <c r="P26" s="52">
        <f>O26*('SERIE DE EMPALME'!$Y$13/'SERIE DE EMPALME'!$W$20)</f>
        <v>191662.09719456386</v>
      </c>
      <c r="Q26" s="45">
        <f t="shared" si="4"/>
        <v>161060.58587778476</v>
      </c>
      <c r="R26" s="51">
        <v>174758.22</v>
      </c>
      <c r="S26" s="52">
        <f>R26*('SERIE DE EMPALME'!$Y$13/'SERIE DE EMPALME'!$W$20)</f>
        <v>191662.09719456386</v>
      </c>
      <c r="T26" s="45">
        <f t="shared" si="5"/>
        <v>161060.58587778476</v>
      </c>
      <c r="U26" s="52">
        <v>191662.09719456386</v>
      </c>
      <c r="V26" s="45">
        <v>185335.17237946286</v>
      </c>
    </row>
    <row r="27" spans="1:22" x14ac:dyDescent="0.25">
      <c r="A27" s="6">
        <v>21</v>
      </c>
      <c r="B27" s="8" t="s">
        <v>356</v>
      </c>
      <c r="C27" s="117">
        <v>152789</v>
      </c>
      <c r="D27" s="52">
        <f>C27*('SERIE DE EMPALME'!$Y$13/'SERIE DE EMPALME'!$W$20)</f>
        <v>167567.85556788239</v>
      </c>
      <c r="E27" s="45">
        <f t="shared" si="0"/>
        <v>140813.32400662385</v>
      </c>
      <c r="F27" s="51">
        <v>152789</v>
      </c>
      <c r="G27" s="52">
        <f>F27*('SERIE DE EMPALME'!$Y$13/'SERIE DE EMPALME'!$W$20)</f>
        <v>167567.85556788239</v>
      </c>
      <c r="H27" s="45">
        <f t="shared" si="1"/>
        <v>140813.32400662385</v>
      </c>
      <c r="I27" s="51">
        <v>152789</v>
      </c>
      <c r="J27" s="52">
        <f>I27*('SERIE DE EMPALME'!$Y$13/'SERIE DE EMPALME'!$W$20)</f>
        <v>167567.85556788239</v>
      </c>
      <c r="K27" s="45">
        <f t="shared" si="2"/>
        <v>140813.32400662385</v>
      </c>
      <c r="L27" s="51">
        <v>152789</v>
      </c>
      <c r="M27" s="52">
        <f>L27*('SERIE DE EMPALME'!$Y$13/'SERIE DE EMPALME'!$W$20)</f>
        <v>167567.85556788239</v>
      </c>
      <c r="N27" s="45">
        <f t="shared" si="3"/>
        <v>140813.32400662385</v>
      </c>
      <c r="O27" s="51">
        <v>152789</v>
      </c>
      <c r="P27" s="52">
        <f>O27*('SERIE DE EMPALME'!$Y$13/'SERIE DE EMPALME'!$W$20)</f>
        <v>167567.85556788239</v>
      </c>
      <c r="Q27" s="45">
        <f t="shared" si="4"/>
        <v>140813.32400662385</v>
      </c>
      <c r="R27" s="51">
        <v>152789</v>
      </c>
      <c r="S27" s="52">
        <f>R27*('SERIE DE EMPALME'!$Y$13/'SERIE DE EMPALME'!$W$20)</f>
        <v>167567.85556788239</v>
      </c>
      <c r="T27" s="45">
        <f t="shared" si="5"/>
        <v>140813.32400662385</v>
      </c>
      <c r="U27" s="52">
        <v>167567.85556788239</v>
      </c>
      <c r="V27" s="45">
        <v>162036.3016554286</v>
      </c>
    </row>
    <row r="28" spans="1:22" x14ac:dyDescent="0.25">
      <c r="A28" s="6">
        <v>22</v>
      </c>
      <c r="B28" s="7" t="s">
        <v>357</v>
      </c>
      <c r="C28" s="117">
        <v>65408.98</v>
      </c>
      <c r="D28" s="52">
        <f>C28*('SERIE DE EMPALME'!$Y$13/'SERIE DE EMPALME'!$W$20)</f>
        <v>71735.808948828184</v>
      </c>
      <c r="E28" s="45">
        <f t="shared" si="0"/>
        <v>60282.192393973266</v>
      </c>
      <c r="F28" s="51">
        <v>65408.98</v>
      </c>
      <c r="G28" s="52">
        <f>F28*('SERIE DE EMPALME'!$Y$13/'SERIE DE EMPALME'!$W$20)</f>
        <v>71735.808948828184</v>
      </c>
      <c r="H28" s="45">
        <f t="shared" si="1"/>
        <v>60282.192393973266</v>
      </c>
      <c r="I28" s="51">
        <v>65408.98</v>
      </c>
      <c r="J28" s="52">
        <f>I28*('SERIE DE EMPALME'!$Y$13/'SERIE DE EMPALME'!$W$20)</f>
        <v>71735.808948828184</v>
      </c>
      <c r="K28" s="45">
        <f t="shared" si="2"/>
        <v>60282.192393973266</v>
      </c>
      <c r="L28" s="51">
        <v>65408.98</v>
      </c>
      <c r="M28" s="52">
        <f>L28*('SERIE DE EMPALME'!$Y$13/'SERIE DE EMPALME'!$W$20)</f>
        <v>71735.808948828184</v>
      </c>
      <c r="N28" s="45">
        <f t="shared" si="3"/>
        <v>60282.192393973266</v>
      </c>
      <c r="O28" s="51">
        <v>65408.98</v>
      </c>
      <c r="P28" s="52">
        <f>O28*('SERIE DE EMPALME'!$Y$13/'SERIE DE EMPALME'!$W$20)</f>
        <v>71735.808948828184</v>
      </c>
      <c r="Q28" s="45">
        <f t="shared" si="4"/>
        <v>60282.192393973266</v>
      </c>
      <c r="R28" s="51">
        <v>65408.98</v>
      </c>
      <c r="S28" s="52">
        <f>R28*('SERIE DE EMPALME'!$Y$13/'SERIE DE EMPALME'!$W$20)</f>
        <v>71735.808948828184</v>
      </c>
      <c r="T28" s="45">
        <f t="shared" si="5"/>
        <v>60282.192393973266</v>
      </c>
      <c r="U28" s="52">
        <v>71735.808948828184</v>
      </c>
      <c r="V28" s="45">
        <v>69367.750389451423</v>
      </c>
    </row>
    <row r="29" spans="1:22" x14ac:dyDescent="0.25">
      <c r="A29" s="6">
        <v>23</v>
      </c>
      <c r="B29" s="7" t="s">
        <v>358</v>
      </c>
      <c r="C29" s="117">
        <v>27461.98</v>
      </c>
      <c r="D29" s="52">
        <f>C29*('SERIE DE EMPALME'!$Y$13/'SERIE DE EMPALME'!$W$20)</f>
        <v>30118.301044237967</v>
      </c>
      <c r="E29" s="45">
        <f t="shared" si="0"/>
        <v>25309.496675830225</v>
      </c>
      <c r="F29" s="51">
        <v>27461.98</v>
      </c>
      <c r="G29" s="52">
        <f>F29*('SERIE DE EMPALME'!$Y$13/'SERIE DE EMPALME'!$W$20)</f>
        <v>30118.301044237967</v>
      </c>
      <c r="H29" s="45">
        <f t="shared" si="1"/>
        <v>25309.496675830225</v>
      </c>
      <c r="I29" s="51">
        <v>27461.98</v>
      </c>
      <c r="J29" s="52">
        <f>I29*('SERIE DE EMPALME'!$Y$13/'SERIE DE EMPALME'!$W$20)</f>
        <v>30118.301044237967</v>
      </c>
      <c r="K29" s="45">
        <f t="shared" si="2"/>
        <v>25309.496675830225</v>
      </c>
      <c r="L29" s="51">
        <v>27461.98</v>
      </c>
      <c r="M29" s="52">
        <f>L29*('SERIE DE EMPALME'!$Y$13/'SERIE DE EMPALME'!$W$20)</f>
        <v>30118.301044237967</v>
      </c>
      <c r="N29" s="45">
        <f t="shared" si="3"/>
        <v>25309.496675830225</v>
      </c>
      <c r="O29" s="51">
        <v>27461.98</v>
      </c>
      <c r="P29" s="52">
        <f>O29*('SERIE DE EMPALME'!$Y$13/'SERIE DE EMPALME'!$W$20)</f>
        <v>30118.301044237967</v>
      </c>
      <c r="Q29" s="45">
        <f t="shared" si="4"/>
        <v>25309.496675830225</v>
      </c>
      <c r="R29" s="51">
        <v>27461.98</v>
      </c>
      <c r="S29" s="52">
        <f>R29*('SERIE DE EMPALME'!$Y$13/'SERIE DE EMPALME'!$W$20)</f>
        <v>30118.301044237967</v>
      </c>
      <c r="T29" s="45">
        <f t="shared" si="5"/>
        <v>25309.496675830225</v>
      </c>
      <c r="U29" s="52">
        <v>30118.301044237967</v>
      </c>
      <c r="V29" s="45">
        <v>29124.070943165716</v>
      </c>
    </row>
    <row r="30" spans="1:22" x14ac:dyDescent="0.25">
      <c r="A30" s="6">
        <v>24</v>
      </c>
      <c r="B30" s="7" t="s">
        <v>359</v>
      </c>
      <c r="C30" s="117">
        <v>27461.98</v>
      </c>
      <c r="D30" s="52">
        <f>C30*('SERIE DE EMPALME'!$Y$13/'SERIE DE EMPALME'!$W$20)</f>
        <v>30118.301044237967</v>
      </c>
      <c r="E30" s="45">
        <f t="shared" si="0"/>
        <v>25309.496675830225</v>
      </c>
      <c r="F30" s="51">
        <v>27461.98</v>
      </c>
      <c r="G30" s="52">
        <f>F30*('SERIE DE EMPALME'!$Y$13/'SERIE DE EMPALME'!$W$20)</f>
        <v>30118.301044237967</v>
      </c>
      <c r="H30" s="45">
        <f t="shared" si="1"/>
        <v>25309.496675830225</v>
      </c>
      <c r="I30" s="51">
        <v>27461.98</v>
      </c>
      <c r="J30" s="52">
        <f>I30*('SERIE DE EMPALME'!$Y$13/'SERIE DE EMPALME'!$W$20)</f>
        <v>30118.301044237967</v>
      </c>
      <c r="K30" s="45">
        <f t="shared" si="2"/>
        <v>25309.496675830225</v>
      </c>
      <c r="L30" s="51">
        <v>27461.98</v>
      </c>
      <c r="M30" s="52">
        <f>L30*('SERIE DE EMPALME'!$Y$13/'SERIE DE EMPALME'!$W$20)</f>
        <v>30118.301044237967</v>
      </c>
      <c r="N30" s="45">
        <f t="shared" si="3"/>
        <v>25309.496675830225</v>
      </c>
      <c r="O30" s="51">
        <v>27461.98</v>
      </c>
      <c r="P30" s="52">
        <f>O30*('SERIE DE EMPALME'!$Y$13/'SERIE DE EMPALME'!$W$20)</f>
        <v>30118.301044237967</v>
      </c>
      <c r="Q30" s="45">
        <f t="shared" si="4"/>
        <v>25309.496675830225</v>
      </c>
      <c r="R30" s="51">
        <v>27461.98</v>
      </c>
      <c r="S30" s="52">
        <f>R30*('SERIE DE EMPALME'!$Y$13/'SERIE DE EMPALME'!$W$20)</f>
        <v>30118.301044237967</v>
      </c>
      <c r="T30" s="45">
        <f t="shared" si="5"/>
        <v>25309.496675830225</v>
      </c>
      <c r="U30" s="52">
        <v>30118.301044237967</v>
      </c>
      <c r="V30" s="45">
        <v>29124.070943165716</v>
      </c>
    </row>
    <row r="31" spans="1:22" x14ac:dyDescent="0.25">
      <c r="A31" s="6">
        <v>25</v>
      </c>
      <c r="B31" s="7" t="s">
        <v>360</v>
      </c>
      <c r="C31" s="117">
        <v>152789</v>
      </c>
      <c r="D31" s="52">
        <f>C31*('SERIE DE EMPALME'!$Y$13/'SERIE DE EMPALME'!$W$20)</f>
        <v>167567.85556788239</v>
      </c>
      <c r="E31" s="45">
        <f t="shared" si="0"/>
        <v>140813.32400662385</v>
      </c>
      <c r="F31" s="51">
        <v>152789</v>
      </c>
      <c r="G31" s="52">
        <f>F31*('SERIE DE EMPALME'!$Y$13/'SERIE DE EMPALME'!$W$20)</f>
        <v>167567.85556788239</v>
      </c>
      <c r="H31" s="45">
        <f t="shared" si="1"/>
        <v>140813.32400662385</v>
      </c>
      <c r="I31" s="51">
        <v>152789</v>
      </c>
      <c r="J31" s="52">
        <f>I31*('SERIE DE EMPALME'!$Y$13/'SERIE DE EMPALME'!$W$20)</f>
        <v>167567.85556788239</v>
      </c>
      <c r="K31" s="45">
        <f t="shared" si="2"/>
        <v>140813.32400662385</v>
      </c>
      <c r="L31" s="51">
        <v>152789</v>
      </c>
      <c r="M31" s="52">
        <f>L31*('SERIE DE EMPALME'!$Y$13/'SERIE DE EMPALME'!$W$20)</f>
        <v>167567.85556788239</v>
      </c>
      <c r="N31" s="45">
        <f t="shared" si="3"/>
        <v>140813.32400662385</v>
      </c>
      <c r="O31" s="51">
        <v>152789</v>
      </c>
      <c r="P31" s="52">
        <f>O31*('SERIE DE EMPALME'!$Y$13/'SERIE DE EMPALME'!$W$20)</f>
        <v>167567.85556788239</v>
      </c>
      <c r="Q31" s="45">
        <f t="shared" si="4"/>
        <v>140813.32400662385</v>
      </c>
      <c r="R31" s="51">
        <v>152789</v>
      </c>
      <c r="S31" s="52">
        <f>R31*('SERIE DE EMPALME'!$Y$13/'SERIE DE EMPALME'!$W$20)</f>
        <v>167567.85556788239</v>
      </c>
      <c r="T31" s="45">
        <f t="shared" si="5"/>
        <v>140813.32400662385</v>
      </c>
      <c r="U31" s="52">
        <v>167567.85556788239</v>
      </c>
      <c r="V31" s="45">
        <v>162036.3016554286</v>
      </c>
    </row>
    <row r="32" spans="1:22" x14ac:dyDescent="0.25">
      <c r="A32" s="6">
        <v>26</v>
      </c>
      <c r="B32" s="7" t="s">
        <v>361</v>
      </c>
      <c r="C32" s="117">
        <v>152789</v>
      </c>
      <c r="D32" s="52">
        <f>C32*('SERIE DE EMPALME'!$Y$13/'SERIE DE EMPALME'!$W$20)</f>
        <v>167567.85556788239</v>
      </c>
      <c r="E32" s="45">
        <f t="shared" si="0"/>
        <v>140813.32400662385</v>
      </c>
      <c r="F32" s="51" t="s">
        <v>612</v>
      </c>
      <c r="G32" s="51" t="s">
        <v>612</v>
      </c>
      <c r="H32" s="51" t="s">
        <v>612</v>
      </c>
      <c r="I32" s="51">
        <v>152789.91</v>
      </c>
      <c r="J32" s="52">
        <f>I32*('SERIE DE EMPALME'!$Y$13/'SERIE DE EMPALME'!$W$20)</f>
        <v>167568.8535896547</v>
      </c>
      <c r="K32" s="45">
        <f t="shared" si="2"/>
        <v>140814.16268038211</v>
      </c>
      <c r="L32" s="51">
        <v>152790.82</v>
      </c>
      <c r="M32" s="52">
        <f>L32*('SERIE DE EMPALME'!$Y$13/'SERIE DE EMPALME'!$W$20)</f>
        <v>167569.851611427</v>
      </c>
      <c r="N32" s="45">
        <f t="shared" si="3"/>
        <v>140815.00135414035</v>
      </c>
      <c r="O32" s="51" t="s">
        <v>612</v>
      </c>
      <c r="P32" s="51" t="s">
        <v>612</v>
      </c>
      <c r="Q32" s="51" t="s">
        <v>612</v>
      </c>
      <c r="R32" s="51" t="s">
        <v>612</v>
      </c>
      <c r="S32" s="51" t="s">
        <v>612</v>
      </c>
      <c r="T32" s="51" t="s">
        <v>612</v>
      </c>
      <c r="U32" s="51" t="s">
        <v>612</v>
      </c>
      <c r="V32" s="45">
        <v>0</v>
      </c>
    </row>
    <row r="33" spans="1:22" x14ac:dyDescent="0.25">
      <c r="A33" s="6">
        <v>27</v>
      </c>
      <c r="B33" s="8" t="s">
        <v>362</v>
      </c>
      <c r="C33" s="117">
        <v>43439.76</v>
      </c>
      <c r="D33" s="52">
        <f>C33*('SERIE DE EMPALME'!$Y$13/'SERIE DE EMPALME'!$W$20)</f>
        <v>47641.567322146722</v>
      </c>
      <c r="E33" s="45">
        <f t="shared" si="0"/>
        <v>40034.93052281237</v>
      </c>
      <c r="F33" s="51">
        <v>43439.76</v>
      </c>
      <c r="G33" s="52">
        <f>F33*('SERIE DE EMPALME'!$Y$13/'SERIE DE EMPALME'!$W$20)</f>
        <v>47641.567322146722</v>
      </c>
      <c r="H33" s="45">
        <f t="shared" si="1"/>
        <v>40034.93052281237</v>
      </c>
      <c r="I33" s="51">
        <v>43439.76</v>
      </c>
      <c r="J33" s="52">
        <f>I33*('SERIE DE EMPALME'!$Y$13/'SERIE DE EMPALME'!$W$20)</f>
        <v>47641.567322146722</v>
      </c>
      <c r="K33" s="45">
        <f t="shared" si="2"/>
        <v>40034.93052281237</v>
      </c>
      <c r="L33" s="51">
        <v>43439.76</v>
      </c>
      <c r="M33" s="52">
        <f>L33*('SERIE DE EMPALME'!$Y$13/'SERIE DE EMPALME'!$W$20)</f>
        <v>47641.567322146722</v>
      </c>
      <c r="N33" s="45">
        <f t="shared" si="3"/>
        <v>40034.93052281237</v>
      </c>
      <c r="O33" s="51">
        <v>43439.76</v>
      </c>
      <c r="P33" s="52">
        <f>O33*('SERIE DE EMPALME'!$Y$13/'SERIE DE EMPALME'!$W$20)</f>
        <v>47641.567322146722</v>
      </c>
      <c r="Q33" s="45">
        <f t="shared" si="4"/>
        <v>40034.93052281237</v>
      </c>
      <c r="R33" s="51">
        <v>43439.76</v>
      </c>
      <c r="S33" s="52">
        <f>R33*('SERIE DE EMPALME'!$Y$13/'SERIE DE EMPALME'!$W$20)</f>
        <v>47641.567322146722</v>
      </c>
      <c r="T33" s="45">
        <f t="shared" si="5"/>
        <v>40034.93052281237</v>
      </c>
      <c r="U33" s="52">
        <v>47641.567322146722</v>
      </c>
      <c r="V33" s="45">
        <v>46068.879665417146</v>
      </c>
    </row>
    <row r="34" spans="1:22" x14ac:dyDescent="0.25">
      <c r="A34" s="6">
        <v>28</v>
      </c>
      <c r="B34" s="7" t="s">
        <v>363</v>
      </c>
      <c r="C34" s="117">
        <v>261638.65</v>
      </c>
      <c r="D34" s="52">
        <f>C34*('SERIE DE EMPALME'!$Y$13/'SERIE DE EMPALME'!$W$20)</f>
        <v>286946.2298606296</v>
      </c>
      <c r="E34" s="45">
        <f t="shared" si="0"/>
        <v>241131.28559716773</v>
      </c>
      <c r="F34" s="51">
        <v>261638.65</v>
      </c>
      <c r="G34" s="52">
        <f>F34*('SERIE DE EMPALME'!$Y$13/'SERIE DE EMPALME'!$W$20)</f>
        <v>286946.2298606296</v>
      </c>
      <c r="H34" s="45">
        <f t="shared" si="1"/>
        <v>241131.28559716773</v>
      </c>
      <c r="I34" s="51">
        <v>261638.65</v>
      </c>
      <c r="J34" s="52">
        <f>I34*('SERIE DE EMPALME'!$Y$13/'SERIE DE EMPALME'!$W$20)</f>
        <v>286946.2298606296</v>
      </c>
      <c r="K34" s="45">
        <f t="shared" si="2"/>
        <v>241131.28559716773</v>
      </c>
      <c r="L34" s="51">
        <v>261638.65</v>
      </c>
      <c r="M34" s="52">
        <f>L34*('SERIE DE EMPALME'!$Y$13/'SERIE DE EMPALME'!$W$20)</f>
        <v>286946.2298606296</v>
      </c>
      <c r="N34" s="45">
        <f t="shared" si="3"/>
        <v>241131.28559716773</v>
      </c>
      <c r="O34" s="51">
        <v>261638.65</v>
      </c>
      <c r="P34" s="52">
        <f>O34*('SERIE DE EMPALME'!$Y$13/'SERIE DE EMPALME'!$W$20)</f>
        <v>286946.2298606296</v>
      </c>
      <c r="Q34" s="45">
        <f t="shared" si="4"/>
        <v>241131.28559716773</v>
      </c>
      <c r="R34" s="51">
        <v>261638.65</v>
      </c>
      <c r="S34" s="52">
        <f>R34*('SERIE DE EMPALME'!$Y$13/'SERIE DE EMPALME'!$W$20)</f>
        <v>286946.2298606296</v>
      </c>
      <c r="T34" s="45">
        <f t="shared" si="5"/>
        <v>241131.28559716773</v>
      </c>
      <c r="U34" s="52">
        <v>286946.2298606296</v>
      </c>
      <c r="V34" s="45">
        <v>277473.89678654284</v>
      </c>
    </row>
    <row r="35" spans="1:22" x14ac:dyDescent="0.25">
      <c r="A35" s="6">
        <v>29</v>
      </c>
      <c r="B35" s="7" t="s">
        <v>364</v>
      </c>
      <c r="C35" s="117">
        <v>261638.65</v>
      </c>
      <c r="D35" s="52">
        <f>C35*('SERIE DE EMPALME'!$Y$13/'SERIE DE EMPALME'!$W$20)</f>
        <v>286946.2298606296</v>
      </c>
      <c r="E35" s="45">
        <f t="shared" si="0"/>
        <v>241131.28559716773</v>
      </c>
      <c r="F35" s="51">
        <v>261638.65</v>
      </c>
      <c r="G35" s="52">
        <f>F35*('SERIE DE EMPALME'!$Y$13/'SERIE DE EMPALME'!$W$20)</f>
        <v>286946.2298606296</v>
      </c>
      <c r="H35" s="45">
        <f t="shared" si="1"/>
        <v>241131.28559716773</v>
      </c>
      <c r="I35" s="51">
        <v>261638.65</v>
      </c>
      <c r="J35" s="52">
        <f>I35*('SERIE DE EMPALME'!$Y$13/'SERIE DE EMPALME'!$W$20)</f>
        <v>286946.2298606296</v>
      </c>
      <c r="K35" s="45">
        <f t="shared" si="2"/>
        <v>241131.28559716773</v>
      </c>
      <c r="L35" s="51">
        <v>261638.65</v>
      </c>
      <c r="M35" s="52">
        <f>L35*('SERIE DE EMPALME'!$Y$13/'SERIE DE EMPALME'!$W$20)</f>
        <v>286946.2298606296</v>
      </c>
      <c r="N35" s="45">
        <f t="shared" si="3"/>
        <v>241131.28559716773</v>
      </c>
      <c r="O35" s="51">
        <v>261638.65</v>
      </c>
      <c r="P35" s="52">
        <f>O35*('SERIE DE EMPALME'!$Y$13/'SERIE DE EMPALME'!$W$20)</f>
        <v>286946.2298606296</v>
      </c>
      <c r="Q35" s="45">
        <f t="shared" si="4"/>
        <v>241131.28559716773</v>
      </c>
      <c r="R35" s="51">
        <v>261638.65</v>
      </c>
      <c r="S35" s="52">
        <f>R35*('SERIE DE EMPALME'!$Y$13/'SERIE DE EMPALME'!$W$20)</f>
        <v>286946.2298606296</v>
      </c>
      <c r="T35" s="45">
        <f t="shared" si="5"/>
        <v>241131.28559716773</v>
      </c>
      <c r="U35" s="52">
        <v>286946.2298606296</v>
      </c>
      <c r="V35" s="45">
        <v>277473.89678654284</v>
      </c>
    </row>
    <row r="36" spans="1:22" x14ac:dyDescent="0.25">
      <c r="A36" s="6">
        <v>30</v>
      </c>
      <c r="B36" s="8" t="s">
        <v>365</v>
      </c>
      <c r="C36" s="117">
        <v>98364.63</v>
      </c>
      <c r="D36" s="52">
        <f>C36*('SERIE DE EMPALME'!$Y$13/'SERIE DE EMPALME'!$W$20)</f>
        <v>107879.16743239496</v>
      </c>
      <c r="E36" s="45">
        <f t="shared" si="0"/>
        <v>90654.762548231054</v>
      </c>
      <c r="F36" s="51">
        <v>98364.63</v>
      </c>
      <c r="G36" s="52">
        <f>F36*('SERIE DE EMPALME'!$Y$13/'SERIE DE EMPALME'!$W$20)</f>
        <v>107879.16743239496</v>
      </c>
      <c r="H36" s="45">
        <f t="shared" si="1"/>
        <v>90654.762548231054</v>
      </c>
      <c r="I36" s="51">
        <v>98364.63</v>
      </c>
      <c r="J36" s="52">
        <f>I36*('SERIE DE EMPALME'!$Y$13/'SERIE DE EMPALME'!$W$20)</f>
        <v>107879.16743239496</v>
      </c>
      <c r="K36" s="45">
        <f t="shared" si="2"/>
        <v>90654.762548231054</v>
      </c>
      <c r="L36" s="51">
        <v>98364.63</v>
      </c>
      <c r="M36" s="52">
        <f>L36*('SERIE DE EMPALME'!$Y$13/'SERIE DE EMPALME'!$W$20)</f>
        <v>107879.16743239496</v>
      </c>
      <c r="N36" s="45">
        <f t="shared" si="3"/>
        <v>90654.762548231054</v>
      </c>
      <c r="O36" s="51">
        <v>98364.63</v>
      </c>
      <c r="P36" s="52">
        <f>O36*('SERIE DE EMPALME'!$Y$13/'SERIE DE EMPALME'!$W$20)</f>
        <v>107879.16743239496</v>
      </c>
      <c r="Q36" s="45">
        <f t="shared" si="4"/>
        <v>90654.762548231054</v>
      </c>
      <c r="R36" s="51">
        <v>98364.63</v>
      </c>
      <c r="S36" s="52">
        <f>R36*('SERIE DE EMPALME'!$Y$13/'SERIE DE EMPALME'!$W$20)</f>
        <v>107879.16743239496</v>
      </c>
      <c r="T36" s="45">
        <f t="shared" si="5"/>
        <v>90654.762548231054</v>
      </c>
      <c r="U36" s="52">
        <v>107879.16743239496</v>
      </c>
      <c r="V36" s="45">
        <v>104317.98662799429</v>
      </c>
    </row>
    <row r="37" spans="1:22" x14ac:dyDescent="0.25">
      <c r="A37" s="6">
        <v>31</v>
      </c>
      <c r="B37" s="7" t="s">
        <v>366</v>
      </c>
      <c r="C37" s="117">
        <v>98364.63</v>
      </c>
      <c r="D37" s="52">
        <f>C37*('SERIE DE EMPALME'!$Y$13/'SERIE DE EMPALME'!$W$20)</f>
        <v>107879.16743239496</v>
      </c>
      <c r="E37" s="45">
        <f t="shared" si="0"/>
        <v>90654.762548231054</v>
      </c>
      <c r="F37" s="51">
        <v>98364.63</v>
      </c>
      <c r="G37" s="52">
        <f>F37*('SERIE DE EMPALME'!$Y$13/'SERIE DE EMPALME'!$W$20)</f>
        <v>107879.16743239496</v>
      </c>
      <c r="H37" s="45">
        <f t="shared" si="1"/>
        <v>90654.762548231054</v>
      </c>
      <c r="I37" s="51">
        <v>98364.63</v>
      </c>
      <c r="J37" s="52">
        <f>I37*('SERIE DE EMPALME'!$Y$13/'SERIE DE EMPALME'!$W$20)</f>
        <v>107879.16743239496</v>
      </c>
      <c r="K37" s="45">
        <f t="shared" si="2"/>
        <v>90654.762548231054</v>
      </c>
      <c r="L37" s="51">
        <v>98364.63</v>
      </c>
      <c r="M37" s="52">
        <f>L37*('SERIE DE EMPALME'!$Y$13/'SERIE DE EMPALME'!$W$20)</f>
        <v>107879.16743239496</v>
      </c>
      <c r="N37" s="45">
        <f t="shared" si="3"/>
        <v>90654.762548231054</v>
      </c>
      <c r="O37" s="51">
        <v>98364.63</v>
      </c>
      <c r="P37" s="52">
        <f>O37*('SERIE DE EMPALME'!$Y$13/'SERIE DE EMPALME'!$W$20)</f>
        <v>107879.16743239496</v>
      </c>
      <c r="Q37" s="45">
        <f t="shared" si="4"/>
        <v>90654.762548231054</v>
      </c>
      <c r="R37" s="51">
        <v>98364.63</v>
      </c>
      <c r="S37" s="52">
        <f>R37*('SERIE DE EMPALME'!$Y$13/'SERIE DE EMPALME'!$W$20)</f>
        <v>107879.16743239496</v>
      </c>
      <c r="T37" s="45">
        <f t="shared" si="5"/>
        <v>90654.762548231054</v>
      </c>
      <c r="U37" s="52">
        <v>107879.16743239496</v>
      </c>
      <c r="V37" s="45">
        <v>104317.98662799429</v>
      </c>
    </row>
    <row r="38" spans="1:22" x14ac:dyDescent="0.25">
      <c r="A38" s="6">
        <v>32</v>
      </c>
      <c r="B38" s="7" t="s">
        <v>367</v>
      </c>
      <c r="C38" s="117">
        <v>98364.63</v>
      </c>
      <c r="D38" s="52">
        <f>C38*('SERIE DE EMPALME'!$Y$13/'SERIE DE EMPALME'!$W$20)</f>
        <v>107879.16743239496</v>
      </c>
      <c r="E38" s="45">
        <f t="shared" si="0"/>
        <v>90654.762548231054</v>
      </c>
      <c r="F38" s="51">
        <v>98364.63</v>
      </c>
      <c r="G38" s="52">
        <f>F38*('SERIE DE EMPALME'!$Y$13/'SERIE DE EMPALME'!$W$20)</f>
        <v>107879.16743239496</v>
      </c>
      <c r="H38" s="45">
        <f t="shared" si="1"/>
        <v>90654.762548231054</v>
      </c>
      <c r="I38" s="51">
        <v>98364.63</v>
      </c>
      <c r="J38" s="52">
        <f>I38*('SERIE DE EMPALME'!$Y$13/'SERIE DE EMPALME'!$W$20)</f>
        <v>107879.16743239496</v>
      </c>
      <c r="K38" s="45">
        <f t="shared" si="2"/>
        <v>90654.762548231054</v>
      </c>
      <c r="L38" s="51">
        <v>98364.63</v>
      </c>
      <c r="M38" s="52">
        <f>L38*('SERIE DE EMPALME'!$Y$13/'SERIE DE EMPALME'!$W$20)</f>
        <v>107879.16743239496</v>
      </c>
      <c r="N38" s="45">
        <f t="shared" si="3"/>
        <v>90654.762548231054</v>
      </c>
      <c r="O38" s="51">
        <v>98364.63</v>
      </c>
      <c r="P38" s="52">
        <f>O38*('SERIE DE EMPALME'!$Y$13/'SERIE DE EMPALME'!$W$20)</f>
        <v>107879.16743239496</v>
      </c>
      <c r="Q38" s="45">
        <f t="shared" si="4"/>
        <v>90654.762548231054</v>
      </c>
      <c r="R38" s="51">
        <v>98364.63</v>
      </c>
      <c r="S38" s="52">
        <f>R38*('SERIE DE EMPALME'!$Y$13/'SERIE DE EMPALME'!$W$20)</f>
        <v>107879.16743239496</v>
      </c>
      <c r="T38" s="45">
        <f t="shared" si="5"/>
        <v>90654.762548231054</v>
      </c>
      <c r="U38" s="52">
        <v>107879.16743239496</v>
      </c>
      <c r="V38" s="45">
        <v>104317.98662799429</v>
      </c>
    </row>
    <row r="39" spans="1:22" x14ac:dyDescent="0.25">
      <c r="A39" s="6">
        <v>33</v>
      </c>
      <c r="B39" s="7" t="s">
        <v>368</v>
      </c>
      <c r="C39" s="117">
        <v>98364.63</v>
      </c>
      <c r="D39" s="52">
        <f>C39*('SERIE DE EMPALME'!$Y$13/'SERIE DE EMPALME'!$W$20)</f>
        <v>107879.16743239496</v>
      </c>
      <c r="E39" s="45">
        <f t="shared" si="0"/>
        <v>90654.762548231054</v>
      </c>
      <c r="F39" s="51">
        <v>98364.63</v>
      </c>
      <c r="G39" s="52">
        <f>F39*('SERIE DE EMPALME'!$Y$13/'SERIE DE EMPALME'!$W$20)</f>
        <v>107879.16743239496</v>
      </c>
      <c r="H39" s="45">
        <f t="shared" si="1"/>
        <v>90654.762548231054</v>
      </c>
      <c r="I39" s="51">
        <v>98364.63</v>
      </c>
      <c r="J39" s="52">
        <f>I39*('SERIE DE EMPALME'!$Y$13/'SERIE DE EMPALME'!$W$20)</f>
        <v>107879.16743239496</v>
      </c>
      <c r="K39" s="45">
        <f t="shared" si="2"/>
        <v>90654.762548231054</v>
      </c>
      <c r="L39" s="51">
        <v>98364.63</v>
      </c>
      <c r="M39" s="52">
        <f>L39*('SERIE DE EMPALME'!$Y$13/'SERIE DE EMPALME'!$W$20)</f>
        <v>107879.16743239496</v>
      </c>
      <c r="N39" s="45">
        <f t="shared" si="3"/>
        <v>90654.762548231054</v>
      </c>
      <c r="O39" s="51">
        <v>98364.63</v>
      </c>
      <c r="P39" s="52">
        <f>O39*('SERIE DE EMPALME'!$Y$13/'SERIE DE EMPALME'!$W$20)</f>
        <v>107879.16743239496</v>
      </c>
      <c r="Q39" s="45">
        <f t="shared" si="4"/>
        <v>90654.762548231054</v>
      </c>
      <c r="R39" s="51">
        <v>98364.63</v>
      </c>
      <c r="S39" s="52">
        <f>R39*('SERIE DE EMPALME'!$Y$13/'SERIE DE EMPALME'!$W$20)</f>
        <v>107879.16743239496</v>
      </c>
      <c r="T39" s="45">
        <f t="shared" si="5"/>
        <v>90654.762548231054</v>
      </c>
      <c r="U39" s="52">
        <v>107879.16743239496</v>
      </c>
      <c r="V39" s="45">
        <v>104317.98662799429</v>
      </c>
    </row>
    <row r="40" spans="1:22" x14ac:dyDescent="0.25">
      <c r="A40" s="6">
        <v>34</v>
      </c>
      <c r="B40" s="7" t="s">
        <v>369</v>
      </c>
      <c r="C40" s="117">
        <v>98364.63</v>
      </c>
      <c r="D40" s="52">
        <f>C40*('SERIE DE EMPALME'!$Y$13/'SERIE DE EMPALME'!$W$20)</f>
        <v>107879.16743239496</v>
      </c>
      <c r="E40" s="45">
        <f t="shared" si="0"/>
        <v>90654.762548231054</v>
      </c>
      <c r="F40" s="51">
        <v>98364.63</v>
      </c>
      <c r="G40" s="52">
        <f>F40*('SERIE DE EMPALME'!$Y$13/'SERIE DE EMPALME'!$W$20)</f>
        <v>107879.16743239496</v>
      </c>
      <c r="H40" s="45">
        <f t="shared" si="1"/>
        <v>90654.762548231054</v>
      </c>
      <c r="I40" s="51">
        <v>98364.63</v>
      </c>
      <c r="J40" s="52">
        <f>I40*('SERIE DE EMPALME'!$Y$13/'SERIE DE EMPALME'!$W$20)</f>
        <v>107879.16743239496</v>
      </c>
      <c r="K40" s="45">
        <f t="shared" si="2"/>
        <v>90654.762548231054</v>
      </c>
      <c r="L40" s="51">
        <v>98364.63</v>
      </c>
      <c r="M40" s="52">
        <f>L40*('SERIE DE EMPALME'!$Y$13/'SERIE DE EMPALME'!$W$20)</f>
        <v>107879.16743239496</v>
      </c>
      <c r="N40" s="45">
        <f t="shared" si="3"/>
        <v>90654.762548231054</v>
      </c>
      <c r="O40" s="51">
        <v>98364.63</v>
      </c>
      <c r="P40" s="52">
        <f>O40*('SERIE DE EMPALME'!$Y$13/'SERIE DE EMPALME'!$W$20)</f>
        <v>107879.16743239496</v>
      </c>
      <c r="Q40" s="45">
        <f t="shared" si="4"/>
        <v>90654.762548231054</v>
      </c>
      <c r="R40" s="51">
        <v>98364.63</v>
      </c>
      <c r="S40" s="52">
        <f>R40*('SERIE DE EMPALME'!$Y$13/'SERIE DE EMPALME'!$W$20)</f>
        <v>107879.16743239496</v>
      </c>
      <c r="T40" s="45">
        <f t="shared" si="5"/>
        <v>90654.762548231054</v>
      </c>
      <c r="U40" s="52">
        <v>107879.16743239496</v>
      </c>
      <c r="V40" s="45">
        <v>104317.98662799429</v>
      </c>
    </row>
    <row r="41" spans="1:22" x14ac:dyDescent="0.25">
      <c r="A41" s="6">
        <v>35</v>
      </c>
      <c r="B41" s="7" t="s">
        <v>370</v>
      </c>
      <c r="C41" s="117">
        <v>98364.63</v>
      </c>
      <c r="D41" s="52">
        <f>C41*('SERIE DE EMPALME'!$Y$13/'SERIE DE EMPALME'!$W$20)</f>
        <v>107879.16743239496</v>
      </c>
      <c r="E41" s="45">
        <f t="shared" si="0"/>
        <v>90654.762548231054</v>
      </c>
      <c r="F41" s="51">
        <v>98364.63</v>
      </c>
      <c r="G41" s="52">
        <f>F41*('SERIE DE EMPALME'!$Y$13/'SERIE DE EMPALME'!$W$20)</f>
        <v>107879.16743239496</v>
      </c>
      <c r="H41" s="45">
        <f t="shared" si="1"/>
        <v>90654.762548231054</v>
      </c>
      <c r="I41" s="51">
        <v>98364.63</v>
      </c>
      <c r="J41" s="52">
        <f>I41*('SERIE DE EMPALME'!$Y$13/'SERIE DE EMPALME'!$W$20)</f>
        <v>107879.16743239496</v>
      </c>
      <c r="K41" s="45">
        <f t="shared" si="2"/>
        <v>90654.762548231054</v>
      </c>
      <c r="L41" s="51">
        <v>98364.63</v>
      </c>
      <c r="M41" s="52">
        <f>L41*('SERIE DE EMPALME'!$Y$13/'SERIE DE EMPALME'!$W$20)</f>
        <v>107879.16743239496</v>
      </c>
      <c r="N41" s="45">
        <f t="shared" si="3"/>
        <v>90654.762548231054</v>
      </c>
      <c r="O41" s="51">
        <v>98364.63</v>
      </c>
      <c r="P41" s="52">
        <f>O41*('SERIE DE EMPALME'!$Y$13/'SERIE DE EMPALME'!$W$20)</f>
        <v>107879.16743239496</v>
      </c>
      <c r="Q41" s="45">
        <f t="shared" si="4"/>
        <v>90654.762548231054</v>
      </c>
      <c r="R41" s="51">
        <v>98364.63</v>
      </c>
      <c r="S41" s="52">
        <f>R41*('SERIE DE EMPALME'!$Y$13/'SERIE DE EMPALME'!$W$20)</f>
        <v>107879.16743239496</v>
      </c>
      <c r="T41" s="45">
        <f t="shared" si="5"/>
        <v>90654.762548231054</v>
      </c>
      <c r="U41" s="52">
        <v>107879.16743239496</v>
      </c>
      <c r="V41" s="45">
        <v>104317.98662799429</v>
      </c>
    </row>
    <row r="42" spans="1:22" x14ac:dyDescent="0.25">
      <c r="A42" s="6">
        <v>36</v>
      </c>
      <c r="B42" s="8" t="s">
        <v>371</v>
      </c>
      <c r="C42" s="117">
        <v>98364.63</v>
      </c>
      <c r="D42" s="52">
        <f>C42*('SERIE DE EMPALME'!$Y$13/'SERIE DE EMPALME'!$W$20)</f>
        <v>107879.16743239496</v>
      </c>
      <c r="E42" s="45">
        <f t="shared" si="0"/>
        <v>90654.762548231054</v>
      </c>
      <c r="F42" s="51">
        <v>98364.63</v>
      </c>
      <c r="G42" s="52">
        <f>F42*('SERIE DE EMPALME'!$Y$13/'SERIE DE EMPALME'!$W$20)</f>
        <v>107879.16743239496</v>
      </c>
      <c r="H42" s="45">
        <f t="shared" si="1"/>
        <v>90654.762548231054</v>
      </c>
      <c r="I42" s="51">
        <v>98364.63</v>
      </c>
      <c r="J42" s="52">
        <f>I42*('SERIE DE EMPALME'!$Y$13/'SERIE DE EMPALME'!$W$20)</f>
        <v>107879.16743239496</v>
      </c>
      <c r="K42" s="45">
        <f t="shared" si="2"/>
        <v>90654.762548231054</v>
      </c>
      <c r="L42" s="51">
        <v>98364.63</v>
      </c>
      <c r="M42" s="52">
        <f>L42*('SERIE DE EMPALME'!$Y$13/'SERIE DE EMPALME'!$W$20)</f>
        <v>107879.16743239496</v>
      </c>
      <c r="N42" s="45">
        <f t="shared" si="3"/>
        <v>90654.762548231054</v>
      </c>
      <c r="O42" s="51">
        <v>98364.63</v>
      </c>
      <c r="P42" s="52">
        <f>O42*('SERIE DE EMPALME'!$Y$13/'SERIE DE EMPALME'!$W$20)</f>
        <v>107879.16743239496</v>
      </c>
      <c r="Q42" s="45">
        <f t="shared" si="4"/>
        <v>90654.762548231054</v>
      </c>
      <c r="R42" s="51">
        <v>98364.63</v>
      </c>
      <c r="S42" s="52">
        <f>R42*('SERIE DE EMPALME'!$Y$13/'SERIE DE EMPALME'!$W$20)</f>
        <v>107879.16743239496</v>
      </c>
      <c r="T42" s="45">
        <f t="shared" si="5"/>
        <v>90654.762548231054</v>
      </c>
      <c r="U42" s="52">
        <v>107879.16743239496</v>
      </c>
      <c r="V42" s="45">
        <v>104317.98662799429</v>
      </c>
    </row>
    <row r="43" spans="1:22" x14ac:dyDescent="0.25">
      <c r="A43" s="6">
        <v>37</v>
      </c>
      <c r="B43" s="8" t="s">
        <v>372</v>
      </c>
      <c r="C43" s="117">
        <v>98364.63</v>
      </c>
      <c r="D43" s="52">
        <f>C43*('SERIE DE EMPALME'!$Y$13/'SERIE DE EMPALME'!$W$20)</f>
        <v>107879.16743239496</v>
      </c>
      <c r="E43" s="45">
        <f t="shared" si="0"/>
        <v>90654.762548231054</v>
      </c>
      <c r="F43" s="51">
        <v>98364.63</v>
      </c>
      <c r="G43" s="52">
        <f>F43*('SERIE DE EMPALME'!$Y$13/'SERIE DE EMPALME'!$W$20)</f>
        <v>107879.16743239496</v>
      </c>
      <c r="H43" s="45">
        <f t="shared" si="1"/>
        <v>90654.762548231054</v>
      </c>
      <c r="I43" s="51">
        <v>98364.63</v>
      </c>
      <c r="J43" s="52">
        <f>I43*('SERIE DE EMPALME'!$Y$13/'SERIE DE EMPALME'!$W$20)</f>
        <v>107879.16743239496</v>
      </c>
      <c r="K43" s="45">
        <f t="shared" si="2"/>
        <v>90654.762548231054</v>
      </c>
      <c r="L43" s="51">
        <v>98364.63</v>
      </c>
      <c r="M43" s="52">
        <f>L43*('SERIE DE EMPALME'!$Y$13/'SERIE DE EMPALME'!$W$20)</f>
        <v>107879.16743239496</v>
      </c>
      <c r="N43" s="45">
        <f t="shared" si="3"/>
        <v>90654.762548231054</v>
      </c>
      <c r="O43" s="51">
        <v>98364.63</v>
      </c>
      <c r="P43" s="52">
        <f>O43*('SERIE DE EMPALME'!$Y$13/'SERIE DE EMPALME'!$W$20)</f>
        <v>107879.16743239496</v>
      </c>
      <c r="Q43" s="45">
        <f t="shared" si="4"/>
        <v>90654.762548231054</v>
      </c>
      <c r="R43" s="51">
        <v>98364.63</v>
      </c>
      <c r="S43" s="52">
        <f>R43*('SERIE DE EMPALME'!$Y$13/'SERIE DE EMPALME'!$W$20)</f>
        <v>107879.16743239496</v>
      </c>
      <c r="T43" s="45">
        <f t="shared" si="5"/>
        <v>90654.762548231054</v>
      </c>
      <c r="U43" s="52">
        <v>107879.16743239496</v>
      </c>
      <c r="V43" s="45">
        <v>104317.98662799429</v>
      </c>
    </row>
    <row r="44" spans="1:22" x14ac:dyDescent="0.25">
      <c r="A44" s="6">
        <v>38</v>
      </c>
      <c r="B44" s="8" t="s">
        <v>373</v>
      </c>
      <c r="C44" s="117">
        <v>98364.63</v>
      </c>
      <c r="D44" s="52">
        <f>C44*('SERIE DE EMPALME'!$Y$13/'SERIE DE EMPALME'!$W$20)</f>
        <v>107879.16743239496</v>
      </c>
      <c r="E44" s="45">
        <f t="shared" si="0"/>
        <v>90654.762548231054</v>
      </c>
      <c r="F44" s="51">
        <v>98364.63</v>
      </c>
      <c r="G44" s="52">
        <f>F44*('SERIE DE EMPALME'!$Y$13/'SERIE DE EMPALME'!$W$20)</f>
        <v>107879.16743239496</v>
      </c>
      <c r="H44" s="45">
        <f t="shared" si="1"/>
        <v>90654.762548231054</v>
      </c>
      <c r="I44" s="51">
        <v>98364.63</v>
      </c>
      <c r="J44" s="52">
        <f>I44*('SERIE DE EMPALME'!$Y$13/'SERIE DE EMPALME'!$W$20)</f>
        <v>107879.16743239496</v>
      </c>
      <c r="K44" s="45">
        <f t="shared" si="2"/>
        <v>90654.762548231054</v>
      </c>
      <c r="L44" s="51">
        <v>98364.63</v>
      </c>
      <c r="M44" s="52">
        <f>L44*('SERIE DE EMPALME'!$Y$13/'SERIE DE EMPALME'!$W$20)</f>
        <v>107879.16743239496</v>
      </c>
      <c r="N44" s="45">
        <f t="shared" si="3"/>
        <v>90654.762548231054</v>
      </c>
      <c r="O44" s="51">
        <v>98364.63</v>
      </c>
      <c r="P44" s="52">
        <f>O44*('SERIE DE EMPALME'!$Y$13/'SERIE DE EMPALME'!$W$20)</f>
        <v>107879.16743239496</v>
      </c>
      <c r="Q44" s="45">
        <f t="shared" si="4"/>
        <v>90654.762548231054</v>
      </c>
      <c r="R44" s="51">
        <v>98364.63</v>
      </c>
      <c r="S44" s="52">
        <f>R44*('SERIE DE EMPALME'!$Y$13/'SERIE DE EMPALME'!$W$20)</f>
        <v>107879.16743239496</v>
      </c>
      <c r="T44" s="45">
        <f t="shared" si="5"/>
        <v>90654.762548231054</v>
      </c>
      <c r="U44" s="52">
        <v>107879.16743239496</v>
      </c>
      <c r="V44" s="45">
        <v>104317.98662799429</v>
      </c>
    </row>
    <row r="45" spans="1:22" x14ac:dyDescent="0.25">
      <c r="A45" s="6">
        <v>39</v>
      </c>
      <c r="B45" s="8" t="s">
        <v>374</v>
      </c>
      <c r="C45" s="117">
        <v>98364.63</v>
      </c>
      <c r="D45" s="52">
        <f>C45*('SERIE DE EMPALME'!$Y$13/'SERIE DE EMPALME'!$W$20)</f>
        <v>107879.16743239496</v>
      </c>
      <c r="E45" s="45">
        <f t="shared" si="0"/>
        <v>90654.762548231054</v>
      </c>
      <c r="F45" s="51">
        <v>98364.63</v>
      </c>
      <c r="G45" s="52">
        <f>F45*('SERIE DE EMPALME'!$Y$13/'SERIE DE EMPALME'!$W$20)</f>
        <v>107879.16743239496</v>
      </c>
      <c r="H45" s="45">
        <f t="shared" si="1"/>
        <v>90654.762548231054</v>
      </c>
      <c r="I45" s="51">
        <v>98364.63</v>
      </c>
      <c r="J45" s="52">
        <f>I45*('SERIE DE EMPALME'!$Y$13/'SERIE DE EMPALME'!$W$20)</f>
        <v>107879.16743239496</v>
      </c>
      <c r="K45" s="45">
        <f t="shared" si="2"/>
        <v>90654.762548231054</v>
      </c>
      <c r="L45" s="51">
        <v>98364.63</v>
      </c>
      <c r="M45" s="52">
        <f>L45*('SERIE DE EMPALME'!$Y$13/'SERIE DE EMPALME'!$W$20)</f>
        <v>107879.16743239496</v>
      </c>
      <c r="N45" s="45">
        <f t="shared" si="3"/>
        <v>90654.762548231054</v>
      </c>
      <c r="O45" s="51">
        <v>98364.63</v>
      </c>
      <c r="P45" s="52">
        <f>O45*('SERIE DE EMPALME'!$Y$13/'SERIE DE EMPALME'!$W$20)</f>
        <v>107879.16743239496</v>
      </c>
      <c r="Q45" s="45">
        <f t="shared" si="4"/>
        <v>90654.762548231054</v>
      </c>
      <c r="R45" s="51">
        <v>98364.63</v>
      </c>
      <c r="S45" s="52">
        <f>R45*('SERIE DE EMPALME'!$Y$13/'SERIE DE EMPALME'!$W$20)</f>
        <v>107879.16743239496</v>
      </c>
      <c r="T45" s="45">
        <f t="shared" si="5"/>
        <v>90654.762548231054</v>
      </c>
      <c r="U45" s="52">
        <v>107879.16743239496</v>
      </c>
      <c r="V45" s="45">
        <v>104317.98662799429</v>
      </c>
    </row>
    <row r="46" spans="1:22" x14ac:dyDescent="0.25">
      <c r="A46" s="6">
        <v>40</v>
      </c>
      <c r="B46" s="7" t="s">
        <v>375</v>
      </c>
      <c r="C46" s="117">
        <v>98364.63</v>
      </c>
      <c r="D46" s="52">
        <f>C46*('SERIE DE EMPALME'!$Y$13/'SERIE DE EMPALME'!$W$20)</f>
        <v>107879.16743239496</v>
      </c>
      <c r="E46" s="45">
        <f t="shared" si="0"/>
        <v>90654.762548231054</v>
      </c>
      <c r="F46" s="51">
        <v>98364.63</v>
      </c>
      <c r="G46" s="52">
        <f>F46*('SERIE DE EMPALME'!$Y$13/'SERIE DE EMPALME'!$W$20)</f>
        <v>107879.16743239496</v>
      </c>
      <c r="H46" s="45">
        <f t="shared" si="1"/>
        <v>90654.762548231054</v>
      </c>
      <c r="I46" s="51">
        <v>98364.63</v>
      </c>
      <c r="J46" s="52">
        <f>I46*('SERIE DE EMPALME'!$Y$13/'SERIE DE EMPALME'!$W$20)</f>
        <v>107879.16743239496</v>
      </c>
      <c r="K46" s="45">
        <f t="shared" si="2"/>
        <v>90654.762548231054</v>
      </c>
      <c r="L46" s="51">
        <v>98364.63</v>
      </c>
      <c r="M46" s="52">
        <f>L46*('SERIE DE EMPALME'!$Y$13/'SERIE DE EMPALME'!$W$20)</f>
        <v>107879.16743239496</v>
      </c>
      <c r="N46" s="45">
        <f t="shared" si="3"/>
        <v>90654.762548231054</v>
      </c>
      <c r="O46" s="51">
        <v>98364.63</v>
      </c>
      <c r="P46" s="52">
        <f>O46*('SERIE DE EMPALME'!$Y$13/'SERIE DE EMPALME'!$W$20)</f>
        <v>107879.16743239496</v>
      </c>
      <c r="Q46" s="45">
        <f t="shared" si="4"/>
        <v>90654.762548231054</v>
      </c>
      <c r="R46" s="51">
        <v>98364.63</v>
      </c>
      <c r="S46" s="52">
        <f>R46*('SERIE DE EMPALME'!$Y$13/'SERIE DE EMPALME'!$W$20)</f>
        <v>107879.16743239496</v>
      </c>
      <c r="T46" s="45">
        <f t="shared" si="5"/>
        <v>90654.762548231054</v>
      </c>
      <c r="U46" s="52">
        <v>107879.16743239496</v>
      </c>
      <c r="V46" s="45">
        <v>104317.98662799429</v>
      </c>
    </row>
    <row r="47" spans="1:22" x14ac:dyDescent="0.25">
      <c r="A47" s="6">
        <v>41</v>
      </c>
      <c r="B47" s="7" t="s">
        <v>376</v>
      </c>
      <c r="C47" s="117">
        <v>98364.63</v>
      </c>
      <c r="D47" s="52">
        <f>C47*('SERIE DE EMPALME'!$Y$13/'SERIE DE EMPALME'!$W$20)</f>
        <v>107879.16743239496</v>
      </c>
      <c r="E47" s="45">
        <f t="shared" si="0"/>
        <v>90654.762548231054</v>
      </c>
      <c r="F47" s="51">
        <v>98364.63</v>
      </c>
      <c r="G47" s="52">
        <f>F47*('SERIE DE EMPALME'!$Y$13/'SERIE DE EMPALME'!$W$20)</f>
        <v>107879.16743239496</v>
      </c>
      <c r="H47" s="45">
        <f t="shared" si="1"/>
        <v>90654.762548231054</v>
      </c>
      <c r="I47" s="51">
        <v>98364.63</v>
      </c>
      <c r="J47" s="52">
        <f>I47*('SERIE DE EMPALME'!$Y$13/'SERIE DE EMPALME'!$W$20)</f>
        <v>107879.16743239496</v>
      </c>
      <c r="K47" s="45">
        <f t="shared" si="2"/>
        <v>90654.762548231054</v>
      </c>
      <c r="L47" s="51">
        <v>98364.63</v>
      </c>
      <c r="M47" s="52">
        <f>L47*('SERIE DE EMPALME'!$Y$13/'SERIE DE EMPALME'!$W$20)</f>
        <v>107879.16743239496</v>
      </c>
      <c r="N47" s="45">
        <f t="shared" si="3"/>
        <v>90654.762548231054</v>
      </c>
      <c r="O47" s="51">
        <v>98364.63</v>
      </c>
      <c r="P47" s="52">
        <f>O47*('SERIE DE EMPALME'!$Y$13/'SERIE DE EMPALME'!$W$20)</f>
        <v>107879.16743239496</v>
      </c>
      <c r="Q47" s="45">
        <f t="shared" si="4"/>
        <v>90654.762548231054</v>
      </c>
      <c r="R47" s="51">
        <v>98364.63</v>
      </c>
      <c r="S47" s="52">
        <f>R47*('SERIE DE EMPALME'!$Y$13/'SERIE DE EMPALME'!$W$20)</f>
        <v>107879.16743239496</v>
      </c>
      <c r="T47" s="45">
        <f t="shared" si="5"/>
        <v>90654.762548231054</v>
      </c>
      <c r="U47" s="52">
        <v>107879.16743239496</v>
      </c>
      <c r="V47" s="45">
        <v>104317.98662799429</v>
      </c>
    </row>
    <row r="48" spans="1:22" x14ac:dyDescent="0.25">
      <c r="A48" s="6">
        <v>42</v>
      </c>
      <c r="B48" s="8" t="s">
        <v>377</v>
      </c>
      <c r="C48" s="117">
        <v>98364.63</v>
      </c>
      <c r="D48" s="52">
        <f>C48*('SERIE DE EMPALME'!$Y$13/'SERIE DE EMPALME'!$W$20)</f>
        <v>107879.16743239496</v>
      </c>
      <c r="E48" s="45">
        <f t="shared" si="0"/>
        <v>90654.762548231054</v>
      </c>
      <c r="F48" s="51">
        <v>98364.63</v>
      </c>
      <c r="G48" s="52">
        <f>F48*('SERIE DE EMPALME'!$Y$13/'SERIE DE EMPALME'!$W$20)</f>
        <v>107879.16743239496</v>
      </c>
      <c r="H48" s="45">
        <f t="shared" si="1"/>
        <v>90654.762548231054</v>
      </c>
      <c r="I48" s="51">
        <v>98364.63</v>
      </c>
      <c r="J48" s="52">
        <f>I48*('SERIE DE EMPALME'!$Y$13/'SERIE DE EMPALME'!$W$20)</f>
        <v>107879.16743239496</v>
      </c>
      <c r="K48" s="45">
        <f t="shared" si="2"/>
        <v>90654.762548231054</v>
      </c>
      <c r="L48" s="51">
        <v>98364.63</v>
      </c>
      <c r="M48" s="52">
        <f>L48*('SERIE DE EMPALME'!$Y$13/'SERIE DE EMPALME'!$W$20)</f>
        <v>107879.16743239496</v>
      </c>
      <c r="N48" s="45">
        <f t="shared" si="3"/>
        <v>90654.762548231054</v>
      </c>
      <c r="O48" s="51">
        <v>98364.63</v>
      </c>
      <c r="P48" s="52">
        <f>O48*('SERIE DE EMPALME'!$Y$13/'SERIE DE EMPALME'!$W$20)</f>
        <v>107879.16743239496</v>
      </c>
      <c r="Q48" s="45">
        <f t="shared" si="4"/>
        <v>90654.762548231054</v>
      </c>
      <c r="R48" s="51">
        <v>98364.63</v>
      </c>
      <c r="S48" s="52">
        <f>R48*('SERIE DE EMPALME'!$Y$13/'SERIE DE EMPALME'!$W$20)</f>
        <v>107879.16743239496</v>
      </c>
      <c r="T48" s="45">
        <f t="shared" si="5"/>
        <v>90654.762548231054</v>
      </c>
      <c r="U48" s="52">
        <v>107879.16743239496</v>
      </c>
      <c r="V48" s="45">
        <v>104317.98662799429</v>
      </c>
    </row>
    <row r="49" spans="1:22" x14ac:dyDescent="0.25">
      <c r="A49" s="6">
        <v>43</v>
      </c>
      <c r="B49" s="7" t="s">
        <v>378</v>
      </c>
      <c r="C49" s="117">
        <v>98364.63</v>
      </c>
      <c r="D49" s="52">
        <f>C49*('SERIE DE EMPALME'!$Y$13/'SERIE DE EMPALME'!$W$20)</f>
        <v>107879.16743239496</v>
      </c>
      <c r="E49" s="45">
        <f t="shared" si="0"/>
        <v>90654.762548231054</v>
      </c>
      <c r="F49" s="51">
        <v>98364.63</v>
      </c>
      <c r="G49" s="52">
        <f>F49*('SERIE DE EMPALME'!$Y$13/'SERIE DE EMPALME'!$W$20)</f>
        <v>107879.16743239496</v>
      </c>
      <c r="H49" s="45">
        <f t="shared" si="1"/>
        <v>90654.762548231054</v>
      </c>
      <c r="I49" s="51">
        <v>98364.63</v>
      </c>
      <c r="J49" s="52">
        <f>I49*('SERIE DE EMPALME'!$Y$13/'SERIE DE EMPALME'!$W$20)</f>
        <v>107879.16743239496</v>
      </c>
      <c r="K49" s="45">
        <f t="shared" si="2"/>
        <v>90654.762548231054</v>
      </c>
      <c r="L49" s="51">
        <v>98364.63</v>
      </c>
      <c r="M49" s="52">
        <f>L49*('SERIE DE EMPALME'!$Y$13/'SERIE DE EMPALME'!$W$20)</f>
        <v>107879.16743239496</v>
      </c>
      <c r="N49" s="45">
        <f t="shared" si="3"/>
        <v>90654.762548231054</v>
      </c>
      <c r="O49" s="51">
        <v>98364.63</v>
      </c>
      <c r="P49" s="52">
        <f>O49*('SERIE DE EMPALME'!$Y$13/'SERIE DE EMPALME'!$W$20)</f>
        <v>107879.16743239496</v>
      </c>
      <c r="Q49" s="45">
        <f t="shared" si="4"/>
        <v>90654.762548231054</v>
      </c>
      <c r="R49" s="51">
        <v>98364.63</v>
      </c>
      <c r="S49" s="52">
        <f>R49*('SERIE DE EMPALME'!$Y$13/'SERIE DE EMPALME'!$W$20)</f>
        <v>107879.16743239496</v>
      </c>
      <c r="T49" s="45">
        <f t="shared" si="5"/>
        <v>90654.762548231054</v>
      </c>
      <c r="U49" s="52">
        <v>107879.16743239496</v>
      </c>
      <c r="V49" s="45">
        <v>104317.98662799429</v>
      </c>
    </row>
    <row r="50" spans="1:22" x14ac:dyDescent="0.25">
      <c r="A50" s="6">
        <v>44</v>
      </c>
      <c r="B50" s="7" t="s">
        <v>379</v>
      </c>
      <c r="C50" s="117">
        <v>98364.63</v>
      </c>
      <c r="D50" s="52">
        <f>C50*('SERIE DE EMPALME'!$Y$13/'SERIE DE EMPALME'!$W$20)</f>
        <v>107879.16743239496</v>
      </c>
      <c r="E50" s="45">
        <f t="shared" si="0"/>
        <v>90654.762548231054</v>
      </c>
      <c r="F50" s="51">
        <v>98364.63</v>
      </c>
      <c r="G50" s="52">
        <f>F50*('SERIE DE EMPALME'!$Y$13/'SERIE DE EMPALME'!$W$20)</f>
        <v>107879.16743239496</v>
      </c>
      <c r="H50" s="45">
        <f t="shared" si="1"/>
        <v>90654.762548231054</v>
      </c>
      <c r="I50" s="51">
        <v>98364.63</v>
      </c>
      <c r="J50" s="52">
        <f>I50*('SERIE DE EMPALME'!$Y$13/'SERIE DE EMPALME'!$W$20)</f>
        <v>107879.16743239496</v>
      </c>
      <c r="K50" s="45">
        <f t="shared" si="2"/>
        <v>90654.762548231054</v>
      </c>
      <c r="L50" s="51" t="s">
        <v>612</v>
      </c>
      <c r="M50" s="51" t="s">
        <v>612</v>
      </c>
      <c r="N50" s="51" t="s">
        <v>612</v>
      </c>
      <c r="O50" s="51">
        <v>98364.63</v>
      </c>
      <c r="P50" s="52">
        <f>O50*('SERIE DE EMPALME'!$Y$13/'SERIE DE EMPALME'!$W$20)</f>
        <v>107879.16743239496</v>
      </c>
      <c r="Q50" s="45">
        <f t="shared" si="4"/>
        <v>90654.762548231054</v>
      </c>
      <c r="R50" s="51">
        <v>98364.63</v>
      </c>
      <c r="S50" s="52">
        <f>R50*('SERIE DE EMPALME'!$Y$13/'SERIE DE EMPALME'!$W$20)</f>
        <v>107879.16743239496</v>
      </c>
      <c r="T50" s="45">
        <f t="shared" si="5"/>
        <v>90654.762548231054</v>
      </c>
      <c r="U50" s="52">
        <v>107879.16743239496</v>
      </c>
      <c r="V50" s="45">
        <v>104317.98662799429</v>
      </c>
    </row>
    <row r="51" spans="1:22" x14ac:dyDescent="0.25">
      <c r="A51" s="6">
        <v>45</v>
      </c>
      <c r="B51" s="7" t="s">
        <v>380</v>
      </c>
      <c r="C51" s="117">
        <v>98364.63</v>
      </c>
      <c r="D51" s="52">
        <f>C51*('SERIE DE EMPALME'!$Y$13/'SERIE DE EMPALME'!$W$20)</f>
        <v>107879.16743239496</v>
      </c>
      <c r="E51" s="45">
        <f t="shared" si="0"/>
        <v>90654.762548231054</v>
      </c>
      <c r="F51" s="51">
        <v>98364.63</v>
      </c>
      <c r="G51" s="52">
        <f>F51*('SERIE DE EMPALME'!$Y$13/'SERIE DE EMPALME'!$W$20)</f>
        <v>107879.16743239496</v>
      </c>
      <c r="H51" s="45">
        <f t="shared" si="1"/>
        <v>90654.762548231054</v>
      </c>
      <c r="I51" s="51">
        <v>98364.63</v>
      </c>
      <c r="J51" s="52">
        <f>I51*('SERIE DE EMPALME'!$Y$13/'SERIE DE EMPALME'!$W$20)</f>
        <v>107879.16743239496</v>
      </c>
      <c r="K51" s="45">
        <f t="shared" si="2"/>
        <v>90654.762548231054</v>
      </c>
      <c r="L51" s="51">
        <v>98364.63</v>
      </c>
      <c r="M51" s="52">
        <f>L51*('SERIE DE EMPALME'!$Y$13/'SERIE DE EMPALME'!$W$20)</f>
        <v>107879.16743239496</v>
      </c>
      <c r="N51" s="45">
        <f t="shared" si="3"/>
        <v>90654.762548231054</v>
      </c>
      <c r="O51" s="51">
        <v>98364.63</v>
      </c>
      <c r="P51" s="52">
        <f>O51*('SERIE DE EMPALME'!$Y$13/'SERIE DE EMPALME'!$W$20)</f>
        <v>107879.16743239496</v>
      </c>
      <c r="Q51" s="45">
        <f t="shared" si="4"/>
        <v>90654.762548231054</v>
      </c>
      <c r="R51" s="51">
        <v>98364.63</v>
      </c>
      <c r="S51" s="52">
        <f>R51*('SERIE DE EMPALME'!$Y$13/'SERIE DE EMPALME'!$W$20)</f>
        <v>107879.16743239496</v>
      </c>
      <c r="T51" s="45">
        <f t="shared" si="5"/>
        <v>90654.762548231054</v>
      </c>
      <c r="U51" s="52">
        <v>107879.16743239496</v>
      </c>
      <c r="V51" s="45">
        <v>104317.98662799429</v>
      </c>
    </row>
    <row r="52" spans="1:22" x14ac:dyDescent="0.25">
      <c r="A52" s="6">
        <v>46</v>
      </c>
      <c r="B52" s="7" t="s">
        <v>381</v>
      </c>
      <c r="C52" s="117">
        <v>98364.63</v>
      </c>
      <c r="D52" s="52">
        <f>C52*('SERIE DE EMPALME'!$Y$13/'SERIE DE EMPALME'!$W$20)</f>
        <v>107879.16743239496</v>
      </c>
      <c r="E52" s="45">
        <f t="shared" si="0"/>
        <v>90654.762548231054</v>
      </c>
      <c r="F52" s="51">
        <v>98364.63</v>
      </c>
      <c r="G52" s="52">
        <f>F52*('SERIE DE EMPALME'!$Y$13/'SERIE DE EMPALME'!$W$20)</f>
        <v>107879.16743239496</v>
      </c>
      <c r="H52" s="45">
        <f t="shared" si="1"/>
        <v>90654.762548231054</v>
      </c>
      <c r="I52" s="51">
        <v>98364.63</v>
      </c>
      <c r="J52" s="52">
        <f>I52*('SERIE DE EMPALME'!$Y$13/'SERIE DE EMPALME'!$W$20)</f>
        <v>107879.16743239496</v>
      </c>
      <c r="K52" s="45">
        <f t="shared" si="2"/>
        <v>90654.762548231054</v>
      </c>
      <c r="L52" s="51">
        <v>98364.63</v>
      </c>
      <c r="M52" s="52">
        <f>L52*('SERIE DE EMPALME'!$Y$13/'SERIE DE EMPALME'!$W$20)</f>
        <v>107879.16743239496</v>
      </c>
      <c r="N52" s="45">
        <f t="shared" si="3"/>
        <v>90654.762548231054</v>
      </c>
      <c r="O52" s="51">
        <v>98364.63</v>
      </c>
      <c r="P52" s="52">
        <f>O52*('SERIE DE EMPALME'!$Y$13/'SERIE DE EMPALME'!$W$20)</f>
        <v>107879.16743239496</v>
      </c>
      <c r="Q52" s="45">
        <f t="shared" si="4"/>
        <v>90654.762548231054</v>
      </c>
      <c r="R52" s="51">
        <v>98364.63</v>
      </c>
      <c r="S52" s="52">
        <f>R52*('SERIE DE EMPALME'!$Y$13/'SERIE DE EMPALME'!$W$20)</f>
        <v>107879.16743239496</v>
      </c>
      <c r="T52" s="45">
        <f t="shared" si="5"/>
        <v>90654.762548231054</v>
      </c>
      <c r="U52" s="52">
        <v>107879.16743239496</v>
      </c>
      <c r="V52" s="45">
        <v>104317.98662799429</v>
      </c>
    </row>
    <row r="53" spans="1:22" x14ac:dyDescent="0.25">
      <c r="A53" s="6">
        <v>47</v>
      </c>
      <c r="B53" s="7" t="s">
        <v>382</v>
      </c>
      <c r="C53" s="117">
        <v>98364.63</v>
      </c>
      <c r="D53" s="52">
        <f>C53*('SERIE DE EMPALME'!$Y$13/'SERIE DE EMPALME'!$W$20)</f>
        <v>107879.16743239496</v>
      </c>
      <c r="E53" s="45">
        <f t="shared" si="0"/>
        <v>90654.762548231054</v>
      </c>
      <c r="F53" s="51">
        <v>98364.63</v>
      </c>
      <c r="G53" s="52">
        <f>F53*('SERIE DE EMPALME'!$Y$13/'SERIE DE EMPALME'!$W$20)</f>
        <v>107879.16743239496</v>
      </c>
      <c r="H53" s="45">
        <f t="shared" si="1"/>
        <v>90654.762548231054</v>
      </c>
      <c r="I53" s="51">
        <v>98364.63</v>
      </c>
      <c r="J53" s="52">
        <f>I53*('SERIE DE EMPALME'!$Y$13/'SERIE DE EMPALME'!$W$20)</f>
        <v>107879.16743239496</v>
      </c>
      <c r="K53" s="45">
        <f t="shared" si="2"/>
        <v>90654.762548231054</v>
      </c>
      <c r="L53" s="51">
        <v>98364.63</v>
      </c>
      <c r="M53" s="52">
        <f>L53*('SERIE DE EMPALME'!$Y$13/'SERIE DE EMPALME'!$W$20)</f>
        <v>107879.16743239496</v>
      </c>
      <c r="N53" s="45">
        <f t="shared" si="3"/>
        <v>90654.762548231054</v>
      </c>
      <c r="O53" s="51">
        <v>98364.63</v>
      </c>
      <c r="P53" s="52">
        <f>O53*('SERIE DE EMPALME'!$Y$13/'SERIE DE EMPALME'!$W$20)</f>
        <v>107879.16743239496</v>
      </c>
      <c r="Q53" s="45">
        <f t="shared" si="4"/>
        <v>90654.762548231054</v>
      </c>
      <c r="R53" s="51">
        <v>98364.63</v>
      </c>
      <c r="S53" s="52">
        <f>R53*('SERIE DE EMPALME'!$Y$13/'SERIE DE EMPALME'!$W$20)</f>
        <v>107879.16743239496</v>
      </c>
      <c r="T53" s="45">
        <f t="shared" si="5"/>
        <v>90654.762548231054</v>
      </c>
      <c r="U53" s="52">
        <v>107879.16743239496</v>
      </c>
      <c r="V53" s="45">
        <v>104317.98662799429</v>
      </c>
    </row>
    <row r="54" spans="1:22" x14ac:dyDescent="0.25">
      <c r="A54" s="6">
        <v>48</v>
      </c>
      <c r="B54" s="7" t="s">
        <v>383</v>
      </c>
      <c r="C54" s="117">
        <v>98364.63</v>
      </c>
      <c r="D54" s="52">
        <f>C54*('SERIE DE EMPALME'!$Y$13/'SERIE DE EMPALME'!$W$20)</f>
        <v>107879.16743239496</v>
      </c>
      <c r="E54" s="45">
        <f t="shared" si="0"/>
        <v>90654.762548231054</v>
      </c>
      <c r="F54" s="51">
        <v>98364.63</v>
      </c>
      <c r="G54" s="52">
        <f>F54*('SERIE DE EMPALME'!$Y$13/'SERIE DE EMPALME'!$W$20)</f>
        <v>107879.16743239496</v>
      </c>
      <c r="H54" s="45">
        <f t="shared" si="1"/>
        <v>90654.762548231054</v>
      </c>
      <c r="I54" s="51">
        <v>98364.63</v>
      </c>
      <c r="J54" s="52">
        <f>I54*('SERIE DE EMPALME'!$Y$13/'SERIE DE EMPALME'!$W$20)</f>
        <v>107879.16743239496</v>
      </c>
      <c r="K54" s="45">
        <f t="shared" si="2"/>
        <v>90654.762548231054</v>
      </c>
      <c r="L54" s="51">
        <v>98364.63</v>
      </c>
      <c r="M54" s="52">
        <f>L54*('SERIE DE EMPALME'!$Y$13/'SERIE DE EMPALME'!$W$20)</f>
        <v>107879.16743239496</v>
      </c>
      <c r="N54" s="45">
        <f t="shared" si="3"/>
        <v>90654.762548231054</v>
      </c>
      <c r="O54" s="51">
        <v>98364.63</v>
      </c>
      <c r="P54" s="52">
        <f>O54*('SERIE DE EMPALME'!$Y$13/'SERIE DE EMPALME'!$W$20)</f>
        <v>107879.16743239496</v>
      </c>
      <c r="Q54" s="45">
        <f t="shared" si="4"/>
        <v>90654.762548231054</v>
      </c>
      <c r="R54" s="51">
        <v>98364.63</v>
      </c>
      <c r="S54" s="52">
        <f>R54*('SERIE DE EMPALME'!$Y$13/'SERIE DE EMPALME'!$W$20)</f>
        <v>107879.16743239496</v>
      </c>
      <c r="T54" s="45">
        <f t="shared" si="5"/>
        <v>90654.762548231054</v>
      </c>
      <c r="U54" s="52">
        <v>107879.16743239496</v>
      </c>
      <c r="V54" s="45">
        <v>104317.98662799429</v>
      </c>
    </row>
    <row r="55" spans="1:22" x14ac:dyDescent="0.25">
      <c r="A55" s="6">
        <v>49</v>
      </c>
      <c r="B55" s="8" t="s">
        <v>384</v>
      </c>
      <c r="C55" s="117">
        <v>98364.63</v>
      </c>
      <c r="D55" s="52">
        <f>C55*('SERIE DE EMPALME'!$Y$13/'SERIE DE EMPALME'!$W$20)</f>
        <v>107879.16743239496</v>
      </c>
      <c r="E55" s="45">
        <f t="shared" si="0"/>
        <v>90654.762548231054</v>
      </c>
      <c r="F55" s="51">
        <v>98364.63</v>
      </c>
      <c r="G55" s="52">
        <f>F55*('SERIE DE EMPALME'!$Y$13/'SERIE DE EMPALME'!$W$20)</f>
        <v>107879.16743239496</v>
      </c>
      <c r="H55" s="45">
        <f t="shared" si="1"/>
        <v>90654.762548231054</v>
      </c>
      <c r="I55" s="51">
        <v>98364.63</v>
      </c>
      <c r="J55" s="52">
        <f>I55*('SERIE DE EMPALME'!$Y$13/'SERIE DE EMPALME'!$W$20)</f>
        <v>107879.16743239496</v>
      </c>
      <c r="K55" s="45">
        <f t="shared" si="2"/>
        <v>90654.762548231054</v>
      </c>
      <c r="L55" s="51">
        <v>98364.63</v>
      </c>
      <c r="M55" s="52">
        <f>L55*('SERIE DE EMPALME'!$Y$13/'SERIE DE EMPALME'!$W$20)</f>
        <v>107879.16743239496</v>
      </c>
      <c r="N55" s="45">
        <f t="shared" si="3"/>
        <v>90654.762548231054</v>
      </c>
      <c r="O55" s="51">
        <v>98364.63</v>
      </c>
      <c r="P55" s="52">
        <f>O55*('SERIE DE EMPALME'!$Y$13/'SERIE DE EMPALME'!$W$20)</f>
        <v>107879.16743239496</v>
      </c>
      <c r="Q55" s="45">
        <f t="shared" si="4"/>
        <v>90654.762548231054</v>
      </c>
      <c r="R55" s="51">
        <v>98364.63</v>
      </c>
      <c r="S55" s="52">
        <f>R55*('SERIE DE EMPALME'!$Y$13/'SERIE DE EMPALME'!$W$20)</f>
        <v>107879.16743239496</v>
      </c>
      <c r="T55" s="45">
        <f t="shared" si="5"/>
        <v>90654.762548231054</v>
      </c>
      <c r="U55" s="52">
        <v>107879.16743239496</v>
      </c>
      <c r="V55" s="45">
        <v>104317.98662799429</v>
      </c>
    </row>
    <row r="56" spans="1:22" x14ac:dyDescent="0.25">
      <c r="A56" s="6">
        <v>50</v>
      </c>
      <c r="B56" s="8" t="s">
        <v>385</v>
      </c>
      <c r="C56" s="117" t="s">
        <v>612</v>
      </c>
      <c r="D56" s="52" t="s">
        <v>613</v>
      </c>
      <c r="E56" s="52" t="s">
        <v>613</v>
      </c>
      <c r="F56" s="51" t="s">
        <v>612</v>
      </c>
      <c r="G56" s="52" t="s">
        <v>613</v>
      </c>
      <c r="H56" s="52" t="s">
        <v>613</v>
      </c>
      <c r="I56" s="51">
        <v>98364.63</v>
      </c>
      <c r="J56" s="52">
        <f>I56*('SERIE DE EMPALME'!$Y$13/'SERIE DE EMPALME'!$W$20)</f>
        <v>107879.16743239496</v>
      </c>
      <c r="K56" s="45">
        <f t="shared" si="2"/>
        <v>90654.762548231054</v>
      </c>
      <c r="L56" s="51">
        <v>98364.63</v>
      </c>
      <c r="M56" s="52">
        <f>L56*('SERIE DE EMPALME'!$Y$13/'SERIE DE EMPALME'!$W$20)</f>
        <v>107879.16743239496</v>
      </c>
      <c r="N56" s="45">
        <f t="shared" si="3"/>
        <v>90654.762548231054</v>
      </c>
      <c r="O56" s="51" t="s">
        <v>612</v>
      </c>
      <c r="P56" s="52" t="s">
        <v>613</v>
      </c>
      <c r="Q56" s="52" t="s">
        <v>613</v>
      </c>
      <c r="R56" s="51" t="s">
        <v>612</v>
      </c>
      <c r="S56" s="51" t="s">
        <v>612</v>
      </c>
      <c r="T56" s="51" t="s">
        <v>612</v>
      </c>
      <c r="U56" s="51" t="s">
        <v>612</v>
      </c>
      <c r="V56" s="45">
        <v>0</v>
      </c>
    </row>
    <row r="57" spans="1:22" x14ac:dyDescent="0.25">
      <c r="A57" s="6">
        <v>51</v>
      </c>
      <c r="B57" s="7" t="s">
        <v>386</v>
      </c>
      <c r="C57" s="117">
        <v>152789</v>
      </c>
      <c r="D57" s="52">
        <f>C57*('SERIE DE EMPALME'!$Y$13/'SERIE DE EMPALME'!$W$20)</f>
        <v>167567.85556788239</v>
      </c>
      <c r="E57" s="45">
        <f t="shared" si="0"/>
        <v>140813.32400662385</v>
      </c>
      <c r="F57" s="51">
        <v>152789</v>
      </c>
      <c r="G57" s="52">
        <f>F57*('SERIE DE EMPALME'!$Y$13/'SERIE DE EMPALME'!$W$20)</f>
        <v>167567.85556788239</v>
      </c>
      <c r="H57" s="45">
        <f t="shared" si="1"/>
        <v>140813.32400662385</v>
      </c>
      <c r="I57" s="51">
        <v>152789</v>
      </c>
      <c r="J57" s="52">
        <f>I57*('SERIE DE EMPALME'!$Y$13/'SERIE DE EMPALME'!$W$20)</f>
        <v>167567.85556788239</v>
      </c>
      <c r="K57" s="45">
        <f t="shared" si="2"/>
        <v>140813.32400662385</v>
      </c>
      <c r="L57" s="51">
        <v>152789</v>
      </c>
      <c r="M57" s="52">
        <f>L57*('SERIE DE EMPALME'!$Y$13/'SERIE DE EMPALME'!$W$20)</f>
        <v>167567.85556788239</v>
      </c>
      <c r="N57" s="45">
        <f t="shared" si="3"/>
        <v>140813.32400662385</v>
      </c>
      <c r="O57" s="51" t="s">
        <v>612</v>
      </c>
      <c r="P57" s="51" t="s">
        <v>612</v>
      </c>
      <c r="Q57" s="51" t="s">
        <v>612</v>
      </c>
      <c r="R57" s="51" t="s">
        <v>612</v>
      </c>
      <c r="S57" s="51" t="s">
        <v>612</v>
      </c>
      <c r="T57" s="52" t="s">
        <v>613</v>
      </c>
      <c r="U57" s="52" t="s">
        <v>613</v>
      </c>
      <c r="V57" s="45">
        <v>0</v>
      </c>
    </row>
    <row r="58" spans="1:22" x14ac:dyDescent="0.25">
      <c r="A58" s="6">
        <v>52</v>
      </c>
      <c r="B58" s="7" t="s">
        <v>387</v>
      </c>
      <c r="C58" s="117">
        <v>152789</v>
      </c>
      <c r="D58" s="52">
        <f>C58*('SERIE DE EMPALME'!$Y$13/'SERIE DE EMPALME'!$W$20)</f>
        <v>167567.85556788239</v>
      </c>
      <c r="E58" s="45">
        <f t="shared" si="0"/>
        <v>140813.32400662385</v>
      </c>
      <c r="F58" s="51">
        <v>152789</v>
      </c>
      <c r="G58" s="52">
        <f>F58*('SERIE DE EMPALME'!$Y$13/'SERIE DE EMPALME'!$W$20)</f>
        <v>167567.85556788239</v>
      </c>
      <c r="H58" s="45">
        <f t="shared" si="1"/>
        <v>140813.32400662385</v>
      </c>
      <c r="I58" s="51">
        <v>152789</v>
      </c>
      <c r="J58" s="52">
        <f>I58*('SERIE DE EMPALME'!$Y$13/'SERIE DE EMPALME'!$W$20)</f>
        <v>167567.85556788239</v>
      </c>
      <c r="K58" s="45">
        <f t="shared" si="2"/>
        <v>140813.32400662385</v>
      </c>
      <c r="L58" s="51">
        <v>152789</v>
      </c>
      <c r="M58" s="52">
        <f>L58*('SERIE DE EMPALME'!$Y$13/'SERIE DE EMPALME'!$W$20)</f>
        <v>167567.85556788239</v>
      </c>
      <c r="N58" s="45">
        <f t="shared" si="3"/>
        <v>140813.32400662385</v>
      </c>
      <c r="O58" s="51">
        <v>152789</v>
      </c>
      <c r="P58" s="52">
        <f>O58*('SERIE DE EMPALME'!$Y$13/'SERIE DE EMPALME'!$W$20)</f>
        <v>167567.85556788239</v>
      </c>
      <c r="Q58" s="45">
        <f t="shared" si="4"/>
        <v>140813.32400662385</v>
      </c>
      <c r="R58" s="51">
        <v>152789</v>
      </c>
      <c r="S58" s="52">
        <f>R58*('SERIE DE EMPALME'!$Y$13/'SERIE DE EMPALME'!$W$20)</f>
        <v>167567.85556788239</v>
      </c>
      <c r="T58" s="45">
        <f t="shared" si="5"/>
        <v>140813.32400662385</v>
      </c>
      <c r="U58" s="52">
        <v>167567.85556788239</v>
      </c>
      <c r="V58" s="45">
        <v>162036.3016554286</v>
      </c>
    </row>
    <row r="59" spans="1:22" x14ac:dyDescent="0.25">
      <c r="A59" s="6">
        <v>53</v>
      </c>
      <c r="B59" s="7" t="s">
        <v>388</v>
      </c>
      <c r="C59" s="117">
        <v>152789</v>
      </c>
      <c r="D59" s="52">
        <f>C59*('SERIE DE EMPALME'!$Y$13/'SERIE DE EMPALME'!$W$20)</f>
        <v>167567.85556788239</v>
      </c>
      <c r="E59" s="45">
        <f t="shared" si="0"/>
        <v>140813.32400662385</v>
      </c>
      <c r="F59" s="51">
        <v>152789</v>
      </c>
      <c r="G59" s="52">
        <f>F59*('SERIE DE EMPALME'!$Y$13/'SERIE DE EMPALME'!$W$20)</f>
        <v>167567.85556788239</v>
      </c>
      <c r="H59" s="45">
        <f t="shared" si="1"/>
        <v>140813.32400662385</v>
      </c>
      <c r="I59" s="51">
        <v>152789</v>
      </c>
      <c r="J59" s="52">
        <f>I59*('SERIE DE EMPALME'!$Y$13/'SERIE DE EMPALME'!$W$20)</f>
        <v>167567.85556788239</v>
      </c>
      <c r="K59" s="45">
        <f t="shared" si="2"/>
        <v>140813.32400662385</v>
      </c>
      <c r="L59" s="51">
        <v>152789</v>
      </c>
      <c r="M59" s="52">
        <f>L59*('SERIE DE EMPALME'!$Y$13/'SERIE DE EMPALME'!$W$20)</f>
        <v>167567.85556788239</v>
      </c>
      <c r="N59" s="45">
        <f t="shared" si="3"/>
        <v>140813.32400662385</v>
      </c>
      <c r="O59" s="51">
        <v>152789</v>
      </c>
      <c r="P59" s="52">
        <f>O59*('SERIE DE EMPALME'!$Y$13/'SERIE DE EMPALME'!$W$20)</f>
        <v>167567.85556788239</v>
      </c>
      <c r="Q59" s="45">
        <f t="shared" si="4"/>
        <v>140813.32400662385</v>
      </c>
      <c r="R59" s="51">
        <v>152789</v>
      </c>
      <c r="S59" s="52">
        <f>R59*('SERIE DE EMPALME'!$Y$13/'SERIE DE EMPALME'!$W$20)</f>
        <v>167567.85556788239</v>
      </c>
      <c r="T59" s="45">
        <f t="shared" si="5"/>
        <v>140813.32400662385</v>
      </c>
      <c r="U59" s="52">
        <v>167567.85556788239</v>
      </c>
      <c r="V59" s="45">
        <v>162036.3016554286</v>
      </c>
    </row>
    <row r="60" spans="1:22" x14ac:dyDescent="0.25">
      <c r="A60" s="6">
        <v>54</v>
      </c>
      <c r="B60" s="7" t="s">
        <v>389</v>
      </c>
      <c r="C60" s="117">
        <v>152789</v>
      </c>
      <c r="D60" s="52">
        <f>C60*('SERIE DE EMPALME'!$Y$13/'SERIE DE EMPALME'!$W$20)</f>
        <v>167567.85556788239</v>
      </c>
      <c r="E60" s="45">
        <f t="shared" si="0"/>
        <v>140813.32400662385</v>
      </c>
      <c r="F60" s="51">
        <v>152789</v>
      </c>
      <c r="G60" s="52">
        <f>F60*('SERIE DE EMPALME'!$Y$13/'SERIE DE EMPALME'!$W$20)</f>
        <v>167567.85556788239</v>
      </c>
      <c r="H60" s="45">
        <f t="shared" si="1"/>
        <v>140813.32400662385</v>
      </c>
      <c r="I60" s="51">
        <v>152789</v>
      </c>
      <c r="J60" s="52">
        <f>I60*('SERIE DE EMPALME'!$Y$13/'SERIE DE EMPALME'!$W$20)</f>
        <v>167567.85556788239</v>
      </c>
      <c r="K60" s="45">
        <f t="shared" si="2"/>
        <v>140813.32400662385</v>
      </c>
      <c r="L60" s="51">
        <v>152789</v>
      </c>
      <c r="M60" s="52">
        <f>L60*('SERIE DE EMPALME'!$Y$13/'SERIE DE EMPALME'!$W$20)</f>
        <v>167567.85556788239</v>
      </c>
      <c r="N60" s="45">
        <f t="shared" si="3"/>
        <v>140813.32400662385</v>
      </c>
      <c r="O60" s="51">
        <v>152789</v>
      </c>
      <c r="P60" s="52">
        <f>O60*('SERIE DE EMPALME'!$Y$13/'SERIE DE EMPALME'!$W$20)</f>
        <v>167567.85556788239</v>
      </c>
      <c r="Q60" s="45">
        <f t="shared" si="4"/>
        <v>140813.32400662385</v>
      </c>
      <c r="R60" s="51">
        <v>152789</v>
      </c>
      <c r="S60" s="52">
        <f>R60*('SERIE DE EMPALME'!$Y$13/'SERIE DE EMPALME'!$W$20)</f>
        <v>167567.85556788239</v>
      </c>
      <c r="T60" s="45">
        <f t="shared" si="5"/>
        <v>140813.32400662385</v>
      </c>
      <c r="U60" s="52">
        <v>167567.85556788239</v>
      </c>
      <c r="V60" s="45">
        <v>162036.3016554286</v>
      </c>
    </row>
    <row r="61" spans="1:22" x14ac:dyDescent="0.25">
      <c r="A61" s="6">
        <v>55</v>
      </c>
      <c r="B61" s="7" t="s">
        <v>390</v>
      </c>
      <c r="C61" s="117">
        <v>152789</v>
      </c>
      <c r="D61" s="52">
        <f>C61*('SERIE DE EMPALME'!$Y$13/'SERIE DE EMPALME'!$W$20)</f>
        <v>167567.85556788239</v>
      </c>
      <c r="E61" s="45">
        <f t="shared" si="0"/>
        <v>140813.32400662385</v>
      </c>
      <c r="F61" s="51">
        <v>152789</v>
      </c>
      <c r="G61" s="52">
        <f>F61*('SERIE DE EMPALME'!$Y$13/'SERIE DE EMPALME'!$W$20)</f>
        <v>167567.85556788239</v>
      </c>
      <c r="H61" s="45">
        <f t="shared" si="1"/>
        <v>140813.32400662385</v>
      </c>
      <c r="I61" s="51">
        <v>152789</v>
      </c>
      <c r="J61" s="52">
        <f>I61*('SERIE DE EMPALME'!$Y$13/'SERIE DE EMPALME'!$W$20)</f>
        <v>167567.85556788239</v>
      </c>
      <c r="K61" s="45">
        <f t="shared" si="2"/>
        <v>140813.32400662385</v>
      </c>
      <c r="L61" s="51">
        <v>152789</v>
      </c>
      <c r="M61" s="52">
        <f>L61*('SERIE DE EMPALME'!$Y$13/'SERIE DE EMPALME'!$W$20)</f>
        <v>167567.85556788239</v>
      </c>
      <c r="N61" s="45">
        <f t="shared" si="3"/>
        <v>140813.32400662385</v>
      </c>
      <c r="O61" s="51">
        <v>152789</v>
      </c>
      <c r="P61" s="52">
        <f>O61*('SERIE DE EMPALME'!$Y$13/'SERIE DE EMPALME'!$W$20)</f>
        <v>167567.85556788239</v>
      </c>
      <c r="Q61" s="45">
        <f t="shared" si="4"/>
        <v>140813.32400662385</v>
      </c>
      <c r="R61" s="51">
        <v>152789</v>
      </c>
      <c r="S61" s="52">
        <f>R61*('SERIE DE EMPALME'!$Y$13/'SERIE DE EMPALME'!$W$20)</f>
        <v>167567.85556788239</v>
      </c>
      <c r="T61" s="45">
        <f t="shared" si="5"/>
        <v>140813.32400662385</v>
      </c>
      <c r="U61" s="52">
        <v>167567.85556788239</v>
      </c>
      <c r="V61" s="45">
        <v>162036.3016554286</v>
      </c>
    </row>
    <row r="62" spans="1:22" x14ac:dyDescent="0.25">
      <c r="A62" s="6">
        <v>56</v>
      </c>
      <c r="B62" s="7" t="s">
        <v>391</v>
      </c>
      <c r="C62" s="117">
        <v>152789</v>
      </c>
      <c r="D62" s="52">
        <f>C62*('SERIE DE EMPALME'!$Y$13/'SERIE DE EMPALME'!$W$20)</f>
        <v>167567.85556788239</v>
      </c>
      <c r="E62" s="45">
        <f t="shared" si="0"/>
        <v>140813.32400662385</v>
      </c>
      <c r="F62" s="51">
        <v>152789</v>
      </c>
      <c r="G62" s="52">
        <f>F62*('SERIE DE EMPALME'!$Y$13/'SERIE DE EMPALME'!$W$20)</f>
        <v>167567.85556788239</v>
      </c>
      <c r="H62" s="45">
        <f t="shared" si="1"/>
        <v>140813.32400662385</v>
      </c>
      <c r="I62" s="51">
        <v>152789</v>
      </c>
      <c r="J62" s="52">
        <f>I62*('SERIE DE EMPALME'!$Y$13/'SERIE DE EMPALME'!$W$20)</f>
        <v>167567.85556788239</v>
      </c>
      <c r="K62" s="45">
        <f t="shared" si="2"/>
        <v>140813.32400662385</v>
      </c>
      <c r="L62" s="51">
        <v>152789</v>
      </c>
      <c r="M62" s="52">
        <f>L62*('SERIE DE EMPALME'!$Y$13/'SERIE DE EMPALME'!$W$20)</f>
        <v>167567.85556788239</v>
      </c>
      <c r="N62" s="45">
        <f t="shared" si="3"/>
        <v>140813.32400662385</v>
      </c>
      <c r="O62" s="51">
        <v>152789</v>
      </c>
      <c r="P62" s="52">
        <f>O62*('SERIE DE EMPALME'!$Y$13/'SERIE DE EMPALME'!$W$20)</f>
        <v>167567.85556788239</v>
      </c>
      <c r="Q62" s="45">
        <f t="shared" si="4"/>
        <v>140813.32400662385</v>
      </c>
      <c r="R62" s="51">
        <v>152789</v>
      </c>
      <c r="S62" s="52">
        <f>R62*('SERIE DE EMPALME'!$Y$13/'SERIE DE EMPALME'!$W$20)</f>
        <v>167567.85556788239</v>
      </c>
      <c r="T62" s="45">
        <f t="shared" si="5"/>
        <v>140813.32400662385</v>
      </c>
      <c r="U62" s="52">
        <v>167567.85556788239</v>
      </c>
      <c r="V62" s="45">
        <v>162036.3016554286</v>
      </c>
    </row>
    <row r="63" spans="1:22" x14ac:dyDescent="0.25">
      <c r="A63" s="6">
        <v>57</v>
      </c>
      <c r="B63" s="7" t="s">
        <v>392</v>
      </c>
      <c r="C63" s="117">
        <v>152789</v>
      </c>
      <c r="D63" s="52">
        <f>C63*('SERIE DE EMPALME'!$Y$13/'SERIE DE EMPALME'!$W$20)</f>
        <v>167567.85556788239</v>
      </c>
      <c r="E63" s="45">
        <f t="shared" si="0"/>
        <v>140813.32400662385</v>
      </c>
      <c r="F63" s="51">
        <v>152789</v>
      </c>
      <c r="G63" s="52">
        <f>F63*('SERIE DE EMPALME'!$Y$13/'SERIE DE EMPALME'!$W$20)</f>
        <v>167567.85556788239</v>
      </c>
      <c r="H63" s="45">
        <f t="shared" si="1"/>
        <v>140813.32400662385</v>
      </c>
      <c r="I63" s="51">
        <v>152789</v>
      </c>
      <c r="J63" s="52">
        <f>I63*('SERIE DE EMPALME'!$Y$13/'SERIE DE EMPALME'!$W$20)</f>
        <v>167567.85556788239</v>
      </c>
      <c r="K63" s="45">
        <f t="shared" si="2"/>
        <v>140813.32400662385</v>
      </c>
      <c r="L63" s="51">
        <v>152789</v>
      </c>
      <c r="M63" s="52">
        <f>L63*('SERIE DE EMPALME'!$Y$13/'SERIE DE EMPALME'!$W$20)</f>
        <v>167567.85556788239</v>
      </c>
      <c r="N63" s="45">
        <f t="shared" si="3"/>
        <v>140813.32400662385</v>
      </c>
      <c r="O63" s="51">
        <v>152789</v>
      </c>
      <c r="P63" s="52">
        <f>O63*('SERIE DE EMPALME'!$Y$13/'SERIE DE EMPALME'!$W$20)</f>
        <v>167567.85556788239</v>
      </c>
      <c r="Q63" s="45">
        <f t="shared" si="4"/>
        <v>140813.32400662385</v>
      </c>
      <c r="R63" s="51">
        <v>152789</v>
      </c>
      <c r="S63" s="52">
        <f>R63*('SERIE DE EMPALME'!$Y$13/'SERIE DE EMPALME'!$W$20)</f>
        <v>167567.85556788239</v>
      </c>
      <c r="T63" s="45">
        <f t="shared" si="5"/>
        <v>140813.32400662385</v>
      </c>
      <c r="U63" s="52">
        <v>167567.85556788239</v>
      </c>
      <c r="V63" s="45">
        <v>162036.3016554286</v>
      </c>
    </row>
    <row r="64" spans="1:22" x14ac:dyDescent="0.25">
      <c r="A64" s="6">
        <v>58</v>
      </c>
      <c r="B64" s="7" t="s">
        <v>393</v>
      </c>
      <c r="C64" s="117">
        <v>152789</v>
      </c>
      <c r="D64" s="52">
        <f>C64*('SERIE DE EMPALME'!$Y$13/'SERIE DE EMPALME'!$W$20)</f>
        <v>167567.85556788239</v>
      </c>
      <c r="E64" s="45">
        <f t="shared" si="0"/>
        <v>140813.32400662385</v>
      </c>
      <c r="F64" s="51">
        <v>152789</v>
      </c>
      <c r="G64" s="52">
        <f>F64*('SERIE DE EMPALME'!$Y$13/'SERIE DE EMPALME'!$W$20)</f>
        <v>167567.85556788239</v>
      </c>
      <c r="H64" s="45">
        <f t="shared" si="1"/>
        <v>140813.32400662385</v>
      </c>
      <c r="I64" s="51">
        <v>152789</v>
      </c>
      <c r="J64" s="52">
        <f>I64*('SERIE DE EMPALME'!$Y$13/'SERIE DE EMPALME'!$W$20)</f>
        <v>167567.85556788239</v>
      </c>
      <c r="K64" s="45">
        <f t="shared" si="2"/>
        <v>140813.32400662385</v>
      </c>
      <c r="L64" s="51">
        <v>152789</v>
      </c>
      <c r="M64" s="52">
        <f>L64*('SERIE DE EMPALME'!$Y$13/'SERIE DE EMPALME'!$W$20)</f>
        <v>167567.85556788239</v>
      </c>
      <c r="N64" s="45">
        <f t="shared" si="3"/>
        <v>140813.32400662385</v>
      </c>
      <c r="O64" s="51">
        <v>152789</v>
      </c>
      <c r="P64" s="52">
        <f>O64*('SERIE DE EMPALME'!$Y$13/'SERIE DE EMPALME'!$W$20)</f>
        <v>167567.85556788239</v>
      </c>
      <c r="Q64" s="45">
        <f t="shared" si="4"/>
        <v>140813.32400662385</v>
      </c>
      <c r="R64" s="51">
        <v>152789</v>
      </c>
      <c r="S64" s="52">
        <f>R64*('SERIE DE EMPALME'!$Y$13/'SERIE DE EMPALME'!$W$20)</f>
        <v>167567.85556788239</v>
      </c>
      <c r="T64" s="45">
        <f t="shared" si="5"/>
        <v>140813.32400662385</v>
      </c>
      <c r="U64" s="52">
        <v>167567.85556788239</v>
      </c>
      <c r="V64" s="45">
        <v>162036.3016554286</v>
      </c>
    </row>
    <row r="65" spans="1:22" x14ac:dyDescent="0.25">
      <c r="A65" s="6">
        <v>59</v>
      </c>
      <c r="B65" s="8" t="s">
        <v>394</v>
      </c>
      <c r="C65" s="117">
        <v>152789</v>
      </c>
      <c r="D65" s="52">
        <f>C65*('SERIE DE EMPALME'!$Y$13/'SERIE DE EMPALME'!$W$20)</f>
        <v>167567.85556788239</v>
      </c>
      <c r="E65" s="45">
        <f t="shared" si="0"/>
        <v>140813.32400662385</v>
      </c>
      <c r="F65" s="51">
        <v>152789</v>
      </c>
      <c r="G65" s="52">
        <f>F65*('SERIE DE EMPALME'!$Y$13/'SERIE DE EMPALME'!$W$20)</f>
        <v>167567.85556788239</v>
      </c>
      <c r="H65" s="45">
        <f t="shared" si="1"/>
        <v>140813.32400662385</v>
      </c>
      <c r="I65" s="51">
        <v>152789</v>
      </c>
      <c r="J65" s="52">
        <f>I65*('SERIE DE EMPALME'!$Y$13/'SERIE DE EMPALME'!$W$20)</f>
        <v>167567.85556788239</v>
      </c>
      <c r="K65" s="45">
        <f t="shared" si="2"/>
        <v>140813.32400662385</v>
      </c>
      <c r="L65" s="51">
        <v>152789</v>
      </c>
      <c r="M65" s="52">
        <f>L65*('SERIE DE EMPALME'!$Y$13/'SERIE DE EMPALME'!$W$20)</f>
        <v>167567.85556788239</v>
      </c>
      <c r="N65" s="45">
        <f t="shared" si="3"/>
        <v>140813.32400662385</v>
      </c>
      <c r="O65" s="51" t="s">
        <v>612</v>
      </c>
      <c r="P65" s="52" t="s">
        <v>613</v>
      </c>
      <c r="Q65" s="52" t="s">
        <v>613</v>
      </c>
      <c r="R65" s="51" t="s">
        <v>612</v>
      </c>
      <c r="S65" s="52" t="s">
        <v>613</v>
      </c>
      <c r="T65" s="52" t="s">
        <v>613</v>
      </c>
      <c r="U65" s="52" t="s">
        <v>613</v>
      </c>
      <c r="V65" s="45">
        <v>0</v>
      </c>
    </row>
    <row r="66" spans="1:22" x14ac:dyDescent="0.25">
      <c r="A66" s="6">
        <v>60</v>
      </c>
      <c r="B66" s="8" t="s">
        <v>395</v>
      </c>
      <c r="C66" s="117">
        <v>501806.76</v>
      </c>
      <c r="D66" s="52">
        <f>C66*('SERIE DE EMPALME'!$Y$13/'SERIE DE EMPALME'!$W$20)</f>
        <v>550345.13402579399</v>
      </c>
      <c r="E66" s="45">
        <f t="shared" si="0"/>
        <v>462474.90254268405</v>
      </c>
      <c r="F66" s="51">
        <v>312567.71000000002</v>
      </c>
      <c r="G66" s="52">
        <f>F66*('SERIE DE EMPALME'!$Y$13/'SERIE DE EMPALME'!$W$20)</f>
        <v>342801.51636874222</v>
      </c>
      <c r="H66" s="45">
        <f t="shared" si="1"/>
        <v>288068.50115020358</v>
      </c>
      <c r="I66" s="51">
        <v>152789</v>
      </c>
      <c r="J66" s="52">
        <f>I66*('SERIE DE EMPALME'!$Y$13/'SERIE DE EMPALME'!$W$20)</f>
        <v>167567.85556788239</v>
      </c>
      <c r="K66" s="45">
        <f t="shared" si="2"/>
        <v>140813.32400662385</v>
      </c>
      <c r="L66" s="51">
        <v>152789</v>
      </c>
      <c r="M66" s="52">
        <f>L66*('SERIE DE EMPALME'!$Y$13/'SERIE DE EMPALME'!$W$20)</f>
        <v>167567.85556788239</v>
      </c>
      <c r="N66" s="45">
        <f t="shared" si="3"/>
        <v>140813.32400662385</v>
      </c>
      <c r="O66" s="51" t="s">
        <v>612</v>
      </c>
      <c r="P66" s="52" t="s">
        <v>613</v>
      </c>
      <c r="Q66" s="52" t="s">
        <v>613</v>
      </c>
      <c r="R66" s="51" t="s">
        <v>612</v>
      </c>
      <c r="S66" s="52" t="s">
        <v>613</v>
      </c>
      <c r="T66" s="52" t="s">
        <v>613</v>
      </c>
      <c r="U66" s="52" t="s">
        <v>613</v>
      </c>
      <c r="V66" s="45">
        <v>0</v>
      </c>
    </row>
    <row r="67" spans="1:22" x14ac:dyDescent="0.25">
      <c r="A67" s="6">
        <v>61</v>
      </c>
      <c r="B67" s="8" t="s">
        <v>396</v>
      </c>
      <c r="C67" s="117">
        <v>152789</v>
      </c>
      <c r="D67" s="52">
        <f>C67*('SERIE DE EMPALME'!$Y$13/'SERIE DE EMPALME'!$W$20)</f>
        <v>167567.85556788239</v>
      </c>
      <c r="E67" s="45">
        <f t="shared" si="0"/>
        <v>140813.32400662385</v>
      </c>
      <c r="F67" s="51">
        <v>152789</v>
      </c>
      <c r="G67" s="52">
        <f>F67*('SERIE DE EMPALME'!$Y$13/'SERIE DE EMPALME'!$W$20)</f>
        <v>167567.85556788239</v>
      </c>
      <c r="H67" s="45">
        <f t="shared" si="1"/>
        <v>140813.32400662385</v>
      </c>
      <c r="I67" s="51">
        <v>152789</v>
      </c>
      <c r="J67" s="52">
        <f>I67*('SERIE DE EMPALME'!$Y$13/'SERIE DE EMPALME'!$W$20)</f>
        <v>167567.85556788239</v>
      </c>
      <c r="K67" s="45">
        <f t="shared" si="2"/>
        <v>140813.32400662385</v>
      </c>
      <c r="L67" s="51">
        <v>152789</v>
      </c>
      <c r="M67" s="52">
        <f>L67*('SERIE DE EMPALME'!$Y$13/'SERIE DE EMPALME'!$W$20)</f>
        <v>167567.85556788239</v>
      </c>
      <c r="N67" s="45">
        <f t="shared" si="3"/>
        <v>140813.32400662385</v>
      </c>
      <c r="O67" s="51">
        <v>152789</v>
      </c>
      <c r="P67" s="52">
        <f>O67*('SERIE DE EMPALME'!$Y$13/'SERIE DE EMPALME'!$W$20)</f>
        <v>167567.85556788239</v>
      </c>
      <c r="Q67" s="45">
        <f t="shared" si="4"/>
        <v>140813.32400662385</v>
      </c>
      <c r="R67" s="51">
        <v>152789</v>
      </c>
      <c r="S67" s="52">
        <f>R67*('SERIE DE EMPALME'!$Y$13/'SERIE DE EMPALME'!$W$20)</f>
        <v>167567.85556788239</v>
      </c>
      <c r="T67" s="45">
        <f t="shared" si="5"/>
        <v>140813.32400662385</v>
      </c>
      <c r="U67" s="52">
        <v>167567.85556788239</v>
      </c>
      <c r="V67" s="45">
        <v>162036.3016554286</v>
      </c>
    </row>
    <row r="68" spans="1:22" x14ac:dyDescent="0.25">
      <c r="A68" s="6">
        <v>62</v>
      </c>
      <c r="B68" s="7" t="s">
        <v>397</v>
      </c>
      <c r="C68" s="117">
        <v>261638.65</v>
      </c>
      <c r="D68" s="52">
        <f>C68*('SERIE DE EMPALME'!$Y$13/'SERIE DE EMPALME'!$W$20)</f>
        <v>286946.2298606296</v>
      </c>
      <c r="E68" s="45">
        <f t="shared" si="0"/>
        <v>241131.28559716773</v>
      </c>
      <c r="F68" s="51">
        <v>261638.65</v>
      </c>
      <c r="G68" s="52">
        <f>F68*('SERIE DE EMPALME'!$Y$13/'SERIE DE EMPALME'!$W$20)</f>
        <v>286946.2298606296</v>
      </c>
      <c r="H68" s="45">
        <f t="shared" si="1"/>
        <v>241131.28559716773</v>
      </c>
      <c r="I68" s="51">
        <v>261638.65</v>
      </c>
      <c r="J68" s="52">
        <f>I68*('SERIE DE EMPALME'!$Y$13/'SERIE DE EMPALME'!$W$20)</f>
        <v>286946.2298606296</v>
      </c>
      <c r="K68" s="45">
        <f t="shared" si="2"/>
        <v>241131.28559716773</v>
      </c>
      <c r="L68" s="51">
        <v>261638.65</v>
      </c>
      <c r="M68" s="52">
        <f>L68*('SERIE DE EMPALME'!$Y$13/'SERIE DE EMPALME'!$W$20)</f>
        <v>286946.2298606296</v>
      </c>
      <c r="N68" s="45">
        <f t="shared" si="3"/>
        <v>241131.28559716773</v>
      </c>
      <c r="O68" s="51">
        <v>261638.65</v>
      </c>
      <c r="P68" s="52">
        <f>O68*('SERIE DE EMPALME'!$Y$13/'SERIE DE EMPALME'!$W$20)</f>
        <v>286946.2298606296</v>
      </c>
      <c r="Q68" s="45">
        <f t="shared" si="4"/>
        <v>241131.28559716773</v>
      </c>
      <c r="R68" s="51">
        <v>261638.65</v>
      </c>
      <c r="S68" s="52">
        <f>R68*('SERIE DE EMPALME'!$Y$13/'SERIE DE EMPALME'!$W$20)</f>
        <v>286946.2298606296</v>
      </c>
      <c r="T68" s="45">
        <f t="shared" si="5"/>
        <v>241131.28559716773</v>
      </c>
      <c r="U68" s="52">
        <v>286946.2298606296</v>
      </c>
      <c r="V68" s="45">
        <v>277473.89678654284</v>
      </c>
    </row>
    <row r="69" spans="1:22" x14ac:dyDescent="0.25">
      <c r="A69" s="6">
        <v>63</v>
      </c>
      <c r="B69" s="7" t="s">
        <v>398</v>
      </c>
      <c r="C69" s="117">
        <v>261638.65</v>
      </c>
      <c r="D69" s="52">
        <f>C69*('SERIE DE EMPALME'!$Y$13/'SERIE DE EMPALME'!$W$20)</f>
        <v>286946.2298606296</v>
      </c>
      <c r="E69" s="45">
        <f t="shared" si="0"/>
        <v>241131.28559716773</v>
      </c>
      <c r="F69" s="51">
        <v>261638.65</v>
      </c>
      <c r="G69" s="52">
        <f>F69*('SERIE DE EMPALME'!$Y$13/'SERIE DE EMPALME'!$W$20)</f>
        <v>286946.2298606296</v>
      </c>
      <c r="H69" s="45">
        <f t="shared" si="1"/>
        <v>241131.28559716773</v>
      </c>
      <c r="I69" s="51">
        <v>261638.65</v>
      </c>
      <c r="J69" s="52">
        <f>I69*('SERIE DE EMPALME'!$Y$13/'SERIE DE EMPALME'!$W$20)</f>
        <v>286946.2298606296</v>
      </c>
      <c r="K69" s="45">
        <f t="shared" si="2"/>
        <v>241131.28559716773</v>
      </c>
      <c r="L69" s="51">
        <v>261638.65</v>
      </c>
      <c r="M69" s="52">
        <f>L69*('SERIE DE EMPALME'!$Y$13/'SERIE DE EMPALME'!$W$20)</f>
        <v>286946.2298606296</v>
      </c>
      <c r="N69" s="45">
        <f t="shared" si="3"/>
        <v>241131.28559716773</v>
      </c>
      <c r="O69" s="51">
        <v>261638.65</v>
      </c>
      <c r="P69" s="52">
        <f>O69*('SERIE DE EMPALME'!$Y$13/'SERIE DE EMPALME'!$W$20)</f>
        <v>286946.2298606296</v>
      </c>
      <c r="Q69" s="45">
        <f t="shared" si="4"/>
        <v>241131.28559716773</v>
      </c>
      <c r="R69" s="51">
        <v>261638.65</v>
      </c>
      <c r="S69" s="52">
        <f>R69*('SERIE DE EMPALME'!$Y$13/'SERIE DE EMPALME'!$W$20)</f>
        <v>286946.2298606296</v>
      </c>
      <c r="T69" s="45">
        <f t="shared" si="5"/>
        <v>241131.28559716773</v>
      </c>
      <c r="U69" s="52">
        <v>286946.2298606296</v>
      </c>
      <c r="V69" s="45">
        <v>277473.89678654284</v>
      </c>
    </row>
    <row r="70" spans="1:22" ht="51.75" customHeight="1" x14ac:dyDescent="0.25">
      <c r="A70" s="6">
        <v>64</v>
      </c>
      <c r="B70" s="7" t="s">
        <v>399</v>
      </c>
      <c r="C70" s="117">
        <v>261638.65</v>
      </c>
      <c r="D70" s="52">
        <f>C70*('SERIE DE EMPALME'!$Y$13/'SERIE DE EMPALME'!$W$20)</f>
        <v>286946.2298606296</v>
      </c>
      <c r="E70" s="45">
        <f t="shared" si="0"/>
        <v>241131.28559716773</v>
      </c>
      <c r="F70" s="51">
        <v>261638.65</v>
      </c>
      <c r="G70" s="52">
        <f>F70*('SERIE DE EMPALME'!$Y$13/'SERIE DE EMPALME'!$W$20)</f>
        <v>286946.2298606296</v>
      </c>
      <c r="H70" s="45">
        <f t="shared" si="1"/>
        <v>241131.28559716773</v>
      </c>
      <c r="I70" s="51">
        <v>261638.65</v>
      </c>
      <c r="J70" s="52">
        <f>I70*('SERIE DE EMPALME'!$Y$13/'SERIE DE EMPALME'!$W$20)</f>
        <v>286946.2298606296</v>
      </c>
      <c r="K70" s="45">
        <f t="shared" si="2"/>
        <v>241131.28559716773</v>
      </c>
      <c r="L70" s="51">
        <v>261638.65</v>
      </c>
      <c r="M70" s="52">
        <f>L70*('SERIE DE EMPALME'!$Y$13/'SERIE DE EMPALME'!$W$20)</f>
        <v>286946.2298606296</v>
      </c>
      <c r="N70" s="45">
        <f t="shared" si="3"/>
        <v>241131.28559716773</v>
      </c>
      <c r="O70" s="51">
        <v>261638.65</v>
      </c>
      <c r="P70" s="52">
        <f>O70*('SERIE DE EMPALME'!$Y$13/'SERIE DE EMPALME'!$W$20)</f>
        <v>286946.2298606296</v>
      </c>
      <c r="Q70" s="45">
        <f t="shared" si="4"/>
        <v>241131.28559716773</v>
      </c>
      <c r="R70" s="51">
        <v>261638.65</v>
      </c>
      <c r="S70" s="52">
        <f>R70*('SERIE DE EMPALME'!$Y$13/'SERIE DE EMPALME'!$W$20)</f>
        <v>286946.2298606296</v>
      </c>
      <c r="T70" s="45">
        <f t="shared" si="5"/>
        <v>241131.28559716773</v>
      </c>
      <c r="U70" s="52">
        <v>286946.2298606296</v>
      </c>
      <c r="V70" s="45">
        <v>277473.89678654284</v>
      </c>
    </row>
    <row r="71" spans="1:22" x14ac:dyDescent="0.25">
      <c r="A71" s="6">
        <v>65</v>
      </c>
      <c r="B71" s="7" t="s">
        <v>400</v>
      </c>
      <c r="C71" s="117">
        <v>261638.65</v>
      </c>
      <c r="D71" s="52">
        <f>C71*('SERIE DE EMPALME'!$Y$13/'SERIE DE EMPALME'!$W$20)</f>
        <v>286946.2298606296</v>
      </c>
      <c r="E71" s="45">
        <f t="shared" ref="E71:E134" si="6">D71/1.19</f>
        <v>241131.28559716773</v>
      </c>
      <c r="F71" s="51">
        <v>261638.65</v>
      </c>
      <c r="G71" s="52">
        <f>F71*('SERIE DE EMPALME'!$Y$13/'SERIE DE EMPALME'!$W$20)</f>
        <v>286946.2298606296</v>
      </c>
      <c r="H71" s="45">
        <f t="shared" ref="H71:H134" si="7">G71/1.19</f>
        <v>241131.28559716773</v>
      </c>
      <c r="I71" s="51">
        <v>261638.65</v>
      </c>
      <c r="J71" s="52">
        <f>I71*('SERIE DE EMPALME'!$Y$13/'SERIE DE EMPALME'!$W$20)</f>
        <v>286946.2298606296</v>
      </c>
      <c r="K71" s="45">
        <f t="shared" ref="K71:K134" si="8">J71/1.19</f>
        <v>241131.28559716773</v>
      </c>
      <c r="L71" s="51">
        <v>261638.65</v>
      </c>
      <c r="M71" s="52">
        <f>L71*('SERIE DE EMPALME'!$Y$13/'SERIE DE EMPALME'!$W$20)</f>
        <v>286946.2298606296</v>
      </c>
      <c r="N71" s="45">
        <f t="shared" ref="N71:N134" si="9">M71/1.19</f>
        <v>241131.28559716773</v>
      </c>
      <c r="O71" s="51">
        <v>261638.65</v>
      </c>
      <c r="P71" s="52">
        <f>O71*('SERIE DE EMPALME'!$Y$13/'SERIE DE EMPALME'!$W$20)</f>
        <v>286946.2298606296</v>
      </c>
      <c r="Q71" s="45">
        <f t="shared" ref="Q71:Q134" si="10">P71/1.19</f>
        <v>241131.28559716773</v>
      </c>
      <c r="R71" s="51">
        <v>261638.65</v>
      </c>
      <c r="S71" s="52">
        <f>R71*('SERIE DE EMPALME'!$Y$13/'SERIE DE EMPALME'!$W$20)</f>
        <v>286946.2298606296</v>
      </c>
      <c r="T71" s="45">
        <f t="shared" ref="T71:V134" si="11">S71/1.19</f>
        <v>241131.28559716773</v>
      </c>
      <c r="U71" s="52">
        <v>286946.2298606296</v>
      </c>
      <c r="V71" s="45">
        <v>277473.89678654284</v>
      </c>
    </row>
    <row r="72" spans="1:22" x14ac:dyDescent="0.25">
      <c r="A72" s="6">
        <v>66</v>
      </c>
      <c r="B72" s="8" t="s">
        <v>401</v>
      </c>
      <c r="C72" s="117">
        <v>261638.65</v>
      </c>
      <c r="D72" s="52">
        <f>C72*('SERIE DE EMPALME'!$Y$13/'SERIE DE EMPALME'!$W$20)</f>
        <v>286946.2298606296</v>
      </c>
      <c r="E72" s="45">
        <f t="shared" si="6"/>
        <v>241131.28559716773</v>
      </c>
      <c r="F72" s="51">
        <v>261638.65</v>
      </c>
      <c r="G72" s="52">
        <f>F72*('SERIE DE EMPALME'!$Y$13/'SERIE DE EMPALME'!$W$20)</f>
        <v>286946.2298606296</v>
      </c>
      <c r="H72" s="45">
        <f t="shared" si="7"/>
        <v>241131.28559716773</v>
      </c>
      <c r="I72" s="51">
        <v>261638.65</v>
      </c>
      <c r="J72" s="52">
        <f>I72*('SERIE DE EMPALME'!$Y$13/'SERIE DE EMPALME'!$W$20)</f>
        <v>286946.2298606296</v>
      </c>
      <c r="K72" s="45">
        <f t="shared" si="8"/>
        <v>241131.28559716773</v>
      </c>
      <c r="L72" s="51">
        <v>261638.65</v>
      </c>
      <c r="M72" s="52">
        <f>L72*('SERIE DE EMPALME'!$Y$13/'SERIE DE EMPALME'!$W$20)</f>
        <v>286946.2298606296</v>
      </c>
      <c r="N72" s="45">
        <f t="shared" si="9"/>
        <v>241131.28559716773</v>
      </c>
      <c r="O72" s="51">
        <v>261638.65</v>
      </c>
      <c r="P72" s="52">
        <f>O72*('SERIE DE EMPALME'!$Y$13/'SERIE DE EMPALME'!$W$20)</f>
        <v>286946.2298606296</v>
      </c>
      <c r="Q72" s="45">
        <f t="shared" si="10"/>
        <v>241131.28559716773</v>
      </c>
      <c r="R72" s="51">
        <v>261638.65</v>
      </c>
      <c r="S72" s="52">
        <f>R72*('SERIE DE EMPALME'!$Y$13/'SERIE DE EMPALME'!$W$20)</f>
        <v>286946.2298606296</v>
      </c>
      <c r="T72" s="45">
        <f t="shared" si="11"/>
        <v>241131.28559716773</v>
      </c>
      <c r="U72" s="52">
        <v>286946.2298606296</v>
      </c>
      <c r="V72" s="45">
        <v>277473.89678654284</v>
      </c>
    </row>
    <row r="73" spans="1:22" x14ac:dyDescent="0.25">
      <c r="A73" s="6">
        <v>67</v>
      </c>
      <c r="B73" s="7" t="s">
        <v>402</v>
      </c>
      <c r="C73" s="117">
        <v>98364.63</v>
      </c>
      <c r="D73" s="52">
        <f>C73*('SERIE DE EMPALME'!$Y$13/'SERIE DE EMPALME'!$W$20)</f>
        <v>107879.16743239496</v>
      </c>
      <c r="E73" s="45">
        <f t="shared" si="6"/>
        <v>90654.762548231054</v>
      </c>
      <c r="F73" s="51">
        <v>98364.63</v>
      </c>
      <c r="G73" s="52">
        <f>F73*('SERIE DE EMPALME'!$Y$13/'SERIE DE EMPALME'!$W$20)</f>
        <v>107879.16743239496</v>
      </c>
      <c r="H73" s="45">
        <f t="shared" si="7"/>
        <v>90654.762548231054</v>
      </c>
      <c r="I73" s="51">
        <v>98364.63</v>
      </c>
      <c r="J73" s="52">
        <f>I73*('SERIE DE EMPALME'!$Y$13/'SERIE DE EMPALME'!$W$20)</f>
        <v>107879.16743239496</v>
      </c>
      <c r="K73" s="45">
        <f t="shared" si="8"/>
        <v>90654.762548231054</v>
      </c>
      <c r="L73" s="51">
        <v>98364.63</v>
      </c>
      <c r="M73" s="52">
        <f>L73*('SERIE DE EMPALME'!$Y$13/'SERIE DE EMPALME'!$W$20)</f>
        <v>107879.16743239496</v>
      </c>
      <c r="N73" s="45">
        <f t="shared" si="9"/>
        <v>90654.762548231054</v>
      </c>
      <c r="O73" s="51">
        <v>98364.63</v>
      </c>
      <c r="P73" s="52">
        <f>O73*('SERIE DE EMPALME'!$Y$13/'SERIE DE EMPALME'!$W$20)</f>
        <v>107879.16743239496</v>
      </c>
      <c r="Q73" s="45">
        <f t="shared" si="10"/>
        <v>90654.762548231054</v>
      </c>
      <c r="R73" s="51">
        <v>98364.63</v>
      </c>
      <c r="S73" s="52">
        <f>R73*('SERIE DE EMPALME'!$Y$13/'SERIE DE EMPALME'!$W$20)</f>
        <v>107879.16743239496</v>
      </c>
      <c r="T73" s="45">
        <f t="shared" si="11"/>
        <v>90654.762548231054</v>
      </c>
      <c r="U73" s="52">
        <v>107879.16743239496</v>
      </c>
      <c r="V73" s="45">
        <v>104317.98662799429</v>
      </c>
    </row>
    <row r="74" spans="1:22" ht="60.75" customHeight="1" x14ac:dyDescent="0.25">
      <c r="A74" s="6">
        <v>68</v>
      </c>
      <c r="B74" s="7" t="s">
        <v>403</v>
      </c>
      <c r="C74" s="117">
        <v>174758.22</v>
      </c>
      <c r="D74" s="52">
        <f>C74*('SERIE DE EMPALME'!$Y$13/'SERIE DE EMPALME'!$W$20)</f>
        <v>191662.09719456386</v>
      </c>
      <c r="E74" s="45">
        <f t="shared" si="6"/>
        <v>161060.58587778476</v>
      </c>
      <c r="F74" s="51">
        <v>174758.22</v>
      </c>
      <c r="G74" s="52">
        <f>F74*('SERIE DE EMPALME'!$Y$13/'SERIE DE EMPALME'!$W$20)</f>
        <v>191662.09719456386</v>
      </c>
      <c r="H74" s="45">
        <f t="shared" si="7"/>
        <v>161060.58587778476</v>
      </c>
      <c r="I74" s="51">
        <v>174758.22</v>
      </c>
      <c r="J74" s="52">
        <f>I74*('SERIE DE EMPALME'!$Y$13/'SERIE DE EMPALME'!$W$20)</f>
        <v>191662.09719456386</v>
      </c>
      <c r="K74" s="45">
        <f t="shared" si="8"/>
        <v>161060.58587778476</v>
      </c>
      <c r="L74" s="51">
        <v>174758.22</v>
      </c>
      <c r="M74" s="52">
        <f>L74*('SERIE DE EMPALME'!$Y$13/'SERIE DE EMPALME'!$W$20)</f>
        <v>191662.09719456386</v>
      </c>
      <c r="N74" s="45">
        <f t="shared" si="9"/>
        <v>161060.58587778476</v>
      </c>
      <c r="O74" s="51">
        <v>174758.22</v>
      </c>
      <c r="P74" s="52">
        <f>O74*('SERIE DE EMPALME'!$Y$13/'SERIE DE EMPALME'!$W$20)</f>
        <v>191662.09719456386</v>
      </c>
      <c r="Q74" s="45">
        <f t="shared" si="10"/>
        <v>161060.58587778476</v>
      </c>
      <c r="R74" s="51">
        <v>174758.22</v>
      </c>
      <c r="S74" s="52">
        <f>R74*('SERIE DE EMPALME'!$Y$13/'SERIE DE EMPALME'!$W$20)</f>
        <v>191662.09719456386</v>
      </c>
      <c r="T74" s="45">
        <f t="shared" si="11"/>
        <v>161060.58587778476</v>
      </c>
      <c r="U74" s="52">
        <v>191662.09719456386</v>
      </c>
      <c r="V74" s="45">
        <v>185335.17237946286</v>
      </c>
    </row>
    <row r="75" spans="1:22" x14ac:dyDescent="0.25">
      <c r="A75" s="6">
        <v>69</v>
      </c>
      <c r="B75" s="8" t="s">
        <v>404</v>
      </c>
      <c r="C75" s="117">
        <v>98364.63</v>
      </c>
      <c r="D75" s="52">
        <f>C75*('SERIE DE EMPALME'!$Y$13/'SERIE DE EMPALME'!$W$20)</f>
        <v>107879.16743239496</v>
      </c>
      <c r="E75" s="45">
        <f t="shared" si="6"/>
        <v>90654.762548231054</v>
      </c>
      <c r="F75" s="51">
        <v>98364.63</v>
      </c>
      <c r="G75" s="52">
        <f>F75*('SERIE DE EMPALME'!$Y$13/'SERIE DE EMPALME'!$W$20)</f>
        <v>107879.16743239496</v>
      </c>
      <c r="H75" s="45">
        <f t="shared" si="7"/>
        <v>90654.762548231054</v>
      </c>
      <c r="I75" s="51">
        <v>98364.63</v>
      </c>
      <c r="J75" s="52">
        <f>I75*('SERIE DE EMPALME'!$Y$13/'SERIE DE EMPALME'!$W$20)</f>
        <v>107879.16743239496</v>
      </c>
      <c r="K75" s="45">
        <f t="shared" si="8"/>
        <v>90654.762548231054</v>
      </c>
      <c r="L75" s="51">
        <v>98364.63</v>
      </c>
      <c r="M75" s="52">
        <f>L75*('SERIE DE EMPALME'!$Y$13/'SERIE DE EMPALME'!$W$20)</f>
        <v>107879.16743239496</v>
      </c>
      <c r="N75" s="45">
        <f t="shared" si="9"/>
        <v>90654.762548231054</v>
      </c>
      <c r="O75" s="51">
        <v>98364.63</v>
      </c>
      <c r="P75" s="52">
        <f>O75*('SERIE DE EMPALME'!$Y$13/'SERIE DE EMPALME'!$W$20)</f>
        <v>107879.16743239496</v>
      </c>
      <c r="Q75" s="45">
        <f t="shared" si="10"/>
        <v>90654.762548231054</v>
      </c>
      <c r="R75" s="51">
        <v>98364.63</v>
      </c>
      <c r="S75" s="52">
        <f>R75*('SERIE DE EMPALME'!$Y$13/'SERIE DE EMPALME'!$W$20)</f>
        <v>107879.16743239496</v>
      </c>
      <c r="T75" s="45">
        <f t="shared" si="11"/>
        <v>90654.762548231054</v>
      </c>
      <c r="U75" s="52">
        <v>107879.16743239496</v>
      </c>
      <c r="V75" s="45">
        <v>104317.98662799429</v>
      </c>
    </row>
    <row r="76" spans="1:22" x14ac:dyDescent="0.25">
      <c r="A76" s="122" t="s">
        <v>405</v>
      </c>
      <c r="B76" s="122"/>
      <c r="C76" s="117" t="s">
        <v>612</v>
      </c>
      <c r="D76" s="117" t="s">
        <v>612</v>
      </c>
      <c r="E76" s="117" t="s">
        <v>612</v>
      </c>
      <c r="F76" s="51" t="s">
        <v>612</v>
      </c>
      <c r="G76" s="117" t="s">
        <v>612</v>
      </c>
      <c r="H76" s="117" t="s">
        <v>612</v>
      </c>
      <c r="I76" s="51" t="s">
        <v>612</v>
      </c>
      <c r="J76" s="117" t="s">
        <v>612</v>
      </c>
      <c r="K76" s="52" t="s">
        <v>613</v>
      </c>
      <c r="L76" s="51" t="s">
        <v>612</v>
      </c>
      <c r="M76" s="52" t="s">
        <v>613</v>
      </c>
      <c r="N76" s="52" t="s">
        <v>613</v>
      </c>
      <c r="O76" s="51" t="s">
        <v>612</v>
      </c>
      <c r="P76" s="52" t="s">
        <v>613</v>
      </c>
      <c r="Q76" s="52" t="s">
        <v>613</v>
      </c>
      <c r="R76" s="51" t="s">
        <v>612</v>
      </c>
      <c r="S76" s="52" t="s">
        <v>613</v>
      </c>
      <c r="T76" s="52" t="s">
        <v>613</v>
      </c>
      <c r="U76" s="52" t="s">
        <v>613</v>
      </c>
      <c r="V76" s="45">
        <v>0</v>
      </c>
    </row>
    <row r="77" spans="1:22" x14ac:dyDescent="0.25">
      <c r="A77" s="6">
        <v>70</v>
      </c>
      <c r="B77" s="7" t="s">
        <v>406</v>
      </c>
      <c r="C77" s="117">
        <v>261638.65</v>
      </c>
      <c r="D77" s="52">
        <f>C77*('SERIE DE EMPALME'!$Y$13/'SERIE DE EMPALME'!$W$20)</f>
        <v>286946.2298606296</v>
      </c>
      <c r="E77" s="45">
        <f t="shared" si="6"/>
        <v>241131.28559716773</v>
      </c>
      <c r="F77" s="51">
        <v>261638.65</v>
      </c>
      <c r="G77" s="52">
        <f>F77*('SERIE DE EMPALME'!$Y$13/'SERIE DE EMPALME'!$W$20)</f>
        <v>286946.2298606296</v>
      </c>
      <c r="H77" s="45">
        <f t="shared" si="7"/>
        <v>241131.28559716773</v>
      </c>
      <c r="I77" s="51">
        <v>261638.65</v>
      </c>
      <c r="J77" s="52">
        <f>I77*('SERIE DE EMPALME'!$Y$13/'SERIE DE EMPALME'!$W$20)</f>
        <v>286946.2298606296</v>
      </c>
      <c r="K77" s="45">
        <f t="shared" si="8"/>
        <v>241131.28559716773</v>
      </c>
      <c r="L77" s="51">
        <v>261638.65</v>
      </c>
      <c r="M77" s="52">
        <f>L77*('SERIE DE EMPALME'!$Y$13/'SERIE DE EMPALME'!$W$20)</f>
        <v>286946.2298606296</v>
      </c>
      <c r="N77" s="45">
        <f t="shared" si="9"/>
        <v>241131.28559716773</v>
      </c>
      <c r="O77" s="51">
        <v>261638.65</v>
      </c>
      <c r="P77" s="52">
        <f>O77*('SERIE DE EMPALME'!$Y$13/'SERIE DE EMPALME'!$W$20)</f>
        <v>286946.2298606296</v>
      </c>
      <c r="Q77" s="45">
        <f t="shared" si="10"/>
        <v>241131.28559716773</v>
      </c>
      <c r="R77" s="51">
        <v>261638.65</v>
      </c>
      <c r="S77" s="52">
        <f>R77*('SERIE DE EMPALME'!$Y$13/'SERIE DE EMPALME'!$W$20)</f>
        <v>286946.2298606296</v>
      </c>
      <c r="T77" s="45">
        <f t="shared" si="11"/>
        <v>241131.28559716773</v>
      </c>
      <c r="U77" s="52">
        <v>286946.2298606296</v>
      </c>
      <c r="V77" s="45">
        <v>277473.89678654284</v>
      </c>
    </row>
    <row r="78" spans="1:22" x14ac:dyDescent="0.25">
      <c r="A78" s="6">
        <v>71</v>
      </c>
      <c r="B78" s="7" t="s">
        <v>407</v>
      </c>
      <c r="C78" s="117">
        <v>152789</v>
      </c>
      <c r="D78" s="52">
        <f>C78*('SERIE DE EMPALME'!$Y$13/'SERIE DE EMPALME'!$W$20)</f>
        <v>167567.85556788239</v>
      </c>
      <c r="E78" s="45">
        <f t="shared" si="6"/>
        <v>140813.32400662385</v>
      </c>
      <c r="F78" s="51">
        <v>152789</v>
      </c>
      <c r="G78" s="52">
        <f>F78*('SERIE DE EMPALME'!$Y$13/'SERIE DE EMPALME'!$W$20)</f>
        <v>167567.85556788239</v>
      </c>
      <c r="H78" s="45">
        <f t="shared" si="7"/>
        <v>140813.32400662385</v>
      </c>
      <c r="I78" s="51">
        <v>152789</v>
      </c>
      <c r="J78" s="52">
        <f>I78*('SERIE DE EMPALME'!$Y$13/'SERIE DE EMPALME'!$W$20)</f>
        <v>167567.85556788239</v>
      </c>
      <c r="K78" s="45">
        <f t="shared" si="8"/>
        <v>140813.32400662385</v>
      </c>
      <c r="L78" s="51">
        <v>152789</v>
      </c>
      <c r="M78" s="52">
        <f>L78*('SERIE DE EMPALME'!$Y$13/'SERIE DE EMPALME'!$W$20)</f>
        <v>167567.85556788239</v>
      </c>
      <c r="N78" s="45">
        <f t="shared" si="9"/>
        <v>140813.32400662385</v>
      </c>
      <c r="O78" s="51">
        <v>152789</v>
      </c>
      <c r="P78" s="52">
        <f>O78*('SERIE DE EMPALME'!$Y$13/'SERIE DE EMPALME'!$W$20)</f>
        <v>167567.85556788239</v>
      </c>
      <c r="Q78" s="45">
        <f t="shared" si="10"/>
        <v>140813.32400662385</v>
      </c>
      <c r="R78" s="51">
        <v>152789</v>
      </c>
      <c r="S78" s="52">
        <f>R78*('SERIE DE EMPALME'!$Y$13/'SERIE DE EMPALME'!$W$20)</f>
        <v>167567.85556788239</v>
      </c>
      <c r="T78" s="45">
        <f t="shared" si="11"/>
        <v>140813.32400662385</v>
      </c>
      <c r="U78" s="52">
        <v>167567.85556788239</v>
      </c>
      <c r="V78" s="45">
        <v>162036.3016554286</v>
      </c>
    </row>
    <row r="79" spans="1:22" x14ac:dyDescent="0.25">
      <c r="A79" s="6">
        <v>72</v>
      </c>
      <c r="B79" s="7" t="s">
        <v>408</v>
      </c>
      <c r="C79" s="117">
        <v>261638.65</v>
      </c>
      <c r="D79" s="52">
        <f>C79*('SERIE DE EMPALME'!$Y$13/'SERIE DE EMPALME'!$W$20)</f>
        <v>286946.2298606296</v>
      </c>
      <c r="E79" s="45">
        <f t="shared" si="6"/>
        <v>241131.28559716773</v>
      </c>
      <c r="F79" s="51">
        <v>261638.65</v>
      </c>
      <c r="G79" s="52">
        <f>F79*('SERIE DE EMPALME'!$Y$13/'SERIE DE EMPALME'!$W$20)</f>
        <v>286946.2298606296</v>
      </c>
      <c r="H79" s="45">
        <f t="shared" si="7"/>
        <v>241131.28559716773</v>
      </c>
      <c r="I79" s="51">
        <v>261638.65</v>
      </c>
      <c r="J79" s="52">
        <f>I79*('SERIE DE EMPALME'!$Y$13/'SERIE DE EMPALME'!$W$20)</f>
        <v>286946.2298606296</v>
      </c>
      <c r="K79" s="45">
        <f t="shared" si="8"/>
        <v>241131.28559716773</v>
      </c>
      <c r="L79" s="51">
        <v>261638.65</v>
      </c>
      <c r="M79" s="52">
        <f>L79*('SERIE DE EMPALME'!$Y$13/'SERIE DE EMPALME'!$W$20)</f>
        <v>286946.2298606296</v>
      </c>
      <c r="N79" s="45">
        <f t="shared" si="9"/>
        <v>241131.28559716773</v>
      </c>
      <c r="O79" s="51">
        <v>261638.65</v>
      </c>
      <c r="P79" s="52">
        <f>O79*('SERIE DE EMPALME'!$Y$13/'SERIE DE EMPALME'!$W$20)</f>
        <v>286946.2298606296</v>
      </c>
      <c r="Q79" s="45">
        <f t="shared" si="10"/>
        <v>241131.28559716773</v>
      </c>
      <c r="R79" s="51">
        <v>261638.65</v>
      </c>
      <c r="S79" s="52">
        <f>R79*('SERIE DE EMPALME'!$Y$13/'SERIE DE EMPALME'!$W$20)</f>
        <v>286946.2298606296</v>
      </c>
      <c r="T79" s="45">
        <f t="shared" si="11"/>
        <v>241131.28559716773</v>
      </c>
      <c r="U79" s="52">
        <v>286946.2298606296</v>
      </c>
      <c r="V79" s="45">
        <v>277473.89678654284</v>
      </c>
    </row>
    <row r="80" spans="1:22" x14ac:dyDescent="0.25">
      <c r="A80" s="6">
        <v>73</v>
      </c>
      <c r="B80" s="8" t="s">
        <v>409</v>
      </c>
      <c r="C80" s="117">
        <v>174758.22</v>
      </c>
      <c r="D80" s="52">
        <f>C80*('SERIE DE EMPALME'!$Y$13/'SERIE DE EMPALME'!$W$20)</f>
        <v>191662.09719456386</v>
      </c>
      <c r="E80" s="45">
        <f t="shared" si="6"/>
        <v>161060.58587778476</v>
      </c>
      <c r="F80" s="51">
        <v>174758.22</v>
      </c>
      <c r="G80" s="52">
        <f>F80*('SERIE DE EMPALME'!$Y$13/'SERIE DE EMPALME'!$W$20)</f>
        <v>191662.09719456386</v>
      </c>
      <c r="H80" s="45">
        <f t="shared" si="7"/>
        <v>161060.58587778476</v>
      </c>
      <c r="I80" s="51">
        <v>174758.22</v>
      </c>
      <c r="J80" s="52">
        <f>I80*('SERIE DE EMPALME'!$Y$13/'SERIE DE EMPALME'!$W$20)</f>
        <v>191662.09719456386</v>
      </c>
      <c r="K80" s="45">
        <f t="shared" si="8"/>
        <v>161060.58587778476</v>
      </c>
      <c r="L80" s="51">
        <v>174758.22</v>
      </c>
      <c r="M80" s="52">
        <f>L80*('SERIE DE EMPALME'!$Y$13/'SERIE DE EMPALME'!$W$20)</f>
        <v>191662.09719456386</v>
      </c>
      <c r="N80" s="45">
        <f t="shared" si="9"/>
        <v>161060.58587778476</v>
      </c>
      <c r="O80" s="51">
        <v>174758.22</v>
      </c>
      <c r="P80" s="52">
        <f>O80*('SERIE DE EMPALME'!$Y$13/'SERIE DE EMPALME'!$W$20)</f>
        <v>191662.09719456386</v>
      </c>
      <c r="Q80" s="45">
        <f t="shared" si="10"/>
        <v>161060.58587778476</v>
      </c>
      <c r="R80" s="51">
        <v>174758.22</v>
      </c>
      <c r="S80" s="52">
        <f>R80*('SERIE DE EMPALME'!$Y$13/'SERIE DE EMPALME'!$W$20)</f>
        <v>191662.09719456386</v>
      </c>
      <c r="T80" s="45">
        <f t="shared" si="11"/>
        <v>161060.58587778476</v>
      </c>
      <c r="U80" s="52">
        <v>191662.09719456386</v>
      </c>
      <c r="V80" s="45">
        <v>185335.17237946286</v>
      </c>
    </row>
    <row r="81" spans="1:22" ht="25.5" x14ac:dyDescent="0.25">
      <c r="A81" s="6">
        <v>74</v>
      </c>
      <c r="B81" s="7" t="s">
        <v>410</v>
      </c>
      <c r="C81" s="117">
        <v>152789</v>
      </c>
      <c r="D81" s="52">
        <f>C81*('SERIE DE EMPALME'!$Y$13/'SERIE DE EMPALME'!$W$20)</f>
        <v>167567.85556788239</v>
      </c>
      <c r="E81" s="45">
        <f t="shared" si="6"/>
        <v>140813.32400662385</v>
      </c>
      <c r="F81" s="51">
        <v>152789</v>
      </c>
      <c r="G81" s="52">
        <f>F81*('SERIE DE EMPALME'!$Y$13/'SERIE DE EMPALME'!$W$20)</f>
        <v>167567.85556788239</v>
      </c>
      <c r="H81" s="45">
        <f t="shared" si="7"/>
        <v>140813.32400662385</v>
      </c>
      <c r="I81" s="51">
        <v>152789</v>
      </c>
      <c r="J81" s="52">
        <f>I81*('SERIE DE EMPALME'!$Y$13/'SERIE DE EMPALME'!$W$20)</f>
        <v>167567.85556788239</v>
      </c>
      <c r="K81" s="45">
        <f t="shared" si="8"/>
        <v>140813.32400662385</v>
      </c>
      <c r="L81" s="51">
        <v>152789</v>
      </c>
      <c r="M81" s="52">
        <f>L81*('SERIE DE EMPALME'!$Y$13/'SERIE DE EMPALME'!$W$20)</f>
        <v>167567.85556788239</v>
      </c>
      <c r="N81" s="45">
        <f t="shared" si="9"/>
        <v>140813.32400662385</v>
      </c>
      <c r="O81" s="51">
        <v>152789</v>
      </c>
      <c r="P81" s="52">
        <f>O81*('SERIE DE EMPALME'!$Y$13/'SERIE DE EMPALME'!$W$20)</f>
        <v>167567.85556788239</v>
      </c>
      <c r="Q81" s="45">
        <f t="shared" si="10"/>
        <v>140813.32400662385</v>
      </c>
      <c r="R81" s="51">
        <v>152789</v>
      </c>
      <c r="S81" s="52">
        <f>R81*('SERIE DE EMPALME'!$Y$13/'SERIE DE EMPALME'!$W$20)</f>
        <v>167567.85556788239</v>
      </c>
      <c r="T81" s="45">
        <f t="shared" si="11"/>
        <v>140813.32400662385</v>
      </c>
      <c r="U81" s="52">
        <v>167567.85556788239</v>
      </c>
      <c r="V81" s="45">
        <v>162036.3016554286</v>
      </c>
    </row>
    <row r="82" spans="1:22" x14ac:dyDescent="0.25">
      <c r="A82" s="6">
        <v>75</v>
      </c>
      <c r="B82" s="7" t="s">
        <v>411</v>
      </c>
      <c r="C82" s="117">
        <v>207213.37</v>
      </c>
      <c r="D82" s="52">
        <f>C82*('SERIE DE EMPALME'!$Y$13/'SERIE DE EMPALME'!$W$20)</f>
        <v>227256.54370336985</v>
      </c>
      <c r="E82" s="45">
        <f t="shared" si="6"/>
        <v>190971.8854650167</v>
      </c>
      <c r="F82" s="51">
        <v>207213.37</v>
      </c>
      <c r="G82" s="52">
        <f>F82*('SERIE DE EMPALME'!$Y$13/'SERIE DE EMPALME'!$W$20)</f>
        <v>227256.54370336985</v>
      </c>
      <c r="H82" s="45">
        <f t="shared" si="7"/>
        <v>190971.8854650167</v>
      </c>
      <c r="I82" s="51">
        <v>207213.37</v>
      </c>
      <c r="J82" s="52">
        <f>I82*('SERIE DE EMPALME'!$Y$13/'SERIE DE EMPALME'!$W$20)</f>
        <v>227256.54370336985</v>
      </c>
      <c r="K82" s="45">
        <f t="shared" si="8"/>
        <v>190971.8854650167</v>
      </c>
      <c r="L82" s="51">
        <v>207213.37</v>
      </c>
      <c r="M82" s="52">
        <f>L82*('SERIE DE EMPALME'!$Y$13/'SERIE DE EMPALME'!$W$20)</f>
        <v>227256.54370336985</v>
      </c>
      <c r="N82" s="45">
        <f t="shared" si="9"/>
        <v>190971.8854650167</v>
      </c>
      <c r="O82" s="51">
        <v>207213.37</v>
      </c>
      <c r="P82" s="52">
        <f>O82*('SERIE DE EMPALME'!$Y$13/'SERIE DE EMPALME'!$W$20)</f>
        <v>227256.54370336985</v>
      </c>
      <c r="Q82" s="45">
        <f t="shared" si="10"/>
        <v>190971.8854650167</v>
      </c>
      <c r="R82" s="51">
        <v>207213.37</v>
      </c>
      <c r="S82" s="52">
        <f>R82*('SERIE DE EMPALME'!$Y$13/'SERIE DE EMPALME'!$W$20)</f>
        <v>227256.54370336985</v>
      </c>
      <c r="T82" s="45">
        <f t="shared" si="11"/>
        <v>190971.8854650167</v>
      </c>
      <c r="U82" s="52">
        <v>227256.54370336985</v>
      </c>
      <c r="V82" s="45">
        <v>219754.61668286286</v>
      </c>
    </row>
    <row r="83" spans="1:22" x14ac:dyDescent="0.25">
      <c r="A83" s="6">
        <v>76</v>
      </c>
      <c r="B83" s="8" t="s">
        <v>412</v>
      </c>
      <c r="C83" s="117">
        <v>152789</v>
      </c>
      <c r="D83" s="52">
        <f>C83*('SERIE DE EMPALME'!$Y$13/'SERIE DE EMPALME'!$W$20)</f>
        <v>167567.85556788239</v>
      </c>
      <c r="E83" s="45">
        <f t="shared" si="6"/>
        <v>140813.32400662385</v>
      </c>
      <c r="F83" s="51">
        <v>152789</v>
      </c>
      <c r="G83" s="52">
        <f>F83*('SERIE DE EMPALME'!$Y$13/'SERIE DE EMPALME'!$W$20)</f>
        <v>167567.85556788239</v>
      </c>
      <c r="H83" s="45">
        <f t="shared" si="7"/>
        <v>140813.32400662385</v>
      </c>
      <c r="I83" s="51">
        <v>152789</v>
      </c>
      <c r="J83" s="52">
        <f>I83*('SERIE DE EMPALME'!$Y$13/'SERIE DE EMPALME'!$W$20)</f>
        <v>167567.85556788239</v>
      </c>
      <c r="K83" s="45">
        <f t="shared" si="8"/>
        <v>140813.32400662385</v>
      </c>
      <c r="L83" s="51">
        <v>152789</v>
      </c>
      <c r="M83" s="52">
        <f>L83*('SERIE DE EMPALME'!$Y$13/'SERIE DE EMPALME'!$W$20)</f>
        <v>167567.85556788239</v>
      </c>
      <c r="N83" s="45">
        <f t="shared" si="9"/>
        <v>140813.32400662385</v>
      </c>
      <c r="O83" s="51">
        <v>152789</v>
      </c>
      <c r="P83" s="52">
        <f>O83*('SERIE DE EMPALME'!$Y$13/'SERIE DE EMPALME'!$W$20)</f>
        <v>167567.85556788239</v>
      </c>
      <c r="Q83" s="45">
        <f t="shared" si="10"/>
        <v>140813.32400662385</v>
      </c>
      <c r="R83" s="51">
        <v>152789</v>
      </c>
      <c r="S83" s="52">
        <f>R83*('SERIE DE EMPALME'!$Y$13/'SERIE DE EMPALME'!$W$20)</f>
        <v>167567.85556788239</v>
      </c>
      <c r="T83" s="45">
        <f t="shared" si="11"/>
        <v>140813.32400662385</v>
      </c>
      <c r="U83" s="52">
        <v>167567.85556788239</v>
      </c>
      <c r="V83" s="45">
        <v>162036.3016554286</v>
      </c>
    </row>
    <row r="84" spans="1:22" x14ac:dyDescent="0.25">
      <c r="A84" s="6">
        <v>77</v>
      </c>
      <c r="B84" s="7" t="s">
        <v>413</v>
      </c>
      <c r="C84" s="117">
        <v>207213.37</v>
      </c>
      <c r="D84" s="52">
        <f>C84*('SERIE DE EMPALME'!$Y$13/'SERIE DE EMPALME'!$W$20)</f>
        <v>227256.54370336985</v>
      </c>
      <c r="E84" s="45">
        <f t="shared" si="6"/>
        <v>190971.8854650167</v>
      </c>
      <c r="F84" s="51">
        <v>207213.37</v>
      </c>
      <c r="G84" s="52">
        <f>F84*('SERIE DE EMPALME'!$Y$13/'SERIE DE EMPALME'!$W$20)</f>
        <v>227256.54370336985</v>
      </c>
      <c r="H84" s="45">
        <f t="shared" si="7"/>
        <v>190971.8854650167</v>
      </c>
      <c r="I84" s="51">
        <v>207213.37</v>
      </c>
      <c r="J84" s="52">
        <f>I84*('SERIE DE EMPALME'!$Y$13/'SERIE DE EMPALME'!$W$20)</f>
        <v>227256.54370336985</v>
      </c>
      <c r="K84" s="45">
        <f t="shared" si="8"/>
        <v>190971.8854650167</v>
      </c>
      <c r="L84" s="51">
        <v>207213.37</v>
      </c>
      <c r="M84" s="52">
        <f>L84*('SERIE DE EMPALME'!$Y$13/'SERIE DE EMPALME'!$W$20)</f>
        <v>227256.54370336985</v>
      </c>
      <c r="N84" s="45">
        <f t="shared" si="9"/>
        <v>190971.8854650167</v>
      </c>
      <c r="O84" s="51">
        <v>207213.37</v>
      </c>
      <c r="P84" s="52">
        <f>O84*('SERIE DE EMPALME'!$Y$13/'SERIE DE EMPALME'!$W$20)</f>
        <v>227256.54370336985</v>
      </c>
      <c r="Q84" s="45">
        <f t="shared" si="10"/>
        <v>190971.8854650167</v>
      </c>
      <c r="R84" s="51">
        <v>207213.37</v>
      </c>
      <c r="S84" s="52">
        <f>R84*('SERIE DE EMPALME'!$Y$13/'SERIE DE EMPALME'!$W$20)</f>
        <v>227256.54370336985</v>
      </c>
      <c r="T84" s="45">
        <f t="shared" si="11"/>
        <v>190971.8854650167</v>
      </c>
      <c r="U84" s="52">
        <v>227256.54370336985</v>
      </c>
      <c r="V84" s="45">
        <v>219754.61668286286</v>
      </c>
    </row>
    <row r="85" spans="1:22" x14ac:dyDescent="0.25">
      <c r="A85" s="6">
        <v>78</v>
      </c>
      <c r="B85" s="7" t="s">
        <v>414</v>
      </c>
      <c r="C85" s="117" t="s">
        <v>612</v>
      </c>
      <c r="D85" s="117" t="s">
        <v>612</v>
      </c>
      <c r="E85" s="117" t="s">
        <v>612</v>
      </c>
      <c r="F85" s="117" t="s">
        <v>612</v>
      </c>
      <c r="G85" s="117" t="s">
        <v>612</v>
      </c>
      <c r="H85" s="117" t="s">
        <v>612</v>
      </c>
      <c r="I85" s="51">
        <v>189738.64</v>
      </c>
      <c r="J85" s="52">
        <f>I85*('SERIE DE EMPALME'!$Y$13/'SERIE DE EMPALME'!$W$20)</f>
        <v>208091.53161004023</v>
      </c>
      <c r="K85" s="45">
        <f t="shared" si="8"/>
        <v>174866.83328574809</v>
      </c>
      <c r="L85" s="51">
        <v>189738.64</v>
      </c>
      <c r="M85" s="52">
        <f>L85*('SERIE DE EMPALME'!$Y$13/'SERIE DE EMPALME'!$W$20)</f>
        <v>208091.53161004023</v>
      </c>
      <c r="N85" s="45">
        <f t="shared" si="9"/>
        <v>174866.83328574809</v>
      </c>
      <c r="O85" s="51" t="s">
        <v>612</v>
      </c>
      <c r="P85" s="52" t="s">
        <v>613</v>
      </c>
      <c r="Q85" s="52" t="s">
        <v>613</v>
      </c>
      <c r="R85" s="51" t="s">
        <v>612</v>
      </c>
      <c r="S85" s="52" t="s">
        <v>613</v>
      </c>
      <c r="T85" s="52" t="s">
        <v>613</v>
      </c>
      <c r="U85" s="52" t="s">
        <v>613</v>
      </c>
      <c r="V85" s="45">
        <v>0</v>
      </c>
    </row>
    <row r="86" spans="1:22" x14ac:dyDescent="0.25">
      <c r="A86" s="6">
        <v>79</v>
      </c>
      <c r="B86" s="7" t="s">
        <v>415</v>
      </c>
      <c r="C86" s="117">
        <v>174758.22</v>
      </c>
      <c r="D86" s="52">
        <f>C86*('SERIE DE EMPALME'!$Y$13/'SERIE DE EMPALME'!$W$20)</f>
        <v>191662.09719456386</v>
      </c>
      <c r="E86" s="45">
        <f t="shared" si="6"/>
        <v>161060.58587778476</v>
      </c>
      <c r="F86" s="51">
        <v>174758.22</v>
      </c>
      <c r="G86" s="52">
        <f>F86*('SERIE DE EMPALME'!$Y$13/'SERIE DE EMPALME'!$W$20)</f>
        <v>191662.09719456386</v>
      </c>
      <c r="H86" s="45">
        <f t="shared" si="7"/>
        <v>161060.58587778476</v>
      </c>
      <c r="I86" s="51">
        <v>174758.22</v>
      </c>
      <c r="J86" s="52">
        <f>I86*('SERIE DE EMPALME'!$Y$13/'SERIE DE EMPALME'!$W$20)</f>
        <v>191662.09719456386</v>
      </c>
      <c r="K86" s="45">
        <f t="shared" si="8"/>
        <v>161060.58587778476</v>
      </c>
      <c r="L86" s="51">
        <v>174758.22</v>
      </c>
      <c r="M86" s="52">
        <f>L86*('SERIE DE EMPALME'!$Y$13/'SERIE DE EMPALME'!$W$20)</f>
        <v>191662.09719456386</v>
      </c>
      <c r="N86" s="45">
        <f t="shared" si="9"/>
        <v>161060.58587778476</v>
      </c>
      <c r="O86" s="51">
        <v>174758.22</v>
      </c>
      <c r="P86" s="52">
        <f>O86*('SERIE DE EMPALME'!$Y$13/'SERIE DE EMPALME'!$W$20)</f>
        <v>191662.09719456386</v>
      </c>
      <c r="Q86" s="45">
        <f t="shared" si="10"/>
        <v>161060.58587778476</v>
      </c>
      <c r="R86" s="51">
        <v>174758.22</v>
      </c>
      <c r="S86" s="52">
        <f>R86*('SERIE DE EMPALME'!$Y$13/'SERIE DE EMPALME'!$W$20)</f>
        <v>191662.09719456386</v>
      </c>
      <c r="T86" s="45">
        <f t="shared" si="11"/>
        <v>161060.58587778476</v>
      </c>
      <c r="U86" s="52">
        <v>191662.09719456386</v>
      </c>
      <c r="V86" s="45">
        <v>185335.17237946286</v>
      </c>
    </row>
    <row r="87" spans="1:22" x14ac:dyDescent="0.25">
      <c r="A87" s="6">
        <v>80</v>
      </c>
      <c r="B87" s="7" t="s">
        <v>416</v>
      </c>
      <c r="C87" s="117">
        <v>174758.22</v>
      </c>
      <c r="D87" s="52">
        <f>C87*('SERIE DE EMPALME'!$Y$13/'SERIE DE EMPALME'!$W$20)</f>
        <v>191662.09719456386</v>
      </c>
      <c r="E87" s="45">
        <f t="shared" si="6"/>
        <v>161060.58587778476</v>
      </c>
      <c r="F87" s="51">
        <v>174758.22</v>
      </c>
      <c r="G87" s="52">
        <f>F87*('SERIE DE EMPALME'!$Y$13/'SERIE DE EMPALME'!$W$20)</f>
        <v>191662.09719456386</v>
      </c>
      <c r="H87" s="45">
        <f t="shared" si="7"/>
        <v>161060.58587778476</v>
      </c>
      <c r="I87" s="51">
        <v>174758.22</v>
      </c>
      <c r="J87" s="52">
        <f>I87*('SERIE DE EMPALME'!$Y$13/'SERIE DE EMPALME'!$W$20)</f>
        <v>191662.09719456386</v>
      </c>
      <c r="K87" s="45">
        <f t="shared" si="8"/>
        <v>161060.58587778476</v>
      </c>
      <c r="L87" s="51">
        <v>174758.22</v>
      </c>
      <c r="M87" s="52">
        <f>L87*('SERIE DE EMPALME'!$Y$13/'SERIE DE EMPALME'!$W$20)</f>
        <v>191662.09719456386</v>
      </c>
      <c r="N87" s="45">
        <f t="shared" si="9"/>
        <v>161060.58587778476</v>
      </c>
      <c r="O87" s="51">
        <v>174758.22</v>
      </c>
      <c r="P87" s="52">
        <f>O87*('SERIE DE EMPALME'!$Y$13/'SERIE DE EMPALME'!$W$20)</f>
        <v>191662.09719456386</v>
      </c>
      <c r="Q87" s="45">
        <f t="shared" si="10"/>
        <v>161060.58587778476</v>
      </c>
      <c r="R87" s="51">
        <v>174758.22</v>
      </c>
      <c r="S87" s="52">
        <f>R87*('SERIE DE EMPALME'!$Y$13/'SERIE DE EMPALME'!$W$20)</f>
        <v>191662.09719456386</v>
      </c>
      <c r="T87" s="45">
        <f t="shared" si="11"/>
        <v>161060.58587778476</v>
      </c>
      <c r="U87" s="52">
        <v>191662.09719456386</v>
      </c>
      <c r="V87" s="45">
        <v>185335.17237946286</v>
      </c>
    </row>
    <row r="88" spans="1:22" x14ac:dyDescent="0.25">
      <c r="A88" s="6">
        <v>81</v>
      </c>
      <c r="B88" s="7" t="s">
        <v>417</v>
      </c>
      <c r="C88" s="117">
        <v>174758.22</v>
      </c>
      <c r="D88" s="52">
        <f>C88*('SERIE DE EMPALME'!$Y$13/'SERIE DE EMPALME'!$W$20)</f>
        <v>191662.09719456386</v>
      </c>
      <c r="E88" s="45">
        <f t="shared" si="6"/>
        <v>161060.58587778476</v>
      </c>
      <c r="F88" s="51">
        <v>174758.22</v>
      </c>
      <c r="G88" s="52">
        <f>F88*('SERIE DE EMPALME'!$Y$13/'SERIE DE EMPALME'!$W$20)</f>
        <v>191662.09719456386</v>
      </c>
      <c r="H88" s="45">
        <f t="shared" si="7"/>
        <v>161060.58587778476</v>
      </c>
      <c r="I88" s="51">
        <v>174758.22</v>
      </c>
      <c r="J88" s="52">
        <f>I88*('SERIE DE EMPALME'!$Y$13/'SERIE DE EMPALME'!$W$20)</f>
        <v>191662.09719456386</v>
      </c>
      <c r="K88" s="45">
        <f t="shared" si="8"/>
        <v>161060.58587778476</v>
      </c>
      <c r="L88" s="51">
        <v>174758.22</v>
      </c>
      <c r="M88" s="52">
        <f>L88*('SERIE DE EMPALME'!$Y$13/'SERIE DE EMPALME'!$W$20)</f>
        <v>191662.09719456386</v>
      </c>
      <c r="N88" s="45">
        <f t="shared" si="9"/>
        <v>161060.58587778476</v>
      </c>
      <c r="O88" s="51">
        <v>174758.22</v>
      </c>
      <c r="P88" s="52">
        <f>O88*('SERIE DE EMPALME'!$Y$13/'SERIE DE EMPALME'!$W$20)</f>
        <v>191662.09719456386</v>
      </c>
      <c r="Q88" s="45">
        <f t="shared" si="10"/>
        <v>161060.58587778476</v>
      </c>
      <c r="R88" s="51">
        <v>174758.22</v>
      </c>
      <c r="S88" s="52">
        <f>R88*('SERIE DE EMPALME'!$Y$13/'SERIE DE EMPALME'!$W$20)</f>
        <v>191662.09719456386</v>
      </c>
      <c r="T88" s="45">
        <f t="shared" si="11"/>
        <v>161060.58587778476</v>
      </c>
      <c r="U88" s="52">
        <v>191662.09719456386</v>
      </c>
      <c r="V88" s="45">
        <v>185335.17237946286</v>
      </c>
    </row>
    <row r="89" spans="1:22" x14ac:dyDescent="0.25">
      <c r="A89" s="6">
        <v>82</v>
      </c>
      <c r="B89" s="7" t="s">
        <v>418</v>
      </c>
      <c r="C89" s="117">
        <v>174758.22</v>
      </c>
      <c r="D89" s="52">
        <f>C89*('SERIE DE EMPALME'!$Y$13/'SERIE DE EMPALME'!$W$20)</f>
        <v>191662.09719456386</v>
      </c>
      <c r="E89" s="45">
        <f t="shared" si="6"/>
        <v>161060.58587778476</v>
      </c>
      <c r="F89" s="51">
        <v>174758.22</v>
      </c>
      <c r="G89" s="52">
        <f>F89*('SERIE DE EMPALME'!$Y$13/'SERIE DE EMPALME'!$W$20)</f>
        <v>191662.09719456386</v>
      </c>
      <c r="H89" s="45">
        <f t="shared" si="7"/>
        <v>161060.58587778476</v>
      </c>
      <c r="I89" s="51">
        <v>174758.22</v>
      </c>
      <c r="J89" s="52">
        <f>I89*('SERIE DE EMPALME'!$Y$13/'SERIE DE EMPALME'!$W$20)</f>
        <v>191662.09719456386</v>
      </c>
      <c r="K89" s="45">
        <f t="shared" si="8"/>
        <v>161060.58587778476</v>
      </c>
      <c r="L89" s="51">
        <v>174758.22</v>
      </c>
      <c r="M89" s="52">
        <f>L89*('SERIE DE EMPALME'!$Y$13/'SERIE DE EMPALME'!$W$20)</f>
        <v>191662.09719456386</v>
      </c>
      <c r="N89" s="45">
        <f t="shared" si="9"/>
        <v>161060.58587778476</v>
      </c>
      <c r="O89" s="51">
        <v>174758.22</v>
      </c>
      <c r="P89" s="52">
        <f>O89*('SERIE DE EMPALME'!$Y$13/'SERIE DE EMPALME'!$W$20)</f>
        <v>191662.09719456386</v>
      </c>
      <c r="Q89" s="45">
        <f t="shared" si="10"/>
        <v>161060.58587778476</v>
      </c>
      <c r="R89" s="51">
        <v>174758.22</v>
      </c>
      <c r="S89" s="52">
        <f>R89*('SERIE DE EMPALME'!$Y$13/'SERIE DE EMPALME'!$W$20)</f>
        <v>191662.09719456386</v>
      </c>
      <c r="T89" s="45">
        <f t="shared" si="11"/>
        <v>161060.58587778476</v>
      </c>
      <c r="U89" s="52">
        <v>191662.09719456386</v>
      </c>
      <c r="V89" s="45">
        <v>185335.17237946286</v>
      </c>
    </row>
    <row r="90" spans="1:22" x14ac:dyDescent="0.25">
      <c r="A90" s="6">
        <v>83</v>
      </c>
      <c r="B90" s="7" t="s">
        <v>419</v>
      </c>
      <c r="C90" s="117">
        <v>174758.22</v>
      </c>
      <c r="D90" s="52">
        <f>C90*('SERIE DE EMPALME'!$Y$13/'SERIE DE EMPALME'!$W$20)</f>
        <v>191662.09719456386</v>
      </c>
      <c r="E90" s="45">
        <f t="shared" si="6"/>
        <v>161060.58587778476</v>
      </c>
      <c r="F90" s="51">
        <v>174758.22</v>
      </c>
      <c r="G90" s="52">
        <f>F90*('SERIE DE EMPALME'!$Y$13/'SERIE DE EMPALME'!$W$20)</f>
        <v>191662.09719456386</v>
      </c>
      <c r="H90" s="45">
        <f t="shared" si="7"/>
        <v>161060.58587778476</v>
      </c>
      <c r="I90" s="51">
        <v>174758.22</v>
      </c>
      <c r="J90" s="52">
        <f>I90*('SERIE DE EMPALME'!$Y$13/'SERIE DE EMPALME'!$W$20)</f>
        <v>191662.09719456386</v>
      </c>
      <c r="K90" s="45">
        <f t="shared" si="8"/>
        <v>161060.58587778476</v>
      </c>
      <c r="L90" s="51">
        <v>174758.22</v>
      </c>
      <c r="M90" s="52">
        <f>L90*('SERIE DE EMPALME'!$Y$13/'SERIE DE EMPALME'!$W$20)</f>
        <v>191662.09719456386</v>
      </c>
      <c r="N90" s="45">
        <f t="shared" si="9"/>
        <v>161060.58587778476</v>
      </c>
      <c r="O90" s="51">
        <v>174758.22</v>
      </c>
      <c r="P90" s="52">
        <f>O90*('SERIE DE EMPALME'!$Y$13/'SERIE DE EMPALME'!$W$20)</f>
        <v>191662.09719456386</v>
      </c>
      <c r="Q90" s="45">
        <f t="shared" si="10"/>
        <v>161060.58587778476</v>
      </c>
      <c r="R90" s="51">
        <v>174758.22</v>
      </c>
      <c r="S90" s="52">
        <f>R90*('SERIE DE EMPALME'!$Y$13/'SERIE DE EMPALME'!$W$20)</f>
        <v>191662.09719456386</v>
      </c>
      <c r="T90" s="45">
        <f t="shared" si="11"/>
        <v>161060.58587778476</v>
      </c>
      <c r="U90" s="52">
        <v>191662.09719456386</v>
      </c>
      <c r="V90" s="45">
        <v>185335.17237946286</v>
      </c>
    </row>
    <row r="91" spans="1:22" x14ac:dyDescent="0.25">
      <c r="A91" s="6">
        <v>84</v>
      </c>
      <c r="B91" s="7" t="s">
        <v>420</v>
      </c>
      <c r="C91" s="117">
        <v>174758.22</v>
      </c>
      <c r="D91" s="52">
        <f>C91*('SERIE DE EMPALME'!$Y$13/'SERIE DE EMPALME'!$W$20)</f>
        <v>191662.09719456386</v>
      </c>
      <c r="E91" s="45">
        <f t="shared" si="6"/>
        <v>161060.58587778476</v>
      </c>
      <c r="F91" s="51">
        <v>174758.22</v>
      </c>
      <c r="G91" s="52">
        <f>F91*('SERIE DE EMPALME'!$Y$13/'SERIE DE EMPALME'!$W$20)</f>
        <v>191662.09719456386</v>
      </c>
      <c r="H91" s="45">
        <f t="shared" si="7"/>
        <v>161060.58587778476</v>
      </c>
      <c r="I91" s="51">
        <v>174758.22</v>
      </c>
      <c r="J91" s="52">
        <f>I91*('SERIE DE EMPALME'!$Y$13/'SERIE DE EMPALME'!$W$20)</f>
        <v>191662.09719456386</v>
      </c>
      <c r="K91" s="45">
        <f t="shared" si="8"/>
        <v>161060.58587778476</v>
      </c>
      <c r="L91" s="51">
        <v>174758.22</v>
      </c>
      <c r="M91" s="52">
        <f>L91*('SERIE DE EMPALME'!$Y$13/'SERIE DE EMPALME'!$W$20)</f>
        <v>191662.09719456386</v>
      </c>
      <c r="N91" s="45">
        <f t="shared" si="9"/>
        <v>161060.58587778476</v>
      </c>
      <c r="O91" s="51">
        <v>174758.22</v>
      </c>
      <c r="P91" s="52">
        <f>O91*('SERIE DE EMPALME'!$Y$13/'SERIE DE EMPALME'!$W$20)</f>
        <v>191662.09719456386</v>
      </c>
      <c r="Q91" s="45">
        <f t="shared" si="10"/>
        <v>161060.58587778476</v>
      </c>
      <c r="R91" s="51">
        <v>174758.22</v>
      </c>
      <c r="S91" s="52">
        <f>R91*('SERIE DE EMPALME'!$Y$13/'SERIE DE EMPALME'!$W$20)</f>
        <v>191662.09719456386</v>
      </c>
      <c r="T91" s="45">
        <f t="shared" si="11"/>
        <v>161060.58587778476</v>
      </c>
      <c r="U91" s="52">
        <v>191662.09719456386</v>
      </c>
      <c r="V91" s="45">
        <v>185335.17237946286</v>
      </c>
    </row>
    <row r="92" spans="1:22" ht="25.5" x14ac:dyDescent="0.25">
      <c r="A92" s="6">
        <v>85</v>
      </c>
      <c r="B92" s="7" t="s">
        <v>421</v>
      </c>
      <c r="C92" s="117">
        <v>98364.63</v>
      </c>
      <c r="D92" s="52">
        <f>C92*('SERIE DE EMPALME'!$Y$13/'SERIE DE EMPALME'!$W$20)</f>
        <v>107879.16743239496</v>
      </c>
      <c r="E92" s="45">
        <f t="shared" si="6"/>
        <v>90654.762548231054</v>
      </c>
      <c r="F92" s="51">
        <v>98364.63</v>
      </c>
      <c r="G92" s="52">
        <f>F92*('SERIE DE EMPALME'!$Y$13/'SERIE DE EMPALME'!$W$20)</f>
        <v>107879.16743239496</v>
      </c>
      <c r="H92" s="45">
        <f t="shared" si="7"/>
        <v>90654.762548231054</v>
      </c>
      <c r="I92" s="51">
        <v>98364.63</v>
      </c>
      <c r="J92" s="52">
        <f>I92*('SERIE DE EMPALME'!$Y$13/'SERIE DE EMPALME'!$W$20)</f>
        <v>107879.16743239496</v>
      </c>
      <c r="K92" s="45">
        <f t="shared" si="8"/>
        <v>90654.762548231054</v>
      </c>
      <c r="L92" s="51">
        <v>98364.63</v>
      </c>
      <c r="M92" s="52">
        <f>L92*('SERIE DE EMPALME'!$Y$13/'SERIE DE EMPALME'!$W$20)</f>
        <v>107879.16743239496</v>
      </c>
      <c r="N92" s="45">
        <f t="shared" si="9"/>
        <v>90654.762548231054</v>
      </c>
      <c r="O92" s="51">
        <v>98364.63</v>
      </c>
      <c r="P92" s="52">
        <f>O92*('SERIE DE EMPALME'!$Y$13/'SERIE DE EMPALME'!$W$20)</f>
        <v>107879.16743239496</v>
      </c>
      <c r="Q92" s="45">
        <f t="shared" si="10"/>
        <v>90654.762548231054</v>
      </c>
      <c r="R92" s="51">
        <v>98364.63</v>
      </c>
      <c r="S92" s="52">
        <f>R92*('SERIE DE EMPALME'!$Y$13/'SERIE DE EMPALME'!$W$20)</f>
        <v>107879.16743239496</v>
      </c>
      <c r="T92" s="45">
        <f t="shared" si="11"/>
        <v>90654.762548231054</v>
      </c>
      <c r="U92" s="52">
        <v>107879.16743239496</v>
      </c>
      <c r="V92" s="45">
        <v>104317.98662799429</v>
      </c>
    </row>
    <row r="93" spans="1:22" x14ac:dyDescent="0.25">
      <c r="A93" s="6">
        <v>86</v>
      </c>
      <c r="B93" s="8" t="s">
        <v>422</v>
      </c>
      <c r="C93" s="117">
        <v>65408.98</v>
      </c>
      <c r="D93" s="52">
        <f>C93*('SERIE DE EMPALME'!$Y$13/'SERIE DE EMPALME'!$W$20)</f>
        <v>71735.808948828184</v>
      </c>
      <c r="E93" s="45">
        <f t="shared" si="6"/>
        <v>60282.192393973266</v>
      </c>
      <c r="F93" s="51">
        <v>65409.89</v>
      </c>
      <c r="G93" s="52">
        <f>F93*('SERIE DE EMPALME'!$Y$13/'SERIE DE EMPALME'!$W$20)</f>
        <v>71736.806970600475</v>
      </c>
      <c r="H93" s="45">
        <f t="shared" si="7"/>
        <v>60283.031067731492</v>
      </c>
      <c r="I93" s="51">
        <v>80388.490000000005</v>
      </c>
      <c r="J93" s="52">
        <f>I93*('SERIE DE EMPALME'!$Y$13/'SERIE DE EMPALME'!$W$20)</f>
        <v>88164.245342532246</v>
      </c>
      <c r="K93" s="45">
        <f t="shared" si="8"/>
        <v>74087.601128178358</v>
      </c>
      <c r="L93" s="51">
        <v>79890.720000000001</v>
      </c>
      <c r="M93" s="52">
        <f>L93*('SERIE DE EMPALME'!$Y$13/'SERIE DE EMPALME'!$W$20)</f>
        <v>87618.327433088343</v>
      </c>
      <c r="N93" s="45">
        <f t="shared" si="9"/>
        <v>73628.846582427184</v>
      </c>
      <c r="O93" s="51">
        <v>80389.399999999994</v>
      </c>
      <c r="P93" s="52">
        <f>O93*('SERIE DE EMPALME'!$Y$13/'SERIE DE EMPALME'!$W$20)</f>
        <v>88165.243364304522</v>
      </c>
      <c r="Q93" s="45">
        <f t="shared" si="10"/>
        <v>74088.439801936576</v>
      </c>
      <c r="R93" s="51">
        <v>80389.399999999994</v>
      </c>
      <c r="S93" s="52">
        <f>R93*('SERIE DE EMPALME'!$Y$13/'SERIE DE EMPALME'!$W$20)</f>
        <v>88165.243364304522</v>
      </c>
      <c r="T93" s="45">
        <f t="shared" si="11"/>
        <v>74088.439801936576</v>
      </c>
      <c r="U93" s="52">
        <v>88165.243364304522</v>
      </c>
      <c r="V93" s="45">
        <v>85254.835546400005</v>
      </c>
    </row>
    <row r="94" spans="1:22" x14ac:dyDescent="0.25">
      <c r="A94" s="6">
        <v>87</v>
      </c>
      <c r="B94" s="7" t="s">
        <v>423</v>
      </c>
      <c r="C94" s="117">
        <v>65408.98</v>
      </c>
      <c r="D94" s="52">
        <f>C94*('SERIE DE EMPALME'!$Y$13/'SERIE DE EMPALME'!$W$20)</f>
        <v>71735.808948828184</v>
      </c>
      <c r="E94" s="45">
        <f t="shared" si="6"/>
        <v>60282.192393973266</v>
      </c>
      <c r="F94" s="51">
        <v>65408.98</v>
      </c>
      <c r="G94" s="52">
        <f>F94*('SERIE DE EMPALME'!$Y$13/'SERIE DE EMPALME'!$W$20)</f>
        <v>71735.808948828184</v>
      </c>
      <c r="H94" s="45">
        <f t="shared" si="7"/>
        <v>60282.192393973266</v>
      </c>
      <c r="I94" s="51">
        <v>65408.98</v>
      </c>
      <c r="J94" s="52">
        <f>I94*('SERIE DE EMPALME'!$Y$13/'SERIE DE EMPALME'!$W$20)</f>
        <v>71735.808948828184</v>
      </c>
      <c r="K94" s="45">
        <f t="shared" si="8"/>
        <v>60282.192393973266</v>
      </c>
      <c r="L94" s="51">
        <v>65408.98</v>
      </c>
      <c r="M94" s="52">
        <f>L94*('SERIE DE EMPALME'!$Y$13/'SERIE DE EMPALME'!$W$20)</f>
        <v>71735.808948828184</v>
      </c>
      <c r="N94" s="45">
        <f t="shared" si="9"/>
        <v>60282.192393973266</v>
      </c>
      <c r="O94" s="51">
        <v>65408.98</v>
      </c>
      <c r="P94" s="52">
        <f>O94*('SERIE DE EMPALME'!$Y$13/'SERIE DE EMPALME'!$W$20)</f>
        <v>71735.808948828184</v>
      </c>
      <c r="Q94" s="45">
        <f t="shared" si="10"/>
        <v>60282.192393973266</v>
      </c>
      <c r="R94" s="51">
        <v>65408.98</v>
      </c>
      <c r="S94" s="52">
        <f>R94*('SERIE DE EMPALME'!$Y$13/'SERIE DE EMPALME'!$W$20)</f>
        <v>71735.808948828184</v>
      </c>
      <c r="T94" s="45">
        <f t="shared" si="11"/>
        <v>60282.192393973266</v>
      </c>
      <c r="U94" s="52">
        <v>71735.808948828184</v>
      </c>
      <c r="V94" s="45">
        <v>69367.750389451423</v>
      </c>
    </row>
    <row r="95" spans="1:22" x14ac:dyDescent="0.25">
      <c r="A95" s="6">
        <v>88</v>
      </c>
      <c r="B95" s="7" t="s">
        <v>424</v>
      </c>
      <c r="C95" s="117">
        <v>174758.22</v>
      </c>
      <c r="D95" s="52">
        <f>C95*('SERIE DE EMPALME'!$Y$13/'SERIE DE EMPALME'!$W$20)</f>
        <v>191662.09719456386</v>
      </c>
      <c r="E95" s="45">
        <f t="shared" si="6"/>
        <v>161060.58587778476</v>
      </c>
      <c r="F95" s="51">
        <v>174758.22</v>
      </c>
      <c r="G95" s="52">
        <f>F95*('SERIE DE EMPALME'!$Y$13/'SERIE DE EMPALME'!$W$20)</f>
        <v>191662.09719456386</v>
      </c>
      <c r="H95" s="45">
        <f t="shared" si="7"/>
        <v>161060.58587778476</v>
      </c>
      <c r="I95" s="51">
        <v>174758.22</v>
      </c>
      <c r="J95" s="52">
        <f>I95*('SERIE DE EMPALME'!$Y$13/'SERIE DE EMPALME'!$W$20)</f>
        <v>191662.09719456386</v>
      </c>
      <c r="K95" s="45">
        <f t="shared" si="8"/>
        <v>161060.58587778476</v>
      </c>
      <c r="L95" s="51">
        <v>174758.22</v>
      </c>
      <c r="M95" s="52">
        <f>L95*('SERIE DE EMPALME'!$Y$13/'SERIE DE EMPALME'!$W$20)</f>
        <v>191662.09719456386</v>
      </c>
      <c r="N95" s="45">
        <f t="shared" si="9"/>
        <v>161060.58587778476</v>
      </c>
      <c r="O95" s="51">
        <v>174758.22</v>
      </c>
      <c r="P95" s="52">
        <f>O95*('SERIE DE EMPALME'!$Y$13/'SERIE DE EMPALME'!$W$20)</f>
        <v>191662.09719456386</v>
      </c>
      <c r="Q95" s="45">
        <f t="shared" si="10"/>
        <v>161060.58587778476</v>
      </c>
      <c r="R95" s="51">
        <v>174758.22</v>
      </c>
      <c r="S95" s="52">
        <f>R95*('SERIE DE EMPALME'!$Y$13/'SERIE DE EMPALME'!$W$20)</f>
        <v>191662.09719456386</v>
      </c>
      <c r="T95" s="45">
        <f t="shared" si="11"/>
        <v>161060.58587778476</v>
      </c>
      <c r="U95" s="52">
        <v>191662.09719456386</v>
      </c>
      <c r="V95" s="45">
        <v>185335.17237946286</v>
      </c>
    </row>
    <row r="96" spans="1:22" x14ac:dyDescent="0.25">
      <c r="A96" s="6">
        <v>89</v>
      </c>
      <c r="B96" s="7" t="s">
        <v>425</v>
      </c>
      <c r="C96" s="117">
        <v>174758.22</v>
      </c>
      <c r="D96" s="52">
        <f>C96*('SERIE DE EMPALME'!$Y$13/'SERIE DE EMPALME'!$W$20)</f>
        <v>191662.09719456386</v>
      </c>
      <c r="E96" s="45">
        <f t="shared" si="6"/>
        <v>161060.58587778476</v>
      </c>
      <c r="F96" s="51">
        <v>174758.22</v>
      </c>
      <c r="G96" s="52">
        <f>F96*('SERIE DE EMPALME'!$Y$13/'SERIE DE EMPALME'!$W$20)</f>
        <v>191662.09719456386</v>
      </c>
      <c r="H96" s="45">
        <f t="shared" si="7"/>
        <v>161060.58587778476</v>
      </c>
      <c r="I96" s="51">
        <v>174758.22</v>
      </c>
      <c r="J96" s="52">
        <f>I96*('SERIE DE EMPALME'!$Y$13/'SERIE DE EMPALME'!$W$20)</f>
        <v>191662.09719456386</v>
      </c>
      <c r="K96" s="45">
        <f t="shared" si="8"/>
        <v>161060.58587778476</v>
      </c>
      <c r="L96" s="51">
        <v>174758.22</v>
      </c>
      <c r="M96" s="52">
        <f>L96*('SERIE DE EMPALME'!$Y$13/'SERIE DE EMPALME'!$W$20)</f>
        <v>191662.09719456386</v>
      </c>
      <c r="N96" s="45">
        <f t="shared" si="9"/>
        <v>161060.58587778476</v>
      </c>
      <c r="O96" s="51">
        <v>174758.22</v>
      </c>
      <c r="P96" s="52">
        <f>O96*('SERIE DE EMPALME'!$Y$13/'SERIE DE EMPALME'!$W$20)</f>
        <v>191662.09719456386</v>
      </c>
      <c r="Q96" s="45">
        <f t="shared" si="10"/>
        <v>161060.58587778476</v>
      </c>
      <c r="R96" s="51">
        <v>174758.22</v>
      </c>
      <c r="S96" s="52">
        <f>R96*('SERIE DE EMPALME'!$Y$13/'SERIE DE EMPALME'!$W$20)</f>
        <v>191662.09719456386</v>
      </c>
      <c r="T96" s="45">
        <f t="shared" si="11"/>
        <v>161060.58587778476</v>
      </c>
      <c r="U96" s="52">
        <v>191662.09719456386</v>
      </c>
      <c r="V96" s="45">
        <v>185335.17237946286</v>
      </c>
    </row>
    <row r="97" spans="1:22" ht="63" customHeight="1" x14ac:dyDescent="0.25">
      <c r="A97" s="6">
        <v>90</v>
      </c>
      <c r="B97" s="7" t="s">
        <v>426</v>
      </c>
      <c r="C97" s="117">
        <v>261638.65</v>
      </c>
      <c r="D97" s="52">
        <f>C97*('SERIE DE EMPALME'!$Y$13/'SERIE DE EMPALME'!$W$20)</f>
        <v>286946.2298606296</v>
      </c>
      <c r="E97" s="45">
        <f t="shared" si="6"/>
        <v>241131.28559716773</v>
      </c>
      <c r="F97" s="51">
        <v>261638.65</v>
      </c>
      <c r="G97" s="52">
        <f>F97*('SERIE DE EMPALME'!$Y$13/'SERIE DE EMPALME'!$W$20)</f>
        <v>286946.2298606296</v>
      </c>
      <c r="H97" s="45">
        <f t="shared" si="7"/>
        <v>241131.28559716773</v>
      </c>
      <c r="I97" s="51">
        <v>261638.65</v>
      </c>
      <c r="J97" s="52">
        <f>I97*('SERIE DE EMPALME'!$Y$13/'SERIE DE EMPALME'!$W$20)</f>
        <v>286946.2298606296</v>
      </c>
      <c r="K97" s="45">
        <f t="shared" si="8"/>
        <v>241131.28559716773</v>
      </c>
      <c r="L97" s="51">
        <v>261638.65</v>
      </c>
      <c r="M97" s="52">
        <f>L97*('SERIE DE EMPALME'!$Y$13/'SERIE DE EMPALME'!$W$20)</f>
        <v>286946.2298606296</v>
      </c>
      <c r="N97" s="45">
        <f t="shared" si="9"/>
        <v>241131.28559716773</v>
      </c>
      <c r="O97" s="51">
        <v>261638.65</v>
      </c>
      <c r="P97" s="52">
        <f>O97*('SERIE DE EMPALME'!$Y$13/'SERIE DE EMPALME'!$W$20)</f>
        <v>286946.2298606296</v>
      </c>
      <c r="Q97" s="45">
        <f t="shared" si="10"/>
        <v>241131.28559716773</v>
      </c>
      <c r="R97" s="51">
        <v>261638.65</v>
      </c>
      <c r="S97" s="52">
        <f>R97*('SERIE DE EMPALME'!$Y$13/'SERIE DE EMPALME'!$W$20)</f>
        <v>286946.2298606296</v>
      </c>
      <c r="T97" s="45">
        <f t="shared" si="11"/>
        <v>241131.28559716773</v>
      </c>
      <c r="U97" s="52">
        <v>286946.2298606296</v>
      </c>
      <c r="V97" s="45">
        <v>277473.89678654284</v>
      </c>
    </row>
    <row r="98" spans="1:22" x14ac:dyDescent="0.25">
      <c r="A98" s="122" t="s">
        <v>427</v>
      </c>
      <c r="B98" s="122"/>
      <c r="C98" s="117" t="s">
        <v>612</v>
      </c>
      <c r="D98" s="117" t="s">
        <v>612</v>
      </c>
      <c r="E98" s="117" t="s">
        <v>612</v>
      </c>
      <c r="F98" s="117" t="s">
        <v>612</v>
      </c>
      <c r="G98" s="117" t="s">
        <v>612</v>
      </c>
      <c r="H98" s="117" t="s">
        <v>612</v>
      </c>
      <c r="I98" s="51" t="s">
        <v>612</v>
      </c>
      <c r="J98" s="117" t="s">
        <v>612</v>
      </c>
      <c r="K98" s="52" t="s">
        <v>613</v>
      </c>
      <c r="L98" s="51" t="s">
        <v>612</v>
      </c>
      <c r="M98" s="52" t="s">
        <v>613</v>
      </c>
      <c r="N98" s="52" t="s">
        <v>613</v>
      </c>
      <c r="O98" s="51" t="s">
        <v>612</v>
      </c>
      <c r="P98" s="52" t="s">
        <v>613</v>
      </c>
      <c r="Q98" s="52" t="s">
        <v>613</v>
      </c>
      <c r="R98" s="51" t="s">
        <v>612</v>
      </c>
      <c r="S98" s="52" t="s">
        <v>613</v>
      </c>
      <c r="T98" s="52" t="s">
        <v>613</v>
      </c>
      <c r="U98" s="52" t="s">
        <v>613</v>
      </c>
      <c r="V98" s="45">
        <v>0</v>
      </c>
    </row>
    <row r="99" spans="1:22" x14ac:dyDescent="0.25">
      <c r="A99" s="6">
        <v>91</v>
      </c>
      <c r="B99" s="7" t="s">
        <v>428</v>
      </c>
      <c r="C99" s="117">
        <v>1309193.3400000001</v>
      </c>
      <c r="D99" s="52">
        <f>C99*('SERIE DE EMPALME'!$Y$13/'SERIE DE EMPALME'!$W$20)</f>
        <v>1435827.9752308973</v>
      </c>
      <c r="E99" s="45">
        <f t="shared" si="6"/>
        <v>1206578.1304461323</v>
      </c>
      <c r="F99" s="51">
        <v>1309193.3400000001</v>
      </c>
      <c r="G99" s="52">
        <f>F99*('SERIE DE EMPALME'!$Y$13/'SERIE DE EMPALME'!$W$20)</f>
        <v>1435827.9752308973</v>
      </c>
      <c r="H99" s="45">
        <f t="shared" si="7"/>
        <v>1206578.1304461323</v>
      </c>
      <c r="I99" s="51">
        <v>1309193.3400000001</v>
      </c>
      <c r="J99" s="52">
        <f>I99*('SERIE DE EMPALME'!$Y$13/'SERIE DE EMPALME'!$W$20)</f>
        <v>1435827.9752308973</v>
      </c>
      <c r="K99" s="45">
        <f t="shared" si="8"/>
        <v>1206578.1304461323</v>
      </c>
      <c r="L99" s="51">
        <v>1309193.3400000001</v>
      </c>
      <c r="M99" s="52">
        <f>L99*('SERIE DE EMPALME'!$Y$13/'SERIE DE EMPALME'!$W$20)</f>
        <v>1435827.9752308973</v>
      </c>
      <c r="N99" s="45">
        <f t="shared" si="9"/>
        <v>1206578.1304461323</v>
      </c>
      <c r="O99" s="51">
        <v>1309193.3400000001</v>
      </c>
      <c r="P99" s="52">
        <f>O99*('SERIE DE EMPALME'!$Y$13/'SERIE DE EMPALME'!$W$20)</f>
        <v>1435827.9752308973</v>
      </c>
      <c r="Q99" s="45">
        <f t="shared" si="10"/>
        <v>1206578.1304461323</v>
      </c>
      <c r="R99" s="51">
        <v>1309193.3400000001</v>
      </c>
      <c r="S99" s="52">
        <f>R99*('SERIE DE EMPALME'!$Y$13/'SERIE DE EMPALME'!$W$20)</f>
        <v>1435827.9752308973</v>
      </c>
      <c r="T99" s="45">
        <f t="shared" si="11"/>
        <v>1206578.1304461323</v>
      </c>
      <c r="U99" s="52">
        <v>1435827.9752308973</v>
      </c>
      <c r="V99" s="45">
        <v>1388430.1027267543</v>
      </c>
    </row>
    <row r="100" spans="1:22" x14ac:dyDescent="0.25">
      <c r="A100" s="6">
        <v>92</v>
      </c>
      <c r="B100" s="7" t="s">
        <v>429</v>
      </c>
      <c r="C100" s="117">
        <v>152789</v>
      </c>
      <c r="D100" s="52">
        <f>C100*('SERIE DE EMPALME'!$Y$13/'SERIE DE EMPALME'!$W$20)</f>
        <v>167567.85556788239</v>
      </c>
      <c r="E100" s="45">
        <f t="shared" si="6"/>
        <v>140813.32400662385</v>
      </c>
      <c r="F100" s="51">
        <v>152789</v>
      </c>
      <c r="G100" s="52">
        <f>F100*('SERIE DE EMPALME'!$Y$13/'SERIE DE EMPALME'!$W$20)</f>
        <v>167567.85556788239</v>
      </c>
      <c r="H100" s="45">
        <f t="shared" si="7"/>
        <v>140813.32400662385</v>
      </c>
      <c r="I100" s="51">
        <v>152789</v>
      </c>
      <c r="J100" s="52">
        <f>I100*('SERIE DE EMPALME'!$Y$13/'SERIE DE EMPALME'!$W$20)</f>
        <v>167567.85556788239</v>
      </c>
      <c r="K100" s="45">
        <f t="shared" si="8"/>
        <v>140813.32400662385</v>
      </c>
      <c r="L100" s="51">
        <v>152789</v>
      </c>
      <c r="M100" s="52">
        <f>L100*('SERIE DE EMPALME'!$Y$13/'SERIE DE EMPALME'!$W$20)</f>
        <v>167567.85556788239</v>
      </c>
      <c r="N100" s="45">
        <f t="shared" si="9"/>
        <v>140813.32400662385</v>
      </c>
      <c r="O100" s="51">
        <v>152789</v>
      </c>
      <c r="P100" s="52">
        <f>O100*('SERIE DE EMPALME'!$Y$13/'SERIE DE EMPALME'!$W$20)</f>
        <v>167567.85556788239</v>
      </c>
      <c r="Q100" s="45">
        <f t="shared" si="10"/>
        <v>140813.32400662385</v>
      </c>
      <c r="R100" s="51">
        <v>152789</v>
      </c>
      <c r="S100" s="52">
        <f>R100*('SERIE DE EMPALME'!$Y$13/'SERIE DE EMPALME'!$W$20)</f>
        <v>167567.85556788239</v>
      </c>
      <c r="T100" s="45">
        <f t="shared" si="11"/>
        <v>140813.32400662385</v>
      </c>
      <c r="U100" s="52">
        <v>167567.85556788239</v>
      </c>
      <c r="V100" s="45">
        <v>162036.3016554286</v>
      </c>
    </row>
    <row r="101" spans="1:22" x14ac:dyDescent="0.25">
      <c r="A101" s="6">
        <v>93</v>
      </c>
      <c r="B101" s="7" t="s">
        <v>430</v>
      </c>
      <c r="C101" s="117">
        <v>152789</v>
      </c>
      <c r="D101" s="52">
        <f>C101*('SERIE DE EMPALME'!$Y$13/'SERIE DE EMPALME'!$W$20)</f>
        <v>167567.85556788239</v>
      </c>
      <c r="E101" s="45">
        <f t="shared" si="6"/>
        <v>140813.32400662385</v>
      </c>
      <c r="F101" s="51">
        <v>152789</v>
      </c>
      <c r="G101" s="52">
        <f>F101*('SERIE DE EMPALME'!$Y$13/'SERIE DE EMPALME'!$W$20)</f>
        <v>167567.85556788239</v>
      </c>
      <c r="H101" s="45">
        <f t="shared" si="7"/>
        <v>140813.32400662385</v>
      </c>
      <c r="I101" s="51">
        <v>152789</v>
      </c>
      <c r="J101" s="52">
        <f>I101*('SERIE DE EMPALME'!$Y$13/'SERIE DE EMPALME'!$W$20)</f>
        <v>167567.85556788239</v>
      </c>
      <c r="K101" s="45">
        <f t="shared" si="8"/>
        <v>140813.32400662385</v>
      </c>
      <c r="L101" s="51">
        <v>152789</v>
      </c>
      <c r="M101" s="52">
        <f>L101*('SERIE DE EMPALME'!$Y$13/'SERIE DE EMPALME'!$W$20)</f>
        <v>167567.85556788239</v>
      </c>
      <c r="N101" s="45">
        <f t="shared" si="9"/>
        <v>140813.32400662385</v>
      </c>
      <c r="O101" s="51">
        <v>152789</v>
      </c>
      <c r="P101" s="52">
        <f>O101*('SERIE DE EMPALME'!$Y$13/'SERIE DE EMPALME'!$W$20)</f>
        <v>167567.85556788239</v>
      </c>
      <c r="Q101" s="45">
        <f t="shared" si="10"/>
        <v>140813.32400662385</v>
      </c>
      <c r="R101" s="51">
        <v>152789</v>
      </c>
      <c r="S101" s="52">
        <f>R101*('SERIE DE EMPALME'!$Y$13/'SERIE DE EMPALME'!$W$20)</f>
        <v>167567.85556788239</v>
      </c>
      <c r="T101" s="45">
        <f t="shared" si="11"/>
        <v>140813.32400662385</v>
      </c>
      <c r="U101" s="52">
        <v>167567.85556788239</v>
      </c>
      <c r="V101" s="45">
        <v>162036.3016554286</v>
      </c>
    </row>
    <row r="102" spans="1:22" x14ac:dyDescent="0.25">
      <c r="A102" s="6">
        <v>94</v>
      </c>
      <c r="B102" s="7" t="s">
        <v>431</v>
      </c>
      <c r="C102" s="117">
        <v>65408.98</v>
      </c>
      <c r="D102" s="52">
        <f>C102*('SERIE DE EMPALME'!$Y$13/'SERIE DE EMPALME'!$W$20)</f>
        <v>71735.808948828184</v>
      </c>
      <c r="E102" s="45">
        <f t="shared" si="6"/>
        <v>60282.192393973266</v>
      </c>
      <c r="F102" s="51">
        <v>65408.98</v>
      </c>
      <c r="G102" s="52">
        <f>F102*('SERIE DE EMPALME'!$Y$13/'SERIE DE EMPALME'!$W$20)</f>
        <v>71735.808948828184</v>
      </c>
      <c r="H102" s="45">
        <f t="shared" si="7"/>
        <v>60282.192393973266</v>
      </c>
      <c r="I102" s="51">
        <v>65408.98</v>
      </c>
      <c r="J102" s="52">
        <f>I102*('SERIE DE EMPALME'!$Y$13/'SERIE DE EMPALME'!$W$20)</f>
        <v>71735.808948828184</v>
      </c>
      <c r="K102" s="45">
        <f t="shared" si="8"/>
        <v>60282.192393973266</v>
      </c>
      <c r="L102" s="51">
        <v>65408.98</v>
      </c>
      <c r="M102" s="52">
        <f>L102*('SERIE DE EMPALME'!$Y$13/'SERIE DE EMPALME'!$W$20)</f>
        <v>71735.808948828184</v>
      </c>
      <c r="N102" s="45">
        <f t="shared" si="9"/>
        <v>60282.192393973266</v>
      </c>
      <c r="O102" s="51">
        <v>65408.98</v>
      </c>
      <c r="P102" s="52">
        <f>O102*('SERIE DE EMPALME'!$Y$13/'SERIE DE EMPALME'!$W$20)</f>
        <v>71735.808948828184</v>
      </c>
      <c r="Q102" s="45">
        <f t="shared" si="10"/>
        <v>60282.192393973266</v>
      </c>
      <c r="R102" s="51">
        <v>65408.98</v>
      </c>
      <c r="S102" s="52">
        <f>R102*('SERIE DE EMPALME'!$Y$13/'SERIE DE EMPALME'!$W$20)</f>
        <v>71735.808948828184</v>
      </c>
      <c r="T102" s="45">
        <f t="shared" si="11"/>
        <v>60282.192393973266</v>
      </c>
      <c r="U102" s="52">
        <v>71735.808948828184</v>
      </c>
      <c r="V102" s="45">
        <v>69367.750389451423</v>
      </c>
    </row>
    <row r="103" spans="1:22" x14ac:dyDescent="0.25">
      <c r="A103" s="6">
        <v>95</v>
      </c>
      <c r="B103" s="7" t="s">
        <v>432</v>
      </c>
      <c r="C103" s="117">
        <v>490822.15</v>
      </c>
      <c r="D103" s="52">
        <f>C103*('SERIE DE EMPALME'!$Y$13/'SERIE DE EMPALME'!$W$20)</f>
        <v>538298.01321245322</v>
      </c>
      <c r="E103" s="45">
        <f t="shared" si="6"/>
        <v>452351.27160710358</v>
      </c>
      <c r="F103" s="51">
        <v>490822.15</v>
      </c>
      <c r="G103" s="52">
        <f>F103*('SERIE DE EMPALME'!$Y$13/'SERIE DE EMPALME'!$W$20)</f>
        <v>538298.01321245322</v>
      </c>
      <c r="H103" s="45">
        <f t="shared" si="7"/>
        <v>452351.27160710358</v>
      </c>
      <c r="I103" s="51">
        <v>490822.15</v>
      </c>
      <c r="J103" s="52">
        <f>I103*('SERIE DE EMPALME'!$Y$13/'SERIE DE EMPALME'!$W$20)</f>
        <v>538298.01321245322</v>
      </c>
      <c r="K103" s="45">
        <f t="shared" si="8"/>
        <v>452351.27160710358</v>
      </c>
      <c r="L103" s="51">
        <v>490822.15</v>
      </c>
      <c r="M103" s="52">
        <f>L103*('SERIE DE EMPALME'!$Y$13/'SERIE DE EMPALME'!$W$20)</f>
        <v>538298.01321245322</v>
      </c>
      <c r="N103" s="45">
        <f t="shared" si="9"/>
        <v>452351.27160710358</v>
      </c>
      <c r="O103" s="51">
        <v>490822.15</v>
      </c>
      <c r="P103" s="52">
        <f>O103*('SERIE DE EMPALME'!$Y$13/'SERIE DE EMPALME'!$W$20)</f>
        <v>538298.01321245322</v>
      </c>
      <c r="Q103" s="45">
        <f t="shared" si="10"/>
        <v>452351.27160710358</v>
      </c>
      <c r="R103" s="51">
        <v>490822.15</v>
      </c>
      <c r="S103" s="52">
        <f>R103*('SERIE DE EMPALME'!$Y$13/'SERIE DE EMPALME'!$W$20)</f>
        <v>538298.01321245322</v>
      </c>
      <c r="T103" s="45">
        <f t="shared" si="11"/>
        <v>452351.27160710358</v>
      </c>
      <c r="U103" s="52">
        <v>538298.01321245322</v>
      </c>
      <c r="V103" s="45">
        <v>520528.34926968563</v>
      </c>
    </row>
    <row r="104" spans="1:22" x14ac:dyDescent="0.25">
      <c r="A104" s="6">
        <v>96</v>
      </c>
      <c r="B104" s="7" t="s">
        <v>433</v>
      </c>
      <c r="C104" s="117">
        <v>490822.15</v>
      </c>
      <c r="D104" s="52">
        <f>C104*('SERIE DE EMPALME'!$Y$13/'SERIE DE EMPALME'!$W$20)</f>
        <v>538298.01321245322</v>
      </c>
      <c r="E104" s="45">
        <f t="shared" si="6"/>
        <v>452351.27160710358</v>
      </c>
      <c r="F104" s="51">
        <v>490822.15</v>
      </c>
      <c r="G104" s="52">
        <f>F104*('SERIE DE EMPALME'!$Y$13/'SERIE DE EMPALME'!$W$20)</f>
        <v>538298.01321245322</v>
      </c>
      <c r="H104" s="45">
        <f t="shared" si="7"/>
        <v>452351.27160710358</v>
      </c>
      <c r="I104" s="51">
        <v>490822.15</v>
      </c>
      <c r="J104" s="52">
        <f>I104*('SERIE DE EMPALME'!$Y$13/'SERIE DE EMPALME'!$W$20)</f>
        <v>538298.01321245322</v>
      </c>
      <c r="K104" s="45">
        <f t="shared" si="8"/>
        <v>452351.27160710358</v>
      </c>
      <c r="L104" s="51">
        <v>490822.15</v>
      </c>
      <c r="M104" s="52">
        <f>L104*('SERIE DE EMPALME'!$Y$13/'SERIE DE EMPALME'!$W$20)</f>
        <v>538298.01321245322</v>
      </c>
      <c r="N104" s="45">
        <f t="shared" si="9"/>
        <v>452351.27160710358</v>
      </c>
      <c r="O104" s="51">
        <v>490822.15</v>
      </c>
      <c r="P104" s="52">
        <f>O104*('SERIE DE EMPALME'!$Y$13/'SERIE DE EMPALME'!$W$20)</f>
        <v>538298.01321245322</v>
      </c>
      <c r="Q104" s="45">
        <f t="shared" si="10"/>
        <v>452351.27160710358</v>
      </c>
      <c r="R104" s="51">
        <v>490822.15</v>
      </c>
      <c r="S104" s="52">
        <f>R104*('SERIE DE EMPALME'!$Y$13/'SERIE DE EMPALME'!$W$20)</f>
        <v>538298.01321245322</v>
      </c>
      <c r="T104" s="45">
        <f t="shared" si="11"/>
        <v>452351.27160710358</v>
      </c>
      <c r="U104" s="52">
        <v>538298.01321245322</v>
      </c>
      <c r="V104" s="45">
        <v>520528.34926968563</v>
      </c>
    </row>
    <row r="105" spans="1:22" x14ac:dyDescent="0.25">
      <c r="A105" s="6">
        <v>97</v>
      </c>
      <c r="B105" s="7" t="s">
        <v>434</v>
      </c>
      <c r="C105" s="117">
        <v>370987.89</v>
      </c>
      <c r="D105" s="52">
        <f>C105*('SERIE DE EMPALME'!$Y$13/'SERIE DE EMPALME'!$W$20)</f>
        <v>406872.51810636529</v>
      </c>
      <c r="E105" s="45">
        <f t="shared" si="6"/>
        <v>341909.67908097926</v>
      </c>
      <c r="F105" s="51">
        <v>370987.89</v>
      </c>
      <c r="G105" s="52">
        <f>F105*('SERIE DE EMPALME'!$Y$13/'SERIE DE EMPALME'!$W$20)</f>
        <v>406872.51810636529</v>
      </c>
      <c r="H105" s="45">
        <f t="shared" si="7"/>
        <v>341909.67908097926</v>
      </c>
      <c r="I105" s="51">
        <v>370987.89</v>
      </c>
      <c r="J105" s="52">
        <f>I105*('SERIE DE EMPALME'!$Y$13/'SERIE DE EMPALME'!$W$20)</f>
        <v>406872.51810636529</v>
      </c>
      <c r="K105" s="45">
        <f t="shared" si="8"/>
        <v>341909.67908097926</v>
      </c>
      <c r="L105" s="51">
        <v>370987.89</v>
      </c>
      <c r="M105" s="52">
        <f>L105*('SERIE DE EMPALME'!$Y$13/'SERIE DE EMPALME'!$W$20)</f>
        <v>406872.51810636529</v>
      </c>
      <c r="N105" s="45">
        <f t="shared" si="9"/>
        <v>341909.67908097926</v>
      </c>
      <c r="O105" s="51">
        <v>370987.89</v>
      </c>
      <c r="P105" s="52">
        <f>O105*('SERIE DE EMPALME'!$Y$13/'SERIE DE EMPALME'!$W$20)</f>
        <v>406872.51810636529</v>
      </c>
      <c r="Q105" s="45">
        <f t="shared" si="10"/>
        <v>341909.67908097926</v>
      </c>
      <c r="R105" s="51">
        <v>370987.89</v>
      </c>
      <c r="S105" s="52">
        <f>R105*('SERIE DE EMPALME'!$Y$13/'SERIE DE EMPALME'!$W$20)</f>
        <v>406872.51810636529</v>
      </c>
      <c r="T105" s="45">
        <f t="shared" si="11"/>
        <v>341909.67908097926</v>
      </c>
      <c r="U105" s="52">
        <v>406872.51810636529</v>
      </c>
      <c r="V105" s="45">
        <v>393441.31877655431</v>
      </c>
    </row>
    <row r="106" spans="1:22" x14ac:dyDescent="0.25">
      <c r="A106" s="6">
        <v>98</v>
      </c>
      <c r="B106" s="7" t="s">
        <v>435</v>
      </c>
      <c r="C106" s="117">
        <v>283608.78000000003</v>
      </c>
      <c r="D106" s="52">
        <f>C106*('SERIE DE EMPALME'!$Y$13/'SERIE DE EMPALME'!$W$20)</f>
        <v>311041.46950908337</v>
      </c>
      <c r="E106" s="45">
        <f t="shared" si="6"/>
        <v>261379.38614208688</v>
      </c>
      <c r="F106" s="51">
        <v>283608.78000000003</v>
      </c>
      <c r="G106" s="52">
        <f>F106*('SERIE DE EMPALME'!$Y$13/'SERIE DE EMPALME'!$W$20)</f>
        <v>311041.46950908337</v>
      </c>
      <c r="H106" s="45">
        <f t="shared" si="7"/>
        <v>261379.38614208688</v>
      </c>
      <c r="I106" s="51">
        <v>283608.78000000003</v>
      </c>
      <c r="J106" s="52">
        <f>I106*('SERIE DE EMPALME'!$Y$13/'SERIE DE EMPALME'!$W$20)</f>
        <v>311041.46950908337</v>
      </c>
      <c r="K106" s="45">
        <f t="shared" si="8"/>
        <v>261379.38614208688</v>
      </c>
      <c r="L106" s="51">
        <v>283608.78000000003</v>
      </c>
      <c r="M106" s="52">
        <f>L106*('SERIE DE EMPALME'!$Y$13/'SERIE DE EMPALME'!$W$20)</f>
        <v>311041.46950908337</v>
      </c>
      <c r="N106" s="45">
        <f t="shared" si="9"/>
        <v>261379.38614208688</v>
      </c>
      <c r="O106" s="51">
        <v>283608.78000000003</v>
      </c>
      <c r="P106" s="52">
        <f>O106*('SERIE DE EMPALME'!$Y$13/'SERIE DE EMPALME'!$W$20)</f>
        <v>311041.46950908337</v>
      </c>
      <c r="Q106" s="45">
        <f t="shared" si="10"/>
        <v>261379.38614208688</v>
      </c>
      <c r="R106" s="51">
        <v>283608.78000000003</v>
      </c>
      <c r="S106" s="52">
        <f>R106*('SERIE DE EMPALME'!$Y$13/'SERIE DE EMPALME'!$W$20)</f>
        <v>311041.46950908337</v>
      </c>
      <c r="T106" s="45">
        <f t="shared" si="11"/>
        <v>261379.38614208688</v>
      </c>
      <c r="U106" s="52">
        <v>311041.46950908337</v>
      </c>
      <c r="V106" s="45">
        <v>300773.73258682288</v>
      </c>
    </row>
    <row r="107" spans="1:22" x14ac:dyDescent="0.25">
      <c r="A107" s="6">
        <v>99</v>
      </c>
      <c r="B107" s="8" t="s">
        <v>436</v>
      </c>
      <c r="C107" s="117">
        <v>174758.22</v>
      </c>
      <c r="D107" s="52">
        <f>C107*('SERIE DE EMPALME'!$Y$13/'SERIE DE EMPALME'!$W$20)</f>
        <v>191662.09719456386</v>
      </c>
      <c r="E107" s="45">
        <f t="shared" si="6"/>
        <v>161060.58587778476</v>
      </c>
      <c r="F107" s="51">
        <v>174758.22</v>
      </c>
      <c r="G107" s="52">
        <f>F107*('SERIE DE EMPALME'!$Y$13/'SERIE DE EMPALME'!$W$20)</f>
        <v>191662.09719456386</v>
      </c>
      <c r="H107" s="45">
        <f t="shared" si="7"/>
        <v>161060.58587778476</v>
      </c>
      <c r="I107" s="51">
        <v>174758.22</v>
      </c>
      <c r="J107" s="52">
        <f>I107*('SERIE DE EMPALME'!$Y$13/'SERIE DE EMPALME'!$W$20)</f>
        <v>191662.09719456386</v>
      </c>
      <c r="K107" s="45">
        <f t="shared" si="8"/>
        <v>161060.58587778476</v>
      </c>
      <c r="L107" s="51">
        <v>174758.22</v>
      </c>
      <c r="M107" s="52">
        <f>L107*('SERIE DE EMPALME'!$Y$13/'SERIE DE EMPALME'!$W$20)</f>
        <v>191662.09719456386</v>
      </c>
      <c r="N107" s="45">
        <f t="shared" si="9"/>
        <v>161060.58587778476</v>
      </c>
      <c r="O107" s="51">
        <v>174758.22</v>
      </c>
      <c r="P107" s="52">
        <f>O107*('SERIE DE EMPALME'!$Y$13/'SERIE DE EMPALME'!$W$20)</f>
        <v>191662.09719456386</v>
      </c>
      <c r="Q107" s="45">
        <f t="shared" si="10"/>
        <v>161060.58587778476</v>
      </c>
      <c r="R107" s="51">
        <v>174758.22</v>
      </c>
      <c r="S107" s="52">
        <f>R107*('SERIE DE EMPALME'!$Y$13/'SERIE DE EMPALME'!$W$20)</f>
        <v>191662.09719456386</v>
      </c>
      <c r="T107" s="45">
        <f t="shared" si="11"/>
        <v>161060.58587778476</v>
      </c>
      <c r="U107" s="52">
        <v>191662.09719456386</v>
      </c>
      <c r="V107" s="45">
        <v>185335.17237946286</v>
      </c>
    </row>
    <row r="108" spans="1:22" x14ac:dyDescent="0.25">
      <c r="A108" s="6">
        <v>100</v>
      </c>
      <c r="B108" s="7" t="s">
        <v>437</v>
      </c>
      <c r="C108" s="117">
        <v>174758.22</v>
      </c>
      <c r="D108" s="52">
        <f>C108*('SERIE DE EMPALME'!$Y$13/'SERIE DE EMPALME'!$W$20)</f>
        <v>191662.09719456386</v>
      </c>
      <c r="E108" s="45">
        <f t="shared" si="6"/>
        <v>161060.58587778476</v>
      </c>
      <c r="F108" s="51">
        <v>174758.22</v>
      </c>
      <c r="G108" s="52">
        <f>F108*('SERIE DE EMPALME'!$Y$13/'SERIE DE EMPALME'!$W$20)</f>
        <v>191662.09719456386</v>
      </c>
      <c r="H108" s="45">
        <f t="shared" si="7"/>
        <v>161060.58587778476</v>
      </c>
      <c r="I108" s="51">
        <v>174758.22</v>
      </c>
      <c r="J108" s="52">
        <f>I108*('SERIE DE EMPALME'!$Y$13/'SERIE DE EMPALME'!$W$20)</f>
        <v>191662.09719456386</v>
      </c>
      <c r="K108" s="45">
        <f t="shared" si="8"/>
        <v>161060.58587778476</v>
      </c>
      <c r="L108" s="51">
        <v>174758.22</v>
      </c>
      <c r="M108" s="52">
        <f>L108*('SERIE DE EMPALME'!$Y$13/'SERIE DE EMPALME'!$W$20)</f>
        <v>191662.09719456386</v>
      </c>
      <c r="N108" s="45">
        <f t="shared" si="9"/>
        <v>161060.58587778476</v>
      </c>
      <c r="O108" s="51">
        <v>174758.22</v>
      </c>
      <c r="P108" s="52">
        <f>O108*('SERIE DE EMPALME'!$Y$13/'SERIE DE EMPALME'!$W$20)</f>
        <v>191662.09719456386</v>
      </c>
      <c r="Q108" s="45">
        <f t="shared" si="10"/>
        <v>161060.58587778476</v>
      </c>
      <c r="R108" s="51">
        <v>174758.22</v>
      </c>
      <c r="S108" s="52">
        <f>R108*('SERIE DE EMPALME'!$Y$13/'SERIE DE EMPALME'!$W$20)</f>
        <v>191662.09719456386</v>
      </c>
      <c r="T108" s="45">
        <f t="shared" si="11"/>
        <v>161060.58587778476</v>
      </c>
      <c r="U108" s="52">
        <v>191662.09719456386</v>
      </c>
      <c r="V108" s="45">
        <v>185335.17237946286</v>
      </c>
    </row>
    <row r="109" spans="1:22" x14ac:dyDescent="0.25">
      <c r="A109" s="6">
        <v>101</v>
      </c>
      <c r="B109" s="7" t="s">
        <v>438</v>
      </c>
      <c r="C109" s="117">
        <v>174758.22</v>
      </c>
      <c r="D109" s="52">
        <f>C109*('SERIE DE EMPALME'!$Y$13/'SERIE DE EMPALME'!$W$20)</f>
        <v>191662.09719456386</v>
      </c>
      <c r="E109" s="45">
        <f t="shared" si="6"/>
        <v>161060.58587778476</v>
      </c>
      <c r="F109" s="51">
        <v>174758.22</v>
      </c>
      <c r="G109" s="52">
        <f>F109*('SERIE DE EMPALME'!$Y$13/'SERIE DE EMPALME'!$W$20)</f>
        <v>191662.09719456386</v>
      </c>
      <c r="H109" s="45">
        <f t="shared" si="7"/>
        <v>161060.58587778476</v>
      </c>
      <c r="I109" s="51">
        <v>174758.22</v>
      </c>
      <c r="J109" s="52">
        <f>I109*('SERIE DE EMPALME'!$Y$13/'SERIE DE EMPALME'!$W$20)</f>
        <v>191662.09719456386</v>
      </c>
      <c r="K109" s="45">
        <f t="shared" si="8"/>
        <v>161060.58587778476</v>
      </c>
      <c r="L109" s="51">
        <v>174758.22</v>
      </c>
      <c r="M109" s="52">
        <f>L109*('SERIE DE EMPALME'!$Y$13/'SERIE DE EMPALME'!$W$20)</f>
        <v>191662.09719456386</v>
      </c>
      <c r="N109" s="45">
        <f t="shared" si="9"/>
        <v>161060.58587778476</v>
      </c>
      <c r="O109" s="51">
        <v>174758.22</v>
      </c>
      <c r="P109" s="52">
        <f>O109*('SERIE DE EMPALME'!$Y$13/'SERIE DE EMPALME'!$W$20)</f>
        <v>191662.09719456386</v>
      </c>
      <c r="Q109" s="45">
        <f t="shared" si="10"/>
        <v>161060.58587778476</v>
      </c>
      <c r="R109" s="51">
        <v>174758.22</v>
      </c>
      <c r="S109" s="52">
        <f>R109*('SERIE DE EMPALME'!$Y$13/'SERIE DE EMPALME'!$W$20)</f>
        <v>191662.09719456386</v>
      </c>
      <c r="T109" s="45">
        <f t="shared" si="11"/>
        <v>161060.58587778476</v>
      </c>
      <c r="U109" s="52">
        <v>191662.09719456386</v>
      </c>
      <c r="V109" s="45">
        <v>185335.17237946286</v>
      </c>
    </row>
    <row r="110" spans="1:22" x14ac:dyDescent="0.25">
      <c r="A110" s="6">
        <v>102</v>
      </c>
      <c r="B110" s="7" t="s">
        <v>439</v>
      </c>
      <c r="C110" s="117">
        <v>174758.22</v>
      </c>
      <c r="D110" s="52">
        <f>C110*('SERIE DE EMPALME'!$Y$13/'SERIE DE EMPALME'!$W$20)</f>
        <v>191662.09719456386</v>
      </c>
      <c r="E110" s="45">
        <f t="shared" si="6"/>
        <v>161060.58587778476</v>
      </c>
      <c r="F110" s="51">
        <v>174758.22</v>
      </c>
      <c r="G110" s="52">
        <f>F110*('SERIE DE EMPALME'!$Y$13/'SERIE DE EMPALME'!$W$20)</f>
        <v>191662.09719456386</v>
      </c>
      <c r="H110" s="45">
        <f t="shared" si="7"/>
        <v>161060.58587778476</v>
      </c>
      <c r="I110" s="51">
        <v>174758.22</v>
      </c>
      <c r="J110" s="52">
        <f>I110*('SERIE DE EMPALME'!$Y$13/'SERIE DE EMPALME'!$W$20)</f>
        <v>191662.09719456386</v>
      </c>
      <c r="K110" s="45">
        <f t="shared" si="8"/>
        <v>161060.58587778476</v>
      </c>
      <c r="L110" s="51">
        <v>174758.22</v>
      </c>
      <c r="M110" s="52">
        <f>L110*('SERIE DE EMPALME'!$Y$13/'SERIE DE EMPALME'!$W$20)</f>
        <v>191662.09719456386</v>
      </c>
      <c r="N110" s="45">
        <f t="shared" si="9"/>
        <v>161060.58587778476</v>
      </c>
      <c r="O110" s="51">
        <v>174758.22</v>
      </c>
      <c r="P110" s="52">
        <f>O110*('SERIE DE EMPALME'!$Y$13/'SERIE DE EMPALME'!$W$20)</f>
        <v>191662.09719456386</v>
      </c>
      <c r="Q110" s="45">
        <f t="shared" si="10"/>
        <v>161060.58587778476</v>
      </c>
      <c r="R110" s="51">
        <v>174758.22</v>
      </c>
      <c r="S110" s="52">
        <f>R110*('SERIE DE EMPALME'!$Y$13/'SERIE DE EMPALME'!$W$20)</f>
        <v>191662.09719456386</v>
      </c>
      <c r="T110" s="45">
        <f t="shared" si="11"/>
        <v>161060.58587778476</v>
      </c>
      <c r="U110" s="52">
        <v>191662.09719456386</v>
      </c>
      <c r="V110" s="45">
        <v>185335.17237946286</v>
      </c>
    </row>
    <row r="111" spans="1:22" x14ac:dyDescent="0.25">
      <c r="A111" s="6">
        <v>103</v>
      </c>
      <c r="B111" s="7" t="s">
        <v>440</v>
      </c>
      <c r="C111" s="117">
        <v>152789</v>
      </c>
      <c r="D111" s="52">
        <f>C111*('SERIE DE EMPALME'!$Y$13/'SERIE DE EMPALME'!$W$20)</f>
        <v>167567.85556788239</v>
      </c>
      <c r="E111" s="45">
        <f t="shared" si="6"/>
        <v>140813.32400662385</v>
      </c>
      <c r="F111" s="51">
        <v>152789</v>
      </c>
      <c r="G111" s="52">
        <f>F111*('SERIE DE EMPALME'!$Y$13/'SERIE DE EMPALME'!$W$20)</f>
        <v>167567.85556788239</v>
      </c>
      <c r="H111" s="45">
        <f t="shared" si="7"/>
        <v>140813.32400662385</v>
      </c>
      <c r="I111" s="51">
        <v>152789</v>
      </c>
      <c r="J111" s="52">
        <f>I111*('SERIE DE EMPALME'!$Y$13/'SERIE DE EMPALME'!$W$20)</f>
        <v>167567.85556788239</v>
      </c>
      <c r="K111" s="45">
        <f t="shared" si="8"/>
        <v>140813.32400662385</v>
      </c>
      <c r="L111" s="51">
        <v>152789</v>
      </c>
      <c r="M111" s="52">
        <f>L111*('SERIE DE EMPALME'!$Y$13/'SERIE DE EMPALME'!$W$20)</f>
        <v>167567.85556788239</v>
      </c>
      <c r="N111" s="45">
        <f t="shared" si="9"/>
        <v>140813.32400662385</v>
      </c>
      <c r="O111" s="51">
        <v>152789</v>
      </c>
      <c r="P111" s="52">
        <f>O111*('SERIE DE EMPALME'!$Y$13/'SERIE DE EMPALME'!$W$20)</f>
        <v>167567.85556788239</v>
      </c>
      <c r="Q111" s="45">
        <f t="shared" si="10"/>
        <v>140813.32400662385</v>
      </c>
      <c r="R111" s="51">
        <v>152789</v>
      </c>
      <c r="S111" s="52">
        <f>R111*('SERIE DE EMPALME'!$Y$13/'SERIE DE EMPALME'!$W$20)</f>
        <v>167567.85556788239</v>
      </c>
      <c r="T111" s="45">
        <f t="shared" si="11"/>
        <v>140813.32400662385</v>
      </c>
      <c r="U111" s="52">
        <v>167567.85556788239</v>
      </c>
      <c r="V111" s="45">
        <v>162036.3016554286</v>
      </c>
    </row>
    <row r="112" spans="1:22" x14ac:dyDescent="0.25">
      <c r="A112" s="6">
        <v>104</v>
      </c>
      <c r="B112" s="7" t="s">
        <v>441</v>
      </c>
      <c r="C112" s="117">
        <v>349017.76</v>
      </c>
      <c r="D112" s="52">
        <f>C112*('SERIE DE EMPALME'!$Y$13/'SERIE DE EMPALME'!$W$20)</f>
        <v>382777.27845791151</v>
      </c>
      <c r="E112" s="45">
        <f t="shared" si="6"/>
        <v>321661.57853606011</v>
      </c>
      <c r="F112" s="51">
        <v>349017.76</v>
      </c>
      <c r="G112" s="52">
        <f>F112*('SERIE DE EMPALME'!$Y$13/'SERIE DE EMPALME'!$W$20)</f>
        <v>382777.27845791151</v>
      </c>
      <c r="H112" s="45">
        <f t="shared" si="7"/>
        <v>321661.57853606011</v>
      </c>
      <c r="I112" s="51">
        <v>349017.76</v>
      </c>
      <c r="J112" s="52">
        <f>I112*('SERIE DE EMPALME'!$Y$13/'SERIE DE EMPALME'!$W$20)</f>
        <v>382777.27845791151</v>
      </c>
      <c r="K112" s="45">
        <f t="shared" si="8"/>
        <v>321661.57853606011</v>
      </c>
      <c r="L112" s="51">
        <v>349017.76</v>
      </c>
      <c r="M112" s="52">
        <f>L112*('SERIE DE EMPALME'!$Y$13/'SERIE DE EMPALME'!$W$20)</f>
        <v>382777.27845791151</v>
      </c>
      <c r="N112" s="45">
        <f t="shared" si="9"/>
        <v>321661.57853606011</v>
      </c>
      <c r="O112" s="51">
        <v>349017.76</v>
      </c>
      <c r="P112" s="52">
        <f>O112*('SERIE DE EMPALME'!$Y$13/'SERIE DE EMPALME'!$W$20)</f>
        <v>382777.27845791151</v>
      </c>
      <c r="Q112" s="45">
        <f t="shared" si="10"/>
        <v>321661.57853606011</v>
      </c>
      <c r="R112" s="51">
        <v>349017.76</v>
      </c>
      <c r="S112" s="52">
        <f>R112*('SERIE DE EMPALME'!$Y$13/'SERIE DE EMPALME'!$W$20)</f>
        <v>382777.27845791151</v>
      </c>
      <c r="T112" s="45">
        <f t="shared" si="11"/>
        <v>321661.57853606011</v>
      </c>
      <c r="U112" s="52">
        <v>382777.27845791151</v>
      </c>
      <c r="V112" s="45">
        <v>370141.48297627433</v>
      </c>
    </row>
    <row r="113" spans="1:22" x14ac:dyDescent="0.25">
      <c r="A113" s="6">
        <v>105</v>
      </c>
      <c r="B113" s="7" t="s">
        <v>442</v>
      </c>
      <c r="C113" s="117">
        <v>349017.76</v>
      </c>
      <c r="D113" s="52">
        <f>C113*('SERIE DE EMPALME'!$Y$13/'SERIE DE EMPALME'!$W$20)</f>
        <v>382777.27845791151</v>
      </c>
      <c r="E113" s="45">
        <f t="shared" si="6"/>
        <v>321661.57853606011</v>
      </c>
      <c r="F113" s="51">
        <v>349017.76</v>
      </c>
      <c r="G113" s="52">
        <f>F113*('SERIE DE EMPALME'!$Y$13/'SERIE DE EMPALME'!$W$20)</f>
        <v>382777.27845791151</v>
      </c>
      <c r="H113" s="45">
        <f t="shared" si="7"/>
        <v>321661.57853606011</v>
      </c>
      <c r="I113" s="51">
        <v>349017.76</v>
      </c>
      <c r="J113" s="52">
        <f>I113*('SERIE DE EMPALME'!$Y$13/'SERIE DE EMPALME'!$W$20)</f>
        <v>382777.27845791151</v>
      </c>
      <c r="K113" s="45">
        <f t="shared" si="8"/>
        <v>321661.57853606011</v>
      </c>
      <c r="L113" s="51">
        <v>349017.76</v>
      </c>
      <c r="M113" s="52">
        <f>L113*('SERIE DE EMPALME'!$Y$13/'SERIE DE EMPALME'!$W$20)</f>
        <v>382777.27845791151</v>
      </c>
      <c r="N113" s="45">
        <f t="shared" si="9"/>
        <v>321661.57853606011</v>
      </c>
      <c r="O113" s="51">
        <v>349017.76</v>
      </c>
      <c r="P113" s="52">
        <f>O113*('SERIE DE EMPALME'!$Y$13/'SERIE DE EMPALME'!$W$20)</f>
        <v>382777.27845791151</v>
      </c>
      <c r="Q113" s="45">
        <f t="shared" si="10"/>
        <v>321661.57853606011</v>
      </c>
      <c r="R113" s="51">
        <v>349017.76</v>
      </c>
      <c r="S113" s="52">
        <f>R113*('SERIE DE EMPALME'!$Y$13/'SERIE DE EMPALME'!$W$20)</f>
        <v>382777.27845791151</v>
      </c>
      <c r="T113" s="45">
        <f t="shared" si="11"/>
        <v>321661.57853606011</v>
      </c>
      <c r="U113" s="52">
        <v>382777.27845791151</v>
      </c>
      <c r="V113" s="45">
        <v>370141.48297627433</v>
      </c>
    </row>
    <row r="114" spans="1:22" x14ac:dyDescent="0.25">
      <c r="A114" s="6">
        <v>106</v>
      </c>
      <c r="B114" s="7" t="s">
        <v>443</v>
      </c>
      <c r="C114" s="117">
        <v>349017.76</v>
      </c>
      <c r="D114" s="52">
        <f>C114*('SERIE DE EMPALME'!$Y$13/'SERIE DE EMPALME'!$W$20)</f>
        <v>382777.27845791151</v>
      </c>
      <c r="E114" s="45">
        <f t="shared" si="6"/>
        <v>321661.57853606011</v>
      </c>
      <c r="F114" s="51">
        <v>349017.76</v>
      </c>
      <c r="G114" s="52">
        <f>F114*('SERIE DE EMPALME'!$Y$13/'SERIE DE EMPALME'!$W$20)</f>
        <v>382777.27845791151</v>
      </c>
      <c r="H114" s="45">
        <f t="shared" si="7"/>
        <v>321661.57853606011</v>
      </c>
      <c r="I114" s="51">
        <v>349017.76</v>
      </c>
      <c r="J114" s="52">
        <f>I114*('SERIE DE EMPALME'!$Y$13/'SERIE DE EMPALME'!$W$20)</f>
        <v>382777.27845791151</v>
      </c>
      <c r="K114" s="45">
        <f t="shared" si="8"/>
        <v>321661.57853606011</v>
      </c>
      <c r="L114" s="51">
        <v>349017.76</v>
      </c>
      <c r="M114" s="52">
        <f>L114*('SERIE DE EMPALME'!$Y$13/'SERIE DE EMPALME'!$W$20)</f>
        <v>382777.27845791151</v>
      </c>
      <c r="N114" s="45">
        <f t="shared" si="9"/>
        <v>321661.57853606011</v>
      </c>
      <c r="O114" s="51">
        <v>349017.76</v>
      </c>
      <c r="P114" s="52">
        <f>O114*('SERIE DE EMPALME'!$Y$13/'SERIE DE EMPALME'!$W$20)</f>
        <v>382777.27845791151</v>
      </c>
      <c r="Q114" s="45">
        <f t="shared" si="10"/>
        <v>321661.57853606011</v>
      </c>
      <c r="R114" s="51">
        <v>349017.76</v>
      </c>
      <c r="S114" s="52">
        <f>R114*('SERIE DE EMPALME'!$Y$13/'SERIE DE EMPALME'!$W$20)</f>
        <v>382777.27845791151</v>
      </c>
      <c r="T114" s="45">
        <f t="shared" si="11"/>
        <v>321661.57853606011</v>
      </c>
      <c r="U114" s="52">
        <v>382777.27845791151</v>
      </c>
      <c r="V114" s="45">
        <v>370141.48297627433</v>
      </c>
    </row>
    <row r="115" spans="1:22" x14ac:dyDescent="0.25">
      <c r="A115" s="6">
        <v>107</v>
      </c>
      <c r="B115" s="7" t="s">
        <v>444</v>
      </c>
      <c r="C115" s="117">
        <v>261638.65</v>
      </c>
      <c r="D115" s="52">
        <f>C115*('SERIE DE EMPALME'!$Y$13/'SERIE DE EMPALME'!$W$20)</f>
        <v>286946.2298606296</v>
      </c>
      <c r="E115" s="45">
        <f t="shared" si="6"/>
        <v>241131.28559716773</v>
      </c>
      <c r="F115" s="51">
        <v>261638.65</v>
      </c>
      <c r="G115" s="52">
        <f>F115*('SERIE DE EMPALME'!$Y$13/'SERIE DE EMPALME'!$W$20)</f>
        <v>286946.2298606296</v>
      </c>
      <c r="H115" s="45">
        <f t="shared" si="7"/>
        <v>241131.28559716773</v>
      </c>
      <c r="I115" s="51">
        <v>261638.65</v>
      </c>
      <c r="J115" s="52">
        <f>I115*('SERIE DE EMPALME'!$Y$13/'SERIE DE EMPALME'!$W$20)</f>
        <v>286946.2298606296</v>
      </c>
      <c r="K115" s="45">
        <f t="shared" si="8"/>
        <v>241131.28559716773</v>
      </c>
      <c r="L115" s="51">
        <v>261638.65</v>
      </c>
      <c r="M115" s="52">
        <f>L115*('SERIE DE EMPALME'!$Y$13/'SERIE DE EMPALME'!$W$20)</f>
        <v>286946.2298606296</v>
      </c>
      <c r="N115" s="45">
        <f t="shared" si="9"/>
        <v>241131.28559716773</v>
      </c>
      <c r="O115" s="51">
        <v>261638.65</v>
      </c>
      <c r="P115" s="52">
        <f>O115*('SERIE DE EMPALME'!$Y$13/'SERIE DE EMPALME'!$W$20)</f>
        <v>286946.2298606296</v>
      </c>
      <c r="Q115" s="45">
        <f t="shared" si="10"/>
        <v>241131.28559716773</v>
      </c>
      <c r="R115" s="51">
        <v>261638.65</v>
      </c>
      <c r="S115" s="52">
        <f>R115*('SERIE DE EMPALME'!$Y$13/'SERIE DE EMPALME'!$W$20)</f>
        <v>286946.2298606296</v>
      </c>
      <c r="T115" s="45">
        <f t="shared" si="11"/>
        <v>241131.28559716773</v>
      </c>
      <c r="U115" s="52">
        <v>286946.2298606296</v>
      </c>
      <c r="V115" s="45">
        <v>277473.89678654284</v>
      </c>
    </row>
    <row r="116" spans="1:22" x14ac:dyDescent="0.25">
      <c r="A116" s="6">
        <v>108</v>
      </c>
      <c r="B116" s="7" t="s">
        <v>445</v>
      </c>
      <c r="C116" s="117">
        <v>65408.98</v>
      </c>
      <c r="D116" s="52">
        <f>C116*('SERIE DE EMPALME'!$Y$13/'SERIE DE EMPALME'!$W$20)</f>
        <v>71735.808948828184</v>
      </c>
      <c r="E116" s="45">
        <f t="shared" si="6"/>
        <v>60282.192393973266</v>
      </c>
      <c r="F116" s="51">
        <v>65408.98</v>
      </c>
      <c r="G116" s="52">
        <f>F116*('SERIE DE EMPALME'!$Y$13/'SERIE DE EMPALME'!$W$20)</f>
        <v>71735.808948828184</v>
      </c>
      <c r="H116" s="45">
        <f t="shared" si="7"/>
        <v>60282.192393973266</v>
      </c>
      <c r="I116" s="51">
        <v>65408.98</v>
      </c>
      <c r="J116" s="52">
        <f>I116*('SERIE DE EMPALME'!$Y$13/'SERIE DE EMPALME'!$W$20)</f>
        <v>71735.808948828184</v>
      </c>
      <c r="K116" s="45">
        <f t="shared" si="8"/>
        <v>60282.192393973266</v>
      </c>
      <c r="L116" s="51">
        <v>65408.98</v>
      </c>
      <c r="M116" s="52">
        <f>L116*('SERIE DE EMPALME'!$Y$13/'SERIE DE EMPALME'!$W$20)</f>
        <v>71735.808948828184</v>
      </c>
      <c r="N116" s="45">
        <f t="shared" si="9"/>
        <v>60282.192393973266</v>
      </c>
      <c r="O116" s="51">
        <v>65408.98</v>
      </c>
      <c r="P116" s="52">
        <f>O116*('SERIE DE EMPALME'!$Y$13/'SERIE DE EMPALME'!$W$20)</f>
        <v>71735.808948828184</v>
      </c>
      <c r="Q116" s="45">
        <f t="shared" si="10"/>
        <v>60282.192393973266</v>
      </c>
      <c r="R116" s="51">
        <v>65408.98</v>
      </c>
      <c r="S116" s="52">
        <f>R116*('SERIE DE EMPALME'!$Y$13/'SERIE DE EMPALME'!$W$20)</f>
        <v>71735.808948828184</v>
      </c>
      <c r="T116" s="45">
        <f t="shared" si="11"/>
        <v>60282.192393973266</v>
      </c>
      <c r="U116" s="52">
        <v>71735.808948828184</v>
      </c>
      <c r="V116" s="45">
        <v>69367.750389451423</v>
      </c>
    </row>
    <row r="117" spans="1:22" x14ac:dyDescent="0.25">
      <c r="A117" s="6">
        <v>109</v>
      </c>
      <c r="B117" s="7" t="s">
        <v>446</v>
      </c>
      <c r="C117" s="117">
        <v>65408.98</v>
      </c>
      <c r="D117" s="52">
        <f>C117*('SERIE DE EMPALME'!$Y$13/'SERIE DE EMPALME'!$W$20)</f>
        <v>71735.808948828184</v>
      </c>
      <c r="E117" s="45">
        <f t="shared" si="6"/>
        <v>60282.192393973266</v>
      </c>
      <c r="F117" s="51">
        <v>65408.98</v>
      </c>
      <c r="G117" s="52">
        <f>F117*('SERIE DE EMPALME'!$Y$13/'SERIE DE EMPALME'!$W$20)</f>
        <v>71735.808948828184</v>
      </c>
      <c r="H117" s="45">
        <f t="shared" si="7"/>
        <v>60282.192393973266</v>
      </c>
      <c r="I117" s="51">
        <v>65408.98</v>
      </c>
      <c r="J117" s="52">
        <f>I117*('SERIE DE EMPALME'!$Y$13/'SERIE DE EMPALME'!$W$20)</f>
        <v>71735.808948828184</v>
      </c>
      <c r="K117" s="45">
        <f t="shared" si="8"/>
        <v>60282.192393973266</v>
      </c>
      <c r="L117" s="51">
        <v>65408.98</v>
      </c>
      <c r="M117" s="52">
        <f>L117*('SERIE DE EMPALME'!$Y$13/'SERIE DE EMPALME'!$W$20)</f>
        <v>71735.808948828184</v>
      </c>
      <c r="N117" s="45">
        <f t="shared" si="9"/>
        <v>60282.192393973266</v>
      </c>
      <c r="O117" s="51">
        <v>65408.98</v>
      </c>
      <c r="P117" s="52">
        <f>O117*('SERIE DE EMPALME'!$Y$13/'SERIE DE EMPALME'!$W$20)</f>
        <v>71735.808948828184</v>
      </c>
      <c r="Q117" s="45">
        <f t="shared" si="10"/>
        <v>60282.192393973266</v>
      </c>
      <c r="R117" s="51">
        <v>65408.98</v>
      </c>
      <c r="S117" s="52">
        <f>R117*('SERIE DE EMPALME'!$Y$13/'SERIE DE EMPALME'!$W$20)</f>
        <v>71735.808948828184</v>
      </c>
      <c r="T117" s="45">
        <f t="shared" si="11"/>
        <v>60282.192393973266</v>
      </c>
      <c r="U117" s="52">
        <v>71735.808948828184</v>
      </c>
      <c r="V117" s="45">
        <v>69367.750389451423</v>
      </c>
    </row>
    <row r="118" spans="1:22" x14ac:dyDescent="0.25">
      <c r="A118" s="6">
        <v>110</v>
      </c>
      <c r="B118" s="7" t="s">
        <v>447</v>
      </c>
      <c r="C118" s="117">
        <v>261638.65</v>
      </c>
      <c r="D118" s="52">
        <f>C118*('SERIE DE EMPALME'!$Y$13/'SERIE DE EMPALME'!$W$20)</f>
        <v>286946.2298606296</v>
      </c>
      <c r="E118" s="45">
        <f t="shared" si="6"/>
        <v>241131.28559716773</v>
      </c>
      <c r="F118" s="51">
        <v>261638.65</v>
      </c>
      <c r="G118" s="52">
        <f>F118*('SERIE DE EMPALME'!$Y$13/'SERIE DE EMPALME'!$W$20)</f>
        <v>286946.2298606296</v>
      </c>
      <c r="H118" s="45">
        <f t="shared" si="7"/>
        <v>241131.28559716773</v>
      </c>
      <c r="I118" s="51">
        <v>261638.65</v>
      </c>
      <c r="J118" s="52">
        <f>I118*('SERIE DE EMPALME'!$Y$13/'SERIE DE EMPALME'!$W$20)</f>
        <v>286946.2298606296</v>
      </c>
      <c r="K118" s="45">
        <f t="shared" si="8"/>
        <v>241131.28559716773</v>
      </c>
      <c r="L118" s="51">
        <v>261638.65</v>
      </c>
      <c r="M118" s="52">
        <f>L118*('SERIE DE EMPALME'!$Y$13/'SERIE DE EMPALME'!$W$20)</f>
        <v>286946.2298606296</v>
      </c>
      <c r="N118" s="45">
        <f t="shared" si="9"/>
        <v>241131.28559716773</v>
      </c>
      <c r="O118" s="51">
        <v>261638.65</v>
      </c>
      <c r="P118" s="52">
        <f>O118*('SERIE DE EMPALME'!$Y$13/'SERIE DE EMPALME'!$W$20)</f>
        <v>286946.2298606296</v>
      </c>
      <c r="Q118" s="45">
        <f t="shared" si="10"/>
        <v>241131.28559716773</v>
      </c>
      <c r="R118" s="51">
        <v>261638.65</v>
      </c>
      <c r="S118" s="52">
        <f>R118*('SERIE DE EMPALME'!$Y$13/'SERIE DE EMPALME'!$W$20)</f>
        <v>286946.2298606296</v>
      </c>
      <c r="T118" s="45">
        <f t="shared" si="11"/>
        <v>241131.28559716773</v>
      </c>
      <c r="U118" s="52">
        <v>286946.2298606296</v>
      </c>
      <c r="V118" s="45">
        <v>277473.89678654284</v>
      </c>
    </row>
    <row r="119" spans="1:22" x14ac:dyDescent="0.25">
      <c r="A119" s="6">
        <v>111</v>
      </c>
      <c r="B119" s="7" t="s">
        <v>448</v>
      </c>
      <c r="C119" s="117">
        <v>261638.65</v>
      </c>
      <c r="D119" s="52">
        <f>C119*('SERIE DE EMPALME'!$Y$13/'SERIE DE EMPALME'!$W$20)</f>
        <v>286946.2298606296</v>
      </c>
      <c r="E119" s="45">
        <f t="shared" si="6"/>
        <v>241131.28559716773</v>
      </c>
      <c r="F119" s="51">
        <v>261638.65</v>
      </c>
      <c r="G119" s="52">
        <f>F119*('SERIE DE EMPALME'!$Y$13/'SERIE DE EMPALME'!$W$20)</f>
        <v>286946.2298606296</v>
      </c>
      <c r="H119" s="45">
        <f t="shared" si="7"/>
        <v>241131.28559716773</v>
      </c>
      <c r="I119" s="51">
        <v>261638.65</v>
      </c>
      <c r="J119" s="52">
        <f>I119*('SERIE DE EMPALME'!$Y$13/'SERIE DE EMPALME'!$W$20)</f>
        <v>286946.2298606296</v>
      </c>
      <c r="K119" s="45">
        <f t="shared" si="8"/>
        <v>241131.28559716773</v>
      </c>
      <c r="L119" s="51">
        <v>261638.65</v>
      </c>
      <c r="M119" s="52">
        <f>L119*('SERIE DE EMPALME'!$Y$13/'SERIE DE EMPALME'!$W$20)</f>
        <v>286946.2298606296</v>
      </c>
      <c r="N119" s="45">
        <f t="shared" si="9"/>
        <v>241131.28559716773</v>
      </c>
      <c r="O119" s="51">
        <v>261638.65</v>
      </c>
      <c r="P119" s="52">
        <f>O119*('SERIE DE EMPALME'!$Y$13/'SERIE DE EMPALME'!$W$20)</f>
        <v>286946.2298606296</v>
      </c>
      <c r="Q119" s="45">
        <f t="shared" si="10"/>
        <v>241131.28559716773</v>
      </c>
      <c r="R119" s="51">
        <v>261638.65</v>
      </c>
      <c r="S119" s="52">
        <f>R119*('SERIE DE EMPALME'!$Y$13/'SERIE DE EMPALME'!$W$20)</f>
        <v>286946.2298606296</v>
      </c>
      <c r="T119" s="45">
        <f t="shared" si="11"/>
        <v>241131.28559716773</v>
      </c>
      <c r="U119" s="52">
        <v>286946.2298606296</v>
      </c>
      <c r="V119" s="45">
        <v>277473.89678654284</v>
      </c>
    </row>
    <row r="120" spans="1:22" x14ac:dyDescent="0.25">
      <c r="A120" s="6">
        <v>112</v>
      </c>
      <c r="B120" s="7" t="s">
        <v>449</v>
      </c>
      <c r="C120" s="117">
        <v>261638.65</v>
      </c>
      <c r="D120" s="52">
        <f>C120*('SERIE DE EMPALME'!$Y$13/'SERIE DE EMPALME'!$W$20)</f>
        <v>286946.2298606296</v>
      </c>
      <c r="E120" s="45">
        <f t="shared" si="6"/>
        <v>241131.28559716773</v>
      </c>
      <c r="F120" s="51">
        <v>261638.65</v>
      </c>
      <c r="G120" s="52">
        <f>F120*('SERIE DE EMPALME'!$Y$13/'SERIE DE EMPALME'!$W$20)</f>
        <v>286946.2298606296</v>
      </c>
      <c r="H120" s="45">
        <f t="shared" si="7"/>
        <v>241131.28559716773</v>
      </c>
      <c r="I120" s="51">
        <v>261638.65</v>
      </c>
      <c r="J120" s="52">
        <f>I120*('SERIE DE EMPALME'!$Y$13/'SERIE DE EMPALME'!$W$20)</f>
        <v>286946.2298606296</v>
      </c>
      <c r="K120" s="45">
        <f t="shared" si="8"/>
        <v>241131.28559716773</v>
      </c>
      <c r="L120" s="51">
        <v>261638.65</v>
      </c>
      <c r="M120" s="52">
        <f>L120*('SERIE DE EMPALME'!$Y$13/'SERIE DE EMPALME'!$W$20)</f>
        <v>286946.2298606296</v>
      </c>
      <c r="N120" s="45">
        <f t="shared" si="9"/>
        <v>241131.28559716773</v>
      </c>
      <c r="O120" s="51">
        <v>261638.65</v>
      </c>
      <c r="P120" s="52">
        <f>O120*('SERIE DE EMPALME'!$Y$13/'SERIE DE EMPALME'!$W$20)</f>
        <v>286946.2298606296</v>
      </c>
      <c r="Q120" s="45">
        <f t="shared" si="10"/>
        <v>241131.28559716773</v>
      </c>
      <c r="R120" s="51">
        <v>261638.65</v>
      </c>
      <c r="S120" s="52">
        <f>R120*('SERIE DE EMPALME'!$Y$13/'SERIE DE EMPALME'!$W$20)</f>
        <v>286946.2298606296</v>
      </c>
      <c r="T120" s="45">
        <f t="shared" si="11"/>
        <v>241131.28559716773</v>
      </c>
      <c r="U120" s="52">
        <v>286946.2298606296</v>
      </c>
      <c r="V120" s="45">
        <v>277473.89678654284</v>
      </c>
    </row>
    <row r="121" spans="1:22" x14ac:dyDescent="0.25">
      <c r="A121" s="6">
        <v>113</v>
      </c>
      <c r="B121" s="7" t="s">
        <v>450</v>
      </c>
      <c r="C121" s="117" t="s">
        <v>612</v>
      </c>
      <c r="D121" s="117" t="s">
        <v>612</v>
      </c>
      <c r="E121" s="117" t="s">
        <v>612</v>
      </c>
      <c r="F121" s="117" t="s">
        <v>612</v>
      </c>
      <c r="G121" s="117" t="s">
        <v>612</v>
      </c>
      <c r="H121" s="117" t="s">
        <v>612</v>
      </c>
      <c r="I121" s="117" t="s">
        <v>612</v>
      </c>
      <c r="J121" s="117" t="s">
        <v>612</v>
      </c>
      <c r="K121" s="117" t="s">
        <v>612</v>
      </c>
      <c r="L121" s="51">
        <v>261638.65</v>
      </c>
      <c r="M121" s="52">
        <f>L121*('SERIE DE EMPALME'!$Y$13/'SERIE DE EMPALME'!$W$20)</f>
        <v>286946.2298606296</v>
      </c>
      <c r="N121" s="45">
        <f t="shared" si="9"/>
        <v>241131.28559716773</v>
      </c>
      <c r="O121" s="51" t="s">
        <v>612</v>
      </c>
      <c r="P121" s="52" t="s">
        <v>613</v>
      </c>
      <c r="Q121" s="52" t="s">
        <v>613</v>
      </c>
      <c r="R121" s="51" t="s">
        <v>612</v>
      </c>
      <c r="S121" s="52" t="s">
        <v>613</v>
      </c>
      <c r="T121" s="52" t="s">
        <v>613</v>
      </c>
      <c r="U121" s="52" t="s">
        <v>613</v>
      </c>
      <c r="V121" s="45">
        <v>0</v>
      </c>
    </row>
    <row r="122" spans="1:22" x14ac:dyDescent="0.25">
      <c r="A122" s="6">
        <v>114</v>
      </c>
      <c r="B122" s="7" t="s">
        <v>451</v>
      </c>
      <c r="C122" s="117">
        <v>370987.89</v>
      </c>
      <c r="D122" s="52">
        <f>C122*('SERIE DE EMPALME'!$Y$13/'SERIE DE EMPALME'!$W$20)</f>
        <v>406872.51810636529</v>
      </c>
      <c r="E122" s="45">
        <f t="shared" si="6"/>
        <v>341909.67908097926</v>
      </c>
      <c r="F122" s="51">
        <v>370987.89</v>
      </c>
      <c r="G122" s="52">
        <f>F122*('SERIE DE EMPALME'!$Y$13/'SERIE DE EMPALME'!$W$20)</f>
        <v>406872.51810636529</v>
      </c>
      <c r="H122" s="45">
        <f t="shared" si="7"/>
        <v>341909.67908097926</v>
      </c>
      <c r="I122" s="51">
        <v>370987.89</v>
      </c>
      <c r="J122" s="52">
        <f>I122*('SERIE DE EMPALME'!$Y$13/'SERIE DE EMPALME'!$W$20)</f>
        <v>406872.51810636529</v>
      </c>
      <c r="K122" s="45">
        <f t="shared" si="8"/>
        <v>341909.67908097926</v>
      </c>
      <c r="L122" s="51">
        <v>370987.89</v>
      </c>
      <c r="M122" s="52">
        <f>L122*('SERIE DE EMPALME'!$Y$13/'SERIE DE EMPALME'!$W$20)</f>
        <v>406872.51810636529</v>
      </c>
      <c r="N122" s="45">
        <f t="shared" si="9"/>
        <v>341909.67908097926</v>
      </c>
      <c r="O122" s="51">
        <v>370987.89</v>
      </c>
      <c r="P122" s="52">
        <f>O122*('SERIE DE EMPALME'!$Y$13/'SERIE DE EMPALME'!$W$20)</f>
        <v>406872.51810636529</v>
      </c>
      <c r="Q122" s="45">
        <f t="shared" si="10"/>
        <v>341909.67908097926</v>
      </c>
      <c r="R122" s="51">
        <v>370987.89</v>
      </c>
      <c r="S122" s="52">
        <f>R122*('SERIE DE EMPALME'!$Y$13/'SERIE DE EMPALME'!$W$20)</f>
        <v>406872.51810636529</v>
      </c>
      <c r="T122" s="45">
        <f t="shared" si="11"/>
        <v>341909.67908097926</v>
      </c>
      <c r="U122" s="52">
        <v>406872.51810636529</v>
      </c>
      <c r="V122" s="45">
        <v>393441.31877655431</v>
      </c>
    </row>
    <row r="123" spans="1:22" x14ac:dyDescent="0.25">
      <c r="A123" s="6">
        <v>115</v>
      </c>
      <c r="B123" s="7" t="s">
        <v>452</v>
      </c>
      <c r="C123" s="117">
        <v>370987.89</v>
      </c>
      <c r="D123" s="52">
        <f>C123*('SERIE DE EMPALME'!$Y$13/'SERIE DE EMPALME'!$W$20)</f>
        <v>406872.51810636529</v>
      </c>
      <c r="E123" s="45">
        <f t="shared" si="6"/>
        <v>341909.67908097926</v>
      </c>
      <c r="F123" s="51">
        <v>370987.89</v>
      </c>
      <c r="G123" s="52">
        <f>F123*('SERIE DE EMPALME'!$Y$13/'SERIE DE EMPALME'!$W$20)</f>
        <v>406872.51810636529</v>
      </c>
      <c r="H123" s="45">
        <f t="shared" si="7"/>
        <v>341909.67908097926</v>
      </c>
      <c r="I123" s="51">
        <v>370987.89</v>
      </c>
      <c r="J123" s="52">
        <f>I123*('SERIE DE EMPALME'!$Y$13/'SERIE DE EMPALME'!$W$20)</f>
        <v>406872.51810636529</v>
      </c>
      <c r="K123" s="45">
        <f t="shared" si="8"/>
        <v>341909.67908097926</v>
      </c>
      <c r="L123" s="51">
        <v>370987.89</v>
      </c>
      <c r="M123" s="52">
        <f>L123*('SERIE DE EMPALME'!$Y$13/'SERIE DE EMPALME'!$W$20)</f>
        <v>406872.51810636529</v>
      </c>
      <c r="N123" s="45">
        <f t="shared" si="9"/>
        <v>341909.67908097926</v>
      </c>
      <c r="O123" s="51">
        <v>370987.89</v>
      </c>
      <c r="P123" s="52">
        <f>O123*('SERIE DE EMPALME'!$Y$13/'SERIE DE EMPALME'!$W$20)</f>
        <v>406872.51810636529</v>
      </c>
      <c r="Q123" s="45">
        <f t="shared" si="10"/>
        <v>341909.67908097926</v>
      </c>
      <c r="R123" s="51">
        <v>370987.89</v>
      </c>
      <c r="S123" s="52">
        <f>R123*('SERIE DE EMPALME'!$Y$13/'SERIE DE EMPALME'!$W$20)</f>
        <v>406872.51810636529</v>
      </c>
      <c r="T123" s="45">
        <f t="shared" si="11"/>
        <v>341909.67908097926</v>
      </c>
      <c r="U123" s="52">
        <v>406872.51810636529</v>
      </c>
      <c r="V123" s="45">
        <v>393441.31877655431</v>
      </c>
    </row>
    <row r="124" spans="1:22" x14ac:dyDescent="0.25">
      <c r="A124" s="6">
        <v>116</v>
      </c>
      <c r="B124" s="7" t="s">
        <v>453</v>
      </c>
      <c r="C124" s="117">
        <v>370987.89</v>
      </c>
      <c r="D124" s="52">
        <f>C124*('SERIE DE EMPALME'!$Y$13/'SERIE DE EMPALME'!$W$20)</f>
        <v>406872.51810636529</v>
      </c>
      <c r="E124" s="45">
        <f t="shared" si="6"/>
        <v>341909.67908097926</v>
      </c>
      <c r="F124" s="51">
        <v>370987.89</v>
      </c>
      <c r="G124" s="52">
        <f>F124*('SERIE DE EMPALME'!$Y$13/'SERIE DE EMPALME'!$W$20)</f>
        <v>406872.51810636529</v>
      </c>
      <c r="H124" s="45">
        <f t="shared" si="7"/>
        <v>341909.67908097926</v>
      </c>
      <c r="I124" s="51">
        <v>370987.89</v>
      </c>
      <c r="J124" s="52">
        <f>I124*('SERIE DE EMPALME'!$Y$13/'SERIE DE EMPALME'!$W$20)</f>
        <v>406872.51810636529</v>
      </c>
      <c r="K124" s="45">
        <f t="shared" si="8"/>
        <v>341909.67908097926</v>
      </c>
      <c r="L124" s="51">
        <v>370987.89</v>
      </c>
      <c r="M124" s="52">
        <f>L124*('SERIE DE EMPALME'!$Y$13/'SERIE DE EMPALME'!$W$20)</f>
        <v>406872.51810636529</v>
      </c>
      <c r="N124" s="45">
        <f t="shared" si="9"/>
        <v>341909.67908097926</v>
      </c>
      <c r="O124" s="51">
        <v>370987.89</v>
      </c>
      <c r="P124" s="52">
        <f>O124*('SERIE DE EMPALME'!$Y$13/'SERIE DE EMPALME'!$W$20)</f>
        <v>406872.51810636529</v>
      </c>
      <c r="Q124" s="45">
        <f t="shared" si="10"/>
        <v>341909.67908097926</v>
      </c>
      <c r="R124" s="51">
        <v>370987.89</v>
      </c>
      <c r="S124" s="52">
        <f>R124*('SERIE DE EMPALME'!$Y$13/'SERIE DE EMPALME'!$W$20)</f>
        <v>406872.51810636529</v>
      </c>
      <c r="T124" s="45">
        <f t="shared" si="11"/>
        <v>341909.67908097926</v>
      </c>
      <c r="U124" s="52">
        <v>406872.51810636529</v>
      </c>
      <c r="V124" s="45">
        <v>393441.31877655431</v>
      </c>
    </row>
    <row r="125" spans="1:22" x14ac:dyDescent="0.25">
      <c r="A125" s="6">
        <v>117</v>
      </c>
      <c r="B125" s="8" t="s">
        <v>454</v>
      </c>
      <c r="C125" s="117">
        <v>370987.89</v>
      </c>
      <c r="D125" s="52">
        <f>C125*('SERIE DE EMPALME'!$Y$13/'SERIE DE EMPALME'!$W$20)</f>
        <v>406872.51810636529</v>
      </c>
      <c r="E125" s="45">
        <f t="shared" si="6"/>
        <v>341909.67908097926</v>
      </c>
      <c r="F125" s="51">
        <v>370987.89</v>
      </c>
      <c r="G125" s="52">
        <f>F125*('SERIE DE EMPALME'!$Y$13/'SERIE DE EMPALME'!$W$20)</f>
        <v>406872.51810636529</v>
      </c>
      <c r="H125" s="45">
        <f t="shared" si="7"/>
        <v>341909.67908097926</v>
      </c>
      <c r="I125" s="51">
        <v>370987.89</v>
      </c>
      <c r="J125" s="52">
        <f>I125*('SERIE DE EMPALME'!$Y$13/'SERIE DE EMPALME'!$W$20)</f>
        <v>406872.51810636529</v>
      </c>
      <c r="K125" s="45">
        <f t="shared" si="8"/>
        <v>341909.67908097926</v>
      </c>
      <c r="L125" s="51">
        <v>370987.89</v>
      </c>
      <c r="M125" s="52">
        <f>L125*('SERIE DE EMPALME'!$Y$13/'SERIE DE EMPALME'!$W$20)</f>
        <v>406872.51810636529</v>
      </c>
      <c r="N125" s="45">
        <f t="shared" si="9"/>
        <v>341909.67908097926</v>
      </c>
      <c r="O125" s="51">
        <v>370987.89</v>
      </c>
      <c r="P125" s="52">
        <f>O125*('SERIE DE EMPALME'!$Y$13/'SERIE DE EMPALME'!$W$20)</f>
        <v>406872.51810636529</v>
      </c>
      <c r="Q125" s="45">
        <f t="shared" si="10"/>
        <v>341909.67908097926</v>
      </c>
      <c r="R125" s="51">
        <v>370987.89</v>
      </c>
      <c r="S125" s="52">
        <f>R125*('SERIE DE EMPALME'!$Y$13/'SERIE DE EMPALME'!$W$20)</f>
        <v>406872.51810636529</v>
      </c>
      <c r="T125" s="45">
        <f t="shared" si="11"/>
        <v>341909.67908097926</v>
      </c>
      <c r="U125" s="52">
        <v>406872.51810636529</v>
      </c>
      <c r="V125" s="45">
        <v>393441.31877655431</v>
      </c>
    </row>
    <row r="126" spans="1:22" x14ac:dyDescent="0.25">
      <c r="A126" s="6">
        <v>118</v>
      </c>
      <c r="B126" s="7" t="s">
        <v>455</v>
      </c>
      <c r="C126" s="117">
        <v>370987.89</v>
      </c>
      <c r="D126" s="52">
        <f>C126*('SERIE DE EMPALME'!$Y$13/'SERIE DE EMPALME'!$W$20)</f>
        <v>406872.51810636529</v>
      </c>
      <c r="E126" s="45">
        <f t="shared" si="6"/>
        <v>341909.67908097926</v>
      </c>
      <c r="F126" s="51">
        <v>370987.89</v>
      </c>
      <c r="G126" s="52">
        <f>F126*('SERIE DE EMPALME'!$Y$13/'SERIE DE EMPALME'!$W$20)</f>
        <v>406872.51810636529</v>
      </c>
      <c r="H126" s="45">
        <f t="shared" si="7"/>
        <v>341909.67908097926</v>
      </c>
      <c r="I126" s="51">
        <v>370987.89</v>
      </c>
      <c r="J126" s="52">
        <f>I126*('SERIE DE EMPALME'!$Y$13/'SERIE DE EMPALME'!$W$20)</f>
        <v>406872.51810636529</v>
      </c>
      <c r="K126" s="45">
        <f t="shared" si="8"/>
        <v>341909.67908097926</v>
      </c>
      <c r="L126" s="51">
        <v>370987.89</v>
      </c>
      <c r="M126" s="52">
        <f>L126*('SERIE DE EMPALME'!$Y$13/'SERIE DE EMPALME'!$W$20)</f>
        <v>406872.51810636529</v>
      </c>
      <c r="N126" s="45">
        <f t="shared" si="9"/>
        <v>341909.67908097926</v>
      </c>
      <c r="O126" s="51">
        <v>370987.89</v>
      </c>
      <c r="P126" s="52">
        <f>O126*('SERIE DE EMPALME'!$Y$13/'SERIE DE EMPALME'!$W$20)</f>
        <v>406872.51810636529</v>
      </c>
      <c r="Q126" s="45">
        <f t="shared" si="10"/>
        <v>341909.67908097926</v>
      </c>
      <c r="R126" s="51">
        <v>370987.89</v>
      </c>
      <c r="S126" s="52">
        <f>R126*('SERIE DE EMPALME'!$Y$13/'SERIE DE EMPALME'!$W$20)</f>
        <v>406872.51810636529</v>
      </c>
      <c r="T126" s="45">
        <f t="shared" si="11"/>
        <v>341909.67908097926</v>
      </c>
      <c r="U126" s="52">
        <v>406872.51810636529</v>
      </c>
      <c r="V126" s="45">
        <v>393441.31877655431</v>
      </c>
    </row>
    <row r="127" spans="1:22" x14ac:dyDescent="0.25">
      <c r="A127" s="6">
        <v>119</v>
      </c>
      <c r="B127" s="7" t="s">
        <v>456</v>
      </c>
      <c r="C127" s="117">
        <v>370987.89</v>
      </c>
      <c r="D127" s="52">
        <f>C127*('SERIE DE EMPALME'!$Y$13/'SERIE DE EMPALME'!$W$20)</f>
        <v>406872.51810636529</v>
      </c>
      <c r="E127" s="45">
        <f t="shared" si="6"/>
        <v>341909.67908097926</v>
      </c>
      <c r="F127" s="51">
        <v>370987.89</v>
      </c>
      <c r="G127" s="52">
        <f>F127*('SERIE DE EMPALME'!$Y$13/'SERIE DE EMPALME'!$W$20)</f>
        <v>406872.51810636529</v>
      </c>
      <c r="H127" s="45">
        <f t="shared" si="7"/>
        <v>341909.67908097926</v>
      </c>
      <c r="I127" s="51">
        <v>370987.89</v>
      </c>
      <c r="J127" s="52">
        <f>I127*('SERIE DE EMPALME'!$Y$13/'SERIE DE EMPALME'!$W$20)</f>
        <v>406872.51810636529</v>
      </c>
      <c r="K127" s="45">
        <f t="shared" si="8"/>
        <v>341909.67908097926</v>
      </c>
      <c r="L127" s="51">
        <v>370987.89</v>
      </c>
      <c r="M127" s="52">
        <f>L127*('SERIE DE EMPALME'!$Y$13/'SERIE DE EMPALME'!$W$20)</f>
        <v>406872.51810636529</v>
      </c>
      <c r="N127" s="45">
        <f t="shared" si="9"/>
        <v>341909.67908097926</v>
      </c>
      <c r="O127" s="51">
        <v>370987.89</v>
      </c>
      <c r="P127" s="52">
        <f>O127*('SERIE DE EMPALME'!$Y$13/'SERIE DE EMPALME'!$W$20)</f>
        <v>406872.51810636529</v>
      </c>
      <c r="Q127" s="45">
        <f t="shared" si="10"/>
        <v>341909.67908097926</v>
      </c>
      <c r="R127" s="51">
        <v>370987.89</v>
      </c>
      <c r="S127" s="52">
        <f>R127*('SERIE DE EMPALME'!$Y$13/'SERIE DE EMPALME'!$W$20)</f>
        <v>406872.51810636529</v>
      </c>
      <c r="T127" s="45">
        <f t="shared" si="11"/>
        <v>341909.67908097926</v>
      </c>
      <c r="U127" s="52">
        <v>406872.51810636529</v>
      </c>
      <c r="V127" s="45">
        <v>393441.31877655431</v>
      </c>
    </row>
    <row r="128" spans="1:22" x14ac:dyDescent="0.25">
      <c r="A128" s="6">
        <v>120</v>
      </c>
      <c r="B128" s="7" t="s">
        <v>457</v>
      </c>
      <c r="C128" s="117">
        <v>370987.89</v>
      </c>
      <c r="D128" s="52">
        <f>C128*('SERIE DE EMPALME'!$Y$13/'SERIE DE EMPALME'!$W$20)</f>
        <v>406872.51810636529</v>
      </c>
      <c r="E128" s="45">
        <f t="shared" si="6"/>
        <v>341909.67908097926</v>
      </c>
      <c r="F128" s="51">
        <v>370987.89</v>
      </c>
      <c r="G128" s="52">
        <f>F128*('SERIE DE EMPALME'!$Y$13/'SERIE DE EMPALME'!$W$20)</f>
        <v>406872.51810636529</v>
      </c>
      <c r="H128" s="45">
        <f t="shared" si="7"/>
        <v>341909.67908097926</v>
      </c>
      <c r="I128" s="51">
        <v>370987.89</v>
      </c>
      <c r="J128" s="52">
        <f>I128*('SERIE DE EMPALME'!$Y$13/'SERIE DE EMPALME'!$W$20)</f>
        <v>406872.51810636529</v>
      </c>
      <c r="K128" s="45">
        <f t="shared" si="8"/>
        <v>341909.67908097926</v>
      </c>
      <c r="L128" s="51">
        <v>370987.89</v>
      </c>
      <c r="M128" s="52">
        <f>L128*('SERIE DE EMPALME'!$Y$13/'SERIE DE EMPALME'!$W$20)</f>
        <v>406872.51810636529</v>
      </c>
      <c r="N128" s="45">
        <f t="shared" si="9"/>
        <v>341909.67908097926</v>
      </c>
      <c r="O128" s="51">
        <v>370987.89</v>
      </c>
      <c r="P128" s="52">
        <f>O128*('SERIE DE EMPALME'!$Y$13/'SERIE DE EMPALME'!$W$20)</f>
        <v>406872.51810636529</v>
      </c>
      <c r="Q128" s="45">
        <f t="shared" si="10"/>
        <v>341909.67908097926</v>
      </c>
      <c r="R128" s="51">
        <v>370987.89</v>
      </c>
      <c r="S128" s="52">
        <f>R128*('SERIE DE EMPALME'!$Y$13/'SERIE DE EMPALME'!$W$20)</f>
        <v>406872.51810636529</v>
      </c>
      <c r="T128" s="45">
        <f t="shared" si="11"/>
        <v>341909.67908097926</v>
      </c>
      <c r="U128" s="52">
        <v>406872.51810636529</v>
      </c>
      <c r="V128" s="45">
        <v>393441.31877655431</v>
      </c>
    </row>
    <row r="129" spans="1:22" x14ac:dyDescent="0.25">
      <c r="A129" s="6">
        <v>121</v>
      </c>
      <c r="B129" s="7" t="s">
        <v>458</v>
      </c>
      <c r="C129" s="117">
        <v>152789</v>
      </c>
      <c r="D129" s="52">
        <f>C129*('SERIE DE EMPALME'!$Y$13/'SERIE DE EMPALME'!$W$20)</f>
        <v>167567.85556788239</v>
      </c>
      <c r="E129" s="45">
        <f t="shared" si="6"/>
        <v>140813.32400662385</v>
      </c>
      <c r="F129" s="51">
        <v>152789</v>
      </c>
      <c r="G129" s="52">
        <f>F129*('SERIE DE EMPALME'!$Y$13/'SERIE DE EMPALME'!$W$20)</f>
        <v>167567.85556788239</v>
      </c>
      <c r="H129" s="45">
        <f t="shared" si="7"/>
        <v>140813.32400662385</v>
      </c>
      <c r="I129" s="51">
        <v>152789</v>
      </c>
      <c r="J129" s="52">
        <f>I129*('SERIE DE EMPALME'!$Y$13/'SERIE DE EMPALME'!$W$20)</f>
        <v>167567.85556788239</v>
      </c>
      <c r="K129" s="45">
        <f t="shared" si="8"/>
        <v>140813.32400662385</v>
      </c>
      <c r="L129" s="51">
        <v>152789</v>
      </c>
      <c r="M129" s="52">
        <f>L129*('SERIE DE EMPALME'!$Y$13/'SERIE DE EMPALME'!$W$20)</f>
        <v>167567.85556788239</v>
      </c>
      <c r="N129" s="45">
        <f t="shared" si="9"/>
        <v>140813.32400662385</v>
      </c>
      <c r="O129" s="51">
        <v>152789</v>
      </c>
      <c r="P129" s="52">
        <f>O129*('SERIE DE EMPALME'!$Y$13/'SERIE DE EMPALME'!$W$20)</f>
        <v>167567.85556788239</v>
      </c>
      <c r="Q129" s="45">
        <f t="shared" si="10"/>
        <v>140813.32400662385</v>
      </c>
      <c r="R129" s="51">
        <v>152789</v>
      </c>
      <c r="S129" s="52">
        <f>R129*('SERIE DE EMPALME'!$Y$13/'SERIE DE EMPALME'!$W$20)</f>
        <v>167567.85556788239</v>
      </c>
      <c r="T129" s="45">
        <f t="shared" si="11"/>
        <v>140813.32400662385</v>
      </c>
      <c r="U129" s="52">
        <v>167567.85556788239</v>
      </c>
      <c r="V129" s="45">
        <v>162036.3016554286</v>
      </c>
    </row>
    <row r="130" spans="1:22" x14ac:dyDescent="0.25">
      <c r="A130" s="6">
        <v>122</v>
      </c>
      <c r="B130" s="7" t="s">
        <v>459</v>
      </c>
      <c r="C130" s="117">
        <v>152789</v>
      </c>
      <c r="D130" s="52">
        <f>C130*('SERIE DE EMPALME'!$Y$13/'SERIE DE EMPALME'!$W$20)</f>
        <v>167567.85556788239</v>
      </c>
      <c r="E130" s="45">
        <f t="shared" si="6"/>
        <v>140813.32400662385</v>
      </c>
      <c r="F130" s="51">
        <v>152789</v>
      </c>
      <c r="G130" s="52">
        <f>F130*('SERIE DE EMPALME'!$Y$13/'SERIE DE EMPALME'!$W$20)</f>
        <v>167567.85556788239</v>
      </c>
      <c r="H130" s="45">
        <f t="shared" si="7"/>
        <v>140813.32400662385</v>
      </c>
      <c r="I130" s="51">
        <v>152789</v>
      </c>
      <c r="J130" s="52">
        <f>I130*('SERIE DE EMPALME'!$Y$13/'SERIE DE EMPALME'!$W$20)</f>
        <v>167567.85556788239</v>
      </c>
      <c r="K130" s="45">
        <f t="shared" si="8"/>
        <v>140813.32400662385</v>
      </c>
      <c r="L130" s="51">
        <v>152789</v>
      </c>
      <c r="M130" s="52">
        <f>L130*('SERIE DE EMPALME'!$Y$13/'SERIE DE EMPALME'!$W$20)</f>
        <v>167567.85556788239</v>
      </c>
      <c r="N130" s="45">
        <f t="shared" si="9"/>
        <v>140813.32400662385</v>
      </c>
      <c r="O130" s="51">
        <v>152789</v>
      </c>
      <c r="P130" s="52">
        <f>O130*('SERIE DE EMPALME'!$Y$13/'SERIE DE EMPALME'!$W$20)</f>
        <v>167567.85556788239</v>
      </c>
      <c r="Q130" s="45">
        <f t="shared" si="10"/>
        <v>140813.32400662385</v>
      </c>
      <c r="R130" s="51">
        <v>152789</v>
      </c>
      <c r="S130" s="52">
        <f>R130*('SERIE DE EMPALME'!$Y$13/'SERIE DE EMPALME'!$W$20)</f>
        <v>167567.85556788239</v>
      </c>
      <c r="T130" s="45">
        <f t="shared" si="11"/>
        <v>140813.32400662385</v>
      </c>
      <c r="U130" s="52">
        <v>167567.85556788239</v>
      </c>
      <c r="V130" s="45">
        <v>162036.3016554286</v>
      </c>
    </row>
    <row r="131" spans="1:22" x14ac:dyDescent="0.25">
      <c r="A131" s="6">
        <v>123</v>
      </c>
      <c r="B131" s="7" t="s">
        <v>460</v>
      </c>
      <c r="C131" s="117">
        <v>152789</v>
      </c>
      <c r="D131" s="52">
        <f>C131*('SERIE DE EMPALME'!$Y$13/'SERIE DE EMPALME'!$W$20)</f>
        <v>167567.85556788239</v>
      </c>
      <c r="E131" s="45">
        <f t="shared" si="6"/>
        <v>140813.32400662385</v>
      </c>
      <c r="F131" s="51">
        <v>152789</v>
      </c>
      <c r="G131" s="52">
        <f>F131*('SERIE DE EMPALME'!$Y$13/'SERIE DE EMPALME'!$W$20)</f>
        <v>167567.85556788239</v>
      </c>
      <c r="H131" s="45">
        <f t="shared" si="7"/>
        <v>140813.32400662385</v>
      </c>
      <c r="I131" s="51">
        <v>152789</v>
      </c>
      <c r="J131" s="52">
        <f>I131*('SERIE DE EMPALME'!$Y$13/'SERIE DE EMPALME'!$W$20)</f>
        <v>167567.85556788239</v>
      </c>
      <c r="K131" s="45">
        <f t="shared" si="8"/>
        <v>140813.32400662385</v>
      </c>
      <c r="L131" s="51">
        <v>152789</v>
      </c>
      <c r="M131" s="52">
        <f>L131*('SERIE DE EMPALME'!$Y$13/'SERIE DE EMPALME'!$W$20)</f>
        <v>167567.85556788239</v>
      </c>
      <c r="N131" s="45">
        <f t="shared" si="9"/>
        <v>140813.32400662385</v>
      </c>
      <c r="O131" s="51">
        <v>152789</v>
      </c>
      <c r="P131" s="52">
        <f>O131*('SERIE DE EMPALME'!$Y$13/'SERIE DE EMPALME'!$W$20)</f>
        <v>167567.85556788239</v>
      </c>
      <c r="Q131" s="45">
        <f t="shared" si="10"/>
        <v>140813.32400662385</v>
      </c>
      <c r="R131" s="51">
        <v>152789</v>
      </c>
      <c r="S131" s="52">
        <f>R131*('SERIE DE EMPALME'!$Y$13/'SERIE DE EMPALME'!$W$20)</f>
        <v>167567.85556788239</v>
      </c>
      <c r="T131" s="45">
        <f t="shared" si="11"/>
        <v>140813.32400662385</v>
      </c>
      <c r="U131" s="52">
        <v>167567.85556788239</v>
      </c>
      <c r="V131" s="45">
        <f t="shared" si="11"/>
        <v>140813.32400662385</v>
      </c>
    </row>
    <row r="132" spans="1:22" x14ac:dyDescent="0.25">
      <c r="A132" s="6">
        <v>124</v>
      </c>
      <c r="B132" s="7" t="s">
        <v>461</v>
      </c>
      <c r="C132" s="117">
        <v>152789</v>
      </c>
      <c r="D132" s="52">
        <f>C132*('SERIE DE EMPALME'!$Y$13/'SERIE DE EMPALME'!$W$20)</f>
        <v>167567.85556788239</v>
      </c>
      <c r="E132" s="45">
        <f t="shared" si="6"/>
        <v>140813.32400662385</v>
      </c>
      <c r="F132" s="51">
        <v>152789</v>
      </c>
      <c r="G132" s="52">
        <f>F132*('SERIE DE EMPALME'!$Y$13/'SERIE DE EMPALME'!$W$20)</f>
        <v>167567.85556788239</v>
      </c>
      <c r="H132" s="45">
        <f t="shared" si="7"/>
        <v>140813.32400662385</v>
      </c>
      <c r="I132" s="51">
        <v>152789</v>
      </c>
      <c r="J132" s="52">
        <f>I132*('SERIE DE EMPALME'!$Y$13/'SERIE DE EMPALME'!$W$20)</f>
        <v>167567.85556788239</v>
      </c>
      <c r="K132" s="45">
        <f t="shared" si="8"/>
        <v>140813.32400662385</v>
      </c>
      <c r="L132" s="51">
        <v>152789</v>
      </c>
      <c r="M132" s="52">
        <f>L132*('SERIE DE EMPALME'!$Y$13/'SERIE DE EMPALME'!$W$20)</f>
        <v>167567.85556788239</v>
      </c>
      <c r="N132" s="45">
        <f t="shared" si="9"/>
        <v>140813.32400662385</v>
      </c>
      <c r="O132" s="51">
        <v>152789</v>
      </c>
      <c r="P132" s="52">
        <f>O132*('SERIE DE EMPALME'!$Y$13/'SERIE DE EMPALME'!$W$20)</f>
        <v>167567.85556788239</v>
      </c>
      <c r="Q132" s="45">
        <f t="shared" si="10"/>
        <v>140813.32400662385</v>
      </c>
      <c r="R132" s="51">
        <v>152789</v>
      </c>
      <c r="S132" s="52">
        <f>R132*('SERIE DE EMPALME'!$Y$13/'SERIE DE EMPALME'!$W$20)</f>
        <v>167567.85556788239</v>
      </c>
      <c r="T132" s="45">
        <f t="shared" si="11"/>
        <v>140813.32400662385</v>
      </c>
      <c r="U132" s="52">
        <v>167567.85556788239</v>
      </c>
      <c r="V132" s="45">
        <f t="shared" si="11"/>
        <v>140813.32400662385</v>
      </c>
    </row>
    <row r="133" spans="1:22" x14ac:dyDescent="0.25">
      <c r="A133" s="6">
        <v>125</v>
      </c>
      <c r="B133" s="8" t="s">
        <v>462</v>
      </c>
      <c r="C133" s="117">
        <v>152789</v>
      </c>
      <c r="D133" s="52">
        <f>C133*('SERIE DE EMPALME'!$Y$13/'SERIE DE EMPALME'!$W$20)</f>
        <v>167567.85556788239</v>
      </c>
      <c r="E133" s="45">
        <f t="shared" si="6"/>
        <v>140813.32400662385</v>
      </c>
      <c r="F133" s="51">
        <v>152789</v>
      </c>
      <c r="G133" s="52">
        <f>F133*('SERIE DE EMPALME'!$Y$13/'SERIE DE EMPALME'!$W$20)</f>
        <v>167567.85556788239</v>
      </c>
      <c r="H133" s="45">
        <f t="shared" si="7"/>
        <v>140813.32400662385</v>
      </c>
      <c r="I133" s="51">
        <v>152789</v>
      </c>
      <c r="J133" s="52">
        <f>I133*('SERIE DE EMPALME'!$Y$13/'SERIE DE EMPALME'!$W$20)</f>
        <v>167567.85556788239</v>
      </c>
      <c r="K133" s="45">
        <f t="shared" si="8"/>
        <v>140813.32400662385</v>
      </c>
      <c r="L133" s="51">
        <v>152789</v>
      </c>
      <c r="M133" s="52">
        <f>L133*('SERIE DE EMPALME'!$Y$13/'SERIE DE EMPALME'!$W$20)</f>
        <v>167567.85556788239</v>
      </c>
      <c r="N133" s="45">
        <f t="shared" si="9"/>
        <v>140813.32400662385</v>
      </c>
      <c r="O133" s="51">
        <v>152789</v>
      </c>
      <c r="P133" s="52">
        <f>O133*('SERIE DE EMPALME'!$Y$13/'SERIE DE EMPALME'!$W$20)</f>
        <v>167567.85556788239</v>
      </c>
      <c r="Q133" s="45">
        <f t="shared" si="10"/>
        <v>140813.32400662385</v>
      </c>
      <c r="R133" s="51">
        <v>152789</v>
      </c>
      <c r="S133" s="52">
        <f>R133*('SERIE DE EMPALME'!$Y$13/'SERIE DE EMPALME'!$W$20)</f>
        <v>167567.85556788239</v>
      </c>
      <c r="T133" s="45">
        <f t="shared" si="11"/>
        <v>140813.32400662385</v>
      </c>
      <c r="U133" s="52">
        <v>167567.85556788239</v>
      </c>
      <c r="V133" s="45">
        <f t="shared" si="11"/>
        <v>140813.32400662385</v>
      </c>
    </row>
    <row r="134" spans="1:22" x14ac:dyDescent="0.25">
      <c r="A134" s="6">
        <v>126</v>
      </c>
      <c r="B134" s="7" t="s">
        <v>463</v>
      </c>
      <c r="C134" s="117">
        <v>152789</v>
      </c>
      <c r="D134" s="52">
        <f>C134*('SERIE DE EMPALME'!$Y$13/'SERIE DE EMPALME'!$W$20)</f>
        <v>167567.85556788239</v>
      </c>
      <c r="E134" s="45">
        <f t="shared" si="6"/>
        <v>140813.32400662385</v>
      </c>
      <c r="F134" s="51">
        <v>152789</v>
      </c>
      <c r="G134" s="52">
        <f>F134*('SERIE DE EMPALME'!$Y$13/'SERIE DE EMPALME'!$W$20)</f>
        <v>167567.85556788239</v>
      </c>
      <c r="H134" s="45">
        <f t="shared" si="7"/>
        <v>140813.32400662385</v>
      </c>
      <c r="I134" s="51">
        <v>152789</v>
      </c>
      <c r="J134" s="52">
        <f>I134*('SERIE DE EMPALME'!$Y$13/'SERIE DE EMPALME'!$W$20)</f>
        <v>167567.85556788239</v>
      </c>
      <c r="K134" s="45">
        <f t="shared" si="8"/>
        <v>140813.32400662385</v>
      </c>
      <c r="L134" s="51">
        <v>152789</v>
      </c>
      <c r="M134" s="52">
        <f>L134*('SERIE DE EMPALME'!$Y$13/'SERIE DE EMPALME'!$W$20)</f>
        <v>167567.85556788239</v>
      </c>
      <c r="N134" s="45">
        <f t="shared" si="9"/>
        <v>140813.32400662385</v>
      </c>
      <c r="O134" s="51">
        <v>152789</v>
      </c>
      <c r="P134" s="52">
        <f>O134*('SERIE DE EMPALME'!$Y$13/'SERIE DE EMPALME'!$W$20)</f>
        <v>167567.85556788239</v>
      </c>
      <c r="Q134" s="45">
        <f t="shared" si="10"/>
        <v>140813.32400662385</v>
      </c>
      <c r="R134" s="51">
        <v>152789</v>
      </c>
      <c r="S134" s="52">
        <f>R134*('SERIE DE EMPALME'!$Y$13/'SERIE DE EMPALME'!$W$20)</f>
        <v>167567.85556788239</v>
      </c>
      <c r="T134" s="45">
        <f t="shared" si="11"/>
        <v>140813.32400662385</v>
      </c>
      <c r="U134" s="52">
        <v>167567.85556788239</v>
      </c>
      <c r="V134" s="45">
        <f t="shared" si="11"/>
        <v>140813.32400662385</v>
      </c>
    </row>
    <row r="135" spans="1:22" x14ac:dyDescent="0.25">
      <c r="A135" s="6">
        <v>127</v>
      </c>
      <c r="B135" s="7" t="s">
        <v>464</v>
      </c>
      <c r="C135" s="117">
        <v>370987.89</v>
      </c>
      <c r="D135" s="52">
        <f>C135*('SERIE DE EMPALME'!$Y$13/'SERIE DE EMPALME'!$W$20)</f>
        <v>406872.51810636529</v>
      </c>
      <c r="E135" s="45">
        <f t="shared" ref="E135:E198" si="12">D135/1.19</f>
        <v>341909.67908097926</v>
      </c>
      <c r="F135" s="51">
        <v>370987.89</v>
      </c>
      <c r="G135" s="52">
        <f>F135*('SERIE DE EMPALME'!$Y$13/'SERIE DE EMPALME'!$W$20)</f>
        <v>406872.51810636529</v>
      </c>
      <c r="H135" s="45">
        <f t="shared" ref="H135:H198" si="13">G135/1.19</f>
        <v>341909.67908097926</v>
      </c>
      <c r="I135" s="51">
        <v>370987.89</v>
      </c>
      <c r="J135" s="52">
        <f>I135*('SERIE DE EMPALME'!$Y$13/'SERIE DE EMPALME'!$W$20)</f>
        <v>406872.51810636529</v>
      </c>
      <c r="K135" s="45">
        <f t="shared" ref="K135:K198" si="14">J135/1.19</f>
        <v>341909.67908097926</v>
      </c>
      <c r="L135" s="51">
        <v>370987.89</v>
      </c>
      <c r="M135" s="52">
        <f>L135*('SERIE DE EMPALME'!$Y$13/'SERIE DE EMPALME'!$W$20)</f>
        <v>406872.51810636529</v>
      </c>
      <c r="N135" s="45">
        <f t="shared" ref="N135:N198" si="15">M135/1.19</f>
        <v>341909.67908097926</v>
      </c>
      <c r="O135" s="51">
        <v>370987.89</v>
      </c>
      <c r="P135" s="52">
        <f>O135*('SERIE DE EMPALME'!$Y$13/'SERIE DE EMPALME'!$W$20)</f>
        <v>406872.51810636529</v>
      </c>
      <c r="Q135" s="45">
        <f t="shared" ref="Q135:Q198" si="16">P135/1.19</f>
        <v>341909.67908097926</v>
      </c>
      <c r="R135" s="51">
        <v>370987.89</v>
      </c>
      <c r="S135" s="52">
        <f>R135*('SERIE DE EMPALME'!$Y$13/'SERIE DE EMPALME'!$W$20)</f>
        <v>406872.51810636529</v>
      </c>
      <c r="T135" s="45">
        <f t="shared" ref="T135:T198" si="17">S135/1.19</f>
        <v>341909.67908097926</v>
      </c>
      <c r="U135" s="52">
        <v>406872.51810636529</v>
      </c>
      <c r="V135" s="45">
        <f t="shared" ref="V135:V198" si="18">U135/1.19</f>
        <v>341909.67908097926</v>
      </c>
    </row>
    <row r="136" spans="1:22" x14ac:dyDescent="0.25">
      <c r="A136" s="6">
        <v>128</v>
      </c>
      <c r="B136" s="7" t="s">
        <v>465</v>
      </c>
      <c r="C136" s="117">
        <v>370987.89</v>
      </c>
      <c r="D136" s="52">
        <f>C136*('SERIE DE EMPALME'!$Y$13/'SERIE DE EMPALME'!$W$20)</f>
        <v>406872.51810636529</v>
      </c>
      <c r="E136" s="45">
        <f t="shared" si="12"/>
        <v>341909.67908097926</v>
      </c>
      <c r="F136" s="51">
        <v>370987.89</v>
      </c>
      <c r="G136" s="52">
        <f>F136*('SERIE DE EMPALME'!$Y$13/'SERIE DE EMPALME'!$W$20)</f>
        <v>406872.51810636529</v>
      </c>
      <c r="H136" s="45">
        <f t="shared" si="13"/>
        <v>341909.67908097926</v>
      </c>
      <c r="I136" s="51">
        <v>370987.89</v>
      </c>
      <c r="J136" s="52">
        <f>I136*('SERIE DE EMPALME'!$Y$13/'SERIE DE EMPALME'!$W$20)</f>
        <v>406872.51810636529</v>
      </c>
      <c r="K136" s="45">
        <f t="shared" si="14"/>
        <v>341909.67908097926</v>
      </c>
      <c r="L136" s="51">
        <v>370987.89</v>
      </c>
      <c r="M136" s="52">
        <f>L136*('SERIE DE EMPALME'!$Y$13/'SERIE DE EMPALME'!$W$20)</f>
        <v>406872.51810636529</v>
      </c>
      <c r="N136" s="45">
        <f t="shared" si="15"/>
        <v>341909.67908097926</v>
      </c>
      <c r="O136" s="51">
        <v>370987.89</v>
      </c>
      <c r="P136" s="52">
        <f>O136*('SERIE DE EMPALME'!$Y$13/'SERIE DE EMPALME'!$W$20)</f>
        <v>406872.51810636529</v>
      </c>
      <c r="Q136" s="45">
        <f t="shared" si="16"/>
        <v>341909.67908097926</v>
      </c>
      <c r="R136" s="51">
        <v>370987.89</v>
      </c>
      <c r="S136" s="52">
        <f>R136*('SERIE DE EMPALME'!$Y$13/'SERIE DE EMPALME'!$W$20)</f>
        <v>406872.51810636529</v>
      </c>
      <c r="T136" s="45">
        <f t="shared" si="17"/>
        <v>341909.67908097926</v>
      </c>
      <c r="U136" s="52">
        <v>406872.51810636529</v>
      </c>
      <c r="V136" s="45">
        <f t="shared" si="18"/>
        <v>341909.67908097926</v>
      </c>
    </row>
    <row r="137" spans="1:22" x14ac:dyDescent="0.25">
      <c r="A137" s="6">
        <v>129</v>
      </c>
      <c r="B137" s="7" t="s">
        <v>466</v>
      </c>
      <c r="C137" s="117">
        <v>370987.89</v>
      </c>
      <c r="D137" s="52">
        <f>C137*('SERIE DE EMPALME'!$Y$13/'SERIE DE EMPALME'!$W$20)</f>
        <v>406872.51810636529</v>
      </c>
      <c r="E137" s="45">
        <f t="shared" si="12"/>
        <v>341909.67908097926</v>
      </c>
      <c r="F137" s="51">
        <v>370987.89</v>
      </c>
      <c r="G137" s="52">
        <f>F137*('SERIE DE EMPALME'!$Y$13/'SERIE DE EMPALME'!$W$20)</f>
        <v>406872.51810636529</v>
      </c>
      <c r="H137" s="45">
        <f t="shared" si="13"/>
        <v>341909.67908097926</v>
      </c>
      <c r="I137" s="51">
        <v>370987.89</v>
      </c>
      <c r="J137" s="52">
        <f>I137*('SERIE DE EMPALME'!$Y$13/'SERIE DE EMPALME'!$W$20)</f>
        <v>406872.51810636529</v>
      </c>
      <c r="K137" s="45">
        <f t="shared" si="14"/>
        <v>341909.67908097926</v>
      </c>
      <c r="L137" s="51">
        <v>370987.89</v>
      </c>
      <c r="M137" s="52">
        <f>L137*('SERIE DE EMPALME'!$Y$13/'SERIE DE EMPALME'!$W$20)</f>
        <v>406872.51810636529</v>
      </c>
      <c r="N137" s="45">
        <f t="shared" si="15"/>
        <v>341909.67908097926</v>
      </c>
      <c r="O137" s="51">
        <v>370987.89</v>
      </c>
      <c r="P137" s="52">
        <f>O137*('SERIE DE EMPALME'!$Y$13/'SERIE DE EMPALME'!$W$20)</f>
        <v>406872.51810636529</v>
      </c>
      <c r="Q137" s="45">
        <f t="shared" si="16"/>
        <v>341909.67908097926</v>
      </c>
      <c r="R137" s="51">
        <v>370987.89</v>
      </c>
      <c r="S137" s="52">
        <f>R137*('SERIE DE EMPALME'!$Y$13/'SERIE DE EMPALME'!$W$20)</f>
        <v>406872.51810636529</v>
      </c>
      <c r="T137" s="45">
        <f t="shared" si="17"/>
        <v>341909.67908097926</v>
      </c>
      <c r="U137" s="52">
        <v>406872.51810636529</v>
      </c>
      <c r="V137" s="45">
        <f t="shared" si="18"/>
        <v>341909.67908097926</v>
      </c>
    </row>
    <row r="138" spans="1:22" x14ac:dyDescent="0.25">
      <c r="A138" s="6">
        <v>130</v>
      </c>
      <c r="B138" s="7" t="s">
        <v>467</v>
      </c>
      <c r="C138" s="117">
        <v>196228.76</v>
      </c>
      <c r="D138" s="52">
        <f>C138*('SERIE DE EMPALME'!$Y$13/'SERIE DE EMPALME'!$W$20)</f>
        <v>215209.42289002912</v>
      </c>
      <c r="E138" s="45">
        <f t="shared" si="12"/>
        <v>180848.25452943624</v>
      </c>
      <c r="F138" s="51">
        <v>196228.76</v>
      </c>
      <c r="G138" s="52">
        <f>F138*('SERIE DE EMPALME'!$Y$13/'SERIE DE EMPALME'!$W$20)</f>
        <v>215209.42289002912</v>
      </c>
      <c r="H138" s="45">
        <f t="shared" si="13"/>
        <v>180848.25452943624</v>
      </c>
      <c r="I138" s="51">
        <v>196228.76</v>
      </c>
      <c r="J138" s="52">
        <f>I138*('SERIE DE EMPALME'!$Y$13/'SERIE DE EMPALME'!$W$20)</f>
        <v>215209.42289002912</v>
      </c>
      <c r="K138" s="45">
        <f t="shared" si="14"/>
        <v>180848.25452943624</v>
      </c>
      <c r="L138" s="51">
        <v>196228.76</v>
      </c>
      <c r="M138" s="52">
        <f>L138*('SERIE DE EMPALME'!$Y$13/'SERIE DE EMPALME'!$W$20)</f>
        <v>215209.42289002912</v>
      </c>
      <c r="N138" s="45">
        <f t="shared" si="15"/>
        <v>180848.25452943624</v>
      </c>
      <c r="O138" s="51">
        <v>196228.76</v>
      </c>
      <c r="P138" s="52">
        <f>O138*('SERIE DE EMPALME'!$Y$13/'SERIE DE EMPALME'!$W$20)</f>
        <v>215209.42289002912</v>
      </c>
      <c r="Q138" s="45">
        <f t="shared" si="16"/>
        <v>180848.25452943624</v>
      </c>
      <c r="R138" s="51">
        <v>196228.76</v>
      </c>
      <c r="S138" s="52">
        <f>R138*('SERIE DE EMPALME'!$Y$13/'SERIE DE EMPALME'!$W$20)</f>
        <v>215209.42289002912</v>
      </c>
      <c r="T138" s="45">
        <f t="shared" si="17"/>
        <v>180848.25452943624</v>
      </c>
      <c r="U138" s="52">
        <v>215209.42289002912</v>
      </c>
      <c r="V138" s="45">
        <f t="shared" si="18"/>
        <v>180848.25452943624</v>
      </c>
    </row>
    <row r="139" spans="1:22" x14ac:dyDescent="0.25">
      <c r="A139" s="6">
        <v>131</v>
      </c>
      <c r="B139" s="7" t="s">
        <v>468</v>
      </c>
      <c r="C139" s="117">
        <v>196228.76</v>
      </c>
      <c r="D139" s="52">
        <f>C139*('SERIE DE EMPALME'!$Y$13/'SERIE DE EMPALME'!$W$20)</f>
        <v>215209.42289002912</v>
      </c>
      <c r="E139" s="45">
        <f t="shared" si="12"/>
        <v>180848.25452943624</v>
      </c>
      <c r="F139" s="51">
        <v>196228.76</v>
      </c>
      <c r="G139" s="52">
        <f>F139*('SERIE DE EMPALME'!$Y$13/'SERIE DE EMPALME'!$W$20)</f>
        <v>215209.42289002912</v>
      </c>
      <c r="H139" s="45">
        <f t="shared" si="13"/>
        <v>180848.25452943624</v>
      </c>
      <c r="I139" s="51">
        <v>196228.76</v>
      </c>
      <c r="J139" s="52">
        <f>I139*('SERIE DE EMPALME'!$Y$13/'SERIE DE EMPALME'!$W$20)</f>
        <v>215209.42289002912</v>
      </c>
      <c r="K139" s="45">
        <f t="shared" si="14"/>
        <v>180848.25452943624</v>
      </c>
      <c r="L139" s="51">
        <v>196228.76</v>
      </c>
      <c r="M139" s="52">
        <f>L139*('SERIE DE EMPALME'!$Y$13/'SERIE DE EMPALME'!$W$20)</f>
        <v>215209.42289002912</v>
      </c>
      <c r="N139" s="45">
        <f t="shared" si="15"/>
        <v>180848.25452943624</v>
      </c>
      <c r="O139" s="51">
        <v>196228.76</v>
      </c>
      <c r="P139" s="52">
        <f>O139*('SERIE DE EMPALME'!$Y$13/'SERIE DE EMPALME'!$W$20)</f>
        <v>215209.42289002912</v>
      </c>
      <c r="Q139" s="45">
        <f t="shared" si="16"/>
        <v>180848.25452943624</v>
      </c>
      <c r="R139" s="51">
        <v>196228.76</v>
      </c>
      <c r="S139" s="52">
        <f>R139*('SERIE DE EMPALME'!$Y$13/'SERIE DE EMPALME'!$W$20)</f>
        <v>215209.42289002912</v>
      </c>
      <c r="T139" s="45">
        <f t="shared" si="17"/>
        <v>180848.25452943624</v>
      </c>
      <c r="U139" s="52">
        <v>215209.42289002912</v>
      </c>
      <c r="V139" s="45">
        <f t="shared" si="18"/>
        <v>180848.25452943624</v>
      </c>
    </row>
    <row r="140" spans="1:22" x14ac:dyDescent="0.25">
      <c r="A140" s="6">
        <v>132</v>
      </c>
      <c r="B140" s="7" t="s">
        <v>469</v>
      </c>
      <c r="C140" s="117">
        <v>196228.76</v>
      </c>
      <c r="D140" s="52">
        <f>C140*('SERIE DE EMPALME'!$Y$13/'SERIE DE EMPALME'!$W$20)</f>
        <v>215209.42289002912</v>
      </c>
      <c r="E140" s="45">
        <f t="shared" si="12"/>
        <v>180848.25452943624</v>
      </c>
      <c r="F140" s="51">
        <v>196228.76</v>
      </c>
      <c r="G140" s="52">
        <f>F140*('SERIE DE EMPALME'!$Y$13/'SERIE DE EMPALME'!$W$20)</f>
        <v>215209.42289002912</v>
      </c>
      <c r="H140" s="45">
        <f t="shared" si="13"/>
        <v>180848.25452943624</v>
      </c>
      <c r="I140" s="51">
        <v>196228.76</v>
      </c>
      <c r="J140" s="52">
        <f>I140*('SERIE DE EMPALME'!$Y$13/'SERIE DE EMPALME'!$W$20)</f>
        <v>215209.42289002912</v>
      </c>
      <c r="K140" s="45">
        <f t="shared" si="14"/>
        <v>180848.25452943624</v>
      </c>
      <c r="L140" s="51">
        <v>196228.76</v>
      </c>
      <c r="M140" s="52">
        <f>L140*('SERIE DE EMPALME'!$Y$13/'SERIE DE EMPALME'!$W$20)</f>
        <v>215209.42289002912</v>
      </c>
      <c r="N140" s="45">
        <f t="shared" si="15"/>
        <v>180848.25452943624</v>
      </c>
      <c r="O140" s="51">
        <v>196228.76</v>
      </c>
      <c r="P140" s="52">
        <f>O140*('SERIE DE EMPALME'!$Y$13/'SERIE DE EMPALME'!$W$20)</f>
        <v>215209.42289002912</v>
      </c>
      <c r="Q140" s="45">
        <f t="shared" si="16"/>
        <v>180848.25452943624</v>
      </c>
      <c r="R140" s="51">
        <v>196228.76</v>
      </c>
      <c r="S140" s="52">
        <f>R140*('SERIE DE EMPALME'!$Y$13/'SERIE DE EMPALME'!$W$20)</f>
        <v>215209.42289002912</v>
      </c>
      <c r="T140" s="45">
        <f t="shared" si="17"/>
        <v>180848.25452943624</v>
      </c>
      <c r="U140" s="52">
        <v>215209.42289002912</v>
      </c>
      <c r="V140" s="45">
        <f t="shared" si="18"/>
        <v>180848.25452943624</v>
      </c>
    </row>
    <row r="141" spans="1:22" x14ac:dyDescent="0.25">
      <c r="A141" s="6">
        <v>133</v>
      </c>
      <c r="B141" s="7" t="s">
        <v>470</v>
      </c>
      <c r="C141" s="117">
        <v>196228.76</v>
      </c>
      <c r="D141" s="52">
        <f>C141*('SERIE DE EMPALME'!$Y$13/'SERIE DE EMPALME'!$W$20)</f>
        <v>215209.42289002912</v>
      </c>
      <c r="E141" s="45">
        <f t="shared" si="12"/>
        <v>180848.25452943624</v>
      </c>
      <c r="F141" s="51">
        <v>196228.76</v>
      </c>
      <c r="G141" s="52">
        <f>F141*('SERIE DE EMPALME'!$Y$13/'SERIE DE EMPALME'!$W$20)</f>
        <v>215209.42289002912</v>
      </c>
      <c r="H141" s="45">
        <f t="shared" si="13"/>
        <v>180848.25452943624</v>
      </c>
      <c r="I141" s="51">
        <v>196228.76</v>
      </c>
      <c r="J141" s="52">
        <f>I141*('SERIE DE EMPALME'!$Y$13/'SERIE DE EMPALME'!$W$20)</f>
        <v>215209.42289002912</v>
      </c>
      <c r="K141" s="45">
        <f t="shared" si="14"/>
        <v>180848.25452943624</v>
      </c>
      <c r="L141" s="51">
        <v>196228.76</v>
      </c>
      <c r="M141" s="52">
        <f>L141*('SERIE DE EMPALME'!$Y$13/'SERIE DE EMPALME'!$W$20)</f>
        <v>215209.42289002912</v>
      </c>
      <c r="N141" s="45">
        <f t="shared" si="15"/>
        <v>180848.25452943624</v>
      </c>
      <c r="O141" s="51">
        <v>196228.76</v>
      </c>
      <c r="P141" s="52">
        <f>O141*('SERIE DE EMPALME'!$Y$13/'SERIE DE EMPALME'!$W$20)</f>
        <v>215209.42289002912</v>
      </c>
      <c r="Q141" s="45">
        <f t="shared" si="16"/>
        <v>180848.25452943624</v>
      </c>
      <c r="R141" s="51">
        <v>196228.76</v>
      </c>
      <c r="S141" s="52">
        <f>R141*('SERIE DE EMPALME'!$Y$13/'SERIE DE EMPALME'!$W$20)</f>
        <v>215209.42289002912</v>
      </c>
      <c r="T141" s="45">
        <f t="shared" si="17"/>
        <v>180848.25452943624</v>
      </c>
      <c r="U141" s="52">
        <v>215209.42289002912</v>
      </c>
      <c r="V141" s="45">
        <f t="shared" si="18"/>
        <v>180848.25452943624</v>
      </c>
    </row>
    <row r="142" spans="1:22" x14ac:dyDescent="0.25">
      <c r="A142" s="6">
        <v>134</v>
      </c>
      <c r="B142" s="7" t="s">
        <v>471</v>
      </c>
      <c r="C142" s="117">
        <v>196228.76</v>
      </c>
      <c r="D142" s="52">
        <f>C142*('SERIE DE EMPALME'!$Y$13/'SERIE DE EMPALME'!$W$20)</f>
        <v>215209.42289002912</v>
      </c>
      <c r="E142" s="45">
        <f t="shared" si="12"/>
        <v>180848.25452943624</v>
      </c>
      <c r="F142" s="51">
        <v>196228.76</v>
      </c>
      <c r="G142" s="52">
        <f>F142*('SERIE DE EMPALME'!$Y$13/'SERIE DE EMPALME'!$W$20)</f>
        <v>215209.42289002912</v>
      </c>
      <c r="H142" s="45">
        <f t="shared" si="13"/>
        <v>180848.25452943624</v>
      </c>
      <c r="I142" s="51">
        <v>196228.76</v>
      </c>
      <c r="J142" s="52">
        <f>I142*('SERIE DE EMPALME'!$Y$13/'SERIE DE EMPALME'!$W$20)</f>
        <v>215209.42289002912</v>
      </c>
      <c r="K142" s="45">
        <f t="shared" si="14"/>
        <v>180848.25452943624</v>
      </c>
      <c r="L142" s="51">
        <v>196228.76</v>
      </c>
      <c r="M142" s="52">
        <f>L142*('SERIE DE EMPALME'!$Y$13/'SERIE DE EMPALME'!$W$20)</f>
        <v>215209.42289002912</v>
      </c>
      <c r="N142" s="45">
        <f t="shared" si="15"/>
        <v>180848.25452943624</v>
      </c>
      <c r="O142" s="51">
        <v>196228.76</v>
      </c>
      <c r="P142" s="52">
        <f>O142*('SERIE DE EMPALME'!$Y$13/'SERIE DE EMPALME'!$W$20)</f>
        <v>215209.42289002912</v>
      </c>
      <c r="Q142" s="45">
        <f t="shared" si="16"/>
        <v>180848.25452943624</v>
      </c>
      <c r="R142" s="51">
        <v>196228.76</v>
      </c>
      <c r="S142" s="52">
        <f>R142*('SERIE DE EMPALME'!$Y$13/'SERIE DE EMPALME'!$W$20)</f>
        <v>215209.42289002912</v>
      </c>
      <c r="T142" s="45">
        <f t="shared" si="17"/>
        <v>180848.25452943624</v>
      </c>
      <c r="U142" s="52">
        <v>215209.42289002912</v>
      </c>
      <c r="V142" s="45">
        <f t="shared" si="18"/>
        <v>180848.25452943624</v>
      </c>
    </row>
    <row r="143" spans="1:22" x14ac:dyDescent="0.25">
      <c r="A143" s="6">
        <v>135</v>
      </c>
      <c r="B143" s="8" t="s">
        <v>472</v>
      </c>
      <c r="C143" s="117">
        <v>196228.76</v>
      </c>
      <c r="D143" s="52">
        <f>C143*('SERIE DE EMPALME'!$Y$13/'SERIE DE EMPALME'!$W$20)</f>
        <v>215209.42289002912</v>
      </c>
      <c r="E143" s="45">
        <f t="shared" si="12"/>
        <v>180848.25452943624</v>
      </c>
      <c r="F143" s="51">
        <v>196228.76</v>
      </c>
      <c r="G143" s="52">
        <f>F143*('SERIE DE EMPALME'!$Y$13/'SERIE DE EMPALME'!$W$20)</f>
        <v>215209.42289002912</v>
      </c>
      <c r="H143" s="45">
        <f t="shared" si="13"/>
        <v>180848.25452943624</v>
      </c>
      <c r="I143" s="51">
        <v>196228.76</v>
      </c>
      <c r="J143" s="52">
        <f>I143*('SERIE DE EMPALME'!$Y$13/'SERIE DE EMPALME'!$W$20)</f>
        <v>215209.42289002912</v>
      </c>
      <c r="K143" s="45">
        <f t="shared" si="14"/>
        <v>180848.25452943624</v>
      </c>
      <c r="L143" s="51">
        <v>196228.76</v>
      </c>
      <c r="M143" s="52">
        <f>L143*('SERIE DE EMPALME'!$Y$13/'SERIE DE EMPALME'!$W$20)</f>
        <v>215209.42289002912</v>
      </c>
      <c r="N143" s="45">
        <f t="shared" si="15"/>
        <v>180848.25452943624</v>
      </c>
      <c r="O143" s="51">
        <v>196228.76</v>
      </c>
      <c r="P143" s="52">
        <f>O143*('SERIE DE EMPALME'!$Y$13/'SERIE DE EMPALME'!$W$20)</f>
        <v>215209.42289002912</v>
      </c>
      <c r="Q143" s="45">
        <f t="shared" si="16"/>
        <v>180848.25452943624</v>
      </c>
      <c r="R143" s="51">
        <v>196228.76</v>
      </c>
      <c r="S143" s="52">
        <f>R143*('SERIE DE EMPALME'!$Y$13/'SERIE DE EMPALME'!$W$20)</f>
        <v>215209.42289002912</v>
      </c>
      <c r="T143" s="45">
        <f t="shared" si="17"/>
        <v>180848.25452943624</v>
      </c>
      <c r="U143" s="52">
        <v>215209.42289002912</v>
      </c>
      <c r="V143" s="45">
        <f t="shared" si="18"/>
        <v>180848.25452943624</v>
      </c>
    </row>
    <row r="144" spans="1:22" x14ac:dyDescent="0.25">
      <c r="A144" s="6">
        <v>136</v>
      </c>
      <c r="B144" s="7" t="s">
        <v>473</v>
      </c>
      <c r="C144" s="117">
        <v>196228.76</v>
      </c>
      <c r="D144" s="52">
        <f>C144*('SERIE DE EMPALME'!$Y$13/'SERIE DE EMPALME'!$W$20)</f>
        <v>215209.42289002912</v>
      </c>
      <c r="E144" s="45">
        <f t="shared" si="12"/>
        <v>180848.25452943624</v>
      </c>
      <c r="F144" s="51">
        <v>196228.76</v>
      </c>
      <c r="G144" s="52">
        <f>F144*('SERIE DE EMPALME'!$Y$13/'SERIE DE EMPALME'!$W$20)</f>
        <v>215209.42289002912</v>
      </c>
      <c r="H144" s="45">
        <f t="shared" si="13"/>
        <v>180848.25452943624</v>
      </c>
      <c r="I144" s="51">
        <v>196228.76</v>
      </c>
      <c r="J144" s="52">
        <f>I144*('SERIE DE EMPALME'!$Y$13/'SERIE DE EMPALME'!$W$20)</f>
        <v>215209.42289002912</v>
      </c>
      <c r="K144" s="45">
        <f t="shared" si="14"/>
        <v>180848.25452943624</v>
      </c>
      <c r="L144" s="51">
        <v>196228.76</v>
      </c>
      <c r="M144" s="52">
        <f>L144*('SERIE DE EMPALME'!$Y$13/'SERIE DE EMPALME'!$W$20)</f>
        <v>215209.42289002912</v>
      </c>
      <c r="N144" s="45">
        <f t="shared" si="15"/>
        <v>180848.25452943624</v>
      </c>
      <c r="O144" s="51">
        <v>196228.76</v>
      </c>
      <c r="P144" s="52">
        <f>O144*('SERIE DE EMPALME'!$Y$13/'SERIE DE EMPALME'!$W$20)</f>
        <v>215209.42289002912</v>
      </c>
      <c r="Q144" s="45">
        <f t="shared" si="16"/>
        <v>180848.25452943624</v>
      </c>
      <c r="R144" s="51">
        <v>196228.76</v>
      </c>
      <c r="S144" s="52">
        <f>R144*('SERIE DE EMPALME'!$Y$13/'SERIE DE EMPALME'!$W$20)</f>
        <v>215209.42289002912</v>
      </c>
      <c r="T144" s="45">
        <f t="shared" si="17"/>
        <v>180848.25452943624</v>
      </c>
      <c r="U144" s="52">
        <v>215209.42289002912</v>
      </c>
      <c r="V144" s="45">
        <f t="shared" si="18"/>
        <v>180848.25452943624</v>
      </c>
    </row>
    <row r="145" spans="1:22" x14ac:dyDescent="0.25">
      <c r="A145" s="6">
        <v>137</v>
      </c>
      <c r="B145" s="7" t="s">
        <v>474</v>
      </c>
      <c r="C145" s="117">
        <v>709021.04</v>
      </c>
      <c r="D145" s="52">
        <f>C145*('SERIE DE EMPALME'!$Y$13/'SERIE DE EMPALME'!$W$20)</f>
        <v>777602.67575093615</v>
      </c>
      <c r="E145" s="45">
        <f t="shared" si="12"/>
        <v>653447.62668145902</v>
      </c>
      <c r="F145" s="51">
        <v>709021.04</v>
      </c>
      <c r="G145" s="52">
        <f>F145*('SERIE DE EMPALME'!$Y$13/'SERIE DE EMPALME'!$W$20)</f>
        <v>777602.67575093615</v>
      </c>
      <c r="H145" s="45">
        <f t="shared" si="13"/>
        <v>653447.62668145902</v>
      </c>
      <c r="I145" s="51">
        <v>709021.04</v>
      </c>
      <c r="J145" s="52">
        <f>I145*('SERIE DE EMPALME'!$Y$13/'SERIE DE EMPALME'!$W$20)</f>
        <v>777602.67575093615</v>
      </c>
      <c r="K145" s="45">
        <f t="shared" si="14"/>
        <v>653447.62668145902</v>
      </c>
      <c r="L145" s="51">
        <v>709021.04</v>
      </c>
      <c r="M145" s="52">
        <f>L145*('SERIE DE EMPALME'!$Y$13/'SERIE DE EMPALME'!$W$20)</f>
        <v>777602.67575093615</v>
      </c>
      <c r="N145" s="45">
        <f t="shared" si="15"/>
        <v>653447.62668145902</v>
      </c>
      <c r="O145" s="51">
        <v>709021.04</v>
      </c>
      <c r="P145" s="52">
        <f>O145*('SERIE DE EMPALME'!$Y$13/'SERIE DE EMPALME'!$W$20)</f>
        <v>777602.67575093615</v>
      </c>
      <c r="Q145" s="45">
        <f t="shared" si="16"/>
        <v>653447.62668145902</v>
      </c>
      <c r="R145" s="51">
        <v>709021.04</v>
      </c>
      <c r="S145" s="52">
        <f>R145*('SERIE DE EMPALME'!$Y$13/'SERIE DE EMPALME'!$W$20)</f>
        <v>777602.67575093615</v>
      </c>
      <c r="T145" s="45">
        <f t="shared" si="17"/>
        <v>653447.62668145902</v>
      </c>
      <c r="U145" s="52">
        <v>777602.67575093615</v>
      </c>
      <c r="V145" s="45">
        <f t="shared" si="18"/>
        <v>653447.62668145902</v>
      </c>
    </row>
    <row r="146" spans="1:22" x14ac:dyDescent="0.25">
      <c r="A146" s="6">
        <v>138</v>
      </c>
      <c r="B146" s="7" t="s">
        <v>475</v>
      </c>
      <c r="C146" s="117">
        <v>709021.04</v>
      </c>
      <c r="D146" s="52">
        <f>C146*('SERIE DE EMPALME'!$Y$13/'SERIE DE EMPALME'!$W$20)</f>
        <v>777602.67575093615</v>
      </c>
      <c r="E146" s="45">
        <f t="shared" si="12"/>
        <v>653447.62668145902</v>
      </c>
      <c r="F146" s="51">
        <v>709021.04</v>
      </c>
      <c r="G146" s="52">
        <f>F146*('SERIE DE EMPALME'!$Y$13/'SERIE DE EMPALME'!$W$20)</f>
        <v>777602.67575093615</v>
      </c>
      <c r="H146" s="45">
        <f t="shared" si="13"/>
        <v>653447.62668145902</v>
      </c>
      <c r="I146" s="51">
        <v>709021.04</v>
      </c>
      <c r="J146" s="52">
        <f>I146*('SERIE DE EMPALME'!$Y$13/'SERIE DE EMPALME'!$W$20)</f>
        <v>777602.67575093615</v>
      </c>
      <c r="K146" s="45">
        <f t="shared" si="14"/>
        <v>653447.62668145902</v>
      </c>
      <c r="L146" s="51">
        <v>709021.04</v>
      </c>
      <c r="M146" s="52">
        <f>L146*('SERIE DE EMPALME'!$Y$13/'SERIE DE EMPALME'!$W$20)</f>
        <v>777602.67575093615</v>
      </c>
      <c r="N146" s="45">
        <f t="shared" si="15"/>
        <v>653447.62668145902</v>
      </c>
      <c r="O146" s="51">
        <v>709021.04</v>
      </c>
      <c r="P146" s="52">
        <f>O146*('SERIE DE EMPALME'!$Y$13/'SERIE DE EMPALME'!$W$20)</f>
        <v>777602.67575093615</v>
      </c>
      <c r="Q146" s="45">
        <f t="shared" si="16"/>
        <v>653447.62668145902</v>
      </c>
      <c r="R146" s="51">
        <v>709021.04</v>
      </c>
      <c r="S146" s="52">
        <f>R146*('SERIE DE EMPALME'!$Y$13/'SERIE DE EMPALME'!$W$20)</f>
        <v>777602.67575093615</v>
      </c>
      <c r="T146" s="45">
        <f t="shared" si="17"/>
        <v>653447.62668145902</v>
      </c>
      <c r="U146" s="52">
        <v>777602.67575093615</v>
      </c>
      <c r="V146" s="45">
        <f t="shared" si="18"/>
        <v>653447.62668145902</v>
      </c>
    </row>
    <row r="147" spans="1:22" x14ac:dyDescent="0.25">
      <c r="A147" s="6">
        <v>139</v>
      </c>
      <c r="B147" s="8" t="s">
        <v>476</v>
      </c>
      <c r="C147" s="117">
        <v>196228.76</v>
      </c>
      <c r="D147" s="52">
        <f>C147*('SERIE DE EMPALME'!$Y$13/'SERIE DE EMPALME'!$W$20)</f>
        <v>215209.42289002912</v>
      </c>
      <c r="E147" s="45">
        <f t="shared" si="12"/>
        <v>180848.25452943624</v>
      </c>
      <c r="F147" s="51">
        <v>196228.76</v>
      </c>
      <c r="G147" s="52">
        <f>F147*('SERIE DE EMPALME'!$Y$13/'SERIE DE EMPALME'!$W$20)</f>
        <v>215209.42289002912</v>
      </c>
      <c r="H147" s="45">
        <f t="shared" si="13"/>
        <v>180848.25452943624</v>
      </c>
      <c r="I147" s="51">
        <v>196228.76</v>
      </c>
      <c r="J147" s="52">
        <f>I147*('SERIE DE EMPALME'!$Y$13/'SERIE DE EMPALME'!$W$20)</f>
        <v>215209.42289002912</v>
      </c>
      <c r="K147" s="45">
        <f t="shared" si="14"/>
        <v>180848.25452943624</v>
      </c>
      <c r="L147" s="51">
        <v>196228.76</v>
      </c>
      <c r="M147" s="52">
        <f>L147*('SERIE DE EMPALME'!$Y$13/'SERIE DE EMPALME'!$W$20)</f>
        <v>215209.42289002912</v>
      </c>
      <c r="N147" s="45">
        <f t="shared" si="15"/>
        <v>180848.25452943624</v>
      </c>
      <c r="O147" s="51">
        <v>196228.76</v>
      </c>
      <c r="P147" s="52">
        <f>O147*('SERIE DE EMPALME'!$Y$13/'SERIE DE EMPALME'!$W$20)</f>
        <v>215209.42289002912</v>
      </c>
      <c r="Q147" s="45">
        <f t="shared" si="16"/>
        <v>180848.25452943624</v>
      </c>
      <c r="R147" s="51">
        <v>196228.76</v>
      </c>
      <c r="S147" s="52">
        <f>R147*('SERIE DE EMPALME'!$Y$13/'SERIE DE EMPALME'!$W$20)</f>
        <v>215209.42289002912</v>
      </c>
      <c r="T147" s="45">
        <f t="shared" si="17"/>
        <v>180848.25452943624</v>
      </c>
      <c r="U147" s="52">
        <v>215209.42289002912</v>
      </c>
      <c r="V147" s="45">
        <f t="shared" si="18"/>
        <v>180848.25452943624</v>
      </c>
    </row>
    <row r="148" spans="1:22" x14ac:dyDescent="0.25">
      <c r="A148" s="6">
        <v>140</v>
      </c>
      <c r="B148" s="7" t="s">
        <v>477</v>
      </c>
      <c r="C148" s="117">
        <v>261638.65</v>
      </c>
      <c r="D148" s="52">
        <f>C148*('SERIE DE EMPALME'!$Y$13/'SERIE DE EMPALME'!$W$20)</f>
        <v>286946.2298606296</v>
      </c>
      <c r="E148" s="45">
        <f t="shared" si="12"/>
        <v>241131.28559716773</v>
      </c>
      <c r="F148" s="51">
        <v>261638.65</v>
      </c>
      <c r="G148" s="52">
        <f>F148*('SERIE DE EMPALME'!$Y$13/'SERIE DE EMPALME'!$W$20)</f>
        <v>286946.2298606296</v>
      </c>
      <c r="H148" s="45">
        <f t="shared" si="13"/>
        <v>241131.28559716773</v>
      </c>
      <c r="I148" s="51">
        <v>261638.65</v>
      </c>
      <c r="J148" s="52">
        <f>I148*('SERIE DE EMPALME'!$Y$13/'SERIE DE EMPALME'!$W$20)</f>
        <v>286946.2298606296</v>
      </c>
      <c r="K148" s="45">
        <f t="shared" si="14"/>
        <v>241131.28559716773</v>
      </c>
      <c r="L148" s="51">
        <v>261638.65</v>
      </c>
      <c r="M148" s="52">
        <f>L148*('SERIE DE EMPALME'!$Y$13/'SERIE DE EMPALME'!$W$20)</f>
        <v>286946.2298606296</v>
      </c>
      <c r="N148" s="45">
        <f t="shared" si="15"/>
        <v>241131.28559716773</v>
      </c>
      <c r="O148" s="51">
        <v>261638.65</v>
      </c>
      <c r="P148" s="52">
        <f>O148*('SERIE DE EMPALME'!$Y$13/'SERIE DE EMPALME'!$W$20)</f>
        <v>286946.2298606296</v>
      </c>
      <c r="Q148" s="45">
        <f t="shared" si="16"/>
        <v>241131.28559716773</v>
      </c>
      <c r="R148" s="51">
        <v>261638.65</v>
      </c>
      <c r="S148" s="52">
        <f>R148*('SERIE DE EMPALME'!$Y$13/'SERIE DE EMPALME'!$W$20)</f>
        <v>286946.2298606296</v>
      </c>
      <c r="T148" s="45">
        <f t="shared" si="17"/>
        <v>241131.28559716773</v>
      </c>
      <c r="U148" s="52">
        <v>286946.2298606296</v>
      </c>
      <c r="V148" s="45">
        <f t="shared" si="18"/>
        <v>241131.28559716773</v>
      </c>
    </row>
    <row r="149" spans="1:22" x14ac:dyDescent="0.25">
      <c r="A149" s="6">
        <v>141</v>
      </c>
      <c r="B149" s="7" t="s">
        <v>478</v>
      </c>
      <c r="C149" s="117">
        <v>261638.65</v>
      </c>
      <c r="D149" s="52">
        <f>C149*('SERIE DE EMPALME'!$Y$13/'SERIE DE EMPALME'!$W$20)</f>
        <v>286946.2298606296</v>
      </c>
      <c r="E149" s="45">
        <f t="shared" si="12"/>
        <v>241131.28559716773</v>
      </c>
      <c r="F149" s="51">
        <v>261638.65</v>
      </c>
      <c r="G149" s="52">
        <f>F149*('SERIE DE EMPALME'!$Y$13/'SERIE DE EMPALME'!$W$20)</f>
        <v>286946.2298606296</v>
      </c>
      <c r="H149" s="45">
        <f t="shared" si="13"/>
        <v>241131.28559716773</v>
      </c>
      <c r="I149" s="51">
        <v>261638.65</v>
      </c>
      <c r="J149" s="52">
        <f>I149*('SERIE DE EMPALME'!$Y$13/'SERIE DE EMPALME'!$W$20)</f>
        <v>286946.2298606296</v>
      </c>
      <c r="K149" s="45">
        <f t="shared" si="14"/>
        <v>241131.28559716773</v>
      </c>
      <c r="L149" s="51">
        <v>261638.65</v>
      </c>
      <c r="M149" s="52">
        <f>L149*('SERIE DE EMPALME'!$Y$13/'SERIE DE EMPALME'!$W$20)</f>
        <v>286946.2298606296</v>
      </c>
      <c r="N149" s="45">
        <f t="shared" si="15"/>
        <v>241131.28559716773</v>
      </c>
      <c r="O149" s="51">
        <v>261638.65</v>
      </c>
      <c r="P149" s="52">
        <f>O149*('SERIE DE EMPALME'!$Y$13/'SERIE DE EMPALME'!$W$20)</f>
        <v>286946.2298606296</v>
      </c>
      <c r="Q149" s="45">
        <f t="shared" si="16"/>
        <v>241131.28559716773</v>
      </c>
      <c r="R149" s="51">
        <v>261638.65</v>
      </c>
      <c r="S149" s="52">
        <f>R149*('SERIE DE EMPALME'!$Y$13/'SERIE DE EMPALME'!$W$20)</f>
        <v>286946.2298606296</v>
      </c>
      <c r="T149" s="45">
        <f t="shared" si="17"/>
        <v>241131.28559716773</v>
      </c>
      <c r="U149" s="52">
        <v>286946.2298606296</v>
      </c>
      <c r="V149" s="45">
        <f t="shared" si="18"/>
        <v>241131.28559716773</v>
      </c>
    </row>
    <row r="150" spans="1:22" x14ac:dyDescent="0.25">
      <c r="A150" s="6">
        <v>142</v>
      </c>
      <c r="B150" s="7" t="s">
        <v>479</v>
      </c>
      <c r="C150" s="117">
        <v>523777.8</v>
      </c>
      <c r="D150" s="52">
        <f>C150*('SERIE DE EMPALME'!$Y$13/'SERIE DE EMPALME'!$W$20)</f>
        <v>574441.37169601989</v>
      </c>
      <c r="E150" s="45">
        <f t="shared" si="12"/>
        <v>482723.84176136128</v>
      </c>
      <c r="F150" s="51">
        <v>523777.8</v>
      </c>
      <c r="G150" s="52">
        <f>F150*('SERIE DE EMPALME'!$Y$13/'SERIE DE EMPALME'!$W$20)</f>
        <v>574441.37169601989</v>
      </c>
      <c r="H150" s="45">
        <f t="shared" si="13"/>
        <v>482723.84176136128</v>
      </c>
      <c r="I150" s="51">
        <v>523777.8</v>
      </c>
      <c r="J150" s="52">
        <f>I150*('SERIE DE EMPALME'!$Y$13/'SERIE DE EMPALME'!$W$20)</f>
        <v>574441.37169601989</v>
      </c>
      <c r="K150" s="45">
        <f t="shared" si="14"/>
        <v>482723.84176136128</v>
      </c>
      <c r="L150" s="51">
        <v>523777.8</v>
      </c>
      <c r="M150" s="52">
        <f>L150*('SERIE DE EMPALME'!$Y$13/'SERIE DE EMPALME'!$W$20)</f>
        <v>574441.37169601989</v>
      </c>
      <c r="N150" s="45">
        <f t="shared" si="15"/>
        <v>482723.84176136128</v>
      </c>
      <c r="O150" s="51">
        <v>523777.8</v>
      </c>
      <c r="P150" s="52">
        <f>O150*('SERIE DE EMPALME'!$Y$13/'SERIE DE EMPALME'!$W$20)</f>
        <v>574441.37169601989</v>
      </c>
      <c r="Q150" s="45">
        <f t="shared" si="16"/>
        <v>482723.84176136128</v>
      </c>
      <c r="R150" s="51">
        <v>523777.8</v>
      </c>
      <c r="S150" s="52">
        <f>R150*('SERIE DE EMPALME'!$Y$13/'SERIE DE EMPALME'!$W$20)</f>
        <v>574441.37169601989</v>
      </c>
      <c r="T150" s="45">
        <f t="shared" si="17"/>
        <v>482723.84176136128</v>
      </c>
      <c r="U150" s="52">
        <v>574441.37169601989</v>
      </c>
      <c r="V150" s="45">
        <f t="shared" si="18"/>
        <v>482723.84176136128</v>
      </c>
    </row>
    <row r="151" spans="1:22" x14ac:dyDescent="0.25">
      <c r="A151" s="6">
        <v>143</v>
      </c>
      <c r="B151" s="7" t="s">
        <v>480</v>
      </c>
      <c r="C151" s="117">
        <v>523777.8</v>
      </c>
      <c r="D151" s="52">
        <f>C151*('SERIE DE EMPALME'!$Y$13/'SERIE DE EMPALME'!$W$20)</f>
        <v>574441.37169601989</v>
      </c>
      <c r="E151" s="45">
        <f t="shared" si="12"/>
        <v>482723.84176136128</v>
      </c>
      <c r="F151" s="51">
        <v>523777.8</v>
      </c>
      <c r="G151" s="52">
        <f>F151*('SERIE DE EMPALME'!$Y$13/'SERIE DE EMPALME'!$W$20)</f>
        <v>574441.37169601989</v>
      </c>
      <c r="H151" s="45">
        <f t="shared" si="13"/>
        <v>482723.84176136128</v>
      </c>
      <c r="I151" s="51">
        <v>523777.8</v>
      </c>
      <c r="J151" s="52">
        <f>I151*('SERIE DE EMPALME'!$Y$13/'SERIE DE EMPALME'!$W$20)</f>
        <v>574441.37169601989</v>
      </c>
      <c r="K151" s="45">
        <f t="shared" si="14"/>
        <v>482723.84176136128</v>
      </c>
      <c r="L151" s="51">
        <v>523777.8</v>
      </c>
      <c r="M151" s="52">
        <f>L151*('SERIE DE EMPALME'!$Y$13/'SERIE DE EMPALME'!$W$20)</f>
        <v>574441.37169601989</v>
      </c>
      <c r="N151" s="45">
        <f t="shared" si="15"/>
        <v>482723.84176136128</v>
      </c>
      <c r="O151" s="51">
        <v>523777.8</v>
      </c>
      <c r="P151" s="52">
        <f>O151*('SERIE DE EMPALME'!$Y$13/'SERIE DE EMPALME'!$W$20)</f>
        <v>574441.37169601989</v>
      </c>
      <c r="Q151" s="45">
        <f t="shared" si="16"/>
        <v>482723.84176136128</v>
      </c>
      <c r="R151" s="51">
        <v>523777.8</v>
      </c>
      <c r="S151" s="52">
        <f>R151*('SERIE DE EMPALME'!$Y$13/'SERIE DE EMPALME'!$W$20)</f>
        <v>574441.37169601989</v>
      </c>
      <c r="T151" s="45">
        <f t="shared" si="17"/>
        <v>482723.84176136128</v>
      </c>
      <c r="U151" s="52">
        <v>574441.37169601989</v>
      </c>
      <c r="V151" s="45">
        <f t="shared" si="18"/>
        <v>482723.84176136128</v>
      </c>
    </row>
    <row r="152" spans="1:22" x14ac:dyDescent="0.25">
      <c r="A152" s="6">
        <v>144</v>
      </c>
      <c r="B152" s="7" t="s">
        <v>481</v>
      </c>
      <c r="C152" s="117">
        <v>1309193.3400000001</v>
      </c>
      <c r="D152" s="52">
        <f>C152*('SERIE DE EMPALME'!$Y$13/'SERIE DE EMPALME'!$W$20)</f>
        <v>1435827.9752308973</v>
      </c>
      <c r="E152" s="45">
        <f t="shared" si="12"/>
        <v>1206578.1304461323</v>
      </c>
      <c r="F152" s="51">
        <v>1309193.3400000001</v>
      </c>
      <c r="G152" s="52">
        <f>F152*('SERIE DE EMPALME'!$Y$13/'SERIE DE EMPALME'!$W$20)</f>
        <v>1435827.9752308973</v>
      </c>
      <c r="H152" s="45">
        <f t="shared" si="13"/>
        <v>1206578.1304461323</v>
      </c>
      <c r="I152" s="51">
        <v>1309193.3400000001</v>
      </c>
      <c r="J152" s="52">
        <f>I152*('SERIE DE EMPALME'!$Y$13/'SERIE DE EMPALME'!$W$20)</f>
        <v>1435827.9752308973</v>
      </c>
      <c r="K152" s="45">
        <f t="shared" si="14"/>
        <v>1206578.1304461323</v>
      </c>
      <c r="L152" s="51">
        <v>1309193.3400000001</v>
      </c>
      <c r="M152" s="52">
        <f>L152*('SERIE DE EMPALME'!$Y$13/'SERIE DE EMPALME'!$W$20)</f>
        <v>1435827.9752308973</v>
      </c>
      <c r="N152" s="45">
        <f t="shared" si="15"/>
        <v>1206578.1304461323</v>
      </c>
      <c r="O152" s="51">
        <v>1309193.3400000001</v>
      </c>
      <c r="P152" s="52">
        <f>O152*('SERIE DE EMPALME'!$Y$13/'SERIE DE EMPALME'!$W$20)</f>
        <v>1435827.9752308973</v>
      </c>
      <c r="Q152" s="45">
        <f t="shared" si="16"/>
        <v>1206578.1304461323</v>
      </c>
      <c r="R152" s="51">
        <v>1309193.3400000001</v>
      </c>
      <c r="S152" s="52">
        <f>R152*('SERIE DE EMPALME'!$Y$13/'SERIE DE EMPALME'!$W$20)</f>
        <v>1435827.9752308973</v>
      </c>
      <c r="T152" s="45">
        <f t="shared" si="17"/>
        <v>1206578.1304461323</v>
      </c>
      <c r="U152" s="52">
        <v>1435827.9752308973</v>
      </c>
      <c r="V152" s="45">
        <f t="shared" si="18"/>
        <v>1206578.1304461323</v>
      </c>
    </row>
    <row r="153" spans="1:22" x14ac:dyDescent="0.25">
      <c r="A153" s="6">
        <v>145</v>
      </c>
      <c r="B153" s="7" t="s">
        <v>482</v>
      </c>
      <c r="C153" s="117">
        <v>1309193.3400000001</v>
      </c>
      <c r="D153" s="52">
        <f>C153*('SERIE DE EMPALME'!$Y$13/'SERIE DE EMPALME'!$W$20)</f>
        <v>1435827.9752308973</v>
      </c>
      <c r="E153" s="45">
        <f t="shared" si="12"/>
        <v>1206578.1304461323</v>
      </c>
      <c r="F153" s="51">
        <v>1309193.3400000001</v>
      </c>
      <c r="G153" s="52">
        <f>F153*('SERIE DE EMPALME'!$Y$13/'SERIE DE EMPALME'!$W$20)</f>
        <v>1435827.9752308973</v>
      </c>
      <c r="H153" s="45">
        <f t="shared" si="13"/>
        <v>1206578.1304461323</v>
      </c>
      <c r="I153" s="51">
        <v>1309193.3400000001</v>
      </c>
      <c r="J153" s="52">
        <f>I153*('SERIE DE EMPALME'!$Y$13/'SERIE DE EMPALME'!$W$20)</f>
        <v>1435827.9752308973</v>
      </c>
      <c r="K153" s="45">
        <f t="shared" si="14"/>
        <v>1206578.1304461323</v>
      </c>
      <c r="L153" s="51">
        <v>1309193.3400000001</v>
      </c>
      <c r="M153" s="52">
        <f>L153*('SERIE DE EMPALME'!$Y$13/'SERIE DE EMPALME'!$W$20)</f>
        <v>1435827.9752308973</v>
      </c>
      <c r="N153" s="45">
        <f t="shared" si="15"/>
        <v>1206578.1304461323</v>
      </c>
      <c r="O153" s="51">
        <v>1309193.3400000001</v>
      </c>
      <c r="P153" s="52">
        <f>O153*('SERIE DE EMPALME'!$Y$13/'SERIE DE EMPALME'!$W$20)</f>
        <v>1435827.9752308973</v>
      </c>
      <c r="Q153" s="45">
        <f t="shared" si="16"/>
        <v>1206578.1304461323</v>
      </c>
      <c r="R153" s="51">
        <v>1309193.3400000001</v>
      </c>
      <c r="S153" s="52">
        <f>R153*('SERIE DE EMPALME'!$Y$13/'SERIE DE EMPALME'!$W$20)</f>
        <v>1435827.9752308973</v>
      </c>
      <c r="T153" s="45">
        <f t="shared" si="17"/>
        <v>1206578.1304461323</v>
      </c>
      <c r="U153" s="52">
        <v>1435827.9752308973</v>
      </c>
      <c r="V153" s="45">
        <f t="shared" si="18"/>
        <v>1206578.1304461323</v>
      </c>
    </row>
    <row r="154" spans="1:22" x14ac:dyDescent="0.25">
      <c r="A154" s="6">
        <v>146</v>
      </c>
      <c r="B154" s="7" t="s">
        <v>483</v>
      </c>
      <c r="C154" s="117">
        <v>1309193.3400000001</v>
      </c>
      <c r="D154" s="52">
        <f>C154*('SERIE DE EMPALME'!$Y$13/'SERIE DE EMPALME'!$W$20)</f>
        <v>1435827.9752308973</v>
      </c>
      <c r="E154" s="45">
        <f t="shared" si="12"/>
        <v>1206578.1304461323</v>
      </c>
      <c r="F154" s="51">
        <v>1309193.3400000001</v>
      </c>
      <c r="G154" s="52">
        <f>F154*('SERIE DE EMPALME'!$Y$13/'SERIE DE EMPALME'!$W$20)</f>
        <v>1435827.9752308973</v>
      </c>
      <c r="H154" s="45">
        <f t="shared" si="13"/>
        <v>1206578.1304461323</v>
      </c>
      <c r="I154" s="51">
        <v>1309193.3400000001</v>
      </c>
      <c r="J154" s="52">
        <f>I154*('SERIE DE EMPALME'!$Y$13/'SERIE DE EMPALME'!$W$20)</f>
        <v>1435827.9752308973</v>
      </c>
      <c r="K154" s="45">
        <f t="shared" si="14"/>
        <v>1206578.1304461323</v>
      </c>
      <c r="L154" s="51">
        <v>1309193.3400000001</v>
      </c>
      <c r="M154" s="52">
        <f>L154*('SERIE DE EMPALME'!$Y$13/'SERIE DE EMPALME'!$W$20)</f>
        <v>1435827.9752308973</v>
      </c>
      <c r="N154" s="45">
        <f t="shared" si="15"/>
        <v>1206578.1304461323</v>
      </c>
      <c r="O154" s="51">
        <v>1309193.3400000001</v>
      </c>
      <c r="P154" s="52">
        <f>O154*('SERIE DE EMPALME'!$Y$13/'SERIE DE EMPALME'!$W$20)</f>
        <v>1435827.9752308973</v>
      </c>
      <c r="Q154" s="45">
        <f t="shared" si="16"/>
        <v>1206578.1304461323</v>
      </c>
      <c r="R154" s="51">
        <v>1309193.3400000001</v>
      </c>
      <c r="S154" s="52">
        <f>R154*('SERIE DE EMPALME'!$Y$13/'SERIE DE EMPALME'!$W$20)</f>
        <v>1435827.9752308973</v>
      </c>
      <c r="T154" s="45">
        <f t="shared" si="17"/>
        <v>1206578.1304461323</v>
      </c>
      <c r="U154" s="52">
        <v>1435827.9752308973</v>
      </c>
      <c r="V154" s="45">
        <f t="shared" si="18"/>
        <v>1206578.1304461323</v>
      </c>
    </row>
    <row r="155" spans="1:22" x14ac:dyDescent="0.25">
      <c r="A155" s="6">
        <v>147</v>
      </c>
      <c r="B155" s="7" t="s">
        <v>484</v>
      </c>
      <c r="C155" s="117">
        <v>1963790.01</v>
      </c>
      <c r="D155" s="52">
        <f>C155*('SERIE DE EMPALME'!$Y$13/'SERIE DE EMPALME'!$W$20)</f>
        <v>2153741.9628463457</v>
      </c>
      <c r="E155" s="45">
        <f t="shared" si="12"/>
        <v>1809867.1956691982</v>
      </c>
      <c r="F155" s="51">
        <v>1963790.01</v>
      </c>
      <c r="G155" s="52">
        <f>F155*('SERIE DE EMPALME'!$Y$13/'SERIE DE EMPALME'!$W$20)</f>
        <v>2153741.9628463457</v>
      </c>
      <c r="H155" s="45">
        <f t="shared" si="13"/>
        <v>1809867.1956691982</v>
      </c>
      <c r="I155" s="51">
        <v>1963790.01</v>
      </c>
      <c r="J155" s="52">
        <f>I155*('SERIE DE EMPALME'!$Y$13/'SERIE DE EMPALME'!$W$20)</f>
        <v>2153741.9628463457</v>
      </c>
      <c r="K155" s="45">
        <f t="shared" si="14"/>
        <v>1809867.1956691982</v>
      </c>
      <c r="L155" s="51">
        <v>1963790.01</v>
      </c>
      <c r="M155" s="52">
        <f>L155*('SERIE DE EMPALME'!$Y$13/'SERIE DE EMPALME'!$W$20)</f>
        <v>2153741.9628463457</v>
      </c>
      <c r="N155" s="45">
        <f t="shared" si="15"/>
        <v>1809867.1956691982</v>
      </c>
      <c r="O155" s="51">
        <v>1963790.01</v>
      </c>
      <c r="P155" s="52">
        <f>O155*('SERIE DE EMPALME'!$Y$13/'SERIE DE EMPALME'!$W$20)</f>
        <v>2153741.9628463457</v>
      </c>
      <c r="Q155" s="45">
        <f t="shared" si="16"/>
        <v>1809867.1956691982</v>
      </c>
      <c r="R155" s="51">
        <v>1963790.01</v>
      </c>
      <c r="S155" s="52">
        <f>R155*('SERIE DE EMPALME'!$Y$13/'SERIE DE EMPALME'!$W$20)</f>
        <v>2153741.9628463457</v>
      </c>
      <c r="T155" s="45">
        <f t="shared" si="17"/>
        <v>1809867.1956691982</v>
      </c>
      <c r="U155" s="52">
        <v>2153741.9628463457</v>
      </c>
      <c r="V155" s="45">
        <f t="shared" si="18"/>
        <v>1809867.1956691982</v>
      </c>
    </row>
    <row r="156" spans="1:22" x14ac:dyDescent="0.25">
      <c r="A156" s="6">
        <v>148</v>
      </c>
      <c r="B156" s="7" t="s">
        <v>485</v>
      </c>
      <c r="C156" s="117">
        <v>196228.76</v>
      </c>
      <c r="D156" s="52">
        <f>C156*('SERIE DE EMPALME'!$Y$13/'SERIE DE EMPALME'!$W$20)</f>
        <v>215209.42289002912</v>
      </c>
      <c r="E156" s="45">
        <f t="shared" si="12"/>
        <v>180848.25452943624</v>
      </c>
      <c r="F156" s="51">
        <v>196228.76</v>
      </c>
      <c r="G156" s="52">
        <f>F156*('SERIE DE EMPALME'!$Y$13/'SERIE DE EMPALME'!$W$20)</f>
        <v>215209.42289002912</v>
      </c>
      <c r="H156" s="45">
        <f t="shared" si="13"/>
        <v>180848.25452943624</v>
      </c>
      <c r="I156" s="51">
        <v>196228.76</v>
      </c>
      <c r="J156" s="52">
        <f>I156*('SERIE DE EMPALME'!$Y$13/'SERIE DE EMPALME'!$W$20)</f>
        <v>215209.42289002912</v>
      </c>
      <c r="K156" s="45">
        <f t="shared" si="14"/>
        <v>180848.25452943624</v>
      </c>
      <c r="L156" s="51">
        <v>196228.76</v>
      </c>
      <c r="M156" s="52">
        <f>L156*('SERIE DE EMPALME'!$Y$13/'SERIE DE EMPALME'!$W$20)</f>
        <v>215209.42289002912</v>
      </c>
      <c r="N156" s="45">
        <f t="shared" si="15"/>
        <v>180848.25452943624</v>
      </c>
      <c r="O156" s="51">
        <v>196228.76</v>
      </c>
      <c r="P156" s="52">
        <f>O156*('SERIE DE EMPALME'!$Y$13/'SERIE DE EMPALME'!$W$20)</f>
        <v>215209.42289002912</v>
      </c>
      <c r="Q156" s="45">
        <f t="shared" si="16"/>
        <v>180848.25452943624</v>
      </c>
      <c r="R156" s="51">
        <v>196228.76</v>
      </c>
      <c r="S156" s="52">
        <f>R156*('SERIE DE EMPALME'!$Y$13/'SERIE DE EMPALME'!$W$20)</f>
        <v>215209.42289002912</v>
      </c>
      <c r="T156" s="45">
        <f t="shared" si="17"/>
        <v>180848.25452943624</v>
      </c>
      <c r="U156" s="52">
        <v>215209.42289002912</v>
      </c>
      <c r="V156" s="45">
        <f t="shared" si="18"/>
        <v>180848.25452943624</v>
      </c>
    </row>
    <row r="157" spans="1:22" x14ac:dyDescent="0.25">
      <c r="A157" s="6">
        <v>149</v>
      </c>
      <c r="B157" s="7" t="s">
        <v>486</v>
      </c>
      <c r="C157" s="117">
        <v>196228.76</v>
      </c>
      <c r="D157" s="52">
        <f>C157*('SERIE DE EMPALME'!$Y$13/'SERIE DE EMPALME'!$W$20)</f>
        <v>215209.42289002912</v>
      </c>
      <c r="E157" s="45">
        <f t="shared" si="12"/>
        <v>180848.25452943624</v>
      </c>
      <c r="F157" s="51">
        <v>196228.76</v>
      </c>
      <c r="G157" s="52">
        <f>F157*('SERIE DE EMPALME'!$Y$13/'SERIE DE EMPALME'!$W$20)</f>
        <v>215209.42289002912</v>
      </c>
      <c r="H157" s="45">
        <f t="shared" si="13"/>
        <v>180848.25452943624</v>
      </c>
      <c r="I157" s="51">
        <v>196228.76</v>
      </c>
      <c r="J157" s="52">
        <f>I157*('SERIE DE EMPALME'!$Y$13/'SERIE DE EMPALME'!$W$20)</f>
        <v>215209.42289002912</v>
      </c>
      <c r="K157" s="45">
        <f t="shared" si="14"/>
        <v>180848.25452943624</v>
      </c>
      <c r="L157" s="51">
        <v>196228.76</v>
      </c>
      <c r="M157" s="52">
        <f>L157*('SERIE DE EMPALME'!$Y$13/'SERIE DE EMPALME'!$W$20)</f>
        <v>215209.42289002912</v>
      </c>
      <c r="N157" s="45">
        <f t="shared" si="15"/>
        <v>180848.25452943624</v>
      </c>
      <c r="O157" s="51">
        <v>196228.76</v>
      </c>
      <c r="P157" s="52">
        <f>O157*('SERIE DE EMPALME'!$Y$13/'SERIE DE EMPALME'!$W$20)</f>
        <v>215209.42289002912</v>
      </c>
      <c r="Q157" s="45">
        <f t="shared" si="16"/>
        <v>180848.25452943624</v>
      </c>
      <c r="R157" s="51">
        <v>196228.76</v>
      </c>
      <c r="S157" s="52">
        <f>R157*('SERIE DE EMPALME'!$Y$13/'SERIE DE EMPALME'!$W$20)</f>
        <v>215209.42289002912</v>
      </c>
      <c r="T157" s="45">
        <f t="shared" si="17"/>
        <v>180848.25452943624</v>
      </c>
      <c r="U157" s="52">
        <v>215209.42289002912</v>
      </c>
      <c r="V157" s="45">
        <f t="shared" si="18"/>
        <v>180848.25452943624</v>
      </c>
    </row>
    <row r="158" spans="1:22" x14ac:dyDescent="0.25">
      <c r="A158" s="6">
        <v>150</v>
      </c>
      <c r="B158" s="7" t="s">
        <v>487</v>
      </c>
      <c r="C158" s="117">
        <v>196228.76</v>
      </c>
      <c r="D158" s="52">
        <f>C158*('SERIE DE EMPALME'!$Y$13/'SERIE DE EMPALME'!$W$20)</f>
        <v>215209.42289002912</v>
      </c>
      <c r="E158" s="45">
        <f t="shared" si="12"/>
        <v>180848.25452943624</v>
      </c>
      <c r="F158" s="51">
        <v>196228.76</v>
      </c>
      <c r="G158" s="52">
        <f>F158*('SERIE DE EMPALME'!$Y$13/'SERIE DE EMPALME'!$W$20)</f>
        <v>215209.42289002912</v>
      </c>
      <c r="H158" s="45">
        <f t="shared" si="13"/>
        <v>180848.25452943624</v>
      </c>
      <c r="I158" s="51">
        <v>196228.76</v>
      </c>
      <c r="J158" s="52">
        <f>I158*('SERIE DE EMPALME'!$Y$13/'SERIE DE EMPALME'!$W$20)</f>
        <v>215209.42289002912</v>
      </c>
      <c r="K158" s="45">
        <f t="shared" si="14"/>
        <v>180848.25452943624</v>
      </c>
      <c r="L158" s="51">
        <v>196228.76</v>
      </c>
      <c r="M158" s="52">
        <f>L158*('SERIE DE EMPALME'!$Y$13/'SERIE DE EMPALME'!$W$20)</f>
        <v>215209.42289002912</v>
      </c>
      <c r="N158" s="45">
        <f t="shared" si="15"/>
        <v>180848.25452943624</v>
      </c>
      <c r="O158" s="51">
        <v>196228.76</v>
      </c>
      <c r="P158" s="52">
        <f>O158*('SERIE DE EMPALME'!$Y$13/'SERIE DE EMPALME'!$W$20)</f>
        <v>215209.42289002912</v>
      </c>
      <c r="Q158" s="45">
        <f t="shared" si="16"/>
        <v>180848.25452943624</v>
      </c>
      <c r="R158" s="51">
        <v>196228.76</v>
      </c>
      <c r="S158" s="52">
        <f>R158*('SERIE DE EMPALME'!$Y$13/'SERIE DE EMPALME'!$W$20)</f>
        <v>215209.42289002912</v>
      </c>
      <c r="T158" s="45">
        <f t="shared" si="17"/>
        <v>180848.25452943624</v>
      </c>
      <c r="U158" s="52">
        <v>215209.42289002912</v>
      </c>
      <c r="V158" s="45">
        <f t="shared" si="18"/>
        <v>180848.25452943624</v>
      </c>
    </row>
    <row r="159" spans="1:22" ht="38.25" x14ac:dyDescent="0.25">
      <c r="A159" s="6">
        <v>151</v>
      </c>
      <c r="B159" s="7" t="s">
        <v>488</v>
      </c>
      <c r="C159" s="117">
        <v>196228.76</v>
      </c>
      <c r="D159" s="52">
        <f>C159*('SERIE DE EMPALME'!$Y$13/'SERIE DE EMPALME'!$W$20)</f>
        <v>215209.42289002912</v>
      </c>
      <c r="E159" s="45">
        <f t="shared" si="12"/>
        <v>180848.25452943624</v>
      </c>
      <c r="F159" s="51">
        <v>196228.76</v>
      </c>
      <c r="G159" s="52">
        <f>F159*('SERIE DE EMPALME'!$Y$13/'SERIE DE EMPALME'!$W$20)</f>
        <v>215209.42289002912</v>
      </c>
      <c r="H159" s="45">
        <f t="shared" si="13"/>
        <v>180848.25452943624</v>
      </c>
      <c r="I159" s="51">
        <v>196228.76</v>
      </c>
      <c r="J159" s="52">
        <f>I159*('SERIE DE EMPALME'!$Y$13/'SERIE DE EMPALME'!$W$20)</f>
        <v>215209.42289002912</v>
      </c>
      <c r="K159" s="45">
        <f t="shared" si="14"/>
        <v>180848.25452943624</v>
      </c>
      <c r="L159" s="51">
        <v>196228.76</v>
      </c>
      <c r="M159" s="52">
        <f>L159*('SERIE DE EMPALME'!$Y$13/'SERIE DE EMPALME'!$W$20)</f>
        <v>215209.42289002912</v>
      </c>
      <c r="N159" s="45">
        <f t="shared" si="15"/>
        <v>180848.25452943624</v>
      </c>
      <c r="O159" s="51">
        <v>196228.76</v>
      </c>
      <c r="P159" s="52">
        <f>O159*('SERIE DE EMPALME'!$Y$13/'SERIE DE EMPALME'!$W$20)</f>
        <v>215209.42289002912</v>
      </c>
      <c r="Q159" s="45">
        <f t="shared" si="16"/>
        <v>180848.25452943624</v>
      </c>
      <c r="R159" s="51">
        <v>196228.76</v>
      </c>
      <c r="S159" s="52">
        <f>R159*('SERIE DE EMPALME'!$Y$13/'SERIE DE EMPALME'!$W$20)</f>
        <v>215209.42289002912</v>
      </c>
      <c r="T159" s="45">
        <f t="shared" si="17"/>
        <v>180848.25452943624</v>
      </c>
      <c r="U159" s="52">
        <v>215209.42289002912</v>
      </c>
      <c r="V159" s="45">
        <f t="shared" si="18"/>
        <v>180848.25452943624</v>
      </c>
    </row>
    <row r="160" spans="1:22" x14ac:dyDescent="0.25">
      <c r="A160" s="6">
        <v>152</v>
      </c>
      <c r="B160" s="7" t="s">
        <v>489</v>
      </c>
      <c r="C160" s="117">
        <v>196228.76</v>
      </c>
      <c r="D160" s="52">
        <f>C160*('SERIE DE EMPALME'!$Y$13/'SERIE DE EMPALME'!$W$20)</f>
        <v>215209.42289002912</v>
      </c>
      <c r="E160" s="45">
        <f t="shared" si="12"/>
        <v>180848.25452943624</v>
      </c>
      <c r="F160" s="51">
        <v>196228.76</v>
      </c>
      <c r="G160" s="52">
        <f>F160*('SERIE DE EMPALME'!$Y$13/'SERIE DE EMPALME'!$W$20)</f>
        <v>215209.42289002912</v>
      </c>
      <c r="H160" s="45">
        <f t="shared" si="13"/>
        <v>180848.25452943624</v>
      </c>
      <c r="I160" s="51">
        <v>196228.76</v>
      </c>
      <c r="J160" s="52">
        <f>I160*('SERIE DE EMPALME'!$Y$13/'SERIE DE EMPALME'!$W$20)</f>
        <v>215209.42289002912</v>
      </c>
      <c r="K160" s="45">
        <f t="shared" si="14"/>
        <v>180848.25452943624</v>
      </c>
      <c r="L160" s="51">
        <v>196228.76</v>
      </c>
      <c r="M160" s="52">
        <f>L160*('SERIE DE EMPALME'!$Y$13/'SERIE DE EMPALME'!$W$20)</f>
        <v>215209.42289002912</v>
      </c>
      <c r="N160" s="45">
        <f t="shared" si="15"/>
        <v>180848.25452943624</v>
      </c>
      <c r="O160" s="51">
        <v>196228.76</v>
      </c>
      <c r="P160" s="52">
        <f>O160*('SERIE DE EMPALME'!$Y$13/'SERIE DE EMPALME'!$W$20)</f>
        <v>215209.42289002912</v>
      </c>
      <c r="Q160" s="45">
        <f t="shared" si="16"/>
        <v>180848.25452943624</v>
      </c>
      <c r="R160" s="51">
        <v>196228.76</v>
      </c>
      <c r="S160" s="52">
        <f>R160*('SERIE DE EMPALME'!$Y$13/'SERIE DE EMPALME'!$W$20)</f>
        <v>215209.42289002912</v>
      </c>
      <c r="T160" s="45">
        <f t="shared" si="17"/>
        <v>180848.25452943624</v>
      </c>
      <c r="U160" s="52">
        <v>215209.42289002912</v>
      </c>
      <c r="V160" s="45">
        <f t="shared" si="18"/>
        <v>180848.25452943624</v>
      </c>
    </row>
    <row r="161" spans="1:22" ht="38.25" x14ac:dyDescent="0.25">
      <c r="A161" s="6">
        <v>153</v>
      </c>
      <c r="B161" s="7" t="s">
        <v>490</v>
      </c>
      <c r="C161" s="117">
        <v>370987.89</v>
      </c>
      <c r="D161" s="52">
        <f>C161*('SERIE DE EMPALME'!$Y$13/'SERIE DE EMPALME'!$W$20)</f>
        <v>406872.51810636529</v>
      </c>
      <c r="E161" s="45">
        <f t="shared" si="12"/>
        <v>341909.67908097926</v>
      </c>
      <c r="F161" s="51">
        <v>370987.89</v>
      </c>
      <c r="G161" s="52">
        <f>F161*('SERIE DE EMPALME'!$Y$13/'SERIE DE EMPALME'!$W$20)</f>
        <v>406872.51810636529</v>
      </c>
      <c r="H161" s="45">
        <f t="shared" si="13"/>
        <v>341909.67908097926</v>
      </c>
      <c r="I161" s="51">
        <v>370987.89</v>
      </c>
      <c r="J161" s="52">
        <f>I161*('SERIE DE EMPALME'!$Y$13/'SERIE DE EMPALME'!$W$20)</f>
        <v>406872.51810636529</v>
      </c>
      <c r="K161" s="45">
        <f t="shared" si="14"/>
        <v>341909.67908097926</v>
      </c>
      <c r="L161" s="51">
        <v>370987.89</v>
      </c>
      <c r="M161" s="52">
        <f>L161*('SERIE DE EMPALME'!$Y$13/'SERIE DE EMPALME'!$W$20)</f>
        <v>406872.51810636529</v>
      </c>
      <c r="N161" s="45">
        <f t="shared" si="15"/>
        <v>341909.67908097926</v>
      </c>
      <c r="O161" s="51">
        <v>370987.89</v>
      </c>
      <c r="P161" s="52">
        <f>O161*('SERIE DE EMPALME'!$Y$13/'SERIE DE EMPALME'!$W$20)</f>
        <v>406872.51810636529</v>
      </c>
      <c r="Q161" s="45">
        <f t="shared" si="16"/>
        <v>341909.67908097926</v>
      </c>
      <c r="R161" s="51">
        <v>370987.89</v>
      </c>
      <c r="S161" s="52">
        <f>R161*('SERIE DE EMPALME'!$Y$13/'SERIE DE EMPALME'!$W$20)</f>
        <v>406872.51810636529</v>
      </c>
      <c r="T161" s="45">
        <f t="shared" si="17"/>
        <v>341909.67908097926</v>
      </c>
      <c r="U161" s="52">
        <v>406872.51810636529</v>
      </c>
      <c r="V161" s="45">
        <f t="shared" si="18"/>
        <v>341909.67908097926</v>
      </c>
    </row>
    <row r="162" spans="1:22" x14ac:dyDescent="0.25">
      <c r="A162" s="122" t="s">
        <v>491</v>
      </c>
      <c r="B162" s="122"/>
      <c r="C162" s="117" t="s">
        <v>612</v>
      </c>
      <c r="D162" s="117" t="s">
        <v>612</v>
      </c>
      <c r="E162" s="117" t="s">
        <v>612</v>
      </c>
      <c r="F162" s="117" t="s">
        <v>612</v>
      </c>
      <c r="G162" s="117" t="s">
        <v>612</v>
      </c>
      <c r="H162" s="117" t="s">
        <v>612</v>
      </c>
      <c r="I162" s="117" t="s">
        <v>612</v>
      </c>
      <c r="J162" s="117" t="s">
        <v>612</v>
      </c>
      <c r="K162" s="117" t="s">
        <v>612</v>
      </c>
      <c r="L162" s="117" t="s">
        <v>612</v>
      </c>
      <c r="M162" s="117" t="s">
        <v>612</v>
      </c>
      <c r="N162" s="117" t="s">
        <v>612</v>
      </c>
      <c r="O162" s="51" t="s">
        <v>612</v>
      </c>
      <c r="P162" s="52" t="s">
        <v>613</v>
      </c>
      <c r="Q162" s="52" t="s">
        <v>613</v>
      </c>
      <c r="R162" s="51" t="s">
        <v>612</v>
      </c>
      <c r="S162" s="52" t="s">
        <v>613</v>
      </c>
      <c r="T162" s="52" t="s">
        <v>613</v>
      </c>
      <c r="U162" s="52" t="s">
        <v>613</v>
      </c>
      <c r="V162" s="52" t="s">
        <v>613</v>
      </c>
    </row>
    <row r="163" spans="1:22" x14ac:dyDescent="0.25">
      <c r="A163" s="6">
        <v>154</v>
      </c>
      <c r="B163" s="7" t="s">
        <v>492</v>
      </c>
      <c r="C163" s="117">
        <v>490822.15</v>
      </c>
      <c r="D163" s="52">
        <f>C163*('SERIE DE EMPALME'!$Y$13/'SERIE DE EMPALME'!$W$20)</f>
        <v>538298.01321245322</v>
      </c>
      <c r="E163" s="45">
        <f t="shared" si="12"/>
        <v>452351.27160710358</v>
      </c>
      <c r="F163" s="51">
        <v>490822.15</v>
      </c>
      <c r="G163" s="52">
        <f>F163*('SERIE DE EMPALME'!$Y$13/'SERIE DE EMPALME'!$W$20)</f>
        <v>538298.01321245322</v>
      </c>
      <c r="H163" s="45">
        <f t="shared" si="13"/>
        <v>452351.27160710358</v>
      </c>
      <c r="I163" s="51">
        <v>490822.15</v>
      </c>
      <c r="J163" s="52">
        <f>I163*('SERIE DE EMPALME'!$Y$13/'SERIE DE EMPALME'!$W$20)</f>
        <v>538298.01321245322</v>
      </c>
      <c r="K163" s="45">
        <f t="shared" si="14"/>
        <v>452351.27160710358</v>
      </c>
      <c r="L163" s="51">
        <v>490822.15</v>
      </c>
      <c r="M163" s="52">
        <f>L163*('SERIE DE EMPALME'!$Y$13/'SERIE DE EMPALME'!$W$20)</f>
        <v>538298.01321245322</v>
      </c>
      <c r="N163" s="45">
        <f t="shared" si="15"/>
        <v>452351.27160710358</v>
      </c>
      <c r="O163" s="51">
        <v>490822.15</v>
      </c>
      <c r="P163" s="52">
        <f>O163*('SERIE DE EMPALME'!$Y$13/'SERIE DE EMPALME'!$W$20)</f>
        <v>538298.01321245322</v>
      </c>
      <c r="Q163" s="45">
        <f t="shared" si="16"/>
        <v>452351.27160710358</v>
      </c>
      <c r="R163" s="51">
        <v>490822.15</v>
      </c>
      <c r="S163" s="52">
        <f>R163*('SERIE DE EMPALME'!$Y$13/'SERIE DE EMPALME'!$W$20)</f>
        <v>538298.01321245322</v>
      </c>
      <c r="T163" s="45">
        <f t="shared" si="17"/>
        <v>452351.27160710358</v>
      </c>
      <c r="U163" s="52">
        <v>538298.01321245322</v>
      </c>
      <c r="V163" s="45">
        <f t="shared" si="18"/>
        <v>452351.27160710358</v>
      </c>
    </row>
    <row r="164" spans="1:22" x14ac:dyDescent="0.25">
      <c r="A164" s="6">
        <v>155</v>
      </c>
      <c r="B164" s="7" t="s">
        <v>493</v>
      </c>
      <c r="C164" s="117">
        <v>349017.76</v>
      </c>
      <c r="D164" s="52">
        <f>C164*('SERIE DE EMPALME'!$Y$13/'SERIE DE EMPALME'!$W$20)</f>
        <v>382777.27845791151</v>
      </c>
      <c r="E164" s="45">
        <f t="shared" si="12"/>
        <v>321661.57853606011</v>
      </c>
      <c r="F164" s="51">
        <v>349017.76</v>
      </c>
      <c r="G164" s="52">
        <f>F164*('SERIE DE EMPALME'!$Y$13/'SERIE DE EMPALME'!$W$20)</f>
        <v>382777.27845791151</v>
      </c>
      <c r="H164" s="45">
        <f t="shared" si="13"/>
        <v>321661.57853606011</v>
      </c>
      <c r="I164" s="51">
        <v>349017.76</v>
      </c>
      <c r="J164" s="52">
        <f>I164*('SERIE DE EMPALME'!$Y$13/'SERIE DE EMPALME'!$W$20)</f>
        <v>382777.27845791151</v>
      </c>
      <c r="K164" s="45">
        <f t="shared" si="14"/>
        <v>321661.57853606011</v>
      </c>
      <c r="L164" s="51">
        <v>349017.76</v>
      </c>
      <c r="M164" s="52">
        <f>L164*('SERIE DE EMPALME'!$Y$13/'SERIE DE EMPALME'!$W$20)</f>
        <v>382777.27845791151</v>
      </c>
      <c r="N164" s="45">
        <f t="shared" si="15"/>
        <v>321661.57853606011</v>
      </c>
      <c r="O164" s="51">
        <v>349017.76</v>
      </c>
      <c r="P164" s="52">
        <f>O164*('SERIE DE EMPALME'!$Y$13/'SERIE DE EMPALME'!$W$20)</f>
        <v>382777.27845791151</v>
      </c>
      <c r="Q164" s="45">
        <f t="shared" si="16"/>
        <v>321661.57853606011</v>
      </c>
      <c r="R164" s="51">
        <v>349017.76</v>
      </c>
      <c r="S164" s="52">
        <f>R164*('SERIE DE EMPALME'!$Y$13/'SERIE DE EMPALME'!$W$20)</f>
        <v>382777.27845791151</v>
      </c>
      <c r="T164" s="45">
        <f t="shared" si="17"/>
        <v>321661.57853606011</v>
      </c>
      <c r="U164" s="52">
        <v>382777.27845791151</v>
      </c>
      <c r="V164" s="45">
        <f t="shared" si="18"/>
        <v>321661.57853606011</v>
      </c>
    </row>
    <row r="165" spans="1:22" x14ac:dyDescent="0.25">
      <c r="A165" s="6">
        <v>156</v>
      </c>
      <c r="B165" s="7" t="s">
        <v>494</v>
      </c>
      <c r="C165" s="117">
        <v>261638.65</v>
      </c>
      <c r="D165" s="52">
        <f>C165*('SERIE DE EMPALME'!$Y$13/'SERIE DE EMPALME'!$W$20)</f>
        <v>286946.2298606296</v>
      </c>
      <c r="E165" s="45">
        <f t="shared" si="12"/>
        <v>241131.28559716773</v>
      </c>
      <c r="F165" s="51">
        <v>261638.65</v>
      </c>
      <c r="G165" s="52">
        <f>F165*('SERIE DE EMPALME'!$Y$13/'SERIE DE EMPALME'!$W$20)</f>
        <v>286946.2298606296</v>
      </c>
      <c r="H165" s="45">
        <f t="shared" si="13"/>
        <v>241131.28559716773</v>
      </c>
      <c r="I165" s="51">
        <v>261638.65</v>
      </c>
      <c r="J165" s="52">
        <f>I165*('SERIE DE EMPALME'!$Y$13/'SERIE DE EMPALME'!$W$20)</f>
        <v>286946.2298606296</v>
      </c>
      <c r="K165" s="45">
        <f t="shared" si="14"/>
        <v>241131.28559716773</v>
      </c>
      <c r="L165" s="51">
        <v>261638.65</v>
      </c>
      <c r="M165" s="52">
        <f>L165*('SERIE DE EMPALME'!$Y$13/'SERIE DE EMPALME'!$W$20)</f>
        <v>286946.2298606296</v>
      </c>
      <c r="N165" s="45">
        <f t="shared" si="15"/>
        <v>241131.28559716773</v>
      </c>
      <c r="O165" s="51">
        <v>261638.65</v>
      </c>
      <c r="P165" s="52">
        <f>O165*('SERIE DE EMPALME'!$Y$13/'SERIE DE EMPALME'!$W$20)</f>
        <v>286946.2298606296</v>
      </c>
      <c r="Q165" s="45">
        <f t="shared" si="16"/>
        <v>241131.28559716773</v>
      </c>
      <c r="R165" s="51">
        <v>261638.65</v>
      </c>
      <c r="S165" s="52">
        <f>R165*('SERIE DE EMPALME'!$Y$13/'SERIE DE EMPALME'!$W$20)</f>
        <v>286946.2298606296</v>
      </c>
      <c r="T165" s="45">
        <f t="shared" si="17"/>
        <v>241131.28559716773</v>
      </c>
      <c r="U165" s="52">
        <v>286946.2298606296</v>
      </c>
      <c r="V165" s="45">
        <f t="shared" si="18"/>
        <v>241131.28559716773</v>
      </c>
    </row>
    <row r="166" spans="1:22" x14ac:dyDescent="0.25">
      <c r="A166" s="6">
        <v>157</v>
      </c>
      <c r="B166" s="7" t="s">
        <v>495</v>
      </c>
      <c r="C166" s="117">
        <v>261638.65</v>
      </c>
      <c r="D166" s="52">
        <f>C166*('SERIE DE EMPALME'!$Y$13/'SERIE DE EMPALME'!$W$20)</f>
        <v>286946.2298606296</v>
      </c>
      <c r="E166" s="45">
        <f t="shared" si="12"/>
        <v>241131.28559716773</v>
      </c>
      <c r="F166" s="51">
        <v>261638.65</v>
      </c>
      <c r="G166" s="52">
        <f>F166*('SERIE DE EMPALME'!$Y$13/'SERIE DE EMPALME'!$W$20)</f>
        <v>286946.2298606296</v>
      </c>
      <c r="H166" s="45">
        <f t="shared" si="13"/>
        <v>241131.28559716773</v>
      </c>
      <c r="I166" s="51">
        <v>261638.65</v>
      </c>
      <c r="J166" s="52">
        <f>I166*('SERIE DE EMPALME'!$Y$13/'SERIE DE EMPALME'!$W$20)</f>
        <v>286946.2298606296</v>
      </c>
      <c r="K166" s="45">
        <f t="shared" si="14"/>
        <v>241131.28559716773</v>
      </c>
      <c r="L166" s="51">
        <v>261638.65</v>
      </c>
      <c r="M166" s="52">
        <f>L166*('SERIE DE EMPALME'!$Y$13/'SERIE DE EMPALME'!$W$20)</f>
        <v>286946.2298606296</v>
      </c>
      <c r="N166" s="45">
        <f t="shared" si="15"/>
        <v>241131.28559716773</v>
      </c>
      <c r="O166" s="51">
        <v>261638.65</v>
      </c>
      <c r="P166" s="52">
        <f>O166*('SERIE DE EMPALME'!$Y$13/'SERIE DE EMPALME'!$W$20)</f>
        <v>286946.2298606296</v>
      </c>
      <c r="Q166" s="45">
        <f t="shared" si="16"/>
        <v>241131.28559716773</v>
      </c>
      <c r="R166" s="51">
        <v>261638.65</v>
      </c>
      <c r="S166" s="52">
        <f>R166*('SERIE DE EMPALME'!$Y$13/'SERIE DE EMPALME'!$W$20)</f>
        <v>286946.2298606296</v>
      </c>
      <c r="T166" s="45">
        <f t="shared" si="17"/>
        <v>241131.28559716773</v>
      </c>
      <c r="U166" s="52">
        <v>286946.2298606296</v>
      </c>
      <c r="V166" s="45">
        <f t="shared" si="18"/>
        <v>241131.28559716773</v>
      </c>
    </row>
    <row r="167" spans="1:22" x14ac:dyDescent="0.25">
      <c r="A167" s="6">
        <v>158</v>
      </c>
      <c r="B167" s="7" t="s">
        <v>496</v>
      </c>
      <c r="C167" s="117">
        <v>261638.65</v>
      </c>
      <c r="D167" s="52">
        <f>C167*('SERIE DE EMPALME'!$Y$13/'SERIE DE EMPALME'!$W$20)</f>
        <v>286946.2298606296</v>
      </c>
      <c r="E167" s="45">
        <f t="shared" si="12"/>
        <v>241131.28559716773</v>
      </c>
      <c r="F167" s="51">
        <v>261638.65</v>
      </c>
      <c r="G167" s="52">
        <f>F167*('SERIE DE EMPALME'!$Y$13/'SERIE DE EMPALME'!$W$20)</f>
        <v>286946.2298606296</v>
      </c>
      <c r="H167" s="45">
        <f t="shared" si="13"/>
        <v>241131.28559716773</v>
      </c>
      <c r="I167" s="51">
        <v>261638.65</v>
      </c>
      <c r="J167" s="52">
        <f>I167*('SERIE DE EMPALME'!$Y$13/'SERIE DE EMPALME'!$W$20)</f>
        <v>286946.2298606296</v>
      </c>
      <c r="K167" s="45">
        <f t="shared" si="14"/>
        <v>241131.28559716773</v>
      </c>
      <c r="L167" s="51">
        <v>261638.65</v>
      </c>
      <c r="M167" s="52">
        <f>L167*('SERIE DE EMPALME'!$Y$13/'SERIE DE EMPALME'!$W$20)</f>
        <v>286946.2298606296</v>
      </c>
      <c r="N167" s="45">
        <f t="shared" si="15"/>
        <v>241131.28559716773</v>
      </c>
      <c r="O167" s="51">
        <v>261638.65</v>
      </c>
      <c r="P167" s="52">
        <f>O167*('SERIE DE EMPALME'!$Y$13/'SERIE DE EMPALME'!$W$20)</f>
        <v>286946.2298606296</v>
      </c>
      <c r="Q167" s="45">
        <f t="shared" si="16"/>
        <v>241131.28559716773</v>
      </c>
      <c r="R167" s="51">
        <v>261638.65</v>
      </c>
      <c r="S167" s="52">
        <f>R167*('SERIE DE EMPALME'!$Y$13/'SERIE DE EMPALME'!$W$20)</f>
        <v>286946.2298606296</v>
      </c>
      <c r="T167" s="45">
        <f t="shared" si="17"/>
        <v>241131.28559716773</v>
      </c>
      <c r="U167" s="52">
        <v>286946.2298606296</v>
      </c>
      <c r="V167" s="45">
        <f t="shared" si="18"/>
        <v>241131.28559716773</v>
      </c>
    </row>
    <row r="168" spans="1:22" x14ac:dyDescent="0.25">
      <c r="A168" s="6">
        <v>159</v>
      </c>
      <c r="B168" s="7" t="s">
        <v>497</v>
      </c>
      <c r="C168" s="117">
        <v>349017.76</v>
      </c>
      <c r="D168" s="52">
        <f>C168*('SERIE DE EMPALME'!$Y$13/'SERIE DE EMPALME'!$W$20)</f>
        <v>382777.27845791151</v>
      </c>
      <c r="E168" s="45">
        <f t="shared" si="12"/>
        <v>321661.57853606011</v>
      </c>
      <c r="F168" s="51">
        <v>349017.76</v>
      </c>
      <c r="G168" s="52">
        <f>F168*('SERIE DE EMPALME'!$Y$13/'SERIE DE EMPALME'!$W$20)</f>
        <v>382777.27845791151</v>
      </c>
      <c r="H168" s="45">
        <f t="shared" si="13"/>
        <v>321661.57853606011</v>
      </c>
      <c r="I168" s="51">
        <v>349017.76</v>
      </c>
      <c r="J168" s="52">
        <f>I168*('SERIE DE EMPALME'!$Y$13/'SERIE DE EMPALME'!$W$20)</f>
        <v>382777.27845791151</v>
      </c>
      <c r="K168" s="45">
        <f t="shared" si="14"/>
        <v>321661.57853606011</v>
      </c>
      <c r="L168" s="51">
        <v>349017.76</v>
      </c>
      <c r="M168" s="52">
        <f>L168*('SERIE DE EMPALME'!$Y$13/'SERIE DE EMPALME'!$W$20)</f>
        <v>382777.27845791151</v>
      </c>
      <c r="N168" s="45">
        <f t="shared" si="15"/>
        <v>321661.57853606011</v>
      </c>
      <c r="O168" s="51">
        <v>349017.76</v>
      </c>
      <c r="P168" s="52">
        <f>O168*('SERIE DE EMPALME'!$Y$13/'SERIE DE EMPALME'!$W$20)</f>
        <v>382777.27845791151</v>
      </c>
      <c r="Q168" s="45">
        <f t="shared" si="16"/>
        <v>321661.57853606011</v>
      </c>
      <c r="R168" s="51">
        <v>349017.76</v>
      </c>
      <c r="S168" s="52">
        <f>R168*('SERIE DE EMPALME'!$Y$13/'SERIE DE EMPALME'!$W$20)</f>
        <v>382777.27845791151</v>
      </c>
      <c r="T168" s="45">
        <f t="shared" si="17"/>
        <v>321661.57853606011</v>
      </c>
      <c r="U168" s="52">
        <v>382777.27845791151</v>
      </c>
      <c r="V168" s="45">
        <f t="shared" si="18"/>
        <v>321661.57853606011</v>
      </c>
    </row>
    <row r="169" spans="1:22" x14ac:dyDescent="0.25">
      <c r="A169" s="6">
        <v>160</v>
      </c>
      <c r="B169" s="7" t="s">
        <v>498</v>
      </c>
      <c r="C169" s="117">
        <v>349017.76</v>
      </c>
      <c r="D169" s="52">
        <f>C169*('SERIE DE EMPALME'!$Y$13/'SERIE DE EMPALME'!$W$20)</f>
        <v>382777.27845791151</v>
      </c>
      <c r="E169" s="45">
        <f t="shared" si="12"/>
        <v>321661.57853606011</v>
      </c>
      <c r="F169" s="51">
        <v>349017.76</v>
      </c>
      <c r="G169" s="52">
        <f>F169*('SERIE DE EMPALME'!$Y$13/'SERIE DE EMPALME'!$W$20)</f>
        <v>382777.27845791151</v>
      </c>
      <c r="H169" s="45">
        <f t="shared" si="13"/>
        <v>321661.57853606011</v>
      </c>
      <c r="I169" s="51">
        <v>349017.76</v>
      </c>
      <c r="J169" s="52">
        <f>I169*('SERIE DE EMPALME'!$Y$13/'SERIE DE EMPALME'!$W$20)</f>
        <v>382777.27845791151</v>
      </c>
      <c r="K169" s="45">
        <f t="shared" si="14"/>
        <v>321661.57853606011</v>
      </c>
      <c r="L169" s="51">
        <v>349017.76</v>
      </c>
      <c r="M169" s="52">
        <f>L169*('SERIE DE EMPALME'!$Y$13/'SERIE DE EMPALME'!$W$20)</f>
        <v>382777.27845791151</v>
      </c>
      <c r="N169" s="45">
        <f t="shared" si="15"/>
        <v>321661.57853606011</v>
      </c>
      <c r="O169" s="51">
        <v>349017.76</v>
      </c>
      <c r="P169" s="52">
        <f>O169*('SERIE DE EMPALME'!$Y$13/'SERIE DE EMPALME'!$W$20)</f>
        <v>382777.27845791151</v>
      </c>
      <c r="Q169" s="45">
        <f t="shared" si="16"/>
        <v>321661.57853606011</v>
      </c>
      <c r="R169" s="51">
        <v>349017.76</v>
      </c>
      <c r="S169" s="52">
        <f>R169*('SERIE DE EMPALME'!$Y$13/'SERIE DE EMPALME'!$W$20)</f>
        <v>382777.27845791151</v>
      </c>
      <c r="T169" s="45">
        <f t="shared" si="17"/>
        <v>321661.57853606011</v>
      </c>
      <c r="U169" s="52">
        <v>382777.27845791151</v>
      </c>
      <c r="V169" s="45">
        <f t="shared" si="18"/>
        <v>321661.57853606011</v>
      </c>
    </row>
    <row r="170" spans="1:22" x14ac:dyDescent="0.25">
      <c r="A170" s="6">
        <v>161</v>
      </c>
      <c r="B170" s="7" t="s">
        <v>499</v>
      </c>
      <c r="C170" s="117">
        <v>174758.22</v>
      </c>
      <c r="D170" s="52">
        <f>C170*('SERIE DE EMPALME'!$Y$13/'SERIE DE EMPALME'!$W$20)</f>
        <v>191662.09719456386</v>
      </c>
      <c r="E170" s="45">
        <f t="shared" si="12"/>
        <v>161060.58587778476</v>
      </c>
      <c r="F170" s="51">
        <v>174758.22</v>
      </c>
      <c r="G170" s="52">
        <f>F170*('SERIE DE EMPALME'!$Y$13/'SERIE DE EMPALME'!$W$20)</f>
        <v>191662.09719456386</v>
      </c>
      <c r="H170" s="45">
        <f t="shared" si="13"/>
        <v>161060.58587778476</v>
      </c>
      <c r="I170" s="51">
        <v>174758.22</v>
      </c>
      <c r="J170" s="52">
        <f>I170*('SERIE DE EMPALME'!$Y$13/'SERIE DE EMPALME'!$W$20)</f>
        <v>191662.09719456386</v>
      </c>
      <c r="K170" s="45">
        <f t="shared" si="14"/>
        <v>161060.58587778476</v>
      </c>
      <c r="L170" s="51">
        <v>174758.22</v>
      </c>
      <c r="M170" s="52">
        <f>L170*('SERIE DE EMPALME'!$Y$13/'SERIE DE EMPALME'!$W$20)</f>
        <v>191662.09719456386</v>
      </c>
      <c r="N170" s="45">
        <f t="shared" si="15"/>
        <v>161060.58587778476</v>
      </c>
      <c r="O170" s="51">
        <v>174758.22</v>
      </c>
      <c r="P170" s="52">
        <f>O170*('SERIE DE EMPALME'!$Y$13/'SERIE DE EMPALME'!$W$20)</f>
        <v>191662.09719456386</v>
      </c>
      <c r="Q170" s="45">
        <f t="shared" si="16"/>
        <v>161060.58587778476</v>
      </c>
      <c r="R170" s="51">
        <v>174758.22</v>
      </c>
      <c r="S170" s="52">
        <f>R170*('SERIE DE EMPALME'!$Y$13/'SERIE DE EMPALME'!$W$20)</f>
        <v>191662.09719456386</v>
      </c>
      <c r="T170" s="45">
        <f t="shared" si="17"/>
        <v>161060.58587778476</v>
      </c>
      <c r="U170" s="52">
        <v>191662.09719456386</v>
      </c>
      <c r="V170" s="45">
        <f t="shared" si="18"/>
        <v>161060.58587778476</v>
      </c>
    </row>
    <row r="171" spans="1:22" x14ac:dyDescent="0.25">
      <c r="A171" s="6">
        <v>162</v>
      </c>
      <c r="B171" s="7" t="s">
        <v>500</v>
      </c>
      <c r="C171" s="117">
        <v>174758.22</v>
      </c>
      <c r="D171" s="52">
        <f>C171*('SERIE DE EMPALME'!$Y$13/'SERIE DE EMPALME'!$W$20)</f>
        <v>191662.09719456386</v>
      </c>
      <c r="E171" s="45">
        <f t="shared" si="12"/>
        <v>161060.58587778476</v>
      </c>
      <c r="F171" s="51">
        <v>174758.22</v>
      </c>
      <c r="G171" s="52">
        <f>F171*('SERIE DE EMPALME'!$Y$13/'SERIE DE EMPALME'!$W$20)</f>
        <v>191662.09719456386</v>
      </c>
      <c r="H171" s="45">
        <f t="shared" si="13"/>
        <v>161060.58587778476</v>
      </c>
      <c r="I171" s="51">
        <v>174758.22</v>
      </c>
      <c r="J171" s="52">
        <f>I171*('SERIE DE EMPALME'!$Y$13/'SERIE DE EMPALME'!$W$20)</f>
        <v>191662.09719456386</v>
      </c>
      <c r="K171" s="45">
        <f t="shared" si="14"/>
        <v>161060.58587778476</v>
      </c>
      <c r="L171" s="51">
        <v>174758.22</v>
      </c>
      <c r="M171" s="52">
        <f>L171*('SERIE DE EMPALME'!$Y$13/'SERIE DE EMPALME'!$W$20)</f>
        <v>191662.09719456386</v>
      </c>
      <c r="N171" s="45">
        <f t="shared" si="15"/>
        <v>161060.58587778476</v>
      </c>
      <c r="O171" s="51">
        <v>174758.22</v>
      </c>
      <c r="P171" s="52">
        <f>O171*('SERIE DE EMPALME'!$Y$13/'SERIE DE EMPALME'!$W$20)</f>
        <v>191662.09719456386</v>
      </c>
      <c r="Q171" s="45">
        <f t="shared" si="16"/>
        <v>161060.58587778476</v>
      </c>
      <c r="R171" s="51">
        <v>174758.22</v>
      </c>
      <c r="S171" s="52">
        <f>R171*('SERIE DE EMPALME'!$Y$13/'SERIE DE EMPALME'!$W$20)</f>
        <v>191662.09719456386</v>
      </c>
      <c r="T171" s="45">
        <f t="shared" si="17"/>
        <v>161060.58587778476</v>
      </c>
      <c r="U171" s="52">
        <v>191662.09719456386</v>
      </c>
      <c r="V171" s="45">
        <f t="shared" si="18"/>
        <v>161060.58587778476</v>
      </c>
    </row>
    <row r="172" spans="1:22" x14ac:dyDescent="0.25">
      <c r="A172" s="6">
        <v>163</v>
      </c>
      <c r="B172" s="7" t="s">
        <v>501</v>
      </c>
      <c r="C172" s="117">
        <v>174758.22</v>
      </c>
      <c r="D172" s="52">
        <f>C172*('SERIE DE EMPALME'!$Y$13/'SERIE DE EMPALME'!$W$20)</f>
        <v>191662.09719456386</v>
      </c>
      <c r="E172" s="45">
        <f t="shared" si="12"/>
        <v>161060.58587778476</v>
      </c>
      <c r="F172" s="51">
        <v>174758.22</v>
      </c>
      <c r="G172" s="52">
        <f>F172*('SERIE DE EMPALME'!$Y$13/'SERIE DE EMPALME'!$W$20)</f>
        <v>191662.09719456386</v>
      </c>
      <c r="H172" s="45">
        <f t="shared" si="13"/>
        <v>161060.58587778476</v>
      </c>
      <c r="I172" s="51">
        <v>174758.22</v>
      </c>
      <c r="J172" s="52">
        <f>I172*('SERIE DE EMPALME'!$Y$13/'SERIE DE EMPALME'!$W$20)</f>
        <v>191662.09719456386</v>
      </c>
      <c r="K172" s="45">
        <f t="shared" si="14"/>
        <v>161060.58587778476</v>
      </c>
      <c r="L172" s="51">
        <v>174758.22</v>
      </c>
      <c r="M172" s="52">
        <f>L172*('SERIE DE EMPALME'!$Y$13/'SERIE DE EMPALME'!$W$20)</f>
        <v>191662.09719456386</v>
      </c>
      <c r="N172" s="45">
        <f t="shared" si="15"/>
        <v>161060.58587778476</v>
      </c>
      <c r="O172" s="51">
        <v>174758.22</v>
      </c>
      <c r="P172" s="52">
        <f>O172*('SERIE DE EMPALME'!$Y$13/'SERIE DE EMPALME'!$W$20)</f>
        <v>191662.09719456386</v>
      </c>
      <c r="Q172" s="45">
        <f t="shared" si="16"/>
        <v>161060.58587778476</v>
      </c>
      <c r="R172" s="51">
        <v>174758.22</v>
      </c>
      <c r="S172" s="52">
        <f>R172*('SERIE DE EMPALME'!$Y$13/'SERIE DE EMPALME'!$W$20)</f>
        <v>191662.09719456386</v>
      </c>
      <c r="T172" s="45">
        <f t="shared" si="17"/>
        <v>161060.58587778476</v>
      </c>
      <c r="U172" s="52">
        <v>191662.09719456386</v>
      </c>
      <c r="V172" s="45">
        <f t="shared" si="18"/>
        <v>161060.58587778476</v>
      </c>
    </row>
    <row r="173" spans="1:22" x14ac:dyDescent="0.25">
      <c r="A173" s="6">
        <v>164</v>
      </c>
      <c r="B173" s="7" t="s">
        <v>502</v>
      </c>
      <c r="C173" s="117">
        <v>174758.22</v>
      </c>
      <c r="D173" s="52">
        <f>C173*('SERIE DE EMPALME'!$Y$13/'SERIE DE EMPALME'!$W$20)</f>
        <v>191662.09719456386</v>
      </c>
      <c r="E173" s="45">
        <f t="shared" si="12"/>
        <v>161060.58587778476</v>
      </c>
      <c r="F173" s="51">
        <v>174758.22</v>
      </c>
      <c r="G173" s="52">
        <f>F173*('SERIE DE EMPALME'!$Y$13/'SERIE DE EMPALME'!$W$20)</f>
        <v>191662.09719456386</v>
      </c>
      <c r="H173" s="45">
        <f t="shared" si="13"/>
        <v>161060.58587778476</v>
      </c>
      <c r="I173" s="51">
        <v>174758.22</v>
      </c>
      <c r="J173" s="52">
        <f>I173*('SERIE DE EMPALME'!$Y$13/'SERIE DE EMPALME'!$W$20)</f>
        <v>191662.09719456386</v>
      </c>
      <c r="K173" s="45">
        <f t="shared" si="14"/>
        <v>161060.58587778476</v>
      </c>
      <c r="L173" s="51">
        <v>174758.22</v>
      </c>
      <c r="M173" s="52">
        <f>L173*('SERIE DE EMPALME'!$Y$13/'SERIE DE EMPALME'!$W$20)</f>
        <v>191662.09719456386</v>
      </c>
      <c r="N173" s="45">
        <f t="shared" si="15"/>
        <v>161060.58587778476</v>
      </c>
      <c r="O173" s="51">
        <v>174758.22</v>
      </c>
      <c r="P173" s="52">
        <f>O173*('SERIE DE EMPALME'!$Y$13/'SERIE DE EMPALME'!$W$20)</f>
        <v>191662.09719456386</v>
      </c>
      <c r="Q173" s="45">
        <f t="shared" si="16"/>
        <v>161060.58587778476</v>
      </c>
      <c r="R173" s="51">
        <v>174758.22</v>
      </c>
      <c r="S173" s="52">
        <f>R173*('SERIE DE EMPALME'!$Y$13/'SERIE DE EMPALME'!$W$20)</f>
        <v>191662.09719456386</v>
      </c>
      <c r="T173" s="45">
        <f t="shared" si="17"/>
        <v>161060.58587778476</v>
      </c>
      <c r="U173" s="52">
        <v>191662.09719456386</v>
      </c>
      <c r="V173" s="45">
        <f t="shared" si="18"/>
        <v>161060.58587778476</v>
      </c>
    </row>
    <row r="174" spans="1:22" x14ac:dyDescent="0.25">
      <c r="A174" s="6">
        <v>165</v>
      </c>
      <c r="B174" s="7" t="s">
        <v>503</v>
      </c>
      <c r="C174" s="117">
        <v>174758.22</v>
      </c>
      <c r="D174" s="52">
        <f>C174*('SERIE DE EMPALME'!$Y$13/'SERIE DE EMPALME'!$W$20)</f>
        <v>191662.09719456386</v>
      </c>
      <c r="E174" s="45">
        <f t="shared" si="12"/>
        <v>161060.58587778476</v>
      </c>
      <c r="F174" s="51">
        <v>174758.22</v>
      </c>
      <c r="G174" s="52">
        <f>F174*('SERIE DE EMPALME'!$Y$13/'SERIE DE EMPALME'!$W$20)</f>
        <v>191662.09719456386</v>
      </c>
      <c r="H174" s="45">
        <f t="shared" si="13"/>
        <v>161060.58587778476</v>
      </c>
      <c r="I174" s="51">
        <v>174758.22</v>
      </c>
      <c r="J174" s="52">
        <f>I174*('SERIE DE EMPALME'!$Y$13/'SERIE DE EMPALME'!$W$20)</f>
        <v>191662.09719456386</v>
      </c>
      <c r="K174" s="45">
        <f t="shared" si="14"/>
        <v>161060.58587778476</v>
      </c>
      <c r="L174" s="51">
        <v>174758.22</v>
      </c>
      <c r="M174" s="52">
        <f>L174*('SERIE DE EMPALME'!$Y$13/'SERIE DE EMPALME'!$W$20)</f>
        <v>191662.09719456386</v>
      </c>
      <c r="N174" s="45">
        <f t="shared" si="15"/>
        <v>161060.58587778476</v>
      </c>
      <c r="O174" s="51">
        <v>174758.22</v>
      </c>
      <c r="P174" s="52">
        <f>O174*('SERIE DE EMPALME'!$Y$13/'SERIE DE EMPALME'!$W$20)</f>
        <v>191662.09719456386</v>
      </c>
      <c r="Q174" s="45">
        <f t="shared" si="16"/>
        <v>161060.58587778476</v>
      </c>
      <c r="R174" s="51">
        <v>174758.22</v>
      </c>
      <c r="S174" s="52">
        <f>R174*('SERIE DE EMPALME'!$Y$13/'SERIE DE EMPALME'!$W$20)</f>
        <v>191662.09719456386</v>
      </c>
      <c r="T174" s="45">
        <f t="shared" si="17"/>
        <v>161060.58587778476</v>
      </c>
      <c r="U174" s="52">
        <v>191662.09719456386</v>
      </c>
      <c r="V174" s="45">
        <f t="shared" si="18"/>
        <v>161060.58587778476</v>
      </c>
    </row>
    <row r="175" spans="1:22" x14ac:dyDescent="0.25">
      <c r="A175" s="6">
        <v>166</v>
      </c>
      <c r="B175" s="7" t="s">
        <v>504</v>
      </c>
      <c r="C175" s="117">
        <v>174758.22</v>
      </c>
      <c r="D175" s="52">
        <f>C175*('SERIE DE EMPALME'!$Y$13/'SERIE DE EMPALME'!$W$20)</f>
        <v>191662.09719456386</v>
      </c>
      <c r="E175" s="45">
        <f t="shared" si="12"/>
        <v>161060.58587778476</v>
      </c>
      <c r="F175" s="51">
        <v>174758.22</v>
      </c>
      <c r="G175" s="52">
        <f>F175*('SERIE DE EMPALME'!$Y$13/'SERIE DE EMPALME'!$W$20)</f>
        <v>191662.09719456386</v>
      </c>
      <c r="H175" s="45">
        <f t="shared" si="13"/>
        <v>161060.58587778476</v>
      </c>
      <c r="I175" s="51">
        <v>174758.22</v>
      </c>
      <c r="J175" s="52">
        <f>I175*('SERIE DE EMPALME'!$Y$13/'SERIE DE EMPALME'!$W$20)</f>
        <v>191662.09719456386</v>
      </c>
      <c r="K175" s="45">
        <f t="shared" si="14"/>
        <v>161060.58587778476</v>
      </c>
      <c r="L175" s="51">
        <v>174758.22</v>
      </c>
      <c r="M175" s="52">
        <f>L175*('SERIE DE EMPALME'!$Y$13/'SERIE DE EMPALME'!$W$20)</f>
        <v>191662.09719456386</v>
      </c>
      <c r="N175" s="45">
        <f t="shared" si="15"/>
        <v>161060.58587778476</v>
      </c>
      <c r="O175" s="51">
        <v>174758.22</v>
      </c>
      <c r="P175" s="52">
        <f>O175*('SERIE DE EMPALME'!$Y$13/'SERIE DE EMPALME'!$W$20)</f>
        <v>191662.09719456386</v>
      </c>
      <c r="Q175" s="45">
        <f t="shared" si="16"/>
        <v>161060.58587778476</v>
      </c>
      <c r="R175" s="51">
        <v>174758.22</v>
      </c>
      <c r="S175" s="52">
        <f>R175*('SERIE DE EMPALME'!$Y$13/'SERIE DE EMPALME'!$W$20)</f>
        <v>191662.09719456386</v>
      </c>
      <c r="T175" s="45">
        <f t="shared" si="17"/>
        <v>161060.58587778476</v>
      </c>
      <c r="U175" s="52">
        <v>191662.09719456386</v>
      </c>
      <c r="V175" s="45">
        <f t="shared" si="18"/>
        <v>161060.58587778476</v>
      </c>
    </row>
    <row r="176" spans="1:22" x14ac:dyDescent="0.25">
      <c r="A176" s="6">
        <v>167</v>
      </c>
      <c r="B176" s="7" t="s">
        <v>505</v>
      </c>
      <c r="C176" s="117">
        <v>174758.22</v>
      </c>
      <c r="D176" s="52">
        <f>C176*('SERIE DE EMPALME'!$Y$13/'SERIE DE EMPALME'!$W$20)</f>
        <v>191662.09719456386</v>
      </c>
      <c r="E176" s="45">
        <f t="shared" si="12"/>
        <v>161060.58587778476</v>
      </c>
      <c r="F176" s="51">
        <v>174758.22</v>
      </c>
      <c r="G176" s="52">
        <f>F176*('SERIE DE EMPALME'!$Y$13/'SERIE DE EMPALME'!$W$20)</f>
        <v>191662.09719456386</v>
      </c>
      <c r="H176" s="45">
        <f t="shared" si="13"/>
        <v>161060.58587778476</v>
      </c>
      <c r="I176" s="51">
        <v>174758.22</v>
      </c>
      <c r="J176" s="52">
        <f>I176*('SERIE DE EMPALME'!$Y$13/'SERIE DE EMPALME'!$W$20)</f>
        <v>191662.09719456386</v>
      </c>
      <c r="K176" s="45">
        <f t="shared" si="14"/>
        <v>161060.58587778476</v>
      </c>
      <c r="L176" s="51">
        <v>174758.22</v>
      </c>
      <c r="M176" s="52">
        <f>L176*('SERIE DE EMPALME'!$Y$13/'SERIE DE EMPALME'!$W$20)</f>
        <v>191662.09719456386</v>
      </c>
      <c r="N176" s="45">
        <f t="shared" si="15"/>
        <v>161060.58587778476</v>
      </c>
      <c r="O176" s="51">
        <v>174758.22</v>
      </c>
      <c r="P176" s="52">
        <f>O176*('SERIE DE EMPALME'!$Y$13/'SERIE DE EMPALME'!$W$20)</f>
        <v>191662.09719456386</v>
      </c>
      <c r="Q176" s="45">
        <f t="shared" si="16"/>
        <v>161060.58587778476</v>
      </c>
      <c r="R176" s="51">
        <v>174758.22</v>
      </c>
      <c r="S176" s="52">
        <f>R176*('SERIE DE EMPALME'!$Y$13/'SERIE DE EMPALME'!$W$20)</f>
        <v>191662.09719456386</v>
      </c>
      <c r="T176" s="45">
        <f t="shared" si="17"/>
        <v>161060.58587778476</v>
      </c>
      <c r="U176" s="52">
        <v>191662.09719456386</v>
      </c>
      <c r="V176" s="45">
        <f t="shared" si="18"/>
        <v>161060.58587778476</v>
      </c>
    </row>
    <row r="177" spans="1:22" x14ac:dyDescent="0.25">
      <c r="A177" s="6">
        <v>168</v>
      </c>
      <c r="B177" s="7" t="s">
        <v>506</v>
      </c>
      <c r="C177" s="117">
        <v>174758.22</v>
      </c>
      <c r="D177" s="52">
        <f>C177*('SERIE DE EMPALME'!$Y$13/'SERIE DE EMPALME'!$W$20)</f>
        <v>191662.09719456386</v>
      </c>
      <c r="E177" s="45">
        <f t="shared" si="12"/>
        <v>161060.58587778476</v>
      </c>
      <c r="F177" s="51">
        <v>174758.22</v>
      </c>
      <c r="G177" s="52">
        <f>F177*('SERIE DE EMPALME'!$Y$13/'SERIE DE EMPALME'!$W$20)</f>
        <v>191662.09719456386</v>
      </c>
      <c r="H177" s="45">
        <f t="shared" si="13"/>
        <v>161060.58587778476</v>
      </c>
      <c r="I177" s="51">
        <v>174758.22</v>
      </c>
      <c r="J177" s="52">
        <f>I177*('SERIE DE EMPALME'!$Y$13/'SERIE DE EMPALME'!$W$20)</f>
        <v>191662.09719456386</v>
      </c>
      <c r="K177" s="45">
        <f t="shared" si="14"/>
        <v>161060.58587778476</v>
      </c>
      <c r="L177" s="51">
        <v>174758.22</v>
      </c>
      <c r="M177" s="52">
        <f>L177*('SERIE DE EMPALME'!$Y$13/'SERIE DE EMPALME'!$W$20)</f>
        <v>191662.09719456386</v>
      </c>
      <c r="N177" s="45">
        <f t="shared" si="15"/>
        <v>161060.58587778476</v>
      </c>
      <c r="O177" s="51">
        <v>174758.22</v>
      </c>
      <c r="P177" s="52">
        <f>O177*('SERIE DE EMPALME'!$Y$13/'SERIE DE EMPALME'!$W$20)</f>
        <v>191662.09719456386</v>
      </c>
      <c r="Q177" s="45">
        <f t="shared" si="16"/>
        <v>161060.58587778476</v>
      </c>
      <c r="R177" s="51">
        <v>174758.22</v>
      </c>
      <c r="S177" s="52">
        <f>R177*('SERIE DE EMPALME'!$Y$13/'SERIE DE EMPALME'!$W$20)</f>
        <v>191662.09719456386</v>
      </c>
      <c r="T177" s="45">
        <f t="shared" si="17"/>
        <v>161060.58587778476</v>
      </c>
      <c r="U177" s="52">
        <v>191662.09719456386</v>
      </c>
      <c r="V177" s="45">
        <f t="shared" si="18"/>
        <v>161060.58587778476</v>
      </c>
    </row>
    <row r="178" spans="1:22" x14ac:dyDescent="0.25">
      <c r="A178" s="6">
        <v>169</v>
      </c>
      <c r="B178" s="7" t="s">
        <v>507</v>
      </c>
      <c r="C178" s="117">
        <v>174758.22</v>
      </c>
      <c r="D178" s="52">
        <f>C178*('SERIE DE EMPALME'!$Y$13/'SERIE DE EMPALME'!$W$20)</f>
        <v>191662.09719456386</v>
      </c>
      <c r="E178" s="45">
        <f t="shared" si="12"/>
        <v>161060.58587778476</v>
      </c>
      <c r="F178" s="51">
        <v>174758.22</v>
      </c>
      <c r="G178" s="52">
        <f>F178*('SERIE DE EMPALME'!$Y$13/'SERIE DE EMPALME'!$W$20)</f>
        <v>191662.09719456386</v>
      </c>
      <c r="H178" s="45">
        <f t="shared" si="13"/>
        <v>161060.58587778476</v>
      </c>
      <c r="I178" s="51">
        <v>174758.22</v>
      </c>
      <c r="J178" s="52">
        <f>I178*('SERIE DE EMPALME'!$Y$13/'SERIE DE EMPALME'!$W$20)</f>
        <v>191662.09719456386</v>
      </c>
      <c r="K178" s="45">
        <f t="shared" si="14"/>
        <v>161060.58587778476</v>
      </c>
      <c r="L178" s="51">
        <v>174758.22</v>
      </c>
      <c r="M178" s="52">
        <f>L178*('SERIE DE EMPALME'!$Y$13/'SERIE DE EMPALME'!$W$20)</f>
        <v>191662.09719456386</v>
      </c>
      <c r="N178" s="45">
        <f t="shared" si="15"/>
        <v>161060.58587778476</v>
      </c>
      <c r="O178" s="51">
        <v>174758.22</v>
      </c>
      <c r="P178" s="52">
        <f>O178*('SERIE DE EMPALME'!$Y$13/'SERIE DE EMPALME'!$W$20)</f>
        <v>191662.09719456386</v>
      </c>
      <c r="Q178" s="45">
        <f t="shared" si="16"/>
        <v>161060.58587778476</v>
      </c>
      <c r="R178" s="51">
        <v>174758.22</v>
      </c>
      <c r="S178" s="52">
        <f>R178*('SERIE DE EMPALME'!$Y$13/'SERIE DE EMPALME'!$W$20)</f>
        <v>191662.09719456386</v>
      </c>
      <c r="T178" s="45">
        <f t="shared" si="17"/>
        <v>161060.58587778476</v>
      </c>
      <c r="U178" s="52">
        <v>191662.09719456386</v>
      </c>
      <c r="V178" s="45">
        <f t="shared" si="18"/>
        <v>161060.58587778476</v>
      </c>
    </row>
    <row r="179" spans="1:22" x14ac:dyDescent="0.25">
      <c r="A179" s="6">
        <v>170</v>
      </c>
      <c r="B179" s="7" t="s">
        <v>508</v>
      </c>
      <c r="C179" s="117">
        <v>174758.22</v>
      </c>
      <c r="D179" s="52">
        <f>C179*('SERIE DE EMPALME'!$Y$13/'SERIE DE EMPALME'!$W$20)</f>
        <v>191662.09719456386</v>
      </c>
      <c r="E179" s="45">
        <f t="shared" si="12"/>
        <v>161060.58587778476</v>
      </c>
      <c r="F179" s="51">
        <v>174758.22</v>
      </c>
      <c r="G179" s="52">
        <f>F179*('SERIE DE EMPALME'!$Y$13/'SERIE DE EMPALME'!$W$20)</f>
        <v>191662.09719456386</v>
      </c>
      <c r="H179" s="45">
        <f t="shared" si="13"/>
        <v>161060.58587778476</v>
      </c>
      <c r="I179" s="51">
        <v>174758.22</v>
      </c>
      <c r="J179" s="52">
        <f>I179*('SERIE DE EMPALME'!$Y$13/'SERIE DE EMPALME'!$W$20)</f>
        <v>191662.09719456386</v>
      </c>
      <c r="K179" s="45">
        <f t="shared" si="14"/>
        <v>161060.58587778476</v>
      </c>
      <c r="L179" s="51">
        <v>174758.22</v>
      </c>
      <c r="M179" s="52">
        <f>L179*('SERIE DE EMPALME'!$Y$13/'SERIE DE EMPALME'!$W$20)</f>
        <v>191662.09719456386</v>
      </c>
      <c r="N179" s="45">
        <f t="shared" si="15"/>
        <v>161060.58587778476</v>
      </c>
      <c r="O179" s="51">
        <v>174758.22</v>
      </c>
      <c r="P179" s="52">
        <f>O179*('SERIE DE EMPALME'!$Y$13/'SERIE DE EMPALME'!$W$20)</f>
        <v>191662.09719456386</v>
      </c>
      <c r="Q179" s="45">
        <f t="shared" si="16"/>
        <v>161060.58587778476</v>
      </c>
      <c r="R179" s="51">
        <v>174758.22</v>
      </c>
      <c r="S179" s="52">
        <f>R179*('SERIE DE EMPALME'!$Y$13/'SERIE DE EMPALME'!$W$20)</f>
        <v>191662.09719456386</v>
      </c>
      <c r="T179" s="45">
        <f t="shared" si="17"/>
        <v>161060.58587778476</v>
      </c>
      <c r="U179" s="52">
        <v>191662.09719456386</v>
      </c>
      <c r="V179" s="45">
        <f t="shared" si="18"/>
        <v>161060.58587778476</v>
      </c>
    </row>
    <row r="180" spans="1:22" x14ac:dyDescent="0.25">
      <c r="A180" s="6">
        <v>171</v>
      </c>
      <c r="B180" s="7" t="s">
        <v>509</v>
      </c>
      <c r="C180" s="117">
        <v>174758.22</v>
      </c>
      <c r="D180" s="52">
        <f>C180*('SERIE DE EMPALME'!$Y$13/'SERIE DE EMPALME'!$W$20)</f>
        <v>191662.09719456386</v>
      </c>
      <c r="E180" s="45">
        <f t="shared" si="12"/>
        <v>161060.58587778476</v>
      </c>
      <c r="F180" s="51">
        <v>174758.22</v>
      </c>
      <c r="G180" s="52">
        <f>F180*('SERIE DE EMPALME'!$Y$13/'SERIE DE EMPALME'!$W$20)</f>
        <v>191662.09719456386</v>
      </c>
      <c r="H180" s="45">
        <f t="shared" si="13"/>
        <v>161060.58587778476</v>
      </c>
      <c r="I180" s="51">
        <v>174758.22</v>
      </c>
      <c r="J180" s="52">
        <f>I180*('SERIE DE EMPALME'!$Y$13/'SERIE DE EMPALME'!$W$20)</f>
        <v>191662.09719456386</v>
      </c>
      <c r="K180" s="45">
        <f t="shared" si="14"/>
        <v>161060.58587778476</v>
      </c>
      <c r="L180" s="51">
        <v>174758.22</v>
      </c>
      <c r="M180" s="52">
        <f>L180*('SERIE DE EMPALME'!$Y$13/'SERIE DE EMPALME'!$W$20)</f>
        <v>191662.09719456386</v>
      </c>
      <c r="N180" s="45">
        <f t="shared" si="15"/>
        <v>161060.58587778476</v>
      </c>
      <c r="O180" s="51">
        <v>174758.22</v>
      </c>
      <c r="P180" s="52">
        <f>O180*('SERIE DE EMPALME'!$Y$13/'SERIE DE EMPALME'!$W$20)</f>
        <v>191662.09719456386</v>
      </c>
      <c r="Q180" s="45">
        <f t="shared" si="16"/>
        <v>161060.58587778476</v>
      </c>
      <c r="R180" s="51">
        <v>174758.22</v>
      </c>
      <c r="S180" s="52">
        <f>R180*('SERIE DE EMPALME'!$Y$13/'SERIE DE EMPALME'!$W$20)</f>
        <v>191662.09719456386</v>
      </c>
      <c r="T180" s="45">
        <f t="shared" si="17"/>
        <v>161060.58587778476</v>
      </c>
      <c r="U180" s="52">
        <v>191662.09719456386</v>
      </c>
      <c r="V180" s="45">
        <f t="shared" si="18"/>
        <v>161060.58587778476</v>
      </c>
    </row>
    <row r="181" spans="1:22" x14ac:dyDescent="0.25">
      <c r="A181" s="6">
        <v>172</v>
      </c>
      <c r="B181" s="7" t="s">
        <v>510</v>
      </c>
      <c r="C181" s="117">
        <v>174758.22</v>
      </c>
      <c r="D181" s="52">
        <f>C181*('SERIE DE EMPALME'!$Y$13/'SERIE DE EMPALME'!$W$20)</f>
        <v>191662.09719456386</v>
      </c>
      <c r="E181" s="45">
        <f t="shared" si="12"/>
        <v>161060.58587778476</v>
      </c>
      <c r="F181" s="51">
        <v>174758.22</v>
      </c>
      <c r="G181" s="52">
        <f>F181*('SERIE DE EMPALME'!$Y$13/'SERIE DE EMPALME'!$W$20)</f>
        <v>191662.09719456386</v>
      </c>
      <c r="H181" s="45">
        <f t="shared" si="13"/>
        <v>161060.58587778476</v>
      </c>
      <c r="I181" s="51">
        <v>174758.22</v>
      </c>
      <c r="J181" s="52">
        <f>I181*('SERIE DE EMPALME'!$Y$13/'SERIE DE EMPALME'!$W$20)</f>
        <v>191662.09719456386</v>
      </c>
      <c r="K181" s="45">
        <f t="shared" si="14"/>
        <v>161060.58587778476</v>
      </c>
      <c r="L181" s="51">
        <v>174758.22</v>
      </c>
      <c r="M181" s="52">
        <f>L181*('SERIE DE EMPALME'!$Y$13/'SERIE DE EMPALME'!$W$20)</f>
        <v>191662.09719456386</v>
      </c>
      <c r="N181" s="45">
        <f t="shared" si="15"/>
        <v>161060.58587778476</v>
      </c>
      <c r="O181" s="51">
        <v>174758.22</v>
      </c>
      <c r="P181" s="52">
        <f>O181*('SERIE DE EMPALME'!$Y$13/'SERIE DE EMPALME'!$W$20)</f>
        <v>191662.09719456386</v>
      </c>
      <c r="Q181" s="45">
        <f t="shared" si="16"/>
        <v>161060.58587778476</v>
      </c>
      <c r="R181" s="51">
        <v>174758.22</v>
      </c>
      <c r="S181" s="52">
        <f>R181*('SERIE DE EMPALME'!$Y$13/'SERIE DE EMPALME'!$W$20)</f>
        <v>191662.09719456386</v>
      </c>
      <c r="T181" s="45">
        <f t="shared" si="17"/>
        <v>161060.58587778476</v>
      </c>
      <c r="U181" s="52">
        <v>191662.09719456386</v>
      </c>
      <c r="V181" s="45">
        <f t="shared" si="18"/>
        <v>161060.58587778476</v>
      </c>
    </row>
    <row r="182" spans="1:22" x14ac:dyDescent="0.25">
      <c r="A182" s="6">
        <v>173</v>
      </c>
      <c r="B182" s="7" t="s">
        <v>511</v>
      </c>
      <c r="C182" s="117">
        <v>174758.22</v>
      </c>
      <c r="D182" s="52">
        <f>C182*('SERIE DE EMPALME'!$Y$13/'SERIE DE EMPALME'!$W$20)</f>
        <v>191662.09719456386</v>
      </c>
      <c r="E182" s="45">
        <f t="shared" si="12"/>
        <v>161060.58587778476</v>
      </c>
      <c r="F182" s="51">
        <v>174758.22</v>
      </c>
      <c r="G182" s="52">
        <f>F182*('SERIE DE EMPALME'!$Y$13/'SERIE DE EMPALME'!$W$20)</f>
        <v>191662.09719456386</v>
      </c>
      <c r="H182" s="45">
        <f t="shared" si="13"/>
        <v>161060.58587778476</v>
      </c>
      <c r="I182" s="51">
        <v>174758.22</v>
      </c>
      <c r="J182" s="52">
        <f>I182*('SERIE DE EMPALME'!$Y$13/'SERIE DE EMPALME'!$W$20)</f>
        <v>191662.09719456386</v>
      </c>
      <c r="K182" s="45">
        <f t="shared" si="14"/>
        <v>161060.58587778476</v>
      </c>
      <c r="L182" s="51">
        <v>174758.22</v>
      </c>
      <c r="M182" s="52">
        <f>L182*('SERIE DE EMPALME'!$Y$13/'SERIE DE EMPALME'!$W$20)</f>
        <v>191662.09719456386</v>
      </c>
      <c r="N182" s="45">
        <f t="shared" si="15"/>
        <v>161060.58587778476</v>
      </c>
      <c r="O182" s="51">
        <v>174758.22</v>
      </c>
      <c r="P182" s="52">
        <f>O182*('SERIE DE EMPALME'!$Y$13/'SERIE DE EMPALME'!$W$20)</f>
        <v>191662.09719456386</v>
      </c>
      <c r="Q182" s="45">
        <f t="shared" si="16"/>
        <v>161060.58587778476</v>
      </c>
      <c r="R182" s="51">
        <v>174758.22</v>
      </c>
      <c r="S182" s="52">
        <f>R182*('SERIE DE EMPALME'!$Y$13/'SERIE DE EMPALME'!$W$20)</f>
        <v>191662.09719456386</v>
      </c>
      <c r="T182" s="45">
        <f t="shared" si="17"/>
        <v>161060.58587778476</v>
      </c>
      <c r="U182" s="52">
        <v>191662.09719456386</v>
      </c>
      <c r="V182" s="45">
        <f t="shared" si="18"/>
        <v>161060.58587778476</v>
      </c>
    </row>
    <row r="183" spans="1:22" ht="25.5" x14ac:dyDescent="0.25">
      <c r="A183" s="6">
        <v>174</v>
      </c>
      <c r="B183" s="7" t="s">
        <v>512</v>
      </c>
      <c r="C183" s="117">
        <v>174758.22</v>
      </c>
      <c r="D183" s="52">
        <f>C183*('SERIE DE EMPALME'!$Y$13/'SERIE DE EMPALME'!$W$20)</f>
        <v>191662.09719456386</v>
      </c>
      <c r="E183" s="45">
        <f t="shared" si="12"/>
        <v>161060.58587778476</v>
      </c>
      <c r="F183" s="51">
        <v>174758.22</v>
      </c>
      <c r="G183" s="52">
        <f>F183*('SERIE DE EMPALME'!$Y$13/'SERIE DE EMPALME'!$W$20)</f>
        <v>191662.09719456386</v>
      </c>
      <c r="H183" s="45">
        <f t="shared" si="13"/>
        <v>161060.58587778476</v>
      </c>
      <c r="I183" s="51">
        <v>174758.22</v>
      </c>
      <c r="J183" s="52">
        <f>I183*('SERIE DE EMPALME'!$Y$13/'SERIE DE EMPALME'!$W$20)</f>
        <v>191662.09719456386</v>
      </c>
      <c r="K183" s="45">
        <f t="shared" si="14"/>
        <v>161060.58587778476</v>
      </c>
      <c r="L183" s="51">
        <v>174758.22</v>
      </c>
      <c r="M183" s="52">
        <f>L183*('SERIE DE EMPALME'!$Y$13/'SERIE DE EMPALME'!$W$20)</f>
        <v>191662.09719456386</v>
      </c>
      <c r="N183" s="45">
        <f t="shared" si="15"/>
        <v>161060.58587778476</v>
      </c>
      <c r="O183" s="51">
        <v>174758.22</v>
      </c>
      <c r="P183" s="52">
        <f>O183*('SERIE DE EMPALME'!$Y$13/'SERIE DE EMPALME'!$W$20)</f>
        <v>191662.09719456386</v>
      </c>
      <c r="Q183" s="45">
        <f t="shared" si="16"/>
        <v>161060.58587778476</v>
      </c>
      <c r="R183" s="51">
        <v>174758.22</v>
      </c>
      <c r="S183" s="52">
        <f>R183*('SERIE DE EMPALME'!$Y$13/'SERIE DE EMPALME'!$W$20)</f>
        <v>191662.09719456386</v>
      </c>
      <c r="T183" s="45">
        <f t="shared" si="17"/>
        <v>161060.58587778476</v>
      </c>
      <c r="U183" s="52">
        <v>191662.09719456386</v>
      </c>
      <c r="V183" s="45">
        <f t="shared" si="18"/>
        <v>161060.58587778476</v>
      </c>
    </row>
    <row r="184" spans="1:22" x14ac:dyDescent="0.25">
      <c r="A184" s="6">
        <v>175</v>
      </c>
      <c r="B184" s="8" t="s">
        <v>513</v>
      </c>
      <c r="C184" s="117">
        <v>174758.22</v>
      </c>
      <c r="D184" s="52">
        <f>C184*('SERIE DE EMPALME'!$Y$13/'SERIE DE EMPALME'!$W$20)</f>
        <v>191662.09719456386</v>
      </c>
      <c r="E184" s="45">
        <f t="shared" si="12"/>
        <v>161060.58587778476</v>
      </c>
      <c r="F184" s="51">
        <v>174758.22</v>
      </c>
      <c r="G184" s="52">
        <f>F184*('SERIE DE EMPALME'!$Y$13/'SERIE DE EMPALME'!$W$20)</f>
        <v>191662.09719456386</v>
      </c>
      <c r="H184" s="45">
        <f t="shared" si="13"/>
        <v>161060.58587778476</v>
      </c>
      <c r="I184" s="51">
        <v>174758.22</v>
      </c>
      <c r="J184" s="52">
        <f>I184*('SERIE DE EMPALME'!$Y$13/'SERIE DE EMPALME'!$W$20)</f>
        <v>191662.09719456386</v>
      </c>
      <c r="K184" s="45">
        <f t="shared" si="14"/>
        <v>161060.58587778476</v>
      </c>
      <c r="L184" s="51">
        <v>174758.22</v>
      </c>
      <c r="M184" s="52">
        <f>L184*('SERIE DE EMPALME'!$Y$13/'SERIE DE EMPALME'!$W$20)</f>
        <v>191662.09719456386</v>
      </c>
      <c r="N184" s="45">
        <f t="shared" si="15"/>
        <v>161060.58587778476</v>
      </c>
      <c r="O184" s="51">
        <v>174758.22</v>
      </c>
      <c r="P184" s="52">
        <f>O184*('SERIE DE EMPALME'!$Y$13/'SERIE DE EMPALME'!$W$20)</f>
        <v>191662.09719456386</v>
      </c>
      <c r="Q184" s="45">
        <f t="shared" si="16"/>
        <v>161060.58587778476</v>
      </c>
      <c r="R184" s="51">
        <v>174758.22</v>
      </c>
      <c r="S184" s="52">
        <f>R184*('SERIE DE EMPALME'!$Y$13/'SERIE DE EMPALME'!$W$20)</f>
        <v>191662.09719456386</v>
      </c>
      <c r="T184" s="45">
        <f t="shared" si="17"/>
        <v>161060.58587778476</v>
      </c>
      <c r="U184" s="52">
        <v>191662.09719456386</v>
      </c>
      <c r="V184" s="45">
        <f t="shared" si="18"/>
        <v>161060.58587778476</v>
      </c>
    </row>
    <row r="185" spans="1:22" x14ac:dyDescent="0.25">
      <c r="A185" s="6">
        <v>176</v>
      </c>
      <c r="B185" s="7" t="s">
        <v>514</v>
      </c>
      <c r="C185" s="117">
        <v>174758.22</v>
      </c>
      <c r="D185" s="52">
        <f>C185*('SERIE DE EMPALME'!$Y$13/'SERIE DE EMPALME'!$W$20)</f>
        <v>191662.09719456386</v>
      </c>
      <c r="E185" s="45">
        <f t="shared" si="12"/>
        <v>161060.58587778476</v>
      </c>
      <c r="F185" s="51">
        <v>174758.22</v>
      </c>
      <c r="G185" s="52">
        <f>F185*('SERIE DE EMPALME'!$Y$13/'SERIE DE EMPALME'!$W$20)</f>
        <v>191662.09719456386</v>
      </c>
      <c r="H185" s="45">
        <f t="shared" si="13"/>
        <v>161060.58587778476</v>
      </c>
      <c r="I185" s="51">
        <v>174758.22</v>
      </c>
      <c r="J185" s="52">
        <f>I185*('SERIE DE EMPALME'!$Y$13/'SERIE DE EMPALME'!$W$20)</f>
        <v>191662.09719456386</v>
      </c>
      <c r="K185" s="45">
        <f t="shared" si="14"/>
        <v>161060.58587778476</v>
      </c>
      <c r="L185" s="51">
        <v>174758.22</v>
      </c>
      <c r="M185" s="52">
        <f>L185*('SERIE DE EMPALME'!$Y$13/'SERIE DE EMPALME'!$W$20)</f>
        <v>191662.09719456386</v>
      </c>
      <c r="N185" s="45">
        <f t="shared" si="15"/>
        <v>161060.58587778476</v>
      </c>
      <c r="O185" s="51">
        <v>174758.22</v>
      </c>
      <c r="P185" s="52">
        <f>O185*('SERIE DE EMPALME'!$Y$13/'SERIE DE EMPALME'!$W$20)</f>
        <v>191662.09719456386</v>
      </c>
      <c r="Q185" s="45">
        <f t="shared" si="16"/>
        <v>161060.58587778476</v>
      </c>
      <c r="R185" s="51">
        <v>174758.22</v>
      </c>
      <c r="S185" s="52">
        <f>R185*('SERIE DE EMPALME'!$Y$13/'SERIE DE EMPALME'!$W$20)</f>
        <v>191662.09719456386</v>
      </c>
      <c r="T185" s="45">
        <f t="shared" si="17"/>
        <v>161060.58587778476</v>
      </c>
      <c r="U185" s="52">
        <v>191662.09719456386</v>
      </c>
      <c r="V185" s="45">
        <f t="shared" si="18"/>
        <v>161060.58587778476</v>
      </c>
    </row>
    <row r="186" spans="1:22" x14ac:dyDescent="0.25">
      <c r="A186" s="6">
        <v>177</v>
      </c>
      <c r="B186" s="7" t="s">
        <v>515</v>
      </c>
      <c r="C186" s="117">
        <v>174758.22</v>
      </c>
      <c r="D186" s="52">
        <f>C186*('SERIE DE EMPALME'!$Y$13/'SERIE DE EMPALME'!$W$20)</f>
        <v>191662.09719456386</v>
      </c>
      <c r="E186" s="45">
        <f t="shared" si="12"/>
        <v>161060.58587778476</v>
      </c>
      <c r="F186" s="51">
        <v>174758.22</v>
      </c>
      <c r="G186" s="52">
        <f>F186*('SERIE DE EMPALME'!$Y$13/'SERIE DE EMPALME'!$W$20)</f>
        <v>191662.09719456386</v>
      </c>
      <c r="H186" s="45">
        <f t="shared" si="13"/>
        <v>161060.58587778476</v>
      </c>
      <c r="I186" s="51">
        <v>174758.22</v>
      </c>
      <c r="J186" s="52">
        <f>I186*('SERIE DE EMPALME'!$Y$13/'SERIE DE EMPALME'!$W$20)</f>
        <v>191662.09719456386</v>
      </c>
      <c r="K186" s="45">
        <f t="shared" si="14"/>
        <v>161060.58587778476</v>
      </c>
      <c r="L186" s="51">
        <v>174758.22</v>
      </c>
      <c r="M186" s="52">
        <f>L186*('SERIE DE EMPALME'!$Y$13/'SERIE DE EMPALME'!$W$20)</f>
        <v>191662.09719456386</v>
      </c>
      <c r="N186" s="45">
        <f t="shared" si="15"/>
        <v>161060.58587778476</v>
      </c>
      <c r="O186" s="51">
        <v>174758.22</v>
      </c>
      <c r="P186" s="52">
        <f>O186*('SERIE DE EMPALME'!$Y$13/'SERIE DE EMPALME'!$W$20)</f>
        <v>191662.09719456386</v>
      </c>
      <c r="Q186" s="45">
        <f t="shared" si="16"/>
        <v>161060.58587778476</v>
      </c>
      <c r="R186" s="51">
        <v>174758.22</v>
      </c>
      <c r="S186" s="52">
        <f>R186*('SERIE DE EMPALME'!$Y$13/'SERIE DE EMPALME'!$W$20)</f>
        <v>191662.09719456386</v>
      </c>
      <c r="T186" s="45">
        <f t="shared" si="17"/>
        <v>161060.58587778476</v>
      </c>
      <c r="U186" s="52">
        <v>191662.09719456386</v>
      </c>
      <c r="V186" s="45">
        <f t="shared" si="18"/>
        <v>161060.58587778476</v>
      </c>
    </row>
    <row r="187" spans="1:22" x14ac:dyDescent="0.25">
      <c r="A187" s="6">
        <v>178</v>
      </c>
      <c r="B187" s="7" t="s">
        <v>516</v>
      </c>
      <c r="C187" s="117">
        <v>349017.76</v>
      </c>
      <c r="D187" s="52">
        <f>C187*('SERIE DE EMPALME'!$Y$13/'SERIE DE EMPALME'!$W$20)</f>
        <v>382777.27845791151</v>
      </c>
      <c r="E187" s="45">
        <f t="shared" si="12"/>
        <v>321661.57853606011</v>
      </c>
      <c r="F187" s="51">
        <v>349017.76</v>
      </c>
      <c r="G187" s="52">
        <f>F187*('SERIE DE EMPALME'!$Y$13/'SERIE DE EMPALME'!$W$20)</f>
        <v>382777.27845791151</v>
      </c>
      <c r="H187" s="45">
        <f t="shared" si="13"/>
        <v>321661.57853606011</v>
      </c>
      <c r="I187" s="51">
        <v>349017.76</v>
      </c>
      <c r="J187" s="52">
        <f>I187*('SERIE DE EMPALME'!$Y$13/'SERIE DE EMPALME'!$W$20)</f>
        <v>382777.27845791151</v>
      </c>
      <c r="K187" s="45">
        <f t="shared" si="14"/>
        <v>321661.57853606011</v>
      </c>
      <c r="L187" s="51">
        <v>349017.76</v>
      </c>
      <c r="M187" s="52">
        <f>L187*('SERIE DE EMPALME'!$Y$13/'SERIE DE EMPALME'!$W$20)</f>
        <v>382777.27845791151</v>
      </c>
      <c r="N187" s="45">
        <f t="shared" si="15"/>
        <v>321661.57853606011</v>
      </c>
      <c r="O187" s="51">
        <v>349017.76</v>
      </c>
      <c r="P187" s="52">
        <f>O187*('SERIE DE EMPALME'!$Y$13/'SERIE DE EMPALME'!$W$20)</f>
        <v>382777.27845791151</v>
      </c>
      <c r="Q187" s="45">
        <f t="shared" si="16"/>
        <v>321661.57853606011</v>
      </c>
      <c r="R187" s="51">
        <v>349017.76</v>
      </c>
      <c r="S187" s="52">
        <f>R187*('SERIE DE EMPALME'!$Y$13/'SERIE DE EMPALME'!$W$20)</f>
        <v>382777.27845791151</v>
      </c>
      <c r="T187" s="45">
        <f t="shared" si="17"/>
        <v>321661.57853606011</v>
      </c>
      <c r="U187" s="52">
        <v>382777.27845791151</v>
      </c>
      <c r="V187" s="45">
        <f t="shared" si="18"/>
        <v>321661.57853606011</v>
      </c>
    </row>
    <row r="188" spans="1:22" ht="38.25" x14ac:dyDescent="0.25">
      <c r="A188" s="6">
        <v>179</v>
      </c>
      <c r="B188" s="7" t="s">
        <v>517</v>
      </c>
      <c r="C188" s="117">
        <v>261638.65</v>
      </c>
      <c r="D188" s="52">
        <f>C188*('SERIE DE EMPALME'!$Y$13/'SERIE DE EMPALME'!$W$20)</f>
        <v>286946.2298606296</v>
      </c>
      <c r="E188" s="45">
        <f t="shared" si="12"/>
        <v>241131.28559716773</v>
      </c>
      <c r="F188" s="51">
        <v>261638.65</v>
      </c>
      <c r="G188" s="52">
        <f>F188*('SERIE DE EMPALME'!$Y$13/'SERIE DE EMPALME'!$W$20)</f>
        <v>286946.2298606296</v>
      </c>
      <c r="H188" s="45">
        <f t="shared" si="13"/>
        <v>241131.28559716773</v>
      </c>
      <c r="I188" s="51">
        <v>261638.65</v>
      </c>
      <c r="J188" s="52">
        <f>I188*('SERIE DE EMPALME'!$Y$13/'SERIE DE EMPALME'!$W$20)</f>
        <v>286946.2298606296</v>
      </c>
      <c r="K188" s="45">
        <f t="shared" si="14"/>
        <v>241131.28559716773</v>
      </c>
      <c r="L188" s="51">
        <v>261638.65</v>
      </c>
      <c r="M188" s="52">
        <f>L188*('SERIE DE EMPALME'!$Y$13/'SERIE DE EMPALME'!$W$20)</f>
        <v>286946.2298606296</v>
      </c>
      <c r="N188" s="45">
        <f t="shared" si="15"/>
        <v>241131.28559716773</v>
      </c>
      <c r="O188" s="51">
        <v>261638.65</v>
      </c>
      <c r="P188" s="52">
        <f>O188*('SERIE DE EMPALME'!$Y$13/'SERIE DE EMPALME'!$W$20)</f>
        <v>286946.2298606296</v>
      </c>
      <c r="Q188" s="45">
        <f t="shared" si="16"/>
        <v>241131.28559716773</v>
      </c>
      <c r="R188" s="51">
        <v>261638.65</v>
      </c>
      <c r="S188" s="52">
        <f>R188*('SERIE DE EMPALME'!$Y$13/'SERIE DE EMPALME'!$W$20)</f>
        <v>286946.2298606296</v>
      </c>
      <c r="T188" s="45">
        <f t="shared" si="17"/>
        <v>241131.28559716773</v>
      </c>
      <c r="U188" s="52">
        <v>286946.2298606296</v>
      </c>
      <c r="V188" s="45">
        <f t="shared" si="18"/>
        <v>241131.28559716773</v>
      </c>
    </row>
    <row r="189" spans="1:22" x14ac:dyDescent="0.25">
      <c r="A189" s="122" t="s">
        <v>518</v>
      </c>
      <c r="B189" s="122"/>
      <c r="C189" s="117" t="s">
        <v>612</v>
      </c>
      <c r="D189" s="117" t="s">
        <v>612</v>
      </c>
      <c r="E189" s="117" t="s">
        <v>612</v>
      </c>
      <c r="F189" s="117" t="s">
        <v>612</v>
      </c>
      <c r="G189" s="117" t="s">
        <v>612</v>
      </c>
      <c r="H189" s="117" t="s">
        <v>612</v>
      </c>
      <c r="I189" s="51" t="s">
        <v>612</v>
      </c>
      <c r="J189" s="117" t="s">
        <v>612</v>
      </c>
      <c r="K189" s="52" t="s">
        <v>613</v>
      </c>
      <c r="L189" s="51" t="s">
        <v>612</v>
      </c>
      <c r="M189" s="52" t="s">
        <v>613</v>
      </c>
      <c r="N189" s="52" t="s">
        <v>613</v>
      </c>
      <c r="O189" s="51" t="s">
        <v>612</v>
      </c>
      <c r="P189" s="52" t="s">
        <v>613</v>
      </c>
      <c r="Q189" s="52" t="s">
        <v>613</v>
      </c>
      <c r="R189" s="51" t="s">
        <v>612</v>
      </c>
      <c r="S189" s="52" t="s">
        <v>613</v>
      </c>
      <c r="T189" s="52" t="s">
        <v>613</v>
      </c>
      <c r="U189" s="52" t="s">
        <v>613</v>
      </c>
      <c r="V189" s="52" t="s">
        <v>613</v>
      </c>
    </row>
    <row r="190" spans="1:22" x14ac:dyDescent="0.25">
      <c r="A190" s="6">
        <v>180</v>
      </c>
      <c r="B190" s="7" t="s">
        <v>519</v>
      </c>
      <c r="C190" s="117">
        <v>65408.98</v>
      </c>
      <c r="D190" s="52">
        <f>C190*('SERIE DE EMPALME'!$Y$13/'SERIE DE EMPALME'!$W$20)</f>
        <v>71735.808948828184</v>
      </c>
      <c r="E190" s="45">
        <f t="shared" si="12"/>
        <v>60282.192393973266</v>
      </c>
      <c r="F190" s="51">
        <v>65408.98</v>
      </c>
      <c r="G190" s="52">
        <f>F190*('SERIE DE EMPALME'!$Y$13/'SERIE DE EMPALME'!$W$20)</f>
        <v>71735.808948828184</v>
      </c>
      <c r="H190" s="45">
        <f t="shared" si="13"/>
        <v>60282.192393973266</v>
      </c>
      <c r="I190" s="51">
        <v>65408.98</v>
      </c>
      <c r="J190" s="52">
        <f>I190*('SERIE DE EMPALME'!$Y$13/'SERIE DE EMPALME'!$W$20)</f>
        <v>71735.808948828184</v>
      </c>
      <c r="K190" s="45">
        <f t="shared" si="14"/>
        <v>60282.192393973266</v>
      </c>
      <c r="L190" s="51">
        <v>65408.98</v>
      </c>
      <c r="M190" s="52">
        <f>L190*('SERIE DE EMPALME'!$Y$13/'SERIE DE EMPALME'!$W$20)</f>
        <v>71735.808948828184</v>
      </c>
      <c r="N190" s="45">
        <f t="shared" si="15"/>
        <v>60282.192393973266</v>
      </c>
      <c r="O190" s="51">
        <v>65408.98</v>
      </c>
      <c r="P190" s="52">
        <f>O190*('SERIE DE EMPALME'!$Y$13/'SERIE DE EMPALME'!$W$20)</f>
        <v>71735.808948828184</v>
      </c>
      <c r="Q190" s="45">
        <f t="shared" si="16"/>
        <v>60282.192393973266</v>
      </c>
      <c r="R190" s="51">
        <v>65408.98</v>
      </c>
      <c r="S190" s="52">
        <f>R190*('SERIE DE EMPALME'!$Y$13/'SERIE DE EMPALME'!$W$20)</f>
        <v>71735.808948828184</v>
      </c>
      <c r="T190" s="45">
        <f t="shared" si="17"/>
        <v>60282.192393973266</v>
      </c>
      <c r="U190" s="52">
        <v>71735.808948828184</v>
      </c>
      <c r="V190" s="45">
        <f t="shared" si="18"/>
        <v>60282.192393973266</v>
      </c>
    </row>
    <row r="191" spans="1:22" x14ac:dyDescent="0.25">
      <c r="A191" s="6">
        <v>181</v>
      </c>
      <c r="B191" s="7" t="s">
        <v>520</v>
      </c>
      <c r="C191" s="117">
        <v>27461.98</v>
      </c>
      <c r="D191" s="52">
        <f>C191*('SERIE DE EMPALME'!$Y$13/'SERIE DE EMPALME'!$W$20)</f>
        <v>30118.301044237967</v>
      </c>
      <c r="E191" s="45">
        <f t="shared" si="12"/>
        <v>25309.496675830225</v>
      </c>
      <c r="F191" s="51">
        <v>27461.98</v>
      </c>
      <c r="G191" s="52">
        <f>F191*('SERIE DE EMPALME'!$Y$13/'SERIE DE EMPALME'!$W$20)</f>
        <v>30118.301044237967</v>
      </c>
      <c r="H191" s="45">
        <f t="shared" si="13"/>
        <v>25309.496675830225</v>
      </c>
      <c r="I191" s="51">
        <v>27461.98</v>
      </c>
      <c r="J191" s="52">
        <f>I191*('SERIE DE EMPALME'!$Y$13/'SERIE DE EMPALME'!$W$20)</f>
        <v>30118.301044237967</v>
      </c>
      <c r="K191" s="45">
        <f t="shared" si="14"/>
        <v>25309.496675830225</v>
      </c>
      <c r="L191" s="51">
        <v>27461.98</v>
      </c>
      <c r="M191" s="52">
        <f>L191*('SERIE DE EMPALME'!$Y$13/'SERIE DE EMPALME'!$W$20)</f>
        <v>30118.301044237967</v>
      </c>
      <c r="N191" s="45">
        <f t="shared" si="15"/>
        <v>25309.496675830225</v>
      </c>
      <c r="O191" s="51">
        <v>27461.98</v>
      </c>
      <c r="P191" s="52">
        <f>O191*('SERIE DE EMPALME'!$Y$13/'SERIE DE EMPALME'!$W$20)</f>
        <v>30118.301044237967</v>
      </c>
      <c r="Q191" s="45">
        <f t="shared" si="16"/>
        <v>25309.496675830225</v>
      </c>
      <c r="R191" s="51">
        <v>27461.98</v>
      </c>
      <c r="S191" s="52">
        <f>R191*('SERIE DE EMPALME'!$Y$13/'SERIE DE EMPALME'!$W$20)</f>
        <v>30118.301044237967</v>
      </c>
      <c r="T191" s="45">
        <f t="shared" si="17"/>
        <v>25309.496675830225</v>
      </c>
      <c r="U191" s="52">
        <v>30118.301044237967</v>
      </c>
      <c r="V191" s="45">
        <f t="shared" si="18"/>
        <v>25309.496675830225</v>
      </c>
    </row>
    <row r="192" spans="1:22" x14ac:dyDescent="0.25">
      <c r="A192" s="6">
        <v>182</v>
      </c>
      <c r="B192" s="7" t="s">
        <v>521</v>
      </c>
      <c r="C192" s="117">
        <v>174758.22</v>
      </c>
      <c r="D192" s="52">
        <f>C192*('SERIE DE EMPALME'!$Y$13/'SERIE DE EMPALME'!$W$20)</f>
        <v>191662.09719456386</v>
      </c>
      <c r="E192" s="45">
        <f t="shared" si="12"/>
        <v>161060.58587778476</v>
      </c>
      <c r="F192" s="51">
        <v>174758.22</v>
      </c>
      <c r="G192" s="52">
        <f>F192*('SERIE DE EMPALME'!$Y$13/'SERIE DE EMPALME'!$W$20)</f>
        <v>191662.09719456386</v>
      </c>
      <c r="H192" s="45">
        <f t="shared" si="13"/>
        <v>161060.58587778476</v>
      </c>
      <c r="I192" s="51">
        <v>174758.22</v>
      </c>
      <c r="J192" s="52">
        <f>I192*('SERIE DE EMPALME'!$Y$13/'SERIE DE EMPALME'!$W$20)</f>
        <v>191662.09719456386</v>
      </c>
      <c r="K192" s="45">
        <f t="shared" si="14"/>
        <v>161060.58587778476</v>
      </c>
      <c r="L192" s="51">
        <v>174758.22</v>
      </c>
      <c r="M192" s="52">
        <f>L192*('SERIE DE EMPALME'!$Y$13/'SERIE DE EMPALME'!$W$20)</f>
        <v>191662.09719456386</v>
      </c>
      <c r="N192" s="45">
        <f t="shared" si="15"/>
        <v>161060.58587778476</v>
      </c>
      <c r="O192" s="51">
        <v>174758.22</v>
      </c>
      <c r="P192" s="52">
        <f>O192*('SERIE DE EMPALME'!$Y$13/'SERIE DE EMPALME'!$W$20)</f>
        <v>191662.09719456386</v>
      </c>
      <c r="Q192" s="45">
        <f t="shared" si="16"/>
        <v>161060.58587778476</v>
      </c>
      <c r="R192" s="51">
        <v>174758.22</v>
      </c>
      <c r="S192" s="52">
        <f>R192*('SERIE DE EMPALME'!$Y$13/'SERIE DE EMPALME'!$W$20)</f>
        <v>191662.09719456386</v>
      </c>
      <c r="T192" s="45">
        <f t="shared" si="17"/>
        <v>161060.58587778476</v>
      </c>
      <c r="U192" s="52">
        <v>191662.09719456386</v>
      </c>
      <c r="V192" s="45">
        <f t="shared" si="18"/>
        <v>161060.58587778476</v>
      </c>
    </row>
    <row r="193" spans="1:22" x14ac:dyDescent="0.25">
      <c r="A193" s="6">
        <v>183</v>
      </c>
      <c r="B193" s="7" t="s">
        <v>522</v>
      </c>
      <c r="C193" s="117">
        <v>174758.22</v>
      </c>
      <c r="D193" s="52">
        <f>C193*('SERIE DE EMPALME'!$Y$13/'SERIE DE EMPALME'!$W$20)</f>
        <v>191662.09719456386</v>
      </c>
      <c r="E193" s="45">
        <f t="shared" si="12"/>
        <v>161060.58587778476</v>
      </c>
      <c r="F193" s="51">
        <v>174758.22</v>
      </c>
      <c r="G193" s="52">
        <f>F193*('SERIE DE EMPALME'!$Y$13/'SERIE DE EMPALME'!$W$20)</f>
        <v>191662.09719456386</v>
      </c>
      <c r="H193" s="45">
        <f t="shared" si="13"/>
        <v>161060.58587778476</v>
      </c>
      <c r="I193" s="51">
        <v>174758.22</v>
      </c>
      <c r="J193" s="52">
        <f>I193*('SERIE DE EMPALME'!$Y$13/'SERIE DE EMPALME'!$W$20)</f>
        <v>191662.09719456386</v>
      </c>
      <c r="K193" s="45">
        <f t="shared" si="14"/>
        <v>161060.58587778476</v>
      </c>
      <c r="L193" s="51">
        <v>174758.22</v>
      </c>
      <c r="M193" s="52">
        <f>L193*('SERIE DE EMPALME'!$Y$13/'SERIE DE EMPALME'!$W$20)</f>
        <v>191662.09719456386</v>
      </c>
      <c r="N193" s="45">
        <f t="shared" si="15"/>
        <v>161060.58587778476</v>
      </c>
      <c r="O193" s="51">
        <v>174758.22</v>
      </c>
      <c r="P193" s="52">
        <f>O193*('SERIE DE EMPALME'!$Y$13/'SERIE DE EMPALME'!$W$20)</f>
        <v>191662.09719456386</v>
      </c>
      <c r="Q193" s="45">
        <f t="shared" si="16"/>
        <v>161060.58587778476</v>
      </c>
      <c r="R193" s="51">
        <v>174758.22</v>
      </c>
      <c r="S193" s="52">
        <f>R193*('SERIE DE EMPALME'!$Y$13/'SERIE DE EMPALME'!$W$20)</f>
        <v>191662.09719456386</v>
      </c>
      <c r="T193" s="45">
        <f t="shared" si="17"/>
        <v>161060.58587778476</v>
      </c>
      <c r="U193" s="52">
        <v>191662.09719456386</v>
      </c>
      <c r="V193" s="45">
        <f t="shared" si="18"/>
        <v>161060.58587778476</v>
      </c>
    </row>
    <row r="194" spans="1:22" x14ac:dyDescent="0.25">
      <c r="A194" s="6">
        <v>184</v>
      </c>
      <c r="B194" s="7" t="s">
        <v>523</v>
      </c>
      <c r="C194" s="117">
        <v>174758.22</v>
      </c>
      <c r="D194" s="52">
        <f>C194*('SERIE DE EMPALME'!$Y$13/'SERIE DE EMPALME'!$W$20)</f>
        <v>191662.09719456386</v>
      </c>
      <c r="E194" s="45">
        <f t="shared" si="12"/>
        <v>161060.58587778476</v>
      </c>
      <c r="F194" s="51">
        <v>174758.22</v>
      </c>
      <c r="G194" s="52">
        <f>F194*('SERIE DE EMPALME'!$Y$13/'SERIE DE EMPALME'!$W$20)</f>
        <v>191662.09719456386</v>
      </c>
      <c r="H194" s="45">
        <f t="shared" si="13"/>
        <v>161060.58587778476</v>
      </c>
      <c r="I194" s="51">
        <v>174758.22</v>
      </c>
      <c r="J194" s="52">
        <f>I194*('SERIE DE EMPALME'!$Y$13/'SERIE DE EMPALME'!$W$20)</f>
        <v>191662.09719456386</v>
      </c>
      <c r="K194" s="45">
        <f t="shared" si="14"/>
        <v>161060.58587778476</v>
      </c>
      <c r="L194" s="51">
        <v>174758.22</v>
      </c>
      <c r="M194" s="52">
        <f>L194*('SERIE DE EMPALME'!$Y$13/'SERIE DE EMPALME'!$W$20)</f>
        <v>191662.09719456386</v>
      </c>
      <c r="N194" s="45">
        <f t="shared" si="15"/>
        <v>161060.58587778476</v>
      </c>
      <c r="O194" s="51">
        <v>174758.22</v>
      </c>
      <c r="P194" s="52">
        <f>O194*('SERIE DE EMPALME'!$Y$13/'SERIE DE EMPALME'!$W$20)</f>
        <v>191662.09719456386</v>
      </c>
      <c r="Q194" s="45">
        <f t="shared" si="16"/>
        <v>161060.58587778476</v>
      </c>
      <c r="R194" s="51">
        <v>174758.22</v>
      </c>
      <c r="S194" s="52">
        <f>R194*('SERIE DE EMPALME'!$Y$13/'SERIE DE EMPALME'!$W$20)</f>
        <v>191662.09719456386</v>
      </c>
      <c r="T194" s="45">
        <f t="shared" si="17"/>
        <v>161060.58587778476</v>
      </c>
      <c r="U194" s="52">
        <v>191662.09719456386</v>
      </c>
      <c r="V194" s="45">
        <f t="shared" si="18"/>
        <v>161060.58587778476</v>
      </c>
    </row>
    <row r="195" spans="1:22" x14ac:dyDescent="0.25">
      <c r="A195" s="6">
        <v>185</v>
      </c>
      <c r="B195" s="7" t="s">
        <v>524</v>
      </c>
      <c r="C195" s="117">
        <v>43439.76</v>
      </c>
      <c r="D195" s="52">
        <f>C195*('SERIE DE EMPALME'!$Y$13/'SERIE DE EMPALME'!$W$20)</f>
        <v>47641.567322146722</v>
      </c>
      <c r="E195" s="45">
        <f t="shared" si="12"/>
        <v>40034.93052281237</v>
      </c>
      <c r="F195" s="51">
        <v>43439.76</v>
      </c>
      <c r="G195" s="52">
        <f>F195*('SERIE DE EMPALME'!$Y$13/'SERIE DE EMPALME'!$W$20)</f>
        <v>47641.567322146722</v>
      </c>
      <c r="H195" s="45">
        <f t="shared" si="13"/>
        <v>40034.93052281237</v>
      </c>
      <c r="I195" s="51">
        <v>43439.76</v>
      </c>
      <c r="J195" s="52">
        <f>I195*('SERIE DE EMPALME'!$Y$13/'SERIE DE EMPALME'!$W$20)</f>
        <v>47641.567322146722</v>
      </c>
      <c r="K195" s="45">
        <f t="shared" si="14"/>
        <v>40034.93052281237</v>
      </c>
      <c r="L195" s="51">
        <v>43439.76</v>
      </c>
      <c r="M195" s="52">
        <f>L195*('SERIE DE EMPALME'!$Y$13/'SERIE DE EMPALME'!$W$20)</f>
        <v>47641.567322146722</v>
      </c>
      <c r="N195" s="45">
        <f t="shared" si="15"/>
        <v>40034.93052281237</v>
      </c>
      <c r="O195" s="51">
        <v>43439.76</v>
      </c>
      <c r="P195" s="52">
        <f>O195*('SERIE DE EMPALME'!$Y$13/'SERIE DE EMPALME'!$W$20)</f>
        <v>47641.567322146722</v>
      </c>
      <c r="Q195" s="45">
        <f t="shared" si="16"/>
        <v>40034.93052281237</v>
      </c>
      <c r="R195" s="51">
        <v>43439.76</v>
      </c>
      <c r="S195" s="52">
        <f>R195*('SERIE DE EMPALME'!$Y$13/'SERIE DE EMPALME'!$W$20)</f>
        <v>47641.567322146722</v>
      </c>
      <c r="T195" s="45">
        <f t="shared" si="17"/>
        <v>40034.93052281237</v>
      </c>
      <c r="U195" s="52">
        <v>47641.567322146722</v>
      </c>
      <c r="V195" s="45">
        <f t="shared" si="18"/>
        <v>40034.93052281237</v>
      </c>
    </row>
    <row r="196" spans="1:22" x14ac:dyDescent="0.25">
      <c r="A196" s="6">
        <v>186</v>
      </c>
      <c r="B196" s="7" t="s">
        <v>525</v>
      </c>
      <c r="C196" s="117">
        <v>261638.65</v>
      </c>
      <c r="D196" s="52">
        <f>C196*('SERIE DE EMPALME'!$Y$13/'SERIE DE EMPALME'!$W$20)</f>
        <v>286946.2298606296</v>
      </c>
      <c r="E196" s="45">
        <f t="shared" si="12"/>
        <v>241131.28559716773</v>
      </c>
      <c r="F196" s="51">
        <v>261638.65</v>
      </c>
      <c r="G196" s="52">
        <f>F196*('SERIE DE EMPALME'!$Y$13/'SERIE DE EMPALME'!$W$20)</f>
        <v>286946.2298606296</v>
      </c>
      <c r="H196" s="45">
        <f t="shared" si="13"/>
        <v>241131.28559716773</v>
      </c>
      <c r="I196" s="51">
        <v>261638.65</v>
      </c>
      <c r="J196" s="52">
        <f>I196*('SERIE DE EMPALME'!$Y$13/'SERIE DE EMPALME'!$W$20)</f>
        <v>286946.2298606296</v>
      </c>
      <c r="K196" s="45">
        <f t="shared" si="14"/>
        <v>241131.28559716773</v>
      </c>
      <c r="L196" s="51">
        <v>261638.65</v>
      </c>
      <c r="M196" s="52">
        <f>L196*('SERIE DE EMPALME'!$Y$13/'SERIE DE EMPALME'!$W$20)</f>
        <v>286946.2298606296</v>
      </c>
      <c r="N196" s="45">
        <f t="shared" si="15"/>
        <v>241131.28559716773</v>
      </c>
      <c r="O196" s="51">
        <v>261638.65</v>
      </c>
      <c r="P196" s="52">
        <f>O196*('SERIE DE EMPALME'!$Y$13/'SERIE DE EMPALME'!$W$20)</f>
        <v>286946.2298606296</v>
      </c>
      <c r="Q196" s="45">
        <f t="shared" si="16"/>
        <v>241131.28559716773</v>
      </c>
      <c r="R196" s="51">
        <v>261638.65</v>
      </c>
      <c r="S196" s="52">
        <f>R196*('SERIE DE EMPALME'!$Y$13/'SERIE DE EMPALME'!$W$20)</f>
        <v>286946.2298606296</v>
      </c>
      <c r="T196" s="45">
        <f t="shared" si="17"/>
        <v>241131.28559716773</v>
      </c>
      <c r="U196" s="52">
        <v>286946.2298606296</v>
      </c>
      <c r="V196" s="45">
        <f t="shared" si="18"/>
        <v>241131.28559716773</v>
      </c>
    </row>
    <row r="197" spans="1:22" x14ac:dyDescent="0.25">
      <c r="A197" s="6">
        <v>187</v>
      </c>
      <c r="B197" s="7" t="s">
        <v>526</v>
      </c>
      <c r="C197" s="117">
        <v>261638.65</v>
      </c>
      <c r="D197" s="52">
        <f>C197*('SERIE DE EMPALME'!$Y$13/'SERIE DE EMPALME'!$W$20)</f>
        <v>286946.2298606296</v>
      </c>
      <c r="E197" s="45">
        <f t="shared" si="12"/>
        <v>241131.28559716773</v>
      </c>
      <c r="F197" s="51">
        <v>261638.65</v>
      </c>
      <c r="G197" s="52">
        <f>F197*('SERIE DE EMPALME'!$Y$13/'SERIE DE EMPALME'!$W$20)</f>
        <v>286946.2298606296</v>
      </c>
      <c r="H197" s="45">
        <f t="shared" si="13"/>
        <v>241131.28559716773</v>
      </c>
      <c r="I197" s="51">
        <v>261638.65</v>
      </c>
      <c r="J197" s="52">
        <f>I197*('SERIE DE EMPALME'!$Y$13/'SERIE DE EMPALME'!$W$20)</f>
        <v>286946.2298606296</v>
      </c>
      <c r="K197" s="45">
        <f t="shared" si="14"/>
        <v>241131.28559716773</v>
      </c>
      <c r="L197" s="51">
        <v>261638.65</v>
      </c>
      <c r="M197" s="52">
        <f>L197*('SERIE DE EMPALME'!$Y$13/'SERIE DE EMPALME'!$W$20)</f>
        <v>286946.2298606296</v>
      </c>
      <c r="N197" s="45">
        <f t="shared" si="15"/>
        <v>241131.28559716773</v>
      </c>
      <c r="O197" s="51">
        <v>261638.65</v>
      </c>
      <c r="P197" s="52">
        <f>O197*('SERIE DE EMPALME'!$Y$13/'SERIE DE EMPALME'!$W$20)</f>
        <v>286946.2298606296</v>
      </c>
      <c r="Q197" s="45">
        <f t="shared" si="16"/>
        <v>241131.28559716773</v>
      </c>
      <c r="R197" s="51">
        <v>261638.65</v>
      </c>
      <c r="S197" s="52">
        <f>R197*('SERIE DE EMPALME'!$Y$13/'SERIE DE EMPALME'!$W$20)</f>
        <v>286946.2298606296</v>
      </c>
      <c r="T197" s="45">
        <f t="shared" si="17"/>
        <v>241131.28559716773</v>
      </c>
      <c r="U197" s="52">
        <v>286946.2298606296</v>
      </c>
      <c r="V197" s="45">
        <f t="shared" si="18"/>
        <v>241131.28559716773</v>
      </c>
    </row>
    <row r="198" spans="1:22" x14ac:dyDescent="0.25">
      <c r="A198" s="6">
        <v>188</v>
      </c>
      <c r="B198" s="7" t="s">
        <v>527</v>
      </c>
      <c r="C198" s="117">
        <v>261638.65</v>
      </c>
      <c r="D198" s="52">
        <f>C198*('SERIE DE EMPALME'!$Y$13/'SERIE DE EMPALME'!$W$20)</f>
        <v>286946.2298606296</v>
      </c>
      <c r="E198" s="45">
        <f t="shared" si="12"/>
        <v>241131.28559716773</v>
      </c>
      <c r="F198" s="51">
        <v>261638.65</v>
      </c>
      <c r="G198" s="52">
        <f>F198*('SERIE DE EMPALME'!$Y$13/'SERIE DE EMPALME'!$W$20)</f>
        <v>286946.2298606296</v>
      </c>
      <c r="H198" s="45">
        <f t="shared" si="13"/>
        <v>241131.28559716773</v>
      </c>
      <c r="I198" s="51">
        <v>261638.65</v>
      </c>
      <c r="J198" s="52">
        <f>I198*('SERIE DE EMPALME'!$Y$13/'SERIE DE EMPALME'!$W$20)</f>
        <v>286946.2298606296</v>
      </c>
      <c r="K198" s="45">
        <f t="shared" si="14"/>
        <v>241131.28559716773</v>
      </c>
      <c r="L198" s="51">
        <v>261638.65</v>
      </c>
      <c r="M198" s="52">
        <f>L198*('SERIE DE EMPALME'!$Y$13/'SERIE DE EMPALME'!$W$20)</f>
        <v>286946.2298606296</v>
      </c>
      <c r="N198" s="45">
        <f t="shared" si="15"/>
        <v>241131.28559716773</v>
      </c>
      <c r="O198" s="51">
        <v>261638.65</v>
      </c>
      <c r="P198" s="52">
        <f>O198*('SERIE DE EMPALME'!$Y$13/'SERIE DE EMPALME'!$W$20)</f>
        <v>286946.2298606296</v>
      </c>
      <c r="Q198" s="45">
        <f t="shared" si="16"/>
        <v>241131.28559716773</v>
      </c>
      <c r="R198" s="51">
        <v>261638.65</v>
      </c>
      <c r="S198" s="52">
        <f>R198*('SERIE DE EMPALME'!$Y$13/'SERIE DE EMPALME'!$W$20)</f>
        <v>286946.2298606296</v>
      </c>
      <c r="T198" s="45">
        <f t="shared" si="17"/>
        <v>241131.28559716773</v>
      </c>
      <c r="U198" s="52">
        <v>286946.2298606296</v>
      </c>
      <c r="V198" s="45">
        <f t="shared" si="18"/>
        <v>241131.28559716773</v>
      </c>
    </row>
    <row r="199" spans="1:22" x14ac:dyDescent="0.25">
      <c r="A199" s="6">
        <v>189</v>
      </c>
      <c r="B199" s="7" t="s">
        <v>528</v>
      </c>
      <c r="C199" s="117">
        <v>261638.65</v>
      </c>
      <c r="D199" s="52">
        <f>C199*('SERIE DE EMPALME'!$Y$13/'SERIE DE EMPALME'!$W$20)</f>
        <v>286946.2298606296</v>
      </c>
      <c r="E199" s="45">
        <f t="shared" ref="E199:E262" si="19">D199/1.19</f>
        <v>241131.28559716773</v>
      </c>
      <c r="F199" s="51">
        <v>261638.65</v>
      </c>
      <c r="G199" s="52">
        <f>F199*('SERIE DE EMPALME'!$Y$13/'SERIE DE EMPALME'!$W$20)</f>
        <v>286946.2298606296</v>
      </c>
      <c r="H199" s="45">
        <f t="shared" ref="H199:H262" si="20">G199/1.19</f>
        <v>241131.28559716773</v>
      </c>
      <c r="I199" s="51">
        <v>261638.65</v>
      </c>
      <c r="J199" s="52">
        <f>I199*('SERIE DE EMPALME'!$Y$13/'SERIE DE EMPALME'!$W$20)</f>
        <v>286946.2298606296</v>
      </c>
      <c r="K199" s="45">
        <f t="shared" ref="K199:K262" si="21">J199/1.19</f>
        <v>241131.28559716773</v>
      </c>
      <c r="L199" s="51">
        <v>261638.65</v>
      </c>
      <c r="M199" s="52">
        <f>L199*('SERIE DE EMPALME'!$Y$13/'SERIE DE EMPALME'!$W$20)</f>
        <v>286946.2298606296</v>
      </c>
      <c r="N199" s="45">
        <f t="shared" ref="N199:N262" si="22">M199/1.19</f>
        <v>241131.28559716773</v>
      </c>
      <c r="O199" s="51">
        <v>261638.65</v>
      </c>
      <c r="P199" s="52">
        <f>O199*('SERIE DE EMPALME'!$Y$13/'SERIE DE EMPALME'!$W$20)</f>
        <v>286946.2298606296</v>
      </c>
      <c r="Q199" s="45">
        <f t="shared" ref="Q199:Q262" si="23">P199/1.19</f>
        <v>241131.28559716773</v>
      </c>
      <c r="R199" s="51">
        <v>261638.65</v>
      </c>
      <c r="S199" s="52">
        <f>R199*('SERIE DE EMPALME'!$Y$13/'SERIE DE EMPALME'!$W$20)</f>
        <v>286946.2298606296</v>
      </c>
      <c r="T199" s="45">
        <f t="shared" ref="T199:T262" si="24">S199/1.19</f>
        <v>241131.28559716773</v>
      </c>
      <c r="U199" s="52">
        <v>286946.2298606296</v>
      </c>
      <c r="V199" s="45">
        <f t="shared" ref="V199:V262" si="25">U199/1.19</f>
        <v>241131.28559716773</v>
      </c>
    </row>
    <row r="200" spans="1:22" x14ac:dyDescent="0.25">
      <c r="A200" s="6">
        <v>190</v>
      </c>
      <c r="B200" s="7" t="s">
        <v>529</v>
      </c>
      <c r="C200" s="117">
        <v>261638.65</v>
      </c>
      <c r="D200" s="52">
        <f>C200*('SERIE DE EMPALME'!$Y$13/'SERIE DE EMPALME'!$W$20)</f>
        <v>286946.2298606296</v>
      </c>
      <c r="E200" s="45">
        <f t="shared" si="19"/>
        <v>241131.28559716773</v>
      </c>
      <c r="F200" s="51">
        <v>261638.65</v>
      </c>
      <c r="G200" s="52">
        <f>F200*('SERIE DE EMPALME'!$Y$13/'SERIE DE EMPALME'!$W$20)</f>
        <v>286946.2298606296</v>
      </c>
      <c r="H200" s="45">
        <f t="shared" si="20"/>
        <v>241131.28559716773</v>
      </c>
      <c r="I200" s="51">
        <v>261638.65</v>
      </c>
      <c r="J200" s="52">
        <f>I200*('SERIE DE EMPALME'!$Y$13/'SERIE DE EMPALME'!$W$20)</f>
        <v>286946.2298606296</v>
      </c>
      <c r="K200" s="45">
        <f t="shared" si="21"/>
        <v>241131.28559716773</v>
      </c>
      <c r="L200" s="51">
        <v>261638.65</v>
      </c>
      <c r="M200" s="52">
        <f>L200*('SERIE DE EMPALME'!$Y$13/'SERIE DE EMPALME'!$W$20)</f>
        <v>286946.2298606296</v>
      </c>
      <c r="N200" s="45">
        <f t="shared" si="22"/>
        <v>241131.28559716773</v>
      </c>
      <c r="O200" s="51">
        <v>261638.65</v>
      </c>
      <c r="P200" s="52">
        <f>O200*('SERIE DE EMPALME'!$Y$13/'SERIE DE EMPALME'!$W$20)</f>
        <v>286946.2298606296</v>
      </c>
      <c r="Q200" s="45">
        <f t="shared" si="23"/>
        <v>241131.28559716773</v>
      </c>
      <c r="R200" s="51">
        <v>261638.65</v>
      </c>
      <c r="S200" s="52">
        <f>R200*('SERIE DE EMPALME'!$Y$13/'SERIE DE EMPALME'!$W$20)</f>
        <v>286946.2298606296</v>
      </c>
      <c r="T200" s="45">
        <f t="shared" si="24"/>
        <v>241131.28559716773</v>
      </c>
      <c r="U200" s="52">
        <v>286946.2298606296</v>
      </c>
      <c r="V200" s="45">
        <f t="shared" si="25"/>
        <v>241131.28559716773</v>
      </c>
    </row>
    <row r="201" spans="1:22" x14ac:dyDescent="0.25">
      <c r="A201" s="6">
        <v>191</v>
      </c>
      <c r="B201" s="8" t="s">
        <v>530</v>
      </c>
      <c r="C201" s="117">
        <v>261638.65</v>
      </c>
      <c r="D201" s="52">
        <f>C201*('SERIE DE EMPALME'!$Y$13/'SERIE DE EMPALME'!$W$20)</f>
        <v>286946.2298606296</v>
      </c>
      <c r="E201" s="45">
        <f t="shared" si="19"/>
        <v>241131.28559716773</v>
      </c>
      <c r="F201" s="51">
        <v>261638.65</v>
      </c>
      <c r="G201" s="52">
        <f>F201*('SERIE DE EMPALME'!$Y$13/'SERIE DE EMPALME'!$W$20)</f>
        <v>286946.2298606296</v>
      </c>
      <c r="H201" s="45">
        <f t="shared" si="20"/>
        <v>241131.28559716773</v>
      </c>
      <c r="I201" s="51">
        <v>261638.65</v>
      </c>
      <c r="J201" s="52">
        <f>I201*('SERIE DE EMPALME'!$Y$13/'SERIE DE EMPALME'!$W$20)</f>
        <v>286946.2298606296</v>
      </c>
      <c r="K201" s="45">
        <f t="shared" si="21"/>
        <v>241131.28559716773</v>
      </c>
      <c r="L201" s="51">
        <v>261638.65</v>
      </c>
      <c r="M201" s="52">
        <f>L201*('SERIE DE EMPALME'!$Y$13/'SERIE DE EMPALME'!$W$20)</f>
        <v>286946.2298606296</v>
      </c>
      <c r="N201" s="45">
        <f t="shared" si="22"/>
        <v>241131.28559716773</v>
      </c>
      <c r="O201" s="51">
        <v>261638.65</v>
      </c>
      <c r="P201" s="52">
        <f>O201*('SERIE DE EMPALME'!$Y$13/'SERIE DE EMPALME'!$W$20)</f>
        <v>286946.2298606296</v>
      </c>
      <c r="Q201" s="45">
        <f t="shared" si="23"/>
        <v>241131.28559716773</v>
      </c>
      <c r="R201" s="51">
        <v>261638.65</v>
      </c>
      <c r="S201" s="52">
        <f>R201*('SERIE DE EMPALME'!$Y$13/'SERIE DE EMPALME'!$W$20)</f>
        <v>286946.2298606296</v>
      </c>
      <c r="T201" s="45">
        <f t="shared" si="24"/>
        <v>241131.28559716773</v>
      </c>
      <c r="U201" s="52">
        <v>286946.2298606296</v>
      </c>
      <c r="V201" s="45">
        <f t="shared" si="25"/>
        <v>241131.28559716773</v>
      </c>
    </row>
    <row r="202" spans="1:22" x14ac:dyDescent="0.25">
      <c r="A202" s="6">
        <v>192</v>
      </c>
      <c r="B202" s="8" t="s">
        <v>531</v>
      </c>
      <c r="C202" s="117">
        <v>261638.65</v>
      </c>
      <c r="D202" s="52">
        <f>C202*('SERIE DE EMPALME'!$Y$13/'SERIE DE EMPALME'!$W$20)</f>
        <v>286946.2298606296</v>
      </c>
      <c r="E202" s="45">
        <f t="shared" si="19"/>
        <v>241131.28559716773</v>
      </c>
      <c r="F202" s="51">
        <v>261638.65</v>
      </c>
      <c r="G202" s="52">
        <f>F202*('SERIE DE EMPALME'!$Y$13/'SERIE DE EMPALME'!$W$20)</f>
        <v>286946.2298606296</v>
      </c>
      <c r="H202" s="45">
        <f t="shared" si="20"/>
        <v>241131.28559716773</v>
      </c>
      <c r="I202" s="51">
        <v>261638.65</v>
      </c>
      <c r="J202" s="52">
        <f>I202*('SERIE DE EMPALME'!$Y$13/'SERIE DE EMPALME'!$W$20)</f>
        <v>286946.2298606296</v>
      </c>
      <c r="K202" s="45">
        <f t="shared" si="21"/>
        <v>241131.28559716773</v>
      </c>
      <c r="L202" s="51">
        <v>261638.65</v>
      </c>
      <c r="M202" s="52">
        <f>L202*('SERIE DE EMPALME'!$Y$13/'SERIE DE EMPALME'!$W$20)</f>
        <v>286946.2298606296</v>
      </c>
      <c r="N202" s="45">
        <f t="shared" si="22"/>
        <v>241131.28559716773</v>
      </c>
      <c r="O202" s="51">
        <v>261638.65</v>
      </c>
      <c r="P202" s="52">
        <f>O202*('SERIE DE EMPALME'!$Y$13/'SERIE DE EMPALME'!$W$20)</f>
        <v>286946.2298606296</v>
      </c>
      <c r="Q202" s="45">
        <f t="shared" si="23"/>
        <v>241131.28559716773</v>
      </c>
      <c r="R202" s="51">
        <v>261638.65</v>
      </c>
      <c r="S202" s="52">
        <f>R202*('SERIE DE EMPALME'!$Y$13/'SERIE DE EMPALME'!$W$20)</f>
        <v>286946.2298606296</v>
      </c>
      <c r="T202" s="45">
        <f t="shared" si="24"/>
        <v>241131.28559716773</v>
      </c>
      <c r="U202" s="52">
        <v>286946.2298606296</v>
      </c>
      <c r="V202" s="45">
        <f t="shared" si="25"/>
        <v>241131.28559716773</v>
      </c>
    </row>
    <row r="203" spans="1:22" x14ac:dyDescent="0.25">
      <c r="A203" s="6">
        <v>193</v>
      </c>
      <c r="B203" s="8" t="s">
        <v>532</v>
      </c>
      <c r="C203" s="117">
        <v>261638.65</v>
      </c>
      <c r="D203" s="52">
        <f>C203*('SERIE DE EMPALME'!$Y$13/'SERIE DE EMPALME'!$W$20)</f>
        <v>286946.2298606296</v>
      </c>
      <c r="E203" s="45">
        <f t="shared" si="19"/>
        <v>241131.28559716773</v>
      </c>
      <c r="F203" s="51">
        <v>261638.65</v>
      </c>
      <c r="G203" s="52">
        <f>F203*('SERIE DE EMPALME'!$Y$13/'SERIE DE EMPALME'!$W$20)</f>
        <v>286946.2298606296</v>
      </c>
      <c r="H203" s="45">
        <f t="shared" si="20"/>
        <v>241131.28559716773</v>
      </c>
      <c r="I203" s="51">
        <v>261638.65</v>
      </c>
      <c r="J203" s="52">
        <f>I203*('SERIE DE EMPALME'!$Y$13/'SERIE DE EMPALME'!$W$20)</f>
        <v>286946.2298606296</v>
      </c>
      <c r="K203" s="45">
        <f t="shared" si="21"/>
        <v>241131.28559716773</v>
      </c>
      <c r="L203" s="51">
        <v>261638.65</v>
      </c>
      <c r="M203" s="52">
        <f>L203*('SERIE DE EMPALME'!$Y$13/'SERIE DE EMPALME'!$W$20)</f>
        <v>286946.2298606296</v>
      </c>
      <c r="N203" s="45">
        <f t="shared" si="22"/>
        <v>241131.28559716773</v>
      </c>
      <c r="O203" s="51">
        <v>261638.65</v>
      </c>
      <c r="P203" s="52">
        <f>O203*('SERIE DE EMPALME'!$Y$13/'SERIE DE EMPALME'!$W$20)</f>
        <v>286946.2298606296</v>
      </c>
      <c r="Q203" s="45">
        <f t="shared" si="23"/>
        <v>241131.28559716773</v>
      </c>
      <c r="R203" s="51">
        <v>261638.65</v>
      </c>
      <c r="S203" s="52">
        <f>R203*('SERIE DE EMPALME'!$Y$13/'SERIE DE EMPALME'!$W$20)</f>
        <v>286946.2298606296</v>
      </c>
      <c r="T203" s="45">
        <f t="shared" si="24"/>
        <v>241131.28559716773</v>
      </c>
      <c r="U203" s="52">
        <v>286946.2298606296</v>
      </c>
      <c r="V203" s="45">
        <f t="shared" si="25"/>
        <v>241131.28559716773</v>
      </c>
    </row>
    <row r="204" spans="1:22" x14ac:dyDescent="0.25">
      <c r="A204" s="6">
        <v>194</v>
      </c>
      <c r="B204" s="8" t="s">
        <v>533</v>
      </c>
      <c r="C204" s="117">
        <v>261638.65</v>
      </c>
      <c r="D204" s="52">
        <f>C204*('SERIE DE EMPALME'!$Y$13/'SERIE DE EMPALME'!$W$20)</f>
        <v>286946.2298606296</v>
      </c>
      <c r="E204" s="45">
        <f t="shared" si="19"/>
        <v>241131.28559716773</v>
      </c>
      <c r="F204" s="51">
        <v>261638.65</v>
      </c>
      <c r="G204" s="52">
        <f>F204*('SERIE DE EMPALME'!$Y$13/'SERIE DE EMPALME'!$W$20)</f>
        <v>286946.2298606296</v>
      </c>
      <c r="H204" s="45">
        <f t="shared" si="20"/>
        <v>241131.28559716773</v>
      </c>
      <c r="I204" s="51">
        <v>261638.65</v>
      </c>
      <c r="J204" s="52">
        <f>I204*('SERIE DE EMPALME'!$Y$13/'SERIE DE EMPALME'!$W$20)</f>
        <v>286946.2298606296</v>
      </c>
      <c r="K204" s="45">
        <f t="shared" si="21"/>
        <v>241131.28559716773</v>
      </c>
      <c r="L204" s="51">
        <v>261638.65</v>
      </c>
      <c r="M204" s="52">
        <f>L204*('SERIE DE EMPALME'!$Y$13/'SERIE DE EMPALME'!$W$20)</f>
        <v>286946.2298606296</v>
      </c>
      <c r="N204" s="45">
        <f t="shared" si="22"/>
        <v>241131.28559716773</v>
      </c>
      <c r="O204" s="51">
        <v>261638.65</v>
      </c>
      <c r="P204" s="52">
        <f>O204*('SERIE DE EMPALME'!$Y$13/'SERIE DE EMPALME'!$W$20)</f>
        <v>286946.2298606296</v>
      </c>
      <c r="Q204" s="45">
        <f t="shared" si="23"/>
        <v>241131.28559716773</v>
      </c>
      <c r="R204" s="51">
        <v>261638.65</v>
      </c>
      <c r="S204" s="52">
        <f>R204*('SERIE DE EMPALME'!$Y$13/'SERIE DE EMPALME'!$W$20)</f>
        <v>286946.2298606296</v>
      </c>
      <c r="T204" s="45">
        <f t="shared" si="24"/>
        <v>241131.28559716773</v>
      </c>
      <c r="U204" s="52">
        <v>286946.2298606296</v>
      </c>
      <c r="V204" s="45">
        <f t="shared" si="25"/>
        <v>241131.28559716773</v>
      </c>
    </row>
    <row r="205" spans="1:22" x14ac:dyDescent="0.25">
      <c r="A205" s="6">
        <v>195</v>
      </c>
      <c r="B205" s="7" t="s">
        <v>534</v>
      </c>
      <c r="C205" s="117">
        <v>261638.65</v>
      </c>
      <c r="D205" s="52">
        <f>C205*('SERIE DE EMPALME'!$Y$13/'SERIE DE EMPALME'!$W$20)</f>
        <v>286946.2298606296</v>
      </c>
      <c r="E205" s="45">
        <f t="shared" si="19"/>
        <v>241131.28559716773</v>
      </c>
      <c r="F205" s="51">
        <v>261638.65</v>
      </c>
      <c r="G205" s="52">
        <f>F205*('SERIE DE EMPALME'!$Y$13/'SERIE DE EMPALME'!$W$20)</f>
        <v>286946.2298606296</v>
      </c>
      <c r="H205" s="45">
        <f t="shared" si="20"/>
        <v>241131.28559716773</v>
      </c>
      <c r="I205" s="51">
        <v>261638.65</v>
      </c>
      <c r="J205" s="52">
        <f>I205*('SERIE DE EMPALME'!$Y$13/'SERIE DE EMPALME'!$W$20)</f>
        <v>286946.2298606296</v>
      </c>
      <c r="K205" s="45">
        <f t="shared" si="21"/>
        <v>241131.28559716773</v>
      </c>
      <c r="L205" s="51">
        <v>261638.65</v>
      </c>
      <c r="M205" s="52">
        <f>L205*('SERIE DE EMPALME'!$Y$13/'SERIE DE EMPALME'!$W$20)</f>
        <v>286946.2298606296</v>
      </c>
      <c r="N205" s="45">
        <f t="shared" si="22"/>
        <v>241131.28559716773</v>
      </c>
      <c r="O205" s="51">
        <v>261638.65</v>
      </c>
      <c r="P205" s="52">
        <f>O205*('SERIE DE EMPALME'!$Y$13/'SERIE DE EMPALME'!$W$20)</f>
        <v>286946.2298606296</v>
      </c>
      <c r="Q205" s="45">
        <f t="shared" si="23"/>
        <v>241131.28559716773</v>
      </c>
      <c r="R205" s="51">
        <v>261638.65</v>
      </c>
      <c r="S205" s="52">
        <f>R205*('SERIE DE EMPALME'!$Y$13/'SERIE DE EMPALME'!$W$20)</f>
        <v>286946.2298606296</v>
      </c>
      <c r="T205" s="45">
        <f t="shared" si="24"/>
        <v>241131.28559716773</v>
      </c>
      <c r="U205" s="52">
        <v>286946.2298606296</v>
      </c>
      <c r="V205" s="45">
        <f t="shared" si="25"/>
        <v>241131.28559716773</v>
      </c>
    </row>
    <row r="206" spans="1:22" x14ac:dyDescent="0.25">
      <c r="A206" s="6">
        <v>196</v>
      </c>
      <c r="B206" s="7" t="s">
        <v>535</v>
      </c>
      <c r="C206" s="117">
        <v>261638.65</v>
      </c>
      <c r="D206" s="52">
        <f>C206*('SERIE DE EMPALME'!$Y$13/'SERIE DE EMPALME'!$W$20)</f>
        <v>286946.2298606296</v>
      </c>
      <c r="E206" s="45">
        <f t="shared" si="19"/>
        <v>241131.28559716773</v>
      </c>
      <c r="F206" s="51">
        <v>261638.65</v>
      </c>
      <c r="G206" s="52">
        <f>F206*('SERIE DE EMPALME'!$Y$13/'SERIE DE EMPALME'!$W$20)</f>
        <v>286946.2298606296</v>
      </c>
      <c r="H206" s="45">
        <f t="shared" si="20"/>
        <v>241131.28559716773</v>
      </c>
      <c r="I206" s="51">
        <v>261638.65</v>
      </c>
      <c r="J206" s="52">
        <f>I206*('SERIE DE EMPALME'!$Y$13/'SERIE DE EMPALME'!$W$20)</f>
        <v>286946.2298606296</v>
      </c>
      <c r="K206" s="45">
        <f t="shared" si="21"/>
        <v>241131.28559716773</v>
      </c>
      <c r="L206" s="51">
        <v>261638.65</v>
      </c>
      <c r="M206" s="52">
        <f>L206*('SERIE DE EMPALME'!$Y$13/'SERIE DE EMPALME'!$W$20)</f>
        <v>286946.2298606296</v>
      </c>
      <c r="N206" s="45">
        <f t="shared" si="22"/>
        <v>241131.28559716773</v>
      </c>
      <c r="O206" s="51">
        <v>261638.65</v>
      </c>
      <c r="P206" s="52">
        <f>O206*('SERIE DE EMPALME'!$Y$13/'SERIE DE EMPALME'!$W$20)</f>
        <v>286946.2298606296</v>
      </c>
      <c r="Q206" s="45">
        <f t="shared" si="23"/>
        <v>241131.28559716773</v>
      </c>
      <c r="R206" s="51">
        <v>261638.65</v>
      </c>
      <c r="S206" s="52">
        <f>R206*('SERIE DE EMPALME'!$Y$13/'SERIE DE EMPALME'!$W$20)</f>
        <v>286946.2298606296</v>
      </c>
      <c r="T206" s="45">
        <f t="shared" si="24"/>
        <v>241131.28559716773</v>
      </c>
      <c r="U206" s="52">
        <v>286946.2298606296</v>
      </c>
      <c r="V206" s="45">
        <f t="shared" si="25"/>
        <v>241131.28559716773</v>
      </c>
    </row>
    <row r="207" spans="1:22" x14ac:dyDescent="0.25">
      <c r="A207" s="6">
        <v>197</v>
      </c>
      <c r="B207" s="7" t="s">
        <v>536</v>
      </c>
      <c r="C207" s="117">
        <v>261638.65</v>
      </c>
      <c r="D207" s="52">
        <f>C207*('SERIE DE EMPALME'!$Y$13/'SERIE DE EMPALME'!$W$20)</f>
        <v>286946.2298606296</v>
      </c>
      <c r="E207" s="45">
        <f t="shared" si="19"/>
        <v>241131.28559716773</v>
      </c>
      <c r="F207" s="51">
        <v>261638.65</v>
      </c>
      <c r="G207" s="52">
        <f>F207*('SERIE DE EMPALME'!$Y$13/'SERIE DE EMPALME'!$W$20)</f>
        <v>286946.2298606296</v>
      </c>
      <c r="H207" s="45">
        <f t="shared" si="20"/>
        <v>241131.28559716773</v>
      </c>
      <c r="I207" s="51">
        <v>261638.65</v>
      </c>
      <c r="J207" s="52">
        <f>I207*('SERIE DE EMPALME'!$Y$13/'SERIE DE EMPALME'!$W$20)</f>
        <v>286946.2298606296</v>
      </c>
      <c r="K207" s="45">
        <f t="shared" si="21"/>
        <v>241131.28559716773</v>
      </c>
      <c r="L207" s="51">
        <v>261638.65</v>
      </c>
      <c r="M207" s="52">
        <f>L207*('SERIE DE EMPALME'!$Y$13/'SERIE DE EMPALME'!$W$20)</f>
        <v>286946.2298606296</v>
      </c>
      <c r="N207" s="45">
        <f t="shared" si="22"/>
        <v>241131.28559716773</v>
      </c>
      <c r="O207" s="51">
        <v>261638.65</v>
      </c>
      <c r="P207" s="52">
        <f>O207*('SERIE DE EMPALME'!$Y$13/'SERIE DE EMPALME'!$W$20)</f>
        <v>286946.2298606296</v>
      </c>
      <c r="Q207" s="45">
        <f t="shared" si="23"/>
        <v>241131.28559716773</v>
      </c>
      <c r="R207" s="51">
        <v>261638.65</v>
      </c>
      <c r="S207" s="52">
        <f>R207*('SERIE DE EMPALME'!$Y$13/'SERIE DE EMPALME'!$W$20)</f>
        <v>286946.2298606296</v>
      </c>
      <c r="T207" s="45">
        <f t="shared" si="24"/>
        <v>241131.28559716773</v>
      </c>
      <c r="U207" s="52">
        <v>286946.2298606296</v>
      </c>
      <c r="V207" s="45">
        <f t="shared" si="25"/>
        <v>241131.28559716773</v>
      </c>
    </row>
    <row r="208" spans="1:22" ht="25.5" x14ac:dyDescent="0.25">
      <c r="A208" s="6">
        <v>198</v>
      </c>
      <c r="B208" s="7" t="s">
        <v>537</v>
      </c>
      <c r="C208" s="117">
        <v>261638.65</v>
      </c>
      <c r="D208" s="52">
        <f>C208*('SERIE DE EMPALME'!$Y$13/'SERIE DE EMPALME'!$W$20)</f>
        <v>286946.2298606296</v>
      </c>
      <c r="E208" s="45">
        <f t="shared" si="19"/>
        <v>241131.28559716773</v>
      </c>
      <c r="F208" s="51">
        <v>261638.65</v>
      </c>
      <c r="G208" s="52">
        <f>F208*('SERIE DE EMPALME'!$Y$13/'SERIE DE EMPALME'!$W$20)</f>
        <v>286946.2298606296</v>
      </c>
      <c r="H208" s="45">
        <f t="shared" si="20"/>
        <v>241131.28559716773</v>
      </c>
      <c r="I208" s="51">
        <v>261638.65</v>
      </c>
      <c r="J208" s="52">
        <f>I208*('SERIE DE EMPALME'!$Y$13/'SERIE DE EMPALME'!$W$20)</f>
        <v>286946.2298606296</v>
      </c>
      <c r="K208" s="45">
        <f t="shared" si="21"/>
        <v>241131.28559716773</v>
      </c>
      <c r="L208" s="51">
        <v>261638.65</v>
      </c>
      <c r="M208" s="52">
        <f>L208*('SERIE DE EMPALME'!$Y$13/'SERIE DE EMPALME'!$W$20)</f>
        <v>286946.2298606296</v>
      </c>
      <c r="N208" s="45">
        <f t="shared" si="22"/>
        <v>241131.28559716773</v>
      </c>
      <c r="O208" s="51">
        <v>261638.65</v>
      </c>
      <c r="P208" s="52">
        <f>O208*('SERIE DE EMPALME'!$Y$13/'SERIE DE EMPALME'!$W$20)</f>
        <v>286946.2298606296</v>
      </c>
      <c r="Q208" s="45">
        <f t="shared" si="23"/>
        <v>241131.28559716773</v>
      </c>
      <c r="R208" s="51">
        <v>261638.65</v>
      </c>
      <c r="S208" s="52">
        <f>R208*('SERIE DE EMPALME'!$Y$13/'SERIE DE EMPALME'!$W$20)</f>
        <v>286946.2298606296</v>
      </c>
      <c r="T208" s="45">
        <f t="shared" si="24"/>
        <v>241131.28559716773</v>
      </c>
      <c r="U208" s="52">
        <v>286946.2298606296</v>
      </c>
      <c r="V208" s="45">
        <f t="shared" si="25"/>
        <v>241131.28559716773</v>
      </c>
    </row>
    <row r="209" spans="1:22" ht="25.5" x14ac:dyDescent="0.25">
      <c r="A209" s="6">
        <v>199</v>
      </c>
      <c r="B209" s="7" t="s">
        <v>538</v>
      </c>
      <c r="C209" s="117">
        <v>261638.65</v>
      </c>
      <c r="D209" s="52">
        <f>C209*('SERIE DE EMPALME'!$Y$13/'SERIE DE EMPALME'!$W$20)</f>
        <v>286946.2298606296</v>
      </c>
      <c r="E209" s="45">
        <f t="shared" si="19"/>
        <v>241131.28559716773</v>
      </c>
      <c r="F209" s="51">
        <v>261638.65</v>
      </c>
      <c r="G209" s="52">
        <f>F209*('SERIE DE EMPALME'!$Y$13/'SERIE DE EMPALME'!$W$20)</f>
        <v>286946.2298606296</v>
      </c>
      <c r="H209" s="45">
        <f t="shared" si="20"/>
        <v>241131.28559716773</v>
      </c>
      <c r="I209" s="51">
        <v>261638.65</v>
      </c>
      <c r="J209" s="52">
        <f>I209*('SERIE DE EMPALME'!$Y$13/'SERIE DE EMPALME'!$W$20)</f>
        <v>286946.2298606296</v>
      </c>
      <c r="K209" s="45">
        <f t="shared" si="21"/>
        <v>241131.28559716773</v>
      </c>
      <c r="L209" s="51">
        <v>261638.65</v>
      </c>
      <c r="M209" s="52">
        <f>L209*('SERIE DE EMPALME'!$Y$13/'SERIE DE EMPALME'!$W$20)</f>
        <v>286946.2298606296</v>
      </c>
      <c r="N209" s="45">
        <f t="shared" si="22"/>
        <v>241131.28559716773</v>
      </c>
      <c r="O209" s="51">
        <v>261638.65</v>
      </c>
      <c r="P209" s="52">
        <f>O209*('SERIE DE EMPALME'!$Y$13/'SERIE DE EMPALME'!$W$20)</f>
        <v>286946.2298606296</v>
      </c>
      <c r="Q209" s="45">
        <f t="shared" si="23"/>
        <v>241131.28559716773</v>
      </c>
      <c r="R209" s="51">
        <v>261638.65</v>
      </c>
      <c r="S209" s="52">
        <f>R209*('SERIE DE EMPALME'!$Y$13/'SERIE DE EMPALME'!$W$20)</f>
        <v>286946.2298606296</v>
      </c>
      <c r="T209" s="45">
        <f t="shared" si="24"/>
        <v>241131.28559716773</v>
      </c>
      <c r="U209" s="52">
        <v>286946.2298606296</v>
      </c>
      <c r="V209" s="45">
        <f t="shared" si="25"/>
        <v>241131.28559716773</v>
      </c>
    </row>
    <row r="210" spans="1:22" ht="38.25" x14ac:dyDescent="0.25">
      <c r="A210" s="6">
        <v>200</v>
      </c>
      <c r="B210" s="7" t="s">
        <v>539</v>
      </c>
      <c r="C210" s="117">
        <v>261638.65</v>
      </c>
      <c r="D210" s="52">
        <f>C210*('SERIE DE EMPALME'!$Y$13/'SERIE DE EMPALME'!$W$20)</f>
        <v>286946.2298606296</v>
      </c>
      <c r="E210" s="45">
        <f t="shared" si="19"/>
        <v>241131.28559716773</v>
      </c>
      <c r="F210" s="51">
        <v>261638.65</v>
      </c>
      <c r="G210" s="52">
        <f>F210*('SERIE DE EMPALME'!$Y$13/'SERIE DE EMPALME'!$W$20)</f>
        <v>286946.2298606296</v>
      </c>
      <c r="H210" s="45">
        <f t="shared" si="20"/>
        <v>241131.28559716773</v>
      </c>
      <c r="I210" s="51">
        <v>261638.65</v>
      </c>
      <c r="J210" s="52">
        <f>I210*('SERIE DE EMPALME'!$Y$13/'SERIE DE EMPALME'!$W$20)</f>
        <v>286946.2298606296</v>
      </c>
      <c r="K210" s="45">
        <f t="shared" si="21"/>
        <v>241131.28559716773</v>
      </c>
      <c r="L210" s="51">
        <v>261638.65</v>
      </c>
      <c r="M210" s="52">
        <f>L210*('SERIE DE EMPALME'!$Y$13/'SERIE DE EMPALME'!$W$20)</f>
        <v>286946.2298606296</v>
      </c>
      <c r="N210" s="45">
        <f t="shared" si="22"/>
        <v>241131.28559716773</v>
      </c>
      <c r="O210" s="51">
        <v>261638.65</v>
      </c>
      <c r="P210" s="52">
        <f>O210*('SERIE DE EMPALME'!$Y$13/'SERIE DE EMPALME'!$W$20)</f>
        <v>286946.2298606296</v>
      </c>
      <c r="Q210" s="45">
        <f t="shared" si="23"/>
        <v>241131.28559716773</v>
      </c>
      <c r="R210" s="51">
        <v>261638.65</v>
      </c>
      <c r="S210" s="52">
        <f>R210*('SERIE DE EMPALME'!$Y$13/'SERIE DE EMPALME'!$W$20)</f>
        <v>286946.2298606296</v>
      </c>
      <c r="T210" s="45">
        <f t="shared" si="24"/>
        <v>241131.28559716773</v>
      </c>
      <c r="U210" s="52">
        <v>286946.2298606296</v>
      </c>
      <c r="V210" s="45">
        <f t="shared" si="25"/>
        <v>241131.28559716773</v>
      </c>
    </row>
    <row r="211" spans="1:22" ht="25.5" x14ac:dyDescent="0.25">
      <c r="A211" s="6">
        <v>201</v>
      </c>
      <c r="B211" s="7" t="s">
        <v>540</v>
      </c>
      <c r="C211" s="117">
        <v>261638.65</v>
      </c>
      <c r="D211" s="52">
        <f>C211*('SERIE DE EMPALME'!$Y$13/'SERIE DE EMPALME'!$W$20)</f>
        <v>286946.2298606296</v>
      </c>
      <c r="E211" s="45">
        <f t="shared" si="19"/>
        <v>241131.28559716773</v>
      </c>
      <c r="F211" s="51">
        <v>261638.65</v>
      </c>
      <c r="G211" s="52">
        <f>F211*('SERIE DE EMPALME'!$Y$13/'SERIE DE EMPALME'!$W$20)</f>
        <v>286946.2298606296</v>
      </c>
      <c r="H211" s="45">
        <f t="shared" si="20"/>
        <v>241131.28559716773</v>
      </c>
      <c r="I211" s="51">
        <v>261638.65</v>
      </c>
      <c r="J211" s="52">
        <f>I211*('SERIE DE EMPALME'!$Y$13/'SERIE DE EMPALME'!$W$20)</f>
        <v>286946.2298606296</v>
      </c>
      <c r="K211" s="45">
        <f t="shared" si="21"/>
        <v>241131.28559716773</v>
      </c>
      <c r="L211" s="51">
        <v>261638.65</v>
      </c>
      <c r="M211" s="52">
        <f>L211*('SERIE DE EMPALME'!$Y$13/'SERIE DE EMPALME'!$W$20)</f>
        <v>286946.2298606296</v>
      </c>
      <c r="N211" s="45">
        <f t="shared" si="22"/>
        <v>241131.28559716773</v>
      </c>
      <c r="O211" s="51">
        <v>261638.65</v>
      </c>
      <c r="P211" s="52">
        <f>O211*('SERIE DE EMPALME'!$Y$13/'SERIE DE EMPALME'!$W$20)</f>
        <v>286946.2298606296</v>
      </c>
      <c r="Q211" s="45">
        <f t="shared" si="23"/>
        <v>241131.28559716773</v>
      </c>
      <c r="R211" s="51">
        <v>261638.65</v>
      </c>
      <c r="S211" s="52">
        <f>R211*('SERIE DE EMPALME'!$Y$13/'SERIE DE EMPALME'!$W$20)</f>
        <v>286946.2298606296</v>
      </c>
      <c r="T211" s="45">
        <f t="shared" si="24"/>
        <v>241131.28559716773</v>
      </c>
      <c r="U211" s="52">
        <v>286946.2298606296</v>
      </c>
      <c r="V211" s="45">
        <f t="shared" si="25"/>
        <v>241131.28559716773</v>
      </c>
    </row>
    <row r="212" spans="1:22" ht="38.25" x14ac:dyDescent="0.25">
      <c r="A212" s="6">
        <v>202</v>
      </c>
      <c r="B212" s="7" t="s">
        <v>541</v>
      </c>
      <c r="C212" s="117">
        <v>261638.65</v>
      </c>
      <c r="D212" s="52">
        <f>C212*('SERIE DE EMPALME'!$Y$13/'SERIE DE EMPALME'!$W$20)</f>
        <v>286946.2298606296</v>
      </c>
      <c r="E212" s="45">
        <f t="shared" si="19"/>
        <v>241131.28559716773</v>
      </c>
      <c r="F212" s="51">
        <v>261638.65</v>
      </c>
      <c r="G212" s="52">
        <f>F212*('SERIE DE EMPALME'!$Y$13/'SERIE DE EMPALME'!$W$20)</f>
        <v>286946.2298606296</v>
      </c>
      <c r="H212" s="45">
        <f t="shared" si="20"/>
        <v>241131.28559716773</v>
      </c>
      <c r="I212" s="51">
        <v>261638.65</v>
      </c>
      <c r="J212" s="52">
        <f>I212*('SERIE DE EMPALME'!$Y$13/'SERIE DE EMPALME'!$W$20)</f>
        <v>286946.2298606296</v>
      </c>
      <c r="K212" s="45">
        <f t="shared" si="21"/>
        <v>241131.28559716773</v>
      </c>
      <c r="L212" s="51">
        <v>261638.65</v>
      </c>
      <c r="M212" s="52">
        <f>L212*('SERIE DE EMPALME'!$Y$13/'SERIE DE EMPALME'!$W$20)</f>
        <v>286946.2298606296</v>
      </c>
      <c r="N212" s="45">
        <f t="shared" si="22"/>
        <v>241131.28559716773</v>
      </c>
      <c r="O212" s="51">
        <v>261638.65</v>
      </c>
      <c r="P212" s="52">
        <f>O212*('SERIE DE EMPALME'!$Y$13/'SERIE DE EMPALME'!$W$20)</f>
        <v>286946.2298606296</v>
      </c>
      <c r="Q212" s="45">
        <f t="shared" si="23"/>
        <v>241131.28559716773</v>
      </c>
      <c r="R212" s="51">
        <v>261638.65</v>
      </c>
      <c r="S212" s="52">
        <f>R212*('SERIE DE EMPALME'!$Y$13/'SERIE DE EMPALME'!$W$20)</f>
        <v>286946.2298606296</v>
      </c>
      <c r="T212" s="45">
        <f t="shared" si="24"/>
        <v>241131.28559716773</v>
      </c>
      <c r="U212" s="52">
        <v>286946.2298606296</v>
      </c>
      <c r="V212" s="45">
        <f t="shared" si="25"/>
        <v>241131.28559716773</v>
      </c>
    </row>
    <row r="213" spans="1:22" x14ac:dyDescent="0.25">
      <c r="A213" s="122" t="s">
        <v>542</v>
      </c>
      <c r="B213" s="122"/>
      <c r="C213" s="117" t="s">
        <v>612</v>
      </c>
      <c r="D213" s="117" t="s">
        <v>612</v>
      </c>
      <c r="E213" s="117" t="s">
        <v>612</v>
      </c>
      <c r="F213" s="51" t="s">
        <v>612</v>
      </c>
      <c r="G213" s="117" t="s">
        <v>612</v>
      </c>
      <c r="H213" s="117" t="s">
        <v>612</v>
      </c>
      <c r="I213" s="51" t="s">
        <v>612</v>
      </c>
      <c r="J213" s="117" t="s">
        <v>612</v>
      </c>
      <c r="K213" s="52" t="s">
        <v>613</v>
      </c>
      <c r="L213" s="51" t="s">
        <v>612</v>
      </c>
      <c r="M213" s="52" t="s">
        <v>613</v>
      </c>
      <c r="N213" s="52" t="s">
        <v>613</v>
      </c>
      <c r="O213" s="51" t="s">
        <v>612</v>
      </c>
      <c r="P213" s="52" t="s">
        <v>613</v>
      </c>
      <c r="Q213" s="52" t="s">
        <v>613</v>
      </c>
      <c r="R213" s="51" t="s">
        <v>612</v>
      </c>
      <c r="S213" s="52" t="s">
        <v>613</v>
      </c>
      <c r="T213" s="52" t="s">
        <v>613</v>
      </c>
      <c r="U213" s="52" t="s">
        <v>613</v>
      </c>
      <c r="V213" s="52" t="s">
        <v>613</v>
      </c>
    </row>
    <row r="214" spans="1:22" x14ac:dyDescent="0.25">
      <c r="A214" s="6">
        <v>203</v>
      </c>
      <c r="B214" s="7" t="s">
        <v>543</v>
      </c>
      <c r="C214" s="117">
        <v>152789</v>
      </c>
      <c r="D214" s="52">
        <f>C214*('SERIE DE EMPALME'!$Y$13/'SERIE DE EMPALME'!$W$20)</f>
        <v>167567.85556788239</v>
      </c>
      <c r="E214" s="45">
        <f t="shared" si="19"/>
        <v>140813.32400662385</v>
      </c>
      <c r="F214" s="51">
        <v>152789</v>
      </c>
      <c r="G214" s="52">
        <f>F214*('SERIE DE EMPALME'!$Y$13/'SERIE DE EMPALME'!$W$20)</f>
        <v>167567.85556788239</v>
      </c>
      <c r="H214" s="45">
        <f t="shared" si="20"/>
        <v>140813.32400662385</v>
      </c>
      <c r="I214" s="51">
        <v>152789</v>
      </c>
      <c r="J214" s="52">
        <f>I214*('SERIE DE EMPALME'!$Y$13/'SERIE DE EMPALME'!$W$20)</f>
        <v>167567.85556788239</v>
      </c>
      <c r="K214" s="45">
        <f t="shared" si="21"/>
        <v>140813.32400662385</v>
      </c>
      <c r="L214" s="51">
        <v>152789</v>
      </c>
      <c r="M214" s="52">
        <f>L214*('SERIE DE EMPALME'!$Y$13/'SERIE DE EMPALME'!$W$20)</f>
        <v>167567.85556788239</v>
      </c>
      <c r="N214" s="45">
        <f t="shared" si="22"/>
        <v>140813.32400662385</v>
      </c>
      <c r="O214" s="51">
        <v>152789</v>
      </c>
      <c r="P214" s="52">
        <f>O214*('SERIE DE EMPALME'!$Y$13/'SERIE DE EMPALME'!$W$20)</f>
        <v>167567.85556788239</v>
      </c>
      <c r="Q214" s="45">
        <f t="shared" si="23"/>
        <v>140813.32400662385</v>
      </c>
      <c r="R214" s="51">
        <v>152789</v>
      </c>
      <c r="S214" s="52">
        <f>R214*('SERIE DE EMPALME'!$Y$13/'SERIE DE EMPALME'!$W$20)</f>
        <v>167567.85556788239</v>
      </c>
      <c r="T214" s="45">
        <f t="shared" si="24"/>
        <v>140813.32400662385</v>
      </c>
      <c r="U214" s="52">
        <v>167567.85556788239</v>
      </c>
      <c r="V214" s="45">
        <f t="shared" si="25"/>
        <v>140813.32400662385</v>
      </c>
    </row>
    <row r="215" spans="1:22" x14ac:dyDescent="0.25">
      <c r="A215" s="6">
        <v>204</v>
      </c>
      <c r="B215" s="8" t="s">
        <v>544</v>
      </c>
      <c r="C215" s="117">
        <v>152789</v>
      </c>
      <c r="D215" s="52">
        <f>C215*('SERIE DE EMPALME'!$Y$13/'SERIE DE EMPALME'!$W$20)</f>
        <v>167567.85556788239</v>
      </c>
      <c r="E215" s="45">
        <f t="shared" si="19"/>
        <v>140813.32400662385</v>
      </c>
      <c r="F215" s="51">
        <v>152789</v>
      </c>
      <c r="G215" s="52">
        <f>F215*('SERIE DE EMPALME'!$Y$13/'SERIE DE EMPALME'!$W$20)</f>
        <v>167567.85556788239</v>
      </c>
      <c r="H215" s="45">
        <f t="shared" si="20"/>
        <v>140813.32400662385</v>
      </c>
      <c r="I215" s="51">
        <v>152789</v>
      </c>
      <c r="J215" s="52">
        <f>I215*('SERIE DE EMPALME'!$Y$13/'SERIE DE EMPALME'!$W$20)</f>
        <v>167567.85556788239</v>
      </c>
      <c r="K215" s="45">
        <f t="shared" si="21"/>
        <v>140813.32400662385</v>
      </c>
      <c r="L215" s="51">
        <v>152789</v>
      </c>
      <c r="M215" s="52">
        <f>L215*('SERIE DE EMPALME'!$Y$13/'SERIE DE EMPALME'!$W$20)</f>
        <v>167567.85556788239</v>
      </c>
      <c r="N215" s="45">
        <f t="shared" si="22"/>
        <v>140813.32400662385</v>
      </c>
      <c r="O215" s="51">
        <v>152789</v>
      </c>
      <c r="P215" s="52">
        <f>O215*('SERIE DE EMPALME'!$Y$13/'SERIE DE EMPALME'!$W$20)</f>
        <v>167567.85556788239</v>
      </c>
      <c r="Q215" s="45">
        <f t="shared" si="23"/>
        <v>140813.32400662385</v>
      </c>
      <c r="R215" s="51">
        <v>152789</v>
      </c>
      <c r="S215" s="52">
        <f>R215*('SERIE DE EMPALME'!$Y$13/'SERIE DE EMPALME'!$W$20)</f>
        <v>167567.85556788239</v>
      </c>
      <c r="T215" s="45">
        <f t="shared" si="24"/>
        <v>140813.32400662385</v>
      </c>
      <c r="U215" s="52">
        <v>167567.85556788239</v>
      </c>
      <c r="V215" s="45">
        <f t="shared" si="25"/>
        <v>140813.32400662385</v>
      </c>
    </row>
    <row r="216" spans="1:22" x14ac:dyDescent="0.25">
      <c r="A216" s="6">
        <v>205</v>
      </c>
      <c r="B216" s="7" t="s">
        <v>545</v>
      </c>
      <c r="C216" s="117">
        <v>152789</v>
      </c>
      <c r="D216" s="52">
        <f>C216*('SERIE DE EMPALME'!$Y$13/'SERIE DE EMPALME'!$W$20)</f>
        <v>167567.85556788239</v>
      </c>
      <c r="E216" s="45">
        <f t="shared" si="19"/>
        <v>140813.32400662385</v>
      </c>
      <c r="F216" s="51">
        <v>152789</v>
      </c>
      <c r="G216" s="52">
        <f>F216*('SERIE DE EMPALME'!$Y$13/'SERIE DE EMPALME'!$W$20)</f>
        <v>167567.85556788239</v>
      </c>
      <c r="H216" s="45">
        <f t="shared" si="20"/>
        <v>140813.32400662385</v>
      </c>
      <c r="I216" s="51">
        <v>152789</v>
      </c>
      <c r="J216" s="52">
        <f>I216*('SERIE DE EMPALME'!$Y$13/'SERIE DE EMPALME'!$W$20)</f>
        <v>167567.85556788239</v>
      </c>
      <c r="K216" s="45">
        <f t="shared" si="21"/>
        <v>140813.32400662385</v>
      </c>
      <c r="L216" s="51">
        <v>152789</v>
      </c>
      <c r="M216" s="52">
        <f>L216*('SERIE DE EMPALME'!$Y$13/'SERIE DE EMPALME'!$W$20)</f>
        <v>167567.85556788239</v>
      </c>
      <c r="N216" s="45">
        <f t="shared" si="22"/>
        <v>140813.32400662385</v>
      </c>
      <c r="O216" s="51">
        <v>152789</v>
      </c>
      <c r="P216" s="52">
        <f>O216*('SERIE DE EMPALME'!$Y$13/'SERIE DE EMPALME'!$W$20)</f>
        <v>167567.85556788239</v>
      </c>
      <c r="Q216" s="45">
        <f t="shared" si="23"/>
        <v>140813.32400662385</v>
      </c>
      <c r="R216" s="51">
        <v>152789</v>
      </c>
      <c r="S216" s="52">
        <f>R216*('SERIE DE EMPALME'!$Y$13/'SERIE DE EMPALME'!$W$20)</f>
        <v>167567.85556788239</v>
      </c>
      <c r="T216" s="45">
        <f t="shared" si="24"/>
        <v>140813.32400662385</v>
      </c>
      <c r="U216" s="52">
        <v>167567.85556788239</v>
      </c>
      <c r="V216" s="45">
        <f t="shared" si="25"/>
        <v>140813.32400662385</v>
      </c>
    </row>
    <row r="217" spans="1:22" x14ac:dyDescent="0.25">
      <c r="A217" s="6">
        <v>206</v>
      </c>
      <c r="B217" s="7" t="s">
        <v>546</v>
      </c>
      <c r="C217" s="117" t="s">
        <v>612</v>
      </c>
      <c r="D217" s="117" t="s">
        <v>612</v>
      </c>
      <c r="E217" s="117" t="s">
        <v>612</v>
      </c>
      <c r="F217" s="117" t="s">
        <v>612</v>
      </c>
      <c r="G217" s="117" t="s">
        <v>612</v>
      </c>
      <c r="H217" s="117" t="s">
        <v>612</v>
      </c>
      <c r="I217" s="51">
        <v>152789</v>
      </c>
      <c r="J217" s="52">
        <f>I217*('SERIE DE EMPALME'!$Y$13/'SERIE DE EMPALME'!$W$20)</f>
        <v>167567.85556788239</v>
      </c>
      <c r="K217" s="45">
        <f t="shared" si="21"/>
        <v>140813.32400662385</v>
      </c>
      <c r="L217" s="51">
        <v>152789.91</v>
      </c>
      <c r="M217" s="52">
        <f>L217*('SERIE DE EMPALME'!$Y$13/'SERIE DE EMPALME'!$W$20)</f>
        <v>167568.8535896547</v>
      </c>
      <c r="N217" s="45">
        <f t="shared" si="22"/>
        <v>140814.16268038211</v>
      </c>
      <c r="O217" s="51">
        <v>152789.91</v>
      </c>
      <c r="P217" s="52">
        <f>O217*('SERIE DE EMPALME'!$Y$13/'SERIE DE EMPALME'!$W$20)</f>
        <v>167568.8535896547</v>
      </c>
      <c r="Q217" s="45">
        <f t="shared" si="23"/>
        <v>140814.16268038211</v>
      </c>
      <c r="R217" s="51">
        <v>152789.91</v>
      </c>
      <c r="S217" s="52">
        <f>R217*('SERIE DE EMPALME'!$Y$13/'SERIE DE EMPALME'!$W$20)</f>
        <v>167568.8535896547</v>
      </c>
      <c r="T217" s="45">
        <f t="shared" si="24"/>
        <v>140814.16268038211</v>
      </c>
      <c r="U217" s="52">
        <v>167568.8535896547</v>
      </c>
      <c r="V217" s="45">
        <f t="shared" si="25"/>
        <v>140814.16268038211</v>
      </c>
    </row>
    <row r="218" spans="1:22" x14ac:dyDescent="0.25">
      <c r="A218" s="6">
        <v>207</v>
      </c>
      <c r="B218" s="8" t="s">
        <v>547</v>
      </c>
      <c r="C218" s="117">
        <v>370987.89</v>
      </c>
      <c r="D218" s="52">
        <f>C218*('SERIE DE EMPALME'!$Y$13/'SERIE DE EMPALME'!$W$20)</f>
        <v>406872.51810636529</v>
      </c>
      <c r="E218" s="45">
        <f t="shared" si="19"/>
        <v>341909.67908097926</v>
      </c>
      <c r="F218" s="51">
        <v>370987.89</v>
      </c>
      <c r="G218" s="52">
        <f>F218*('SERIE DE EMPALME'!$Y$13/'SERIE DE EMPALME'!$W$20)</f>
        <v>406872.51810636529</v>
      </c>
      <c r="H218" s="45">
        <f t="shared" si="20"/>
        <v>341909.67908097926</v>
      </c>
      <c r="I218" s="51">
        <v>370987.89</v>
      </c>
      <c r="J218" s="52">
        <f>I218*('SERIE DE EMPALME'!$Y$13/'SERIE DE EMPALME'!$W$20)</f>
        <v>406872.51810636529</v>
      </c>
      <c r="K218" s="45">
        <f t="shared" si="21"/>
        <v>341909.67908097926</v>
      </c>
      <c r="L218" s="51">
        <v>370987.89</v>
      </c>
      <c r="M218" s="52">
        <f>L218*('SERIE DE EMPALME'!$Y$13/'SERIE DE EMPALME'!$W$20)</f>
        <v>406872.51810636529</v>
      </c>
      <c r="N218" s="45">
        <f t="shared" si="22"/>
        <v>341909.67908097926</v>
      </c>
      <c r="O218" s="51">
        <v>370987.89</v>
      </c>
      <c r="P218" s="52">
        <f>O218*('SERIE DE EMPALME'!$Y$13/'SERIE DE EMPALME'!$W$20)</f>
        <v>406872.51810636529</v>
      </c>
      <c r="Q218" s="45">
        <f t="shared" si="23"/>
        <v>341909.67908097926</v>
      </c>
      <c r="R218" s="51">
        <v>370987.89</v>
      </c>
      <c r="S218" s="52">
        <f>R218*('SERIE DE EMPALME'!$Y$13/'SERIE DE EMPALME'!$W$20)</f>
        <v>406872.51810636529</v>
      </c>
      <c r="T218" s="45">
        <f t="shared" si="24"/>
        <v>341909.67908097926</v>
      </c>
      <c r="U218" s="52">
        <v>406872.51810636529</v>
      </c>
      <c r="V218" s="45">
        <f t="shared" si="25"/>
        <v>341909.67908097926</v>
      </c>
    </row>
    <row r="219" spans="1:22" x14ac:dyDescent="0.25">
      <c r="A219" s="6">
        <v>208</v>
      </c>
      <c r="B219" s="8" t="s">
        <v>548</v>
      </c>
      <c r="C219" s="117">
        <v>370987.89</v>
      </c>
      <c r="D219" s="52">
        <f>C219*('SERIE DE EMPALME'!$Y$13/'SERIE DE EMPALME'!$W$20)</f>
        <v>406872.51810636529</v>
      </c>
      <c r="E219" s="45">
        <f t="shared" si="19"/>
        <v>341909.67908097926</v>
      </c>
      <c r="F219" s="51">
        <v>370987.89</v>
      </c>
      <c r="G219" s="52">
        <f>F219*('SERIE DE EMPALME'!$Y$13/'SERIE DE EMPALME'!$W$20)</f>
        <v>406872.51810636529</v>
      </c>
      <c r="H219" s="45">
        <f t="shared" si="20"/>
        <v>341909.67908097926</v>
      </c>
      <c r="I219" s="51">
        <v>370987.89</v>
      </c>
      <c r="J219" s="52">
        <f>I219*('SERIE DE EMPALME'!$Y$13/'SERIE DE EMPALME'!$W$20)</f>
        <v>406872.51810636529</v>
      </c>
      <c r="K219" s="45">
        <f t="shared" si="21"/>
        <v>341909.67908097926</v>
      </c>
      <c r="L219" s="51">
        <v>370987.89</v>
      </c>
      <c r="M219" s="52">
        <f>L219*('SERIE DE EMPALME'!$Y$13/'SERIE DE EMPALME'!$W$20)</f>
        <v>406872.51810636529</v>
      </c>
      <c r="N219" s="45">
        <f t="shared" si="22"/>
        <v>341909.67908097926</v>
      </c>
      <c r="O219" s="51">
        <v>370987.89</v>
      </c>
      <c r="P219" s="52">
        <f>O219*('SERIE DE EMPALME'!$Y$13/'SERIE DE EMPALME'!$W$20)</f>
        <v>406872.51810636529</v>
      </c>
      <c r="Q219" s="45">
        <f t="shared" si="23"/>
        <v>341909.67908097926</v>
      </c>
      <c r="R219" s="51">
        <v>370987.89</v>
      </c>
      <c r="S219" s="52">
        <f>R219*('SERIE DE EMPALME'!$Y$13/'SERIE DE EMPALME'!$W$20)</f>
        <v>406872.51810636529</v>
      </c>
      <c r="T219" s="45">
        <f t="shared" si="24"/>
        <v>341909.67908097926</v>
      </c>
      <c r="U219" s="52">
        <v>406872.51810636529</v>
      </c>
      <c r="V219" s="45">
        <f t="shared" si="25"/>
        <v>341909.67908097926</v>
      </c>
    </row>
    <row r="220" spans="1:22" x14ac:dyDescent="0.25">
      <c r="A220" s="6">
        <v>209</v>
      </c>
      <c r="B220" s="7" t="s">
        <v>549</v>
      </c>
      <c r="C220" s="117">
        <v>370987.89</v>
      </c>
      <c r="D220" s="52">
        <f>C220*('SERIE DE EMPALME'!$Y$13/'SERIE DE EMPALME'!$W$20)</f>
        <v>406872.51810636529</v>
      </c>
      <c r="E220" s="45">
        <f t="shared" si="19"/>
        <v>341909.67908097926</v>
      </c>
      <c r="F220" s="51">
        <v>370987.89</v>
      </c>
      <c r="G220" s="52">
        <f>F220*('SERIE DE EMPALME'!$Y$13/'SERIE DE EMPALME'!$W$20)</f>
        <v>406872.51810636529</v>
      </c>
      <c r="H220" s="45">
        <f t="shared" si="20"/>
        <v>341909.67908097926</v>
      </c>
      <c r="I220" s="51">
        <v>370987.89</v>
      </c>
      <c r="J220" s="52">
        <f>I220*('SERIE DE EMPALME'!$Y$13/'SERIE DE EMPALME'!$W$20)</f>
        <v>406872.51810636529</v>
      </c>
      <c r="K220" s="45">
        <f t="shared" si="21"/>
        <v>341909.67908097926</v>
      </c>
      <c r="L220" s="51">
        <v>370987.89</v>
      </c>
      <c r="M220" s="52">
        <f>L220*('SERIE DE EMPALME'!$Y$13/'SERIE DE EMPALME'!$W$20)</f>
        <v>406872.51810636529</v>
      </c>
      <c r="N220" s="45">
        <f t="shared" si="22"/>
        <v>341909.67908097926</v>
      </c>
      <c r="O220" s="51">
        <v>370987.89</v>
      </c>
      <c r="P220" s="52">
        <f>O220*('SERIE DE EMPALME'!$Y$13/'SERIE DE EMPALME'!$W$20)</f>
        <v>406872.51810636529</v>
      </c>
      <c r="Q220" s="45">
        <f t="shared" si="23"/>
        <v>341909.67908097926</v>
      </c>
      <c r="R220" s="51">
        <v>370987.89</v>
      </c>
      <c r="S220" s="52">
        <f>R220*('SERIE DE EMPALME'!$Y$13/'SERIE DE EMPALME'!$W$20)</f>
        <v>406872.51810636529</v>
      </c>
      <c r="T220" s="45">
        <f t="shared" si="24"/>
        <v>341909.67908097926</v>
      </c>
      <c r="U220" s="52">
        <v>406872.51810636529</v>
      </c>
      <c r="V220" s="45">
        <f t="shared" si="25"/>
        <v>341909.67908097926</v>
      </c>
    </row>
    <row r="221" spans="1:22" x14ac:dyDescent="0.25">
      <c r="A221" s="6">
        <v>210</v>
      </c>
      <c r="B221" s="7" t="s">
        <v>550</v>
      </c>
      <c r="C221" s="117">
        <v>370987.89</v>
      </c>
      <c r="D221" s="52">
        <f>C221*('SERIE DE EMPALME'!$Y$13/'SERIE DE EMPALME'!$W$20)</f>
        <v>406872.51810636529</v>
      </c>
      <c r="E221" s="45">
        <f t="shared" si="19"/>
        <v>341909.67908097926</v>
      </c>
      <c r="F221" s="51">
        <v>370987.89</v>
      </c>
      <c r="G221" s="52">
        <f>F221*('SERIE DE EMPALME'!$Y$13/'SERIE DE EMPALME'!$W$20)</f>
        <v>406872.51810636529</v>
      </c>
      <c r="H221" s="45">
        <f t="shared" si="20"/>
        <v>341909.67908097926</v>
      </c>
      <c r="I221" s="51">
        <v>370987.89</v>
      </c>
      <c r="J221" s="52">
        <f>I221*('SERIE DE EMPALME'!$Y$13/'SERIE DE EMPALME'!$W$20)</f>
        <v>406872.51810636529</v>
      </c>
      <c r="K221" s="45">
        <f t="shared" si="21"/>
        <v>341909.67908097926</v>
      </c>
      <c r="L221" s="51">
        <v>370987.89</v>
      </c>
      <c r="M221" s="52">
        <f>L221*('SERIE DE EMPALME'!$Y$13/'SERIE DE EMPALME'!$W$20)</f>
        <v>406872.51810636529</v>
      </c>
      <c r="N221" s="45">
        <f t="shared" si="22"/>
        <v>341909.67908097926</v>
      </c>
      <c r="O221" s="51">
        <v>370987.89</v>
      </c>
      <c r="P221" s="52">
        <f>O221*('SERIE DE EMPALME'!$Y$13/'SERIE DE EMPALME'!$W$20)</f>
        <v>406872.51810636529</v>
      </c>
      <c r="Q221" s="45">
        <f t="shared" si="23"/>
        <v>341909.67908097926</v>
      </c>
      <c r="R221" s="51">
        <v>370987.89</v>
      </c>
      <c r="S221" s="52">
        <f>R221*('SERIE DE EMPALME'!$Y$13/'SERIE DE EMPALME'!$W$20)</f>
        <v>406872.51810636529</v>
      </c>
      <c r="T221" s="45">
        <f t="shared" si="24"/>
        <v>341909.67908097926</v>
      </c>
      <c r="U221" s="52">
        <v>406872.51810636529</v>
      </c>
      <c r="V221" s="45">
        <f t="shared" si="25"/>
        <v>341909.67908097926</v>
      </c>
    </row>
    <row r="222" spans="1:22" x14ac:dyDescent="0.25">
      <c r="A222" s="6">
        <v>211</v>
      </c>
      <c r="B222" s="7" t="s">
        <v>551</v>
      </c>
      <c r="C222" s="117">
        <v>490822.15</v>
      </c>
      <c r="D222" s="52">
        <f>C222*('SERIE DE EMPALME'!$Y$13/'SERIE DE EMPALME'!$W$20)</f>
        <v>538298.01321245322</v>
      </c>
      <c r="E222" s="45">
        <f t="shared" si="19"/>
        <v>452351.27160710358</v>
      </c>
      <c r="F222" s="51">
        <v>490823.06</v>
      </c>
      <c r="G222" s="52">
        <f>F222*('SERIE DE EMPALME'!$Y$13/'SERIE DE EMPALME'!$W$20)</f>
        <v>538299.01123422547</v>
      </c>
      <c r="H222" s="45">
        <f t="shared" si="20"/>
        <v>452352.11028086179</v>
      </c>
      <c r="I222" s="51" t="s">
        <v>612</v>
      </c>
      <c r="J222" s="51" t="s">
        <v>612</v>
      </c>
      <c r="K222" s="51" t="s">
        <v>612</v>
      </c>
      <c r="L222" s="51" t="s">
        <v>612</v>
      </c>
      <c r="M222" s="51" t="s">
        <v>612</v>
      </c>
      <c r="N222" s="51" t="s">
        <v>612</v>
      </c>
      <c r="O222" s="51">
        <v>370987.89</v>
      </c>
      <c r="P222" s="52">
        <f>O222*('SERIE DE EMPALME'!$Y$13/'SERIE DE EMPALME'!$W$20)</f>
        <v>406872.51810636529</v>
      </c>
      <c r="Q222" s="45">
        <f t="shared" si="23"/>
        <v>341909.67908097926</v>
      </c>
      <c r="R222" s="51">
        <v>370987.89</v>
      </c>
      <c r="S222" s="52">
        <f>R222*('SERIE DE EMPALME'!$Y$13/'SERIE DE EMPALME'!$W$20)</f>
        <v>406872.51810636529</v>
      </c>
      <c r="T222" s="45">
        <f t="shared" si="24"/>
        <v>341909.67908097926</v>
      </c>
      <c r="U222" s="52">
        <v>406872.51810636529</v>
      </c>
      <c r="V222" s="45">
        <f t="shared" si="25"/>
        <v>341909.67908097926</v>
      </c>
    </row>
    <row r="223" spans="1:22" x14ac:dyDescent="0.25">
      <c r="A223" s="6">
        <v>212</v>
      </c>
      <c r="B223" s="8" t="s">
        <v>552</v>
      </c>
      <c r="C223" s="117">
        <v>152789</v>
      </c>
      <c r="D223" s="52">
        <f>C223*('SERIE DE EMPALME'!$Y$13/'SERIE DE EMPALME'!$W$20)</f>
        <v>167567.85556788239</v>
      </c>
      <c r="E223" s="45">
        <f t="shared" si="19"/>
        <v>140813.32400662385</v>
      </c>
      <c r="F223" s="51">
        <v>152789</v>
      </c>
      <c r="G223" s="52">
        <f>F223*('SERIE DE EMPALME'!$Y$13/'SERIE DE EMPALME'!$W$20)</f>
        <v>167567.85556788239</v>
      </c>
      <c r="H223" s="45">
        <f t="shared" si="20"/>
        <v>140813.32400662385</v>
      </c>
      <c r="I223" s="51">
        <v>152789</v>
      </c>
      <c r="J223" s="52">
        <f>I223*('SERIE DE EMPALME'!$Y$13/'SERIE DE EMPALME'!$W$20)</f>
        <v>167567.85556788239</v>
      </c>
      <c r="K223" s="45">
        <f t="shared" si="21"/>
        <v>140813.32400662385</v>
      </c>
      <c r="L223" s="51">
        <v>152789</v>
      </c>
      <c r="M223" s="52">
        <f>L223*('SERIE DE EMPALME'!$Y$13/'SERIE DE EMPALME'!$W$20)</f>
        <v>167567.85556788239</v>
      </c>
      <c r="N223" s="45">
        <f t="shared" si="22"/>
        <v>140813.32400662385</v>
      </c>
      <c r="O223" s="51">
        <v>152789</v>
      </c>
      <c r="P223" s="52">
        <f>O223*('SERIE DE EMPALME'!$Y$13/'SERIE DE EMPALME'!$W$20)</f>
        <v>167567.85556788239</v>
      </c>
      <c r="Q223" s="45">
        <f t="shared" si="23"/>
        <v>140813.32400662385</v>
      </c>
      <c r="R223" s="51">
        <v>152789</v>
      </c>
      <c r="S223" s="52">
        <f>R223*('SERIE DE EMPALME'!$Y$13/'SERIE DE EMPALME'!$W$20)</f>
        <v>167567.85556788239</v>
      </c>
      <c r="T223" s="45">
        <f t="shared" si="24"/>
        <v>140813.32400662385</v>
      </c>
      <c r="U223" s="52">
        <v>167567.85556788239</v>
      </c>
      <c r="V223" s="45">
        <f t="shared" si="25"/>
        <v>140813.32400662385</v>
      </c>
    </row>
    <row r="224" spans="1:22" x14ac:dyDescent="0.25">
      <c r="A224" s="6">
        <v>213</v>
      </c>
      <c r="B224" s="7" t="s">
        <v>553</v>
      </c>
      <c r="C224" s="117">
        <v>174758.22</v>
      </c>
      <c r="D224" s="52">
        <f>C224*('SERIE DE EMPALME'!$Y$13/'SERIE DE EMPALME'!$W$20)</f>
        <v>191662.09719456386</v>
      </c>
      <c r="E224" s="45">
        <f t="shared" si="19"/>
        <v>161060.58587778476</v>
      </c>
      <c r="F224" s="51">
        <v>174758.22</v>
      </c>
      <c r="G224" s="52">
        <f>F224*('SERIE DE EMPALME'!$Y$13/'SERIE DE EMPALME'!$W$20)</f>
        <v>191662.09719456386</v>
      </c>
      <c r="H224" s="45">
        <f t="shared" si="20"/>
        <v>161060.58587778476</v>
      </c>
      <c r="I224" s="51">
        <v>174758.22</v>
      </c>
      <c r="J224" s="52">
        <f>I224*('SERIE DE EMPALME'!$Y$13/'SERIE DE EMPALME'!$W$20)</f>
        <v>191662.09719456386</v>
      </c>
      <c r="K224" s="45">
        <f t="shared" si="21"/>
        <v>161060.58587778476</v>
      </c>
      <c r="L224" s="51">
        <v>174758.22</v>
      </c>
      <c r="M224" s="52">
        <f>L224*('SERIE DE EMPALME'!$Y$13/'SERIE DE EMPALME'!$W$20)</f>
        <v>191662.09719456386</v>
      </c>
      <c r="N224" s="45">
        <f t="shared" si="22"/>
        <v>161060.58587778476</v>
      </c>
      <c r="O224" s="51">
        <v>174758.22</v>
      </c>
      <c r="P224" s="52">
        <f>O224*('SERIE DE EMPALME'!$Y$13/'SERIE DE EMPALME'!$W$20)</f>
        <v>191662.09719456386</v>
      </c>
      <c r="Q224" s="45">
        <f t="shared" si="23"/>
        <v>161060.58587778476</v>
      </c>
      <c r="R224" s="51">
        <v>174758.22</v>
      </c>
      <c r="S224" s="52">
        <f>R224*('SERIE DE EMPALME'!$Y$13/'SERIE DE EMPALME'!$W$20)</f>
        <v>191662.09719456386</v>
      </c>
      <c r="T224" s="45">
        <f t="shared" si="24"/>
        <v>161060.58587778476</v>
      </c>
      <c r="U224" s="52">
        <v>191662.09719456386</v>
      </c>
      <c r="V224" s="45">
        <f t="shared" si="25"/>
        <v>161060.58587778476</v>
      </c>
    </row>
    <row r="225" spans="1:22" x14ac:dyDescent="0.25">
      <c r="A225" s="6">
        <v>214</v>
      </c>
      <c r="B225" s="7" t="s">
        <v>554</v>
      </c>
      <c r="C225" s="117">
        <v>174758.22</v>
      </c>
      <c r="D225" s="52">
        <f>C225*('SERIE DE EMPALME'!$Y$13/'SERIE DE EMPALME'!$W$20)</f>
        <v>191662.09719456386</v>
      </c>
      <c r="E225" s="45">
        <f t="shared" si="19"/>
        <v>161060.58587778476</v>
      </c>
      <c r="F225" s="51">
        <v>174758.22</v>
      </c>
      <c r="G225" s="52">
        <f>F225*('SERIE DE EMPALME'!$Y$13/'SERIE DE EMPALME'!$W$20)</f>
        <v>191662.09719456386</v>
      </c>
      <c r="H225" s="45">
        <f t="shared" si="20"/>
        <v>161060.58587778476</v>
      </c>
      <c r="I225" s="51" t="s">
        <v>612</v>
      </c>
      <c r="J225" s="51" t="s">
        <v>612</v>
      </c>
      <c r="K225" s="51" t="s">
        <v>612</v>
      </c>
      <c r="L225" s="51" t="s">
        <v>612</v>
      </c>
      <c r="M225" s="51" t="s">
        <v>612</v>
      </c>
      <c r="N225" s="51" t="s">
        <v>612</v>
      </c>
      <c r="O225" s="51">
        <v>174758.22</v>
      </c>
      <c r="P225" s="52">
        <f>O225*('SERIE DE EMPALME'!$Y$13/'SERIE DE EMPALME'!$W$20)</f>
        <v>191662.09719456386</v>
      </c>
      <c r="Q225" s="45">
        <f t="shared" si="23"/>
        <v>161060.58587778476</v>
      </c>
      <c r="R225" s="51">
        <v>174758.22</v>
      </c>
      <c r="S225" s="52">
        <f>R225*('SERIE DE EMPALME'!$Y$13/'SERIE DE EMPALME'!$W$20)</f>
        <v>191662.09719456386</v>
      </c>
      <c r="T225" s="45">
        <f t="shared" si="24"/>
        <v>161060.58587778476</v>
      </c>
      <c r="U225" s="52">
        <v>191662.09719456386</v>
      </c>
      <c r="V225" s="45">
        <f t="shared" si="25"/>
        <v>161060.58587778476</v>
      </c>
    </row>
    <row r="226" spans="1:22" x14ac:dyDescent="0.25">
      <c r="A226" s="6">
        <v>215</v>
      </c>
      <c r="B226" s="8" t="s">
        <v>555</v>
      </c>
      <c r="C226" s="117">
        <v>174758.22</v>
      </c>
      <c r="D226" s="52">
        <f>C226*('SERIE DE EMPALME'!$Y$13/'SERIE DE EMPALME'!$W$20)</f>
        <v>191662.09719456386</v>
      </c>
      <c r="E226" s="45">
        <f t="shared" si="19"/>
        <v>161060.58587778476</v>
      </c>
      <c r="F226" s="51">
        <v>174758.22</v>
      </c>
      <c r="G226" s="52">
        <f>F226*('SERIE DE EMPALME'!$Y$13/'SERIE DE EMPALME'!$W$20)</f>
        <v>191662.09719456386</v>
      </c>
      <c r="H226" s="45">
        <f t="shared" si="20"/>
        <v>161060.58587778476</v>
      </c>
      <c r="I226" s="51">
        <v>174758.22</v>
      </c>
      <c r="J226" s="52">
        <f>I226*('SERIE DE EMPALME'!$Y$13/'SERIE DE EMPALME'!$W$20)</f>
        <v>191662.09719456386</v>
      </c>
      <c r="K226" s="45">
        <f t="shared" si="21"/>
        <v>161060.58587778476</v>
      </c>
      <c r="L226" s="51">
        <v>174758.22</v>
      </c>
      <c r="M226" s="52">
        <f>L226*('SERIE DE EMPALME'!$Y$13/'SERIE DE EMPALME'!$W$20)</f>
        <v>191662.09719456386</v>
      </c>
      <c r="N226" s="45">
        <f t="shared" si="22"/>
        <v>161060.58587778476</v>
      </c>
      <c r="O226" s="51">
        <v>174758.22</v>
      </c>
      <c r="P226" s="52">
        <f>O226*('SERIE DE EMPALME'!$Y$13/'SERIE DE EMPALME'!$W$20)</f>
        <v>191662.09719456386</v>
      </c>
      <c r="Q226" s="45">
        <f t="shared" si="23"/>
        <v>161060.58587778476</v>
      </c>
      <c r="R226" s="51">
        <v>174758.22</v>
      </c>
      <c r="S226" s="52">
        <f>R226*('SERIE DE EMPALME'!$Y$13/'SERIE DE EMPALME'!$W$20)</f>
        <v>191662.09719456386</v>
      </c>
      <c r="T226" s="45">
        <f t="shared" si="24"/>
        <v>161060.58587778476</v>
      </c>
      <c r="U226" s="52">
        <v>191662.09719456386</v>
      </c>
      <c r="V226" s="45">
        <f t="shared" si="25"/>
        <v>161060.58587778476</v>
      </c>
    </row>
    <row r="227" spans="1:22" x14ac:dyDescent="0.25">
      <c r="A227" s="6">
        <v>216</v>
      </c>
      <c r="B227" s="7" t="s">
        <v>556</v>
      </c>
      <c r="C227" s="117">
        <v>174758.22</v>
      </c>
      <c r="D227" s="52">
        <f>C227*('SERIE DE EMPALME'!$Y$13/'SERIE DE EMPALME'!$W$20)</f>
        <v>191662.09719456386</v>
      </c>
      <c r="E227" s="45">
        <f t="shared" si="19"/>
        <v>161060.58587778476</v>
      </c>
      <c r="F227" s="51">
        <v>174758.22</v>
      </c>
      <c r="G227" s="52">
        <f>F227*('SERIE DE EMPALME'!$Y$13/'SERIE DE EMPALME'!$W$20)</f>
        <v>191662.09719456386</v>
      </c>
      <c r="H227" s="45">
        <f t="shared" si="20"/>
        <v>161060.58587778476</v>
      </c>
      <c r="I227" s="51">
        <v>174758.22</v>
      </c>
      <c r="J227" s="52">
        <f>I227*('SERIE DE EMPALME'!$Y$13/'SERIE DE EMPALME'!$W$20)</f>
        <v>191662.09719456386</v>
      </c>
      <c r="K227" s="45">
        <f t="shared" si="21"/>
        <v>161060.58587778476</v>
      </c>
      <c r="L227" s="51">
        <v>174758.22</v>
      </c>
      <c r="M227" s="52">
        <f>L227*('SERIE DE EMPALME'!$Y$13/'SERIE DE EMPALME'!$W$20)</f>
        <v>191662.09719456386</v>
      </c>
      <c r="N227" s="45">
        <f t="shared" si="22"/>
        <v>161060.58587778476</v>
      </c>
      <c r="O227" s="51">
        <v>174758.22</v>
      </c>
      <c r="P227" s="52">
        <f>O227*('SERIE DE EMPALME'!$Y$13/'SERIE DE EMPALME'!$W$20)</f>
        <v>191662.09719456386</v>
      </c>
      <c r="Q227" s="45">
        <f t="shared" si="23"/>
        <v>161060.58587778476</v>
      </c>
      <c r="R227" s="51">
        <v>174758.22</v>
      </c>
      <c r="S227" s="52">
        <f>R227*('SERIE DE EMPALME'!$Y$13/'SERIE DE EMPALME'!$W$20)</f>
        <v>191662.09719456386</v>
      </c>
      <c r="T227" s="45">
        <f t="shared" si="24"/>
        <v>161060.58587778476</v>
      </c>
      <c r="U227" s="52">
        <v>191662.09719456386</v>
      </c>
      <c r="V227" s="45">
        <f t="shared" si="25"/>
        <v>161060.58587778476</v>
      </c>
    </row>
    <row r="228" spans="1:22" x14ac:dyDescent="0.25">
      <c r="A228" s="6">
        <v>217</v>
      </c>
      <c r="B228" s="7" t="s">
        <v>557</v>
      </c>
      <c r="C228" s="117">
        <v>174758.22</v>
      </c>
      <c r="D228" s="52">
        <f>C228*('SERIE DE EMPALME'!$Y$13/'SERIE DE EMPALME'!$W$20)</f>
        <v>191662.09719456386</v>
      </c>
      <c r="E228" s="45">
        <f t="shared" si="19"/>
        <v>161060.58587778476</v>
      </c>
      <c r="F228" s="51">
        <v>174758.22</v>
      </c>
      <c r="G228" s="52">
        <f>F228*('SERIE DE EMPALME'!$Y$13/'SERIE DE EMPALME'!$W$20)</f>
        <v>191662.09719456386</v>
      </c>
      <c r="H228" s="45">
        <f t="shared" si="20"/>
        <v>161060.58587778476</v>
      </c>
      <c r="I228" s="51">
        <v>174758.22</v>
      </c>
      <c r="J228" s="52">
        <f>I228*('SERIE DE EMPALME'!$Y$13/'SERIE DE EMPALME'!$W$20)</f>
        <v>191662.09719456386</v>
      </c>
      <c r="K228" s="45">
        <f t="shared" si="21"/>
        <v>161060.58587778476</v>
      </c>
      <c r="L228" s="51">
        <v>174758.22</v>
      </c>
      <c r="M228" s="52">
        <f>L228*('SERIE DE EMPALME'!$Y$13/'SERIE DE EMPALME'!$W$20)</f>
        <v>191662.09719456386</v>
      </c>
      <c r="N228" s="45">
        <f t="shared" si="22"/>
        <v>161060.58587778476</v>
      </c>
      <c r="O228" s="51">
        <v>174758.22</v>
      </c>
      <c r="P228" s="52">
        <f>O228*('SERIE DE EMPALME'!$Y$13/'SERIE DE EMPALME'!$W$20)</f>
        <v>191662.09719456386</v>
      </c>
      <c r="Q228" s="45">
        <f t="shared" si="23"/>
        <v>161060.58587778476</v>
      </c>
      <c r="R228" s="51">
        <v>174758.22</v>
      </c>
      <c r="S228" s="52">
        <f>R228*('SERIE DE EMPALME'!$Y$13/'SERIE DE EMPALME'!$W$20)</f>
        <v>191662.09719456386</v>
      </c>
      <c r="T228" s="45">
        <f t="shared" si="24"/>
        <v>161060.58587778476</v>
      </c>
      <c r="U228" s="52">
        <v>191662.09719456386</v>
      </c>
      <c r="V228" s="45">
        <f t="shared" si="25"/>
        <v>161060.58587778476</v>
      </c>
    </row>
    <row r="229" spans="1:22" x14ac:dyDescent="0.25">
      <c r="A229" s="6">
        <v>218</v>
      </c>
      <c r="B229" s="7" t="s">
        <v>558</v>
      </c>
      <c r="C229" s="117">
        <v>370987.89</v>
      </c>
      <c r="D229" s="52">
        <f>C229*('SERIE DE EMPALME'!$Y$13/'SERIE DE EMPALME'!$W$20)</f>
        <v>406872.51810636529</v>
      </c>
      <c r="E229" s="45">
        <f t="shared" si="19"/>
        <v>341909.67908097926</v>
      </c>
      <c r="F229" s="51">
        <v>370987.89</v>
      </c>
      <c r="G229" s="52">
        <f>F229*('SERIE DE EMPALME'!$Y$13/'SERIE DE EMPALME'!$W$20)</f>
        <v>406872.51810636529</v>
      </c>
      <c r="H229" s="45">
        <f t="shared" si="20"/>
        <v>341909.67908097926</v>
      </c>
      <c r="I229" s="51">
        <v>370987.89</v>
      </c>
      <c r="J229" s="52">
        <f>I229*('SERIE DE EMPALME'!$Y$13/'SERIE DE EMPALME'!$W$20)</f>
        <v>406872.51810636529</v>
      </c>
      <c r="K229" s="45">
        <f t="shared" si="21"/>
        <v>341909.67908097926</v>
      </c>
      <c r="L229" s="51">
        <v>370987.89</v>
      </c>
      <c r="M229" s="52">
        <f>L229*('SERIE DE EMPALME'!$Y$13/'SERIE DE EMPALME'!$W$20)</f>
        <v>406872.51810636529</v>
      </c>
      <c r="N229" s="45">
        <f t="shared" si="22"/>
        <v>341909.67908097926</v>
      </c>
      <c r="O229" s="51">
        <v>370987.89</v>
      </c>
      <c r="P229" s="52">
        <f>O229*('SERIE DE EMPALME'!$Y$13/'SERIE DE EMPALME'!$W$20)</f>
        <v>406872.51810636529</v>
      </c>
      <c r="Q229" s="45">
        <f t="shared" si="23"/>
        <v>341909.67908097926</v>
      </c>
      <c r="R229" s="51">
        <v>370987.89</v>
      </c>
      <c r="S229" s="52">
        <f>R229*('SERIE DE EMPALME'!$Y$13/'SERIE DE EMPALME'!$W$20)</f>
        <v>406872.51810636529</v>
      </c>
      <c r="T229" s="45">
        <f t="shared" si="24"/>
        <v>341909.67908097926</v>
      </c>
      <c r="U229" s="52">
        <v>406872.51810636529</v>
      </c>
      <c r="V229" s="45">
        <f t="shared" si="25"/>
        <v>341909.67908097926</v>
      </c>
    </row>
    <row r="230" spans="1:22" x14ac:dyDescent="0.25">
      <c r="A230" s="6">
        <v>219</v>
      </c>
      <c r="B230" s="7" t="s">
        <v>559</v>
      </c>
      <c r="C230" s="117">
        <v>370987.89</v>
      </c>
      <c r="D230" s="52">
        <f>C230*('SERIE DE EMPALME'!$Y$13/'SERIE DE EMPALME'!$W$20)</f>
        <v>406872.51810636529</v>
      </c>
      <c r="E230" s="45">
        <f t="shared" si="19"/>
        <v>341909.67908097926</v>
      </c>
      <c r="F230" s="51">
        <v>370987.89</v>
      </c>
      <c r="G230" s="52">
        <f>F230*('SERIE DE EMPALME'!$Y$13/'SERIE DE EMPALME'!$W$20)</f>
        <v>406872.51810636529</v>
      </c>
      <c r="H230" s="45">
        <f t="shared" si="20"/>
        <v>341909.67908097926</v>
      </c>
      <c r="I230" s="51">
        <v>370987.89</v>
      </c>
      <c r="J230" s="52">
        <f>I230*('SERIE DE EMPALME'!$Y$13/'SERIE DE EMPALME'!$W$20)</f>
        <v>406872.51810636529</v>
      </c>
      <c r="K230" s="45">
        <f t="shared" si="21"/>
        <v>341909.67908097926</v>
      </c>
      <c r="L230" s="51">
        <v>370987.89</v>
      </c>
      <c r="M230" s="52">
        <f>L230*('SERIE DE EMPALME'!$Y$13/'SERIE DE EMPALME'!$W$20)</f>
        <v>406872.51810636529</v>
      </c>
      <c r="N230" s="45">
        <f t="shared" si="22"/>
        <v>341909.67908097926</v>
      </c>
      <c r="O230" s="51">
        <v>370987.89</v>
      </c>
      <c r="P230" s="52">
        <f>O230*('SERIE DE EMPALME'!$Y$13/'SERIE DE EMPALME'!$W$20)</f>
        <v>406872.51810636529</v>
      </c>
      <c r="Q230" s="45">
        <f t="shared" si="23"/>
        <v>341909.67908097926</v>
      </c>
      <c r="R230" s="51">
        <v>370987.89</v>
      </c>
      <c r="S230" s="52">
        <f>R230*('SERIE DE EMPALME'!$Y$13/'SERIE DE EMPALME'!$W$20)</f>
        <v>406872.51810636529</v>
      </c>
      <c r="T230" s="45">
        <f t="shared" si="24"/>
        <v>341909.67908097926</v>
      </c>
      <c r="U230" s="52">
        <v>406872.51810636529</v>
      </c>
      <c r="V230" s="45">
        <f t="shared" si="25"/>
        <v>341909.67908097926</v>
      </c>
    </row>
    <row r="231" spans="1:22" x14ac:dyDescent="0.25">
      <c r="A231" s="6">
        <v>220</v>
      </c>
      <c r="B231" s="7" t="s">
        <v>560</v>
      </c>
      <c r="C231" s="117">
        <v>1963790.01</v>
      </c>
      <c r="D231" s="52">
        <f>C231*('SERIE DE EMPALME'!$Y$13/'SERIE DE EMPALME'!$W$20)</f>
        <v>2153741.9628463457</v>
      </c>
      <c r="E231" s="45">
        <f t="shared" si="19"/>
        <v>1809867.1956691982</v>
      </c>
      <c r="F231" s="51">
        <v>1963790.01</v>
      </c>
      <c r="G231" s="52">
        <f>F231*('SERIE DE EMPALME'!$Y$13/'SERIE DE EMPALME'!$W$20)</f>
        <v>2153741.9628463457</v>
      </c>
      <c r="H231" s="45">
        <f t="shared" si="20"/>
        <v>1809867.1956691982</v>
      </c>
      <c r="I231" s="51">
        <v>1963790.01</v>
      </c>
      <c r="J231" s="52">
        <f>I231*('SERIE DE EMPALME'!$Y$13/'SERIE DE EMPALME'!$W$20)</f>
        <v>2153741.9628463457</v>
      </c>
      <c r="K231" s="45">
        <f t="shared" si="21"/>
        <v>1809867.1956691982</v>
      </c>
      <c r="L231" s="51">
        <v>1963790.01</v>
      </c>
      <c r="M231" s="52">
        <f>L231*('SERIE DE EMPALME'!$Y$13/'SERIE DE EMPALME'!$W$20)</f>
        <v>2153741.9628463457</v>
      </c>
      <c r="N231" s="45">
        <f t="shared" si="22"/>
        <v>1809867.1956691982</v>
      </c>
      <c r="O231" s="51">
        <v>1963790.01</v>
      </c>
      <c r="P231" s="52">
        <f>O231*('SERIE DE EMPALME'!$Y$13/'SERIE DE EMPALME'!$W$20)</f>
        <v>2153741.9628463457</v>
      </c>
      <c r="Q231" s="45">
        <f t="shared" si="23"/>
        <v>1809867.1956691982</v>
      </c>
      <c r="R231" s="51">
        <v>1963790.01</v>
      </c>
      <c r="S231" s="52">
        <f>R231*('SERIE DE EMPALME'!$Y$13/'SERIE DE EMPALME'!$W$20)</f>
        <v>2153741.9628463457</v>
      </c>
      <c r="T231" s="45">
        <f t="shared" si="24"/>
        <v>1809867.1956691982</v>
      </c>
      <c r="U231" s="52">
        <v>2153741.9628463457</v>
      </c>
      <c r="V231" s="45">
        <f t="shared" si="25"/>
        <v>1809867.1956691982</v>
      </c>
    </row>
    <row r="232" spans="1:22" x14ac:dyDescent="0.25">
      <c r="A232" s="6">
        <v>221</v>
      </c>
      <c r="B232" s="7" t="s">
        <v>561</v>
      </c>
      <c r="C232" s="117">
        <v>982144.8</v>
      </c>
      <c r="D232" s="52">
        <f>C232*('SERIE DE EMPALME'!$Y$13/'SERIE DE EMPALME'!$W$20)</f>
        <v>1077144.9383996672</v>
      </c>
      <c r="E232" s="45">
        <f t="shared" si="19"/>
        <v>905163.81378123292</v>
      </c>
      <c r="F232" s="51">
        <v>982144.8</v>
      </c>
      <c r="G232" s="52">
        <f>F232*('SERIE DE EMPALME'!$Y$13/'SERIE DE EMPALME'!$W$20)</f>
        <v>1077144.9383996672</v>
      </c>
      <c r="H232" s="45">
        <f t="shared" si="20"/>
        <v>905163.81378123292</v>
      </c>
      <c r="I232" s="51">
        <v>982144.8</v>
      </c>
      <c r="J232" s="52">
        <f>I232*('SERIE DE EMPALME'!$Y$13/'SERIE DE EMPALME'!$W$20)</f>
        <v>1077144.9383996672</v>
      </c>
      <c r="K232" s="45">
        <f t="shared" si="21"/>
        <v>905163.81378123292</v>
      </c>
      <c r="L232" s="51">
        <v>982144.8</v>
      </c>
      <c r="M232" s="52">
        <f>L232*('SERIE DE EMPALME'!$Y$13/'SERIE DE EMPALME'!$W$20)</f>
        <v>1077144.9383996672</v>
      </c>
      <c r="N232" s="45">
        <f t="shared" si="22"/>
        <v>905163.81378123292</v>
      </c>
      <c r="O232" s="51">
        <v>982144.8</v>
      </c>
      <c r="P232" s="52">
        <f>O232*('SERIE DE EMPALME'!$Y$13/'SERIE DE EMPALME'!$W$20)</f>
        <v>1077144.9383996672</v>
      </c>
      <c r="Q232" s="45">
        <f t="shared" si="23"/>
        <v>905163.81378123292</v>
      </c>
      <c r="R232" s="51">
        <v>982144.8</v>
      </c>
      <c r="S232" s="52">
        <f>R232*('SERIE DE EMPALME'!$Y$13/'SERIE DE EMPALME'!$W$20)</f>
        <v>1077144.9383996672</v>
      </c>
      <c r="T232" s="45">
        <f t="shared" si="24"/>
        <v>905163.81378123292</v>
      </c>
      <c r="U232" s="52">
        <v>1077144.9383996672</v>
      </c>
      <c r="V232" s="45">
        <f t="shared" si="25"/>
        <v>905163.81378123292</v>
      </c>
    </row>
    <row r="233" spans="1:22" x14ac:dyDescent="0.25">
      <c r="A233" s="6">
        <v>222</v>
      </c>
      <c r="B233" s="8" t="s">
        <v>562</v>
      </c>
      <c r="C233" s="117" t="s">
        <v>612</v>
      </c>
      <c r="D233" s="117" t="s">
        <v>612</v>
      </c>
      <c r="E233" s="117" t="s">
        <v>612</v>
      </c>
      <c r="F233" s="117" t="s">
        <v>612</v>
      </c>
      <c r="G233" s="117" t="s">
        <v>612</v>
      </c>
      <c r="H233" s="117" t="s">
        <v>612</v>
      </c>
      <c r="I233" s="51">
        <v>428659.14</v>
      </c>
      <c r="J233" s="52">
        <f>I233*('SERIE DE EMPALME'!$Y$13/'SERIE DE EMPALME'!$W$20)</f>
        <v>470122.14792539179</v>
      </c>
      <c r="K233" s="45">
        <f t="shared" si="21"/>
        <v>395060.6285087326</v>
      </c>
      <c r="L233" s="51">
        <v>428659.14</v>
      </c>
      <c r="M233" s="52">
        <f>L233*('SERIE DE EMPALME'!$Y$13/'SERIE DE EMPALME'!$W$20)</f>
        <v>470122.14792539179</v>
      </c>
      <c r="N233" s="45">
        <f t="shared" si="22"/>
        <v>395060.6285087326</v>
      </c>
      <c r="O233" s="51">
        <v>428659.14</v>
      </c>
      <c r="P233" s="52">
        <f>O233*('SERIE DE EMPALME'!$Y$13/'SERIE DE EMPALME'!$W$20)</f>
        <v>470122.14792539179</v>
      </c>
      <c r="Q233" s="45">
        <f t="shared" si="23"/>
        <v>395060.6285087326</v>
      </c>
      <c r="R233" s="51">
        <v>428659.14</v>
      </c>
      <c r="S233" s="52">
        <f>R233*('SERIE DE EMPALME'!$Y$13/'SERIE DE EMPALME'!$W$20)</f>
        <v>470122.14792539179</v>
      </c>
      <c r="T233" s="45">
        <f t="shared" si="24"/>
        <v>395060.6285087326</v>
      </c>
      <c r="U233" s="52">
        <v>470122.14792539179</v>
      </c>
      <c r="V233" s="45">
        <f t="shared" si="25"/>
        <v>395060.6285087326</v>
      </c>
    </row>
    <row r="234" spans="1:22" x14ac:dyDescent="0.25">
      <c r="A234" s="6">
        <v>223</v>
      </c>
      <c r="B234" s="7" t="s">
        <v>563</v>
      </c>
      <c r="C234" s="117" t="s">
        <v>612</v>
      </c>
      <c r="D234" s="117" t="s">
        <v>612</v>
      </c>
      <c r="E234" s="117" t="s">
        <v>612</v>
      </c>
      <c r="F234" s="117" t="s">
        <v>612</v>
      </c>
      <c r="G234" s="117" t="s">
        <v>612</v>
      </c>
      <c r="H234" s="117" t="s">
        <v>612</v>
      </c>
      <c r="I234" s="51">
        <v>428659.14</v>
      </c>
      <c r="J234" s="52">
        <f>I234*('SERIE DE EMPALME'!$Y$13/'SERIE DE EMPALME'!$W$20)</f>
        <v>470122.14792539179</v>
      </c>
      <c r="K234" s="45">
        <f t="shared" si="21"/>
        <v>395060.6285087326</v>
      </c>
      <c r="L234" s="51">
        <v>428659.14</v>
      </c>
      <c r="M234" s="52">
        <f>L234*('SERIE DE EMPALME'!$Y$13/'SERIE DE EMPALME'!$W$20)</f>
        <v>470122.14792539179</v>
      </c>
      <c r="N234" s="45">
        <f t="shared" si="22"/>
        <v>395060.6285087326</v>
      </c>
      <c r="O234" s="51">
        <v>428659.14</v>
      </c>
      <c r="P234" s="52">
        <f>O234*('SERIE DE EMPALME'!$Y$13/'SERIE DE EMPALME'!$W$20)</f>
        <v>470122.14792539179</v>
      </c>
      <c r="Q234" s="45">
        <f t="shared" si="23"/>
        <v>395060.6285087326</v>
      </c>
      <c r="R234" s="51">
        <v>428659.14</v>
      </c>
      <c r="S234" s="52">
        <f>R234*('SERIE DE EMPALME'!$Y$13/'SERIE DE EMPALME'!$W$20)</f>
        <v>470122.14792539179</v>
      </c>
      <c r="T234" s="45">
        <f t="shared" si="24"/>
        <v>395060.6285087326</v>
      </c>
      <c r="U234" s="52">
        <v>470122.14792539179</v>
      </c>
      <c r="V234" s="45">
        <f t="shared" si="25"/>
        <v>395060.6285087326</v>
      </c>
    </row>
    <row r="235" spans="1:22" x14ac:dyDescent="0.25">
      <c r="A235" s="6">
        <v>224</v>
      </c>
      <c r="B235" s="7" t="s">
        <v>564</v>
      </c>
      <c r="C235" s="117">
        <v>370987.89</v>
      </c>
      <c r="D235" s="52">
        <f>C235*('SERIE DE EMPALME'!$Y$13/'SERIE DE EMPALME'!$W$20)</f>
        <v>406872.51810636529</v>
      </c>
      <c r="E235" s="45">
        <f t="shared" si="19"/>
        <v>341909.67908097926</v>
      </c>
      <c r="F235" s="51">
        <v>370987.89</v>
      </c>
      <c r="G235" s="52">
        <f>F235*('SERIE DE EMPALME'!$Y$13/'SERIE DE EMPALME'!$W$20)</f>
        <v>406872.51810636529</v>
      </c>
      <c r="H235" s="45">
        <f t="shared" si="20"/>
        <v>341909.67908097926</v>
      </c>
      <c r="I235" s="51">
        <v>370987.89</v>
      </c>
      <c r="J235" s="52">
        <f>I235*('SERIE DE EMPALME'!$Y$13/'SERIE DE EMPALME'!$W$20)</f>
        <v>406872.51810636529</v>
      </c>
      <c r="K235" s="45">
        <f t="shared" si="21"/>
        <v>341909.67908097926</v>
      </c>
      <c r="L235" s="51">
        <v>370987.89</v>
      </c>
      <c r="M235" s="52">
        <f>L235*('SERIE DE EMPALME'!$Y$13/'SERIE DE EMPALME'!$W$20)</f>
        <v>406872.51810636529</v>
      </c>
      <c r="N235" s="45">
        <f t="shared" si="22"/>
        <v>341909.67908097926</v>
      </c>
      <c r="O235" s="51">
        <v>370987.89</v>
      </c>
      <c r="P235" s="52">
        <f>O235*('SERIE DE EMPALME'!$Y$13/'SERIE DE EMPALME'!$W$20)</f>
        <v>406872.51810636529</v>
      </c>
      <c r="Q235" s="45">
        <f t="shared" si="23"/>
        <v>341909.67908097926</v>
      </c>
      <c r="R235" s="51">
        <v>370987.89</v>
      </c>
      <c r="S235" s="52">
        <f>R235*('SERIE DE EMPALME'!$Y$13/'SERIE DE EMPALME'!$W$20)</f>
        <v>406872.51810636529</v>
      </c>
      <c r="T235" s="45">
        <f t="shared" si="24"/>
        <v>341909.67908097926</v>
      </c>
      <c r="U235" s="52">
        <v>406872.51810636529</v>
      </c>
      <c r="V235" s="45">
        <f t="shared" si="25"/>
        <v>341909.67908097926</v>
      </c>
    </row>
    <row r="236" spans="1:22" ht="63.75" x14ac:dyDescent="0.25">
      <c r="A236" s="6">
        <v>225</v>
      </c>
      <c r="B236" s="9" t="s">
        <v>565</v>
      </c>
      <c r="C236" s="117">
        <v>174758.22</v>
      </c>
      <c r="D236" s="52">
        <f>C236*('SERIE DE EMPALME'!$Y$13/'SERIE DE EMPALME'!$W$20)</f>
        <v>191662.09719456386</v>
      </c>
      <c r="E236" s="45">
        <f t="shared" si="19"/>
        <v>161060.58587778476</v>
      </c>
      <c r="F236" s="51">
        <v>174758.22</v>
      </c>
      <c r="G236" s="52">
        <f>F236*('SERIE DE EMPALME'!$Y$13/'SERIE DE EMPALME'!$W$20)</f>
        <v>191662.09719456386</v>
      </c>
      <c r="H236" s="45">
        <f t="shared" si="20"/>
        <v>161060.58587778476</v>
      </c>
      <c r="I236" s="51">
        <v>174758.22</v>
      </c>
      <c r="J236" s="52">
        <f>I236*('SERIE DE EMPALME'!$Y$13/'SERIE DE EMPALME'!$W$20)</f>
        <v>191662.09719456386</v>
      </c>
      <c r="K236" s="45">
        <f t="shared" si="21"/>
        <v>161060.58587778476</v>
      </c>
      <c r="L236" s="51">
        <v>174758.22</v>
      </c>
      <c r="M236" s="52">
        <f>L236*('SERIE DE EMPALME'!$Y$13/'SERIE DE EMPALME'!$W$20)</f>
        <v>191662.09719456386</v>
      </c>
      <c r="N236" s="45">
        <f t="shared" si="22"/>
        <v>161060.58587778476</v>
      </c>
      <c r="O236" s="51">
        <v>174758.22</v>
      </c>
      <c r="P236" s="52">
        <f>O236*('SERIE DE EMPALME'!$Y$13/'SERIE DE EMPALME'!$W$20)</f>
        <v>191662.09719456386</v>
      </c>
      <c r="Q236" s="45">
        <f t="shared" si="23"/>
        <v>161060.58587778476</v>
      </c>
      <c r="R236" s="51">
        <v>174758.22</v>
      </c>
      <c r="S236" s="52">
        <f>R236*('SERIE DE EMPALME'!$Y$13/'SERIE DE EMPALME'!$W$20)</f>
        <v>191662.09719456386</v>
      </c>
      <c r="T236" s="45">
        <f t="shared" si="24"/>
        <v>161060.58587778476</v>
      </c>
      <c r="U236" s="52">
        <v>191662.09719456386</v>
      </c>
      <c r="V236" s="45">
        <f t="shared" si="25"/>
        <v>161060.58587778476</v>
      </c>
    </row>
    <row r="237" spans="1:22" x14ac:dyDescent="0.25">
      <c r="A237" s="122" t="s">
        <v>566</v>
      </c>
      <c r="B237" s="122"/>
      <c r="C237" s="117" t="s">
        <v>612</v>
      </c>
      <c r="D237" s="117" t="s">
        <v>612</v>
      </c>
      <c r="E237" s="117" t="s">
        <v>612</v>
      </c>
      <c r="F237" s="51" t="s">
        <v>612</v>
      </c>
      <c r="G237" s="117" t="s">
        <v>612</v>
      </c>
      <c r="H237" s="117" t="s">
        <v>612</v>
      </c>
      <c r="I237" s="51" t="s">
        <v>612</v>
      </c>
      <c r="J237" s="117" t="s">
        <v>612</v>
      </c>
      <c r="K237" s="117" t="s">
        <v>612</v>
      </c>
      <c r="L237" s="51" t="s">
        <v>612</v>
      </c>
      <c r="M237" s="117" t="s">
        <v>612</v>
      </c>
      <c r="N237" s="117" t="s">
        <v>612</v>
      </c>
      <c r="O237" s="51" t="s">
        <v>612</v>
      </c>
      <c r="P237" s="117" t="s">
        <v>612</v>
      </c>
      <c r="Q237" s="117" t="s">
        <v>612</v>
      </c>
      <c r="R237" s="51" t="s">
        <v>612</v>
      </c>
      <c r="S237" s="117" t="s">
        <v>612</v>
      </c>
      <c r="T237" s="117" t="s">
        <v>612</v>
      </c>
      <c r="U237" s="117" t="s">
        <v>612</v>
      </c>
      <c r="V237" s="117" t="s">
        <v>612</v>
      </c>
    </row>
    <row r="238" spans="1:22" x14ac:dyDescent="0.25">
      <c r="A238" s="10">
        <v>226</v>
      </c>
      <c r="B238" s="7" t="s">
        <v>567</v>
      </c>
      <c r="C238" s="117">
        <v>152789</v>
      </c>
      <c r="D238" s="52">
        <f>C238*('SERIE DE EMPALME'!$Y$13/'SERIE DE EMPALME'!$W$20)</f>
        <v>167567.85556788239</v>
      </c>
      <c r="E238" s="45">
        <f t="shared" si="19"/>
        <v>140813.32400662385</v>
      </c>
      <c r="F238" s="51">
        <v>152789</v>
      </c>
      <c r="G238" s="52">
        <f>F238*('SERIE DE EMPALME'!$Y$13/'SERIE DE EMPALME'!$W$20)</f>
        <v>167567.85556788239</v>
      </c>
      <c r="H238" s="45">
        <f t="shared" si="20"/>
        <v>140813.32400662385</v>
      </c>
      <c r="I238" s="51">
        <v>152789</v>
      </c>
      <c r="J238" s="52">
        <f>I238*('SERIE DE EMPALME'!$Y$13/'SERIE DE EMPALME'!$W$20)</f>
        <v>167567.85556788239</v>
      </c>
      <c r="K238" s="45">
        <f t="shared" si="21"/>
        <v>140813.32400662385</v>
      </c>
      <c r="L238" s="51">
        <v>152789</v>
      </c>
      <c r="M238" s="52">
        <f>L238*('SERIE DE EMPALME'!$Y$13/'SERIE DE EMPALME'!$W$20)</f>
        <v>167567.85556788239</v>
      </c>
      <c r="N238" s="45">
        <f t="shared" si="22"/>
        <v>140813.32400662385</v>
      </c>
      <c r="O238" s="51">
        <v>152789</v>
      </c>
      <c r="P238" s="52">
        <f>O238*('SERIE DE EMPALME'!$Y$13/'SERIE DE EMPALME'!$W$20)</f>
        <v>167567.85556788239</v>
      </c>
      <c r="Q238" s="45">
        <f t="shared" si="23"/>
        <v>140813.32400662385</v>
      </c>
      <c r="R238" s="51">
        <v>152789</v>
      </c>
      <c r="S238" s="52">
        <f>R238*('SERIE DE EMPALME'!$Y$13/'SERIE DE EMPALME'!$W$20)</f>
        <v>167567.85556788239</v>
      </c>
      <c r="T238" s="45">
        <f t="shared" si="24"/>
        <v>140813.32400662385</v>
      </c>
      <c r="U238" s="52">
        <v>167567.85556788239</v>
      </c>
      <c r="V238" s="45">
        <f t="shared" si="25"/>
        <v>140813.32400662385</v>
      </c>
    </row>
    <row r="239" spans="1:22" x14ac:dyDescent="0.25">
      <c r="A239" s="10">
        <v>227</v>
      </c>
      <c r="B239" s="7" t="s">
        <v>568</v>
      </c>
      <c r="C239" s="117">
        <v>261638.65</v>
      </c>
      <c r="D239" s="52">
        <f>C239*('SERIE DE EMPALME'!$Y$13/'SERIE DE EMPALME'!$W$20)</f>
        <v>286946.2298606296</v>
      </c>
      <c r="E239" s="45">
        <f t="shared" si="19"/>
        <v>241131.28559716773</v>
      </c>
      <c r="F239" s="51">
        <v>261638.65</v>
      </c>
      <c r="G239" s="52">
        <f>F239*('SERIE DE EMPALME'!$Y$13/'SERIE DE EMPALME'!$W$20)</f>
        <v>286946.2298606296</v>
      </c>
      <c r="H239" s="45">
        <f t="shared" si="20"/>
        <v>241131.28559716773</v>
      </c>
      <c r="I239" s="51">
        <v>261638.65</v>
      </c>
      <c r="J239" s="52">
        <f>I239*('SERIE DE EMPALME'!$Y$13/'SERIE DE EMPALME'!$W$20)</f>
        <v>286946.2298606296</v>
      </c>
      <c r="K239" s="45">
        <f t="shared" si="21"/>
        <v>241131.28559716773</v>
      </c>
      <c r="L239" s="51">
        <v>261638.65</v>
      </c>
      <c r="M239" s="52">
        <f>L239*('SERIE DE EMPALME'!$Y$13/'SERIE DE EMPALME'!$W$20)</f>
        <v>286946.2298606296</v>
      </c>
      <c r="N239" s="45">
        <f t="shared" si="22"/>
        <v>241131.28559716773</v>
      </c>
      <c r="O239" s="51">
        <v>261638.65</v>
      </c>
      <c r="P239" s="52">
        <f>O239*('SERIE DE EMPALME'!$Y$13/'SERIE DE EMPALME'!$W$20)</f>
        <v>286946.2298606296</v>
      </c>
      <c r="Q239" s="45">
        <f t="shared" si="23"/>
        <v>241131.28559716773</v>
      </c>
      <c r="R239" s="51">
        <v>261638.65</v>
      </c>
      <c r="S239" s="52">
        <f>R239*('SERIE DE EMPALME'!$Y$13/'SERIE DE EMPALME'!$W$20)</f>
        <v>286946.2298606296</v>
      </c>
      <c r="T239" s="45">
        <f t="shared" si="24"/>
        <v>241131.28559716773</v>
      </c>
      <c r="U239" s="52">
        <v>286946.2298606296</v>
      </c>
      <c r="V239" s="45">
        <f t="shared" si="25"/>
        <v>241131.28559716773</v>
      </c>
    </row>
    <row r="240" spans="1:22" x14ac:dyDescent="0.25">
      <c r="A240" s="10">
        <v>228</v>
      </c>
      <c r="B240" s="8" t="s">
        <v>569</v>
      </c>
      <c r="C240" s="117">
        <v>261638.65</v>
      </c>
      <c r="D240" s="52">
        <f>C240*('SERIE DE EMPALME'!$Y$13/'SERIE DE EMPALME'!$W$20)</f>
        <v>286946.2298606296</v>
      </c>
      <c r="E240" s="45">
        <f t="shared" si="19"/>
        <v>241131.28559716773</v>
      </c>
      <c r="F240" s="51">
        <v>261638.65</v>
      </c>
      <c r="G240" s="52">
        <f>F240*('SERIE DE EMPALME'!$Y$13/'SERIE DE EMPALME'!$W$20)</f>
        <v>286946.2298606296</v>
      </c>
      <c r="H240" s="45">
        <f t="shared" si="20"/>
        <v>241131.28559716773</v>
      </c>
      <c r="I240" s="51">
        <v>261638.65</v>
      </c>
      <c r="J240" s="52">
        <f>I240*('SERIE DE EMPALME'!$Y$13/'SERIE DE EMPALME'!$W$20)</f>
        <v>286946.2298606296</v>
      </c>
      <c r="K240" s="45">
        <f t="shared" si="21"/>
        <v>241131.28559716773</v>
      </c>
      <c r="L240" s="51">
        <v>261638.65</v>
      </c>
      <c r="M240" s="52">
        <f>L240*('SERIE DE EMPALME'!$Y$13/'SERIE DE EMPALME'!$W$20)</f>
        <v>286946.2298606296</v>
      </c>
      <c r="N240" s="45">
        <f t="shared" si="22"/>
        <v>241131.28559716773</v>
      </c>
      <c r="O240" s="51">
        <v>261638.65</v>
      </c>
      <c r="P240" s="52">
        <f>O240*('SERIE DE EMPALME'!$Y$13/'SERIE DE EMPALME'!$W$20)</f>
        <v>286946.2298606296</v>
      </c>
      <c r="Q240" s="45">
        <f t="shared" si="23"/>
        <v>241131.28559716773</v>
      </c>
      <c r="R240" s="51">
        <v>261638.65</v>
      </c>
      <c r="S240" s="52">
        <f>R240*('SERIE DE EMPALME'!$Y$13/'SERIE DE EMPALME'!$W$20)</f>
        <v>286946.2298606296</v>
      </c>
      <c r="T240" s="45">
        <f t="shared" si="24"/>
        <v>241131.28559716773</v>
      </c>
      <c r="U240" s="52">
        <v>286946.2298606296</v>
      </c>
      <c r="V240" s="45">
        <f t="shared" si="25"/>
        <v>241131.28559716773</v>
      </c>
    </row>
    <row r="241" spans="1:22" x14ac:dyDescent="0.25">
      <c r="A241" s="10">
        <v>229</v>
      </c>
      <c r="B241" s="8" t="s">
        <v>570</v>
      </c>
      <c r="C241" s="117">
        <v>261638.65</v>
      </c>
      <c r="D241" s="52">
        <f>C241*('SERIE DE EMPALME'!$Y$13/'SERIE DE EMPALME'!$W$20)</f>
        <v>286946.2298606296</v>
      </c>
      <c r="E241" s="45">
        <f t="shared" si="19"/>
        <v>241131.28559716773</v>
      </c>
      <c r="F241" s="51">
        <v>261638.65</v>
      </c>
      <c r="G241" s="52">
        <f>F241*('SERIE DE EMPALME'!$Y$13/'SERIE DE EMPALME'!$W$20)</f>
        <v>286946.2298606296</v>
      </c>
      <c r="H241" s="45">
        <f t="shared" si="20"/>
        <v>241131.28559716773</v>
      </c>
      <c r="I241" s="51">
        <v>261638.65</v>
      </c>
      <c r="J241" s="52">
        <f>I241*('SERIE DE EMPALME'!$Y$13/'SERIE DE EMPALME'!$W$20)</f>
        <v>286946.2298606296</v>
      </c>
      <c r="K241" s="45">
        <f t="shared" si="21"/>
        <v>241131.28559716773</v>
      </c>
      <c r="L241" s="51">
        <v>261638.65</v>
      </c>
      <c r="M241" s="52">
        <f>L241*('SERIE DE EMPALME'!$Y$13/'SERIE DE EMPALME'!$W$20)</f>
        <v>286946.2298606296</v>
      </c>
      <c r="N241" s="45">
        <f t="shared" si="22"/>
        <v>241131.28559716773</v>
      </c>
      <c r="O241" s="51">
        <v>261638.65</v>
      </c>
      <c r="P241" s="52">
        <f>O241*('SERIE DE EMPALME'!$Y$13/'SERIE DE EMPALME'!$W$20)</f>
        <v>286946.2298606296</v>
      </c>
      <c r="Q241" s="45">
        <f t="shared" si="23"/>
        <v>241131.28559716773</v>
      </c>
      <c r="R241" s="51">
        <v>261638.65</v>
      </c>
      <c r="S241" s="52">
        <f>R241*('SERIE DE EMPALME'!$Y$13/'SERIE DE EMPALME'!$W$20)</f>
        <v>286946.2298606296</v>
      </c>
      <c r="T241" s="45">
        <f t="shared" si="24"/>
        <v>241131.28559716773</v>
      </c>
      <c r="U241" s="52">
        <v>286946.2298606296</v>
      </c>
      <c r="V241" s="45">
        <f t="shared" si="25"/>
        <v>241131.28559716773</v>
      </c>
    </row>
    <row r="242" spans="1:22" x14ac:dyDescent="0.25">
      <c r="A242" s="10">
        <v>230</v>
      </c>
      <c r="B242" s="8" t="s">
        <v>571</v>
      </c>
      <c r="C242" s="117">
        <v>261638.65</v>
      </c>
      <c r="D242" s="52">
        <f>C242*('SERIE DE EMPALME'!$Y$13/'SERIE DE EMPALME'!$W$20)</f>
        <v>286946.2298606296</v>
      </c>
      <c r="E242" s="45">
        <f t="shared" si="19"/>
        <v>241131.28559716773</v>
      </c>
      <c r="F242" s="51">
        <v>261638.65</v>
      </c>
      <c r="G242" s="52">
        <f>F242*('SERIE DE EMPALME'!$Y$13/'SERIE DE EMPALME'!$W$20)</f>
        <v>286946.2298606296</v>
      </c>
      <c r="H242" s="45">
        <f t="shared" si="20"/>
        <v>241131.28559716773</v>
      </c>
      <c r="I242" s="51">
        <v>261638.65</v>
      </c>
      <c r="J242" s="52">
        <f>I242*('SERIE DE EMPALME'!$Y$13/'SERIE DE EMPALME'!$W$20)</f>
        <v>286946.2298606296</v>
      </c>
      <c r="K242" s="45">
        <f t="shared" si="21"/>
        <v>241131.28559716773</v>
      </c>
      <c r="L242" s="51">
        <v>261638.65</v>
      </c>
      <c r="M242" s="52">
        <f>L242*('SERIE DE EMPALME'!$Y$13/'SERIE DE EMPALME'!$W$20)</f>
        <v>286946.2298606296</v>
      </c>
      <c r="N242" s="45">
        <f t="shared" si="22"/>
        <v>241131.28559716773</v>
      </c>
      <c r="O242" s="51">
        <v>261638.65</v>
      </c>
      <c r="P242" s="52">
        <f>O242*('SERIE DE EMPALME'!$Y$13/'SERIE DE EMPALME'!$W$20)</f>
        <v>286946.2298606296</v>
      </c>
      <c r="Q242" s="45">
        <f t="shared" si="23"/>
        <v>241131.28559716773</v>
      </c>
      <c r="R242" s="51">
        <v>261638.65</v>
      </c>
      <c r="S242" s="52">
        <f>R242*('SERIE DE EMPALME'!$Y$13/'SERIE DE EMPALME'!$W$20)</f>
        <v>286946.2298606296</v>
      </c>
      <c r="T242" s="45">
        <f t="shared" si="24"/>
        <v>241131.28559716773</v>
      </c>
      <c r="U242" s="52">
        <v>286946.2298606296</v>
      </c>
      <c r="V242" s="45">
        <f t="shared" si="25"/>
        <v>241131.28559716773</v>
      </c>
    </row>
    <row r="243" spans="1:22" x14ac:dyDescent="0.25">
      <c r="A243" s="10">
        <v>231</v>
      </c>
      <c r="B243" s="8" t="s">
        <v>572</v>
      </c>
      <c r="C243" s="117">
        <v>261638.65</v>
      </c>
      <c r="D243" s="52">
        <f>C243*('SERIE DE EMPALME'!$Y$13/'SERIE DE EMPALME'!$W$20)</f>
        <v>286946.2298606296</v>
      </c>
      <c r="E243" s="45">
        <f t="shared" si="19"/>
        <v>241131.28559716773</v>
      </c>
      <c r="F243" s="51">
        <v>261638.65</v>
      </c>
      <c r="G243" s="52">
        <f>F243*('SERIE DE EMPALME'!$Y$13/'SERIE DE EMPALME'!$W$20)</f>
        <v>286946.2298606296</v>
      </c>
      <c r="H243" s="45">
        <f t="shared" si="20"/>
        <v>241131.28559716773</v>
      </c>
      <c r="I243" s="51">
        <v>261638.65</v>
      </c>
      <c r="J243" s="52">
        <f>I243*('SERIE DE EMPALME'!$Y$13/'SERIE DE EMPALME'!$W$20)</f>
        <v>286946.2298606296</v>
      </c>
      <c r="K243" s="45">
        <f t="shared" si="21"/>
        <v>241131.28559716773</v>
      </c>
      <c r="L243" s="51">
        <v>261638.65</v>
      </c>
      <c r="M243" s="52">
        <f>L243*('SERIE DE EMPALME'!$Y$13/'SERIE DE EMPALME'!$W$20)</f>
        <v>286946.2298606296</v>
      </c>
      <c r="N243" s="45">
        <f t="shared" si="22"/>
        <v>241131.28559716773</v>
      </c>
      <c r="O243" s="51">
        <v>261638.65</v>
      </c>
      <c r="P243" s="52">
        <f>O243*('SERIE DE EMPALME'!$Y$13/'SERIE DE EMPALME'!$W$20)</f>
        <v>286946.2298606296</v>
      </c>
      <c r="Q243" s="45">
        <f t="shared" si="23"/>
        <v>241131.28559716773</v>
      </c>
      <c r="R243" s="51">
        <v>261638.65</v>
      </c>
      <c r="S243" s="52">
        <f>R243*('SERIE DE EMPALME'!$Y$13/'SERIE DE EMPALME'!$W$20)</f>
        <v>286946.2298606296</v>
      </c>
      <c r="T243" s="45">
        <f t="shared" si="24"/>
        <v>241131.28559716773</v>
      </c>
      <c r="U243" s="52">
        <v>286946.2298606296</v>
      </c>
      <c r="V243" s="45">
        <f t="shared" si="25"/>
        <v>241131.28559716773</v>
      </c>
    </row>
    <row r="244" spans="1:22" x14ac:dyDescent="0.25">
      <c r="A244" s="10">
        <v>232</v>
      </c>
      <c r="B244" s="8" t="s">
        <v>573</v>
      </c>
      <c r="C244" s="117">
        <v>261638.65</v>
      </c>
      <c r="D244" s="52">
        <f>C244*('SERIE DE EMPALME'!$Y$13/'SERIE DE EMPALME'!$W$20)</f>
        <v>286946.2298606296</v>
      </c>
      <c r="E244" s="45">
        <f t="shared" si="19"/>
        <v>241131.28559716773</v>
      </c>
      <c r="F244" s="51">
        <v>261638.65</v>
      </c>
      <c r="G244" s="52">
        <f>F244*('SERIE DE EMPALME'!$Y$13/'SERIE DE EMPALME'!$W$20)</f>
        <v>286946.2298606296</v>
      </c>
      <c r="H244" s="45">
        <f t="shared" si="20"/>
        <v>241131.28559716773</v>
      </c>
      <c r="I244" s="51">
        <v>261638.65</v>
      </c>
      <c r="J244" s="52">
        <f>I244*('SERIE DE EMPALME'!$Y$13/'SERIE DE EMPALME'!$W$20)</f>
        <v>286946.2298606296</v>
      </c>
      <c r="K244" s="45">
        <f t="shared" si="21"/>
        <v>241131.28559716773</v>
      </c>
      <c r="L244" s="51">
        <v>261638.65</v>
      </c>
      <c r="M244" s="52">
        <f>L244*('SERIE DE EMPALME'!$Y$13/'SERIE DE EMPALME'!$W$20)</f>
        <v>286946.2298606296</v>
      </c>
      <c r="N244" s="45">
        <f t="shared" si="22"/>
        <v>241131.28559716773</v>
      </c>
      <c r="O244" s="51">
        <v>261638.65</v>
      </c>
      <c r="P244" s="52">
        <f>O244*('SERIE DE EMPALME'!$Y$13/'SERIE DE EMPALME'!$W$20)</f>
        <v>286946.2298606296</v>
      </c>
      <c r="Q244" s="45">
        <f t="shared" si="23"/>
        <v>241131.28559716773</v>
      </c>
      <c r="R244" s="51">
        <v>261638.65</v>
      </c>
      <c r="S244" s="52">
        <f>R244*('SERIE DE EMPALME'!$Y$13/'SERIE DE EMPALME'!$W$20)</f>
        <v>286946.2298606296</v>
      </c>
      <c r="T244" s="45">
        <f t="shared" si="24"/>
        <v>241131.28559716773</v>
      </c>
      <c r="U244" s="52">
        <v>286946.2298606296</v>
      </c>
      <c r="V244" s="45">
        <f t="shared" si="25"/>
        <v>241131.28559716773</v>
      </c>
    </row>
    <row r="245" spans="1:22" x14ac:dyDescent="0.25">
      <c r="A245" s="10">
        <v>233</v>
      </c>
      <c r="B245" s="8" t="s">
        <v>574</v>
      </c>
      <c r="C245" s="117">
        <v>261638.65</v>
      </c>
      <c r="D245" s="52">
        <f>C245*('SERIE DE EMPALME'!$Y$13/'SERIE DE EMPALME'!$W$20)</f>
        <v>286946.2298606296</v>
      </c>
      <c r="E245" s="45">
        <f t="shared" si="19"/>
        <v>241131.28559716773</v>
      </c>
      <c r="F245" s="51">
        <v>261638.65</v>
      </c>
      <c r="G245" s="52">
        <f>F245*('SERIE DE EMPALME'!$Y$13/'SERIE DE EMPALME'!$W$20)</f>
        <v>286946.2298606296</v>
      </c>
      <c r="H245" s="45">
        <f t="shared" si="20"/>
        <v>241131.28559716773</v>
      </c>
      <c r="I245" s="51">
        <v>261638.65</v>
      </c>
      <c r="J245" s="52">
        <f>I245*('SERIE DE EMPALME'!$Y$13/'SERIE DE EMPALME'!$W$20)</f>
        <v>286946.2298606296</v>
      </c>
      <c r="K245" s="45">
        <f t="shared" si="21"/>
        <v>241131.28559716773</v>
      </c>
      <c r="L245" s="51">
        <v>261638.65</v>
      </c>
      <c r="M245" s="52">
        <f>L245*('SERIE DE EMPALME'!$Y$13/'SERIE DE EMPALME'!$W$20)</f>
        <v>286946.2298606296</v>
      </c>
      <c r="N245" s="45">
        <f t="shared" si="22"/>
        <v>241131.28559716773</v>
      </c>
      <c r="O245" s="51">
        <v>261638.65</v>
      </c>
      <c r="P245" s="52">
        <f>O245*('SERIE DE EMPALME'!$Y$13/'SERIE DE EMPALME'!$W$20)</f>
        <v>286946.2298606296</v>
      </c>
      <c r="Q245" s="45">
        <f t="shared" si="23"/>
        <v>241131.28559716773</v>
      </c>
      <c r="R245" s="51">
        <v>261638.65</v>
      </c>
      <c r="S245" s="52">
        <f>R245*('SERIE DE EMPALME'!$Y$13/'SERIE DE EMPALME'!$W$20)</f>
        <v>286946.2298606296</v>
      </c>
      <c r="T245" s="45">
        <f t="shared" si="24"/>
        <v>241131.28559716773</v>
      </c>
      <c r="U245" s="52">
        <v>286946.2298606296</v>
      </c>
      <c r="V245" s="45">
        <f t="shared" si="25"/>
        <v>241131.28559716773</v>
      </c>
    </row>
    <row r="246" spans="1:22" x14ac:dyDescent="0.25">
      <c r="A246" s="10">
        <v>234</v>
      </c>
      <c r="B246" s="8" t="s">
        <v>575</v>
      </c>
      <c r="C246" s="117">
        <v>261638.65</v>
      </c>
      <c r="D246" s="52">
        <f>C246*('SERIE DE EMPALME'!$Y$13/'SERIE DE EMPALME'!$W$20)</f>
        <v>286946.2298606296</v>
      </c>
      <c r="E246" s="45">
        <f t="shared" si="19"/>
        <v>241131.28559716773</v>
      </c>
      <c r="F246" s="51">
        <v>261638.65</v>
      </c>
      <c r="G246" s="52">
        <f>F246*('SERIE DE EMPALME'!$Y$13/'SERIE DE EMPALME'!$W$20)</f>
        <v>286946.2298606296</v>
      </c>
      <c r="H246" s="45">
        <f t="shared" si="20"/>
        <v>241131.28559716773</v>
      </c>
      <c r="I246" s="51">
        <v>261638.65</v>
      </c>
      <c r="J246" s="52">
        <f>I246*('SERIE DE EMPALME'!$Y$13/'SERIE DE EMPALME'!$W$20)</f>
        <v>286946.2298606296</v>
      </c>
      <c r="K246" s="45">
        <f t="shared" si="21"/>
        <v>241131.28559716773</v>
      </c>
      <c r="L246" s="51">
        <v>261638.65</v>
      </c>
      <c r="M246" s="52">
        <f>L246*('SERIE DE EMPALME'!$Y$13/'SERIE DE EMPALME'!$W$20)</f>
        <v>286946.2298606296</v>
      </c>
      <c r="N246" s="45">
        <f t="shared" si="22"/>
        <v>241131.28559716773</v>
      </c>
      <c r="O246" s="51">
        <v>261638.65</v>
      </c>
      <c r="P246" s="52">
        <f>O246*('SERIE DE EMPALME'!$Y$13/'SERIE DE EMPALME'!$W$20)</f>
        <v>286946.2298606296</v>
      </c>
      <c r="Q246" s="45">
        <f t="shared" si="23"/>
        <v>241131.28559716773</v>
      </c>
      <c r="R246" s="51">
        <v>261638.65</v>
      </c>
      <c r="S246" s="52">
        <f>R246*('SERIE DE EMPALME'!$Y$13/'SERIE DE EMPALME'!$W$20)</f>
        <v>286946.2298606296</v>
      </c>
      <c r="T246" s="45">
        <f t="shared" si="24"/>
        <v>241131.28559716773</v>
      </c>
      <c r="U246" s="52">
        <v>286946.2298606296</v>
      </c>
      <c r="V246" s="45">
        <f t="shared" si="25"/>
        <v>241131.28559716773</v>
      </c>
    </row>
    <row r="247" spans="1:22" x14ac:dyDescent="0.25">
      <c r="A247" s="10">
        <v>235</v>
      </c>
      <c r="B247" s="7" t="s">
        <v>576</v>
      </c>
      <c r="C247" s="117">
        <v>261638.65</v>
      </c>
      <c r="D247" s="52">
        <f>C247*('SERIE DE EMPALME'!$Y$13/'SERIE DE EMPALME'!$W$20)</f>
        <v>286946.2298606296</v>
      </c>
      <c r="E247" s="45">
        <f t="shared" si="19"/>
        <v>241131.28559716773</v>
      </c>
      <c r="F247" s="51">
        <v>261638.65</v>
      </c>
      <c r="G247" s="52">
        <f>F247*('SERIE DE EMPALME'!$Y$13/'SERIE DE EMPALME'!$W$20)</f>
        <v>286946.2298606296</v>
      </c>
      <c r="H247" s="45">
        <f t="shared" si="20"/>
        <v>241131.28559716773</v>
      </c>
      <c r="I247" s="51">
        <v>261638.65</v>
      </c>
      <c r="J247" s="52">
        <f>I247*('SERIE DE EMPALME'!$Y$13/'SERIE DE EMPALME'!$W$20)</f>
        <v>286946.2298606296</v>
      </c>
      <c r="K247" s="45">
        <f t="shared" si="21"/>
        <v>241131.28559716773</v>
      </c>
      <c r="L247" s="51">
        <v>261638.65</v>
      </c>
      <c r="M247" s="52">
        <f>L247*('SERIE DE EMPALME'!$Y$13/'SERIE DE EMPALME'!$W$20)</f>
        <v>286946.2298606296</v>
      </c>
      <c r="N247" s="45">
        <f t="shared" si="22"/>
        <v>241131.28559716773</v>
      </c>
      <c r="O247" s="51">
        <v>261638.65</v>
      </c>
      <c r="P247" s="52">
        <f>O247*('SERIE DE EMPALME'!$Y$13/'SERIE DE EMPALME'!$W$20)</f>
        <v>286946.2298606296</v>
      </c>
      <c r="Q247" s="45">
        <f t="shared" si="23"/>
        <v>241131.28559716773</v>
      </c>
      <c r="R247" s="51">
        <v>261638.65</v>
      </c>
      <c r="S247" s="52">
        <f>R247*('SERIE DE EMPALME'!$Y$13/'SERIE DE EMPALME'!$W$20)</f>
        <v>286946.2298606296</v>
      </c>
      <c r="T247" s="45">
        <f t="shared" si="24"/>
        <v>241131.28559716773</v>
      </c>
      <c r="U247" s="52">
        <v>286946.2298606296</v>
      </c>
      <c r="V247" s="45">
        <f t="shared" si="25"/>
        <v>241131.28559716773</v>
      </c>
    </row>
    <row r="248" spans="1:22" x14ac:dyDescent="0.25">
      <c r="A248" s="10">
        <v>236</v>
      </c>
      <c r="B248" s="8" t="s">
        <v>577</v>
      </c>
      <c r="C248" s="117">
        <v>261638.65</v>
      </c>
      <c r="D248" s="52">
        <f>C248*('SERIE DE EMPALME'!$Y$13/'SERIE DE EMPALME'!$W$20)</f>
        <v>286946.2298606296</v>
      </c>
      <c r="E248" s="45">
        <f t="shared" si="19"/>
        <v>241131.28559716773</v>
      </c>
      <c r="F248" s="51">
        <v>261638.65</v>
      </c>
      <c r="G248" s="52">
        <f>F248*('SERIE DE EMPALME'!$Y$13/'SERIE DE EMPALME'!$W$20)</f>
        <v>286946.2298606296</v>
      </c>
      <c r="H248" s="45">
        <f t="shared" si="20"/>
        <v>241131.28559716773</v>
      </c>
      <c r="I248" s="51">
        <v>261638.65</v>
      </c>
      <c r="J248" s="52">
        <f>I248*('SERIE DE EMPALME'!$Y$13/'SERIE DE EMPALME'!$W$20)</f>
        <v>286946.2298606296</v>
      </c>
      <c r="K248" s="45">
        <f t="shared" si="21"/>
        <v>241131.28559716773</v>
      </c>
      <c r="L248" s="51">
        <v>261638.65</v>
      </c>
      <c r="M248" s="52">
        <f>L248*('SERIE DE EMPALME'!$Y$13/'SERIE DE EMPALME'!$W$20)</f>
        <v>286946.2298606296</v>
      </c>
      <c r="N248" s="45">
        <f t="shared" si="22"/>
        <v>241131.28559716773</v>
      </c>
      <c r="O248" s="51">
        <v>261638.65</v>
      </c>
      <c r="P248" s="52">
        <f>O248*('SERIE DE EMPALME'!$Y$13/'SERIE DE EMPALME'!$W$20)</f>
        <v>286946.2298606296</v>
      </c>
      <c r="Q248" s="45">
        <f t="shared" si="23"/>
        <v>241131.28559716773</v>
      </c>
      <c r="R248" s="51">
        <v>261638.65</v>
      </c>
      <c r="S248" s="52">
        <f>R248*('SERIE DE EMPALME'!$Y$13/'SERIE DE EMPALME'!$W$20)</f>
        <v>286946.2298606296</v>
      </c>
      <c r="T248" s="45">
        <f t="shared" si="24"/>
        <v>241131.28559716773</v>
      </c>
      <c r="U248" s="52">
        <v>286946.2298606296</v>
      </c>
      <c r="V248" s="45">
        <f t="shared" si="25"/>
        <v>241131.28559716773</v>
      </c>
    </row>
    <row r="249" spans="1:22" x14ac:dyDescent="0.25">
      <c r="A249" s="10">
        <v>237</v>
      </c>
      <c r="B249" s="8" t="s">
        <v>578</v>
      </c>
      <c r="C249" s="117">
        <v>709021.04</v>
      </c>
      <c r="D249" s="52">
        <f>C249*('SERIE DE EMPALME'!$Y$13/'SERIE DE EMPALME'!$W$20)</f>
        <v>777602.67575093615</v>
      </c>
      <c r="E249" s="45">
        <f t="shared" si="19"/>
        <v>653447.62668145902</v>
      </c>
      <c r="F249" s="51">
        <v>709021.04</v>
      </c>
      <c r="G249" s="52">
        <f>F249*('SERIE DE EMPALME'!$Y$13/'SERIE DE EMPALME'!$W$20)</f>
        <v>777602.67575093615</v>
      </c>
      <c r="H249" s="45">
        <f t="shared" si="20"/>
        <v>653447.62668145902</v>
      </c>
      <c r="I249" s="51">
        <v>709021.04</v>
      </c>
      <c r="J249" s="52">
        <f>I249*('SERIE DE EMPALME'!$Y$13/'SERIE DE EMPALME'!$W$20)</f>
        <v>777602.67575093615</v>
      </c>
      <c r="K249" s="45">
        <f t="shared" si="21"/>
        <v>653447.62668145902</v>
      </c>
      <c r="L249" s="51">
        <v>709021.04</v>
      </c>
      <c r="M249" s="52">
        <f>L249*('SERIE DE EMPALME'!$Y$13/'SERIE DE EMPALME'!$W$20)</f>
        <v>777602.67575093615</v>
      </c>
      <c r="N249" s="45">
        <f t="shared" si="22"/>
        <v>653447.62668145902</v>
      </c>
      <c r="O249" s="51">
        <v>709021.04</v>
      </c>
      <c r="P249" s="52">
        <f>O249*('SERIE DE EMPALME'!$Y$13/'SERIE DE EMPALME'!$W$20)</f>
        <v>777602.67575093615</v>
      </c>
      <c r="Q249" s="45">
        <f t="shared" si="23"/>
        <v>653447.62668145902</v>
      </c>
      <c r="R249" s="51">
        <v>709021.04</v>
      </c>
      <c r="S249" s="52">
        <f>R249*('SERIE DE EMPALME'!$Y$13/'SERIE DE EMPALME'!$W$20)</f>
        <v>777602.67575093615</v>
      </c>
      <c r="T249" s="45">
        <f t="shared" si="24"/>
        <v>653447.62668145902</v>
      </c>
      <c r="U249" s="52">
        <v>777602.67575093615</v>
      </c>
      <c r="V249" s="45">
        <f t="shared" si="25"/>
        <v>653447.62668145902</v>
      </c>
    </row>
    <row r="250" spans="1:22" x14ac:dyDescent="0.25">
      <c r="A250" s="10">
        <v>238</v>
      </c>
      <c r="B250" s="8" t="s">
        <v>579</v>
      </c>
      <c r="C250" s="117">
        <v>370987.89</v>
      </c>
      <c r="D250" s="52">
        <f>C250*('SERIE DE EMPALME'!$Y$13/'SERIE DE EMPALME'!$W$20)</f>
        <v>406872.51810636529</v>
      </c>
      <c r="E250" s="45">
        <f t="shared" si="19"/>
        <v>341909.67908097926</v>
      </c>
      <c r="F250" s="51">
        <v>370987.89</v>
      </c>
      <c r="G250" s="52">
        <f>F250*('SERIE DE EMPALME'!$Y$13/'SERIE DE EMPALME'!$W$20)</f>
        <v>406872.51810636529</v>
      </c>
      <c r="H250" s="45">
        <f t="shared" si="20"/>
        <v>341909.67908097926</v>
      </c>
      <c r="I250" s="51">
        <v>370987.89</v>
      </c>
      <c r="J250" s="52">
        <f>I250*('SERIE DE EMPALME'!$Y$13/'SERIE DE EMPALME'!$W$20)</f>
        <v>406872.51810636529</v>
      </c>
      <c r="K250" s="45">
        <f t="shared" si="21"/>
        <v>341909.67908097926</v>
      </c>
      <c r="L250" s="51">
        <v>370987.89</v>
      </c>
      <c r="M250" s="52">
        <f>L250*('SERIE DE EMPALME'!$Y$13/'SERIE DE EMPALME'!$W$20)</f>
        <v>406872.51810636529</v>
      </c>
      <c r="N250" s="45">
        <f t="shared" si="22"/>
        <v>341909.67908097926</v>
      </c>
      <c r="O250" s="51">
        <v>370987.89</v>
      </c>
      <c r="P250" s="52">
        <f>O250*('SERIE DE EMPALME'!$Y$13/'SERIE DE EMPALME'!$W$20)</f>
        <v>406872.51810636529</v>
      </c>
      <c r="Q250" s="45">
        <f t="shared" si="23"/>
        <v>341909.67908097926</v>
      </c>
      <c r="R250" s="51">
        <v>370987.89</v>
      </c>
      <c r="S250" s="52">
        <f>R250*('SERIE DE EMPALME'!$Y$13/'SERIE DE EMPALME'!$W$20)</f>
        <v>406872.51810636529</v>
      </c>
      <c r="T250" s="45">
        <f t="shared" si="24"/>
        <v>341909.67908097926</v>
      </c>
      <c r="U250" s="52">
        <v>406872.51810636529</v>
      </c>
      <c r="V250" s="45">
        <f t="shared" si="25"/>
        <v>341909.67908097926</v>
      </c>
    </row>
    <row r="251" spans="1:22" x14ac:dyDescent="0.25">
      <c r="A251" s="10">
        <v>239</v>
      </c>
      <c r="B251" s="8" t="s">
        <v>580</v>
      </c>
      <c r="C251" s="117">
        <v>370987.89</v>
      </c>
      <c r="D251" s="52">
        <f>C251*('SERIE DE EMPALME'!$Y$13/'SERIE DE EMPALME'!$W$20)</f>
        <v>406872.51810636529</v>
      </c>
      <c r="E251" s="45">
        <f t="shared" si="19"/>
        <v>341909.67908097926</v>
      </c>
      <c r="F251" s="51">
        <v>370987.89</v>
      </c>
      <c r="G251" s="52">
        <f>F251*('SERIE DE EMPALME'!$Y$13/'SERIE DE EMPALME'!$W$20)</f>
        <v>406872.51810636529</v>
      </c>
      <c r="H251" s="45">
        <f t="shared" si="20"/>
        <v>341909.67908097926</v>
      </c>
      <c r="I251" s="51">
        <v>370987.89</v>
      </c>
      <c r="J251" s="52">
        <f>I251*('SERIE DE EMPALME'!$Y$13/'SERIE DE EMPALME'!$W$20)</f>
        <v>406872.51810636529</v>
      </c>
      <c r="K251" s="45">
        <f t="shared" si="21"/>
        <v>341909.67908097926</v>
      </c>
      <c r="L251" s="51">
        <v>370987.89</v>
      </c>
      <c r="M251" s="52">
        <f>L251*('SERIE DE EMPALME'!$Y$13/'SERIE DE EMPALME'!$W$20)</f>
        <v>406872.51810636529</v>
      </c>
      <c r="N251" s="45">
        <f t="shared" si="22"/>
        <v>341909.67908097926</v>
      </c>
      <c r="O251" s="51">
        <v>370987.89</v>
      </c>
      <c r="P251" s="52">
        <f>O251*('SERIE DE EMPALME'!$Y$13/'SERIE DE EMPALME'!$W$20)</f>
        <v>406872.51810636529</v>
      </c>
      <c r="Q251" s="45">
        <f t="shared" si="23"/>
        <v>341909.67908097926</v>
      </c>
      <c r="R251" s="51">
        <v>370987.89</v>
      </c>
      <c r="S251" s="52">
        <f>R251*('SERIE DE EMPALME'!$Y$13/'SERIE DE EMPALME'!$W$20)</f>
        <v>406872.51810636529</v>
      </c>
      <c r="T251" s="45">
        <f t="shared" si="24"/>
        <v>341909.67908097926</v>
      </c>
      <c r="U251" s="52">
        <v>406872.51810636529</v>
      </c>
      <c r="V251" s="45">
        <f t="shared" si="25"/>
        <v>341909.67908097926</v>
      </c>
    </row>
    <row r="252" spans="1:22" x14ac:dyDescent="0.25">
      <c r="A252" s="10">
        <v>240</v>
      </c>
      <c r="B252" s="7" t="s">
        <v>581</v>
      </c>
      <c r="C252" s="117">
        <v>370987.89</v>
      </c>
      <c r="D252" s="52">
        <f>C252*('SERIE DE EMPALME'!$Y$13/'SERIE DE EMPALME'!$W$20)</f>
        <v>406872.51810636529</v>
      </c>
      <c r="E252" s="45">
        <f t="shared" si="19"/>
        <v>341909.67908097926</v>
      </c>
      <c r="F252" s="51">
        <v>370987.89</v>
      </c>
      <c r="G252" s="52">
        <f>F252*('SERIE DE EMPALME'!$Y$13/'SERIE DE EMPALME'!$W$20)</f>
        <v>406872.51810636529</v>
      </c>
      <c r="H252" s="45">
        <f t="shared" si="20"/>
        <v>341909.67908097926</v>
      </c>
      <c r="I252" s="51">
        <v>370987.89</v>
      </c>
      <c r="J252" s="52">
        <f>I252*('SERIE DE EMPALME'!$Y$13/'SERIE DE EMPALME'!$W$20)</f>
        <v>406872.51810636529</v>
      </c>
      <c r="K252" s="45">
        <f t="shared" si="21"/>
        <v>341909.67908097926</v>
      </c>
      <c r="L252" s="51">
        <v>370987.89</v>
      </c>
      <c r="M252" s="52">
        <f>L252*('SERIE DE EMPALME'!$Y$13/'SERIE DE EMPALME'!$W$20)</f>
        <v>406872.51810636529</v>
      </c>
      <c r="N252" s="45">
        <f t="shared" si="22"/>
        <v>341909.67908097926</v>
      </c>
      <c r="O252" s="51">
        <v>370987.89</v>
      </c>
      <c r="P252" s="52">
        <f>O252*('SERIE DE EMPALME'!$Y$13/'SERIE DE EMPALME'!$W$20)</f>
        <v>406872.51810636529</v>
      </c>
      <c r="Q252" s="45">
        <f t="shared" si="23"/>
        <v>341909.67908097926</v>
      </c>
      <c r="R252" s="51">
        <v>370987.89</v>
      </c>
      <c r="S252" s="52">
        <f>R252*('SERIE DE EMPALME'!$Y$13/'SERIE DE EMPALME'!$W$20)</f>
        <v>406872.51810636529</v>
      </c>
      <c r="T252" s="45">
        <f t="shared" si="24"/>
        <v>341909.67908097926</v>
      </c>
      <c r="U252" s="52">
        <v>406872.51810636529</v>
      </c>
      <c r="V252" s="45">
        <f t="shared" si="25"/>
        <v>341909.67908097926</v>
      </c>
    </row>
    <row r="253" spans="1:22" x14ac:dyDescent="0.25">
      <c r="A253" s="10">
        <v>241</v>
      </c>
      <c r="B253" s="8" t="s">
        <v>582</v>
      </c>
      <c r="C253" s="117">
        <v>370987.89</v>
      </c>
      <c r="D253" s="52">
        <f>C253*('SERIE DE EMPALME'!$Y$13/'SERIE DE EMPALME'!$W$20)</f>
        <v>406872.51810636529</v>
      </c>
      <c r="E253" s="45">
        <f t="shared" si="19"/>
        <v>341909.67908097926</v>
      </c>
      <c r="F253" s="51">
        <v>370987.89</v>
      </c>
      <c r="G253" s="52">
        <f>F253*('SERIE DE EMPALME'!$Y$13/'SERIE DE EMPALME'!$W$20)</f>
        <v>406872.51810636529</v>
      </c>
      <c r="H253" s="45">
        <f t="shared" si="20"/>
        <v>341909.67908097926</v>
      </c>
      <c r="I253" s="51">
        <v>370987.89</v>
      </c>
      <c r="J253" s="52">
        <f>I253*('SERIE DE EMPALME'!$Y$13/'SERIE DE EMPALME'!$W$20)</f>
        <v>406872.51810636529</v>
      </c>
      <c r="K253" s="45">
        <f t="shared" si="21"/>
        <v>341909.67908097926</v>
      </c>
      <c r="L253" s="51">
        <v>370987.89</v>
      </c>
      <c r="M253" s="52">
        <f>L253*('SERIE DE EMPALME'!$Y$13/'SERIE DE EMPALME'!$W$20)</f>
        <v>406872.51810636529</v>
      </c>
      <c r="N253" s="45">
        <f t="shared" si="22"/>
        <v>341909.67908097926</v>
      </c>
      <c r="O253" s="51">
        <v>370987.89</v>
      </c>
      <c r="P253" s="52">
        <f>O253*('SERIE DE EMPALME'!$Y$13/'SERIE DE EMPALME'!$W$20)</f>
        <v>406872.51810636529</v>
      </c>
      <c r="Q253" s="45">
        <f t="shared" si="23"/>
        <v>341909.67908097926</v>
      </c>
      <c r="R253" s="51">
        <v>370987.89</v>
      </c>
      <c r="S253" s="52">
        <f>R253*('SERIE DE EMPALME'!$Y$13/'SERIE DE EMPALME'!$W$20)</f>
        <v>406872.51810636529</v>
      </c>
      <c r="T253" s="45">
        <f t="shared" si="24"/>
        <v>341909.67908097926</v>
      </c>
      <c r="U253" s="52">
        <v>406872.51810636529</v>
      </c>
      <c r="V253" s="45">
        <f t="shared" si="25"/>
        <v>341909.67908097926</v>
      </c>
    </row>
    <row r="254" spans="1:22" ht="38.25" x14ac:dyDescent="0.25">
      <c r="A254" s="10">
        <v>242</v>
      </c>
      <c r="B254" s="7" t="s">
        <v>583</v>
      </c>
      <c r="C254" s="117">
        <v>370987.89</v>
      </c>
      <c r="D254" s="52">
        <f>C254*('SERIE DE EMPALME'!$Y$13/'SERIE DE EMPALME'!$W$20)</f>
        <v>406872.51810636529</v>
      </c>
      <c r="E254" s="45">
        <f t="shared" si="19"/>
        <v>341909.67908097926</v>
      </c>
      <c r="F254" s="51">
        <v>370987.89</v>
      </c>
      <c r="G254" s="52">
        <f>F254*('SERIE DE EMPALME'!$Y$13/'SERIE DE EMPALME'!$W$20)</f>
        <v>406872.51810636529</v>
      </c>
      <c r="H254" s="45">
        <f t="shared" si="20"/>
        <v>341909.67908097926</v>
      </c>
      <c r="I254" s="51">
        <v>370987.89</v>
      </c>
      <c r="J254" s="52">
        <f>I254*('SERIE DE EMPALME'!$Y$13/'SERIE DE EMPALME'!$W$20)</f>
        <v>406872.51810636529</v>
      </c>
      <c r="K254" s="45">
        <f t="shared" si="21"/>
        <v>341909.67908097926</v>
      </c>
      <c r="L254" s="51">
        <v>370987.89</v>
      </c>
      <c r="M254" s="52">
        <f>L254*('SERIE DE EMPALME'!$Y$13/'SERIE DE EMPALME'!$W$20)</f>
        <v>406872.51810636529</v>
      </c>
      <c r="N254" s="45">
        <f t="shared" si="22"/>
        <v>341909.67908097926</v>
      </c>
      <c r="O254" s="51">
        <v>370987.89</v>
      </c>
      <c r="P254" s="52">
        <f>O254*('SERIE DE EMPALME'!$Y$13/'SERIE DE EMPALME'!$W$20)</f>
        <v>406872.51810636529</v>
      </c>
      <c r="Q254" s="45">
        <f t="shared" si="23"/>
        <v>341909.67908097926</v>
      </c>
      <c r="R254" s="51">
        <v>370987.89</v>
      </c>
      <c r="S254" s="52">
        <f>R254*('SERIE DE EMPALME'!$Y$13/'SERIE DE EMPALME'!$W$20)</f>
        <v>406872.51810636529</v>
      </c>
      <c r="T254" s="45">
        <f t="shared" si="24"/>
        <v>341909.67908097926</v>
      </c>
      <c r="U254" s="52">
        <v>406872.51810636529</v>
      </c>
      <c r="V254" s="45">
        <f t="shared" si="25"/>
        <v>341909.67908097926</v>
      </c>
    </row>
    <row r="255" spans="1:22" x14ac:dyDescent="0.25">
      <c r="A255" s="122" t="s">
        <v>584</v>
      </c>
      <c r="B255" s="122"/>
      <c r="C255" s="117" t="s">
        <v>612</v>
      </c>
      <c r="D255" s="117" t="s">
        <v>612</v>
      </c>
      <c r="E255" s="117" t="s">
        <v>612</v>
      </c>
      <c r="F255" s="117" t="s">
        <v>612</v>
      </c>
      <c r="G255" s="117" t="s">
        <v>612</v>
      </c>
      <c r="H255" s="117" t="s">
        <v>612</v>
      </c>
      <c r="I255" s="51" t="s">
        <v>612</v>
      </c>
      <c r="J255" s="117" t="s">
        <v>612</v>
      </c>
      <c r="K255" s="52" t="s">
        <v>613</v>
      </c>
      <c r="L255" s="51" t="s">
        <v>612</v>
      </c>
      <c r="M255" s="52" t="s">
        <v>613</v>
      </c>
      <c r="N255" s="52" t="s">
        <v>613</v>
      </c>
      <c r="O255" s="51" t="s">
        <v>612</v>
      </c>
      <c r="P255" s="52" t="s">
        <v>613</v>
      </c>
      <c r="Q255" s="52" t="s">
        <v>613</v>
      </c>
      <c r="R255" s="51" t="s">
        <v>612</v>
      </c>
      <c r="S255" s="52" t="s">
        <v>613</v>
      </c>
      <c r="T255" s="52" t="s">
        <v>613</v>
      </c>
      <c r="U255" s="52" t="s">
        <v>613</v>
      </c>
      <c r="V255" s="52" t="s">
        <v>613</v>
      </c>
    </row>
    <row r="256" spans="1:22" x14ac:dyDescent="0.25">
      <c r="A256" s="6">
        <v>243</v>
      </c>
      <c r="B256" s="7" t="s">
        <v>585</v>
      </c>
      <c r="C256" s="117">
        <v>174758.22</v>
      </c>
      <c r="D256" s="52">
        <f>C256*('SERIE DE EMPALME'!$Y$13/'SERIE DE EMPALME'!$W$20)</f>
        <v>191662.09719456386</v>
      </c>
      <c r="E256" s="45">
        <f t="shared" si="19"/>
        <v>161060.58587778476</v>
      </c>
      <c r="F256" s="51">
        <v>174759.13</v>
      </c>
      <c r="G256" s="52">
        <f>F256*('SERIE DE EMPALME'!$Y$13/'SERIE DE EMPALME'!$W$20)</f>
        <v>191663.09521633617</v>
      </c>
      <c r="H256" s="45">
        <f t="shared" si="20"/>
        <v>161061.42455154299</v>
      </c>
      <c r="I256" s="51">
        <v>174759.13</v>
      </c>
      <c r="J256" s="52">
        <f>I256*('SERIE DE EMPALME'!$Y$13/'SERIE DE EMPALME'!$W$20)</f>
        <v>191663.09521633617</v>
      </c>
      <c r="K256" s="45">
        <f t="shared" si="21"/>
        <v>161061.42455154299</v>
      </c>
      <c r="L256" s="51">
        <v>174759.13</v>
      </c>
      <c r="M256" s="52">
        <f>L256*('SERIE DE EMPALME'!$Y$13/'SERIE DE EMPALME'!$W$20)</f>
        <v>191663.09521633617</v>
      </c>
      <c r="N256" s="45">
        <f t="shared" si="22"/>
        <v>161061.42455154299</v>
      </c>
      <c r="O256" s="51">
        <v>174759.13</v>
      </c>
      <c r="P256" s="52">
        <f>O256*('SERIE DE EMPALME'!$Y$13/'SERIE DE EMPALME'!$W$20)</f>
        <v>191663.09521633617</v>
      </c>
      <c r="Q256" s="45">
        <f t="shared" si="23"/>
        <v>161061.42455154299</v>
      </c>
      <c r="R256" s="51">
        <v>174759.13</v>
      </c>
      <c r="S256" s="52">
        <f>R256*('SERIE DE EMPALME'!$Y$13/'SERIE DE EMPALME'!$W$20)</f>
        <v>191663.09521633617</v>
      </c>
      <c r="T256" s="45">
        <f t="shared" si="24"/>
        <v>161061.42455154299</v>
      </c>
      <c r="U256" s="52">
        <v>191663.09521633617</v>
      </c>
      <c r="V256" s="45">
        <f t="shared" si="25"/>
        <v>161061.42455154299</v>
      </c>
    </row>
    <row r="257" spans="1:22" x14ac:dyDescent="0.25">
      <c r="A257" s="6">
        <v>244</v>
      </c>
      <c r="B257" s="11" t="s">
        <v>586</v>
      </c>
      <c r="C257" s="117" t="s">
        <v>612</v>
      </c>
      <c r="D257" s="117" t="s">
        <v>612</v>
      </c>
      <c r="E257" s="117" t="s">
        <v>612</v>
      </c>
      <c r="F257" s="51">
        <v>174759.13</v>
      </c>
      <c r="G257" s="52">
        <f>F257*('SERIE DE EMPALME'!$Y$13/'SERIE DE EMPALME'!$W$20)</f>
        <v>191663.09521633617</v>
      </c>
      <c r="H257" s="45">
        <f t="shared" si="20"/>
        <v>161061.42455154299</v>
      </c>
      <c r="I257" s="51" t="s">
        <v>612</v>
      </c>
      <c r="J257" s="117" t="s">
        <v>612</v>
      </c>
      <c r="K257" s="52" t="s">
        <v>613</v>
      </c>
      <c r="L257" s="51" t="s">
        <v>612</v>
      </c>
      <c r="M257" s="52" t="s">
        <v>613</v>
      </c>
      <c r="N257" s="52" t="s">
        <v>613</v>
      </c>
      <c r="O257" s="51" t="s">
        <v>612</v>
      </c>
      <c r="P257" s="52" t="s">
        <v>613</v>
      </c>
      <c r="Q257" s="52" t="s">
        <v>613</v>
      </c>
      <c r="R257" s="51" t="s">
        <v>612</v>
      </c>
      <c r="S257" s="52" t="s">
        <v>613</v>
      </c>
      <c r="T257" s="52" t="s">
        <v>613</v>
      </c>
      <c r="U257" s="52" t="s">
        <v>613</v>
      </c>
      <c r="V257" s="52" t="s">
        <v>613</v>
      </c>
    </row>
    <row r="258" spans="1:22" x14ac:dyDescent="0.25">
      <c r="A258" s="6">
        <v>245</v>
      </c>
      <c r="B258" s="7" t="s">
        <v>587</v>
      </c>
      <c r="C258" s="117">
        <v>261638.65</v>
      </c>
      <c r="D258" s="52">
        <f>C258*('SERIE DE EMPALME'!$Y$13/'SERIE DE EMPALME'!$W$20)</f>
        <v>286946.2298606296</v>
      </c>
      <c r="E258" s="45">
        <f t="shared" si="19"/>
        <v>241131.28559716773</v>
      </c>
      <c r="F258" s="51">
        <v>261638.65</v>
      </c>
      <c r="G258" s="52">
        <f>F258*('SERIE DE EMPALME'!$Y$13/'SERIE DE EMPALME'!$W$20)</f>
        <v>286946.2298606296</v>
      </c>
      <c r="H258" s="45">
        <f t="shared" si="20"/>
        <v>241131.28559716773</v>
      </c>
      <c r="I258" s="51">
        <v>261638.65</v>
      </c>
      <c r="J258" s="52">
        <f>I258*('SERIE DE EMPALME'!$Y$13/'SERIE DE EMPALME'!$W$20)</f>
        <v>286946.2298606296</v>
      </c>
      <c r="K258" s="45">
        <f t="shared" si="21"/>
        <v>241131.28559716773</v>
      </c>
      <c r="L258" s="51">
        <v>261638.65</v>
      </c>
      <c r="M258" s="52">
        <f>L258*('SERIE DE EMPALME'!$Y$13/'SERIE DE EMPALME'!$W$20)</f>
        <v>286946.2298606296</v>
      </c>
      <c r="N258" s="45">
        <f t="shared" si="22"/>
        <v>241131.28559716773</v>
      </c>
      <c r="O258" s="51">
        <v>261638.65</v>
      </c>
      <c r="P258" s="52">
        <f>O258*('SERIE DE EMPALME'!$Y$13/'SERIE DE EMPALME'!$W$20)</f>
        <v>286946.2298606296</v>
      </c>
      <c r="Q258" s="45">
        <f t="shared" si="23"/>
        <v>241131.28559716773</v>
      </c>
      <c r="R258" s="51">
        <v>261638.65</v>
      </c>
      <c r="S258" s="52">
        <f>R258*('SERIE DE EMPALME'!$Y$13/'SERIE DE EMPALME'!$W$20)</f>
        <v>286946.2298606296</v>
      </c>
      <c r="T258" s="45">
        <f t="shared" si="24"/>
        <v>241131.28559716773</v>
      </c>
      <c r="U258" s="52">
        <v>286946.2298606296</v>
      </c>
      <c r="V258" s="45">
        <f t="shared" si="25"/>
        <v>241131.28559716773</v>
      </c>
    </row>
    <row r="259" spans="1:22" x14ac:dyDescent="0.25">
      <c r="A259" s="6">
        <v>246</v>
      </c>
      <c r="B259" s="7" t="s">
        <v>588</v>
      </c>
      <c r="C259" s="117">
        <v>65408.98</v>
      </c>
      <c r="D259" s="52">
        <f>C259*('SERIE DE EMPALME'!$Y$13/'SERIE DE EMPALME'!$W$20)</f>
        <v>71735.808948828184</v>
      </c>
      <c r="E259" s="45">
        <f t="shared" si="19"/>
        <v>60282.192393973266</v>
      </c>
      <c r="F259" s="51">
        <v>65408.98</v>
      </c>
      <c r="G259" s="52">
        <f>F259*('SERIE DE EMPALME'!$Y$13/'SERIE DE EMPALME'!$W$20)</f>
        <v>71735.808948828184</v>
      </c>
      <c r="H259" s="45">
        <f t="shared" si="20"/>
        <v>60282.192393973266</v>
      </c>
      <c r="I259" s="51">
        <v>65408.98</v>
      </c>
      <c r="J259" s="52">
        <f>I259*('SERIE DE EMPALME'!$Y$13/'SERIE DE EMPALME'!$W$20)</f>
        <v>71735.808948828184</v>
      </c>
      <c r="K259" s="45">
        <f t="shared" si="21"/>
        <v>60282.192393973266</v>
      </c>
      <c r="L259" s="51">
        <v>65408.98</v>
      </c>
      <c r="M259" s="52">
        <f>L259*('SERIE DE EMPALME'!$Y$13/'SERIE DE EMPALME'!$W$20)</f>
        <v>71735.808948828184</v>
      </c>
      <c r="N259" s="45">
        <f t="shared" si="22"/>
        <v>60282.192393973266</v>
      </c>
      <c r="O259" s="51">
        <v>65408.98</v>
      </c>
      <c r="P259" s="52">
        <f>O259*('SERIE DE EMPALME'!$Y$13/'SERIE DE EMPALME'!$W$20)</f>
        <v>71735.808948828184</v>
      </c>
      <c r="Q259" s="45">
        <f t="shared" si="23"/>
        <v>60282.192393973266</v>
      </c>
      <c r="R259" s="51">
        <v>65408.98</v>
      </c>
      <c r="S259" s="52">
        <f>R259*('SERIE DE EMPALME'!$Y$13/'SERIE DE EMPALME'!$W$20)</f>
        <v>71735.808948828184</v>
      </c>
      <c r="T259" s="45">
        <f t="shared" si="24"/>
        <v>60282.192393973266</v>
      </c>
      <c r="U259" s="52">
        <v>71735.808948828184</v>
      </c>
      <c r="V259" s="45">
        <f t="shared" si="25"/>
        <v>60282.192393973266</v>
      </c>
    </row>
    <row r="260" spans="1:22" x14ac:dyDescent="0.25">
      <c r="A260" s="6">
        <v>247</v>
      </c>
      <c r="B260" s="7" t="s">
        <v>589</v>
      </c>
      <c r="C260" s="117">
        <v>240169.02</v>
      </c>
      <c r="D260" s="52">
        <f>C260*('SERIE DE EMPALME'!$Y$13/'SERIE DE EMPALME'!$W$20)</f>
        <v>263399.90218693658</v>
      </c>
      <c r="E260" s="45">
        <f t="shared" si="19"/>
        <v>221344.45561927443</v>
      </c>
      <c r="F260" s="51">
        <v>240169.02</v>
      </c>
      <c r="G260" s="52">
        <f>F260*('SERIE DE EMPALME'!$Y$13/'SERIE DE EMPALME'!$W$20)</f>
        <v>263399.90218693658</v>
      </c>
      <c r="H260" s="45">
        <f t="shared" si="20"/>
        <v>221344.45561927443</v>
      </c>
      <c r="I260" s="51">
        <v>240169.02</v>
      </c>
      <c r="J260" s="52">
        <f>I260*('SERIE DE EMPALME'!$Y$13/'SERIE DE EMPALME'!$W$20)</f>
        <v>263399.90218693658</v>
      </c>
      <c r="K260" s="45">
        <f t="shared" si="21"/>
        <v>221344.45561927443</v>
      </c>
      <c r="L260" s="51">
        <v>240169.02</v>
      </c>
      <c r="M260" s="52">
        <f>L260*('SERIE DE EMPALME'!$Y$13/'SERIE DE EMPALME'!$W$20)</f>
        <v>263399.90218693658</v>
      </c>
      <c r="N260" s="45">
        <f t="shared" si="22"/>
        <v>221344.45561927443</v>
      </c>
      <c r="O260" s="51">
        <v>240169.02</v>
      </c>
      <c r="P260" s="52">
        <f>O260*('SERIE DE EMPALME'!$Y$13/'SERIE DE EMPALME'!$W$20)</f>
        <v>263399.90218693658</v>
      </c>
      <c r="Q260" s="45">
        <f t="shared" si="23"/>
        <v>221344.45561927443</v>
      </c>
      <c r="R260" s="51">
        <v>240169.02</v>
      </c>
      <c r="S260" s="52">
        <f>R260*('SERIE DE EMPALME'!$Y$13/'SERIE DE EMPALME'!$W$20)</f>
        <v>263399.90218693658</v>
      </c>
      <c r="T260" s="45">
        <f t="shared" si="24"/>
        <v>221344.45561927443</v>
      </c>
      <c r="U260" s="52">
        <v>263399.90218693658</v>
      </c>
      <c r="V260" s="45">
        <f t="shared" si="25"/>
        <v>221344.45561927443</v>
      </c>
    </row>
    <row r="261" spans="1:22" x14ac:dyDescent="0.25">
      <c r="A261" s="6">
        <v>248</v>
      </c>
      <c r="B261" s="7" t="s">
        <v>590</v>
      </c>
      <c r="C261" s="117">
        <v>261638.65</v>
      </c>
      <c r="D261" s="52">
        <f>C261*('SERIE DE EMPALME'!$Y$13/'SERIE DE EMPALME'!$W$20)</f>
        <v>286946.2298606296</v>
      </c>
      <c r="E261" s="45">
        <f t="shared" si="19"/>
        <v>241131.28559716773</v>
      </c>
      <c r="F261" s="51">
        <v>261638.65</v>
      </c>
      <c r="G261" s="52">
        <f>F261*('SERIE DE EMPALME'!$Y$13/'SERIE DE EMPALME'!$W$20)</f>
        <v>286946.2298606296</v>
      </c>
      <c r="H261" s="45">
        <f t="shared" si="20"/>
        <v>241131.28559716773</v>
      </c>
      <c r="I261" s="51">
        <v>261638.65</v>
      </c>
      <c r="J261" s="52">
        <f>I261*('SERIE DE EMPALME'!$Y$13/'SERIE DE EMPALME'!$W$20)</f>
        <v>286946.2298606296</v>
      </c>
      <c r="K261" s="45">
        <f t="shared" si="21"/>
        <v>241131.28559716773</v>
      </c>
      <c r="L261" s="51">
        <v>261638.65</v>
      </c>
      <c r="M261" s="52">
        <f>L261*('SERIE DE EMPALME'!$Y$13/'SERIE DE EMPALME'!$W$20)</f>
        <v>286946.2298606296</v>
      </c>
      <c r="N261" s="45">
        <f t="shared" si="22"/>
        <v>241131.28559716773</v>
      </c>
      <c r="O261" s="51">
        <v>261638.65</v>
      </c>
      <c r="P261" s="52">
        <f>O261*('SERIE DE EMPALME'!$Y$13/'SERIE DE EMPALME'!$W$20)</f>
        <v>286946.2298606296</v>
      </c>
      <c r="Q261" s="45">
        <f t="shared" si="23"/>
        <v>241131.28559716773</v>
      </c>
      <c r="R261" s="51">
        <v>261638.65</v>
      </c>
      <c r="S261" s="52">
        <f>R261*('SERIE DE EMPALME'!$Y$13/'SERIE DE EMPALME'!$W$20)</f>
        <v>286946.2298606296</v>
      </c>
      <c r="T261" s="45">
        <f t="shared" si="24"/>
        <v>241131.28559716773</v>
      </c>
      <c r="U261" s="52">
        <v>286946.2298606296</v>
      </c>
      <c r="V261" s="45">
        <f t="shared" si="25"/>
        <v>241131.28559716773</v>
      </c>
    </row>
    <row r="262" spans="1:22" x14ac:dyDescent="0.25">
      <c r="A262" s="6">
        <v>249</v>
      </c>
      <c r="B262" s="7" t="s">
        <v>591</v>
      </c>
      <c r="C262" s="117">
        <v>305578</v>
      </c>
      <c r="D262" s="52">
        <f>C262*('SERIE DE EMPALME'!$Y$13/'SERIE DE EMPALME'!$W$20)</f>
        <v>335135.71113576478</v>
      </c>
      <c r="E262" s="45">
        <f t="shared" si="19"/>
        <v>281626.6480132477</v>
      </c>
      <c r="F262" s="51">
        <v>305578</v>
      </c>
      <c r="G262" s="52">
        <f>F262*('SERIE DE EMPALME'!$Y$13/'SERIE DE EMPALME'!$W$20)</f>
        <v>335135.71113576478</v>
      </c>
      <c r="H262" s="45">
        <f t="shared" si="20"/>
        <v>281626.6480132477</v>
      </c>
      <c r="I262" s="51">
        <v>305578</v>
      </c>
      <c r="J262" s="52">
        <f>I262*('SERIE DE EMPALME'!$Y$13/'SERIE DE EMPALME'!$W$20)</f>
        <v>335135.71113576478</v>
      </c>
      <c r="K262" s="45">
        <f t="shared" si="21"/>
        <v>281626.6480132477</v>
      </c>
      <c r="L262" s="51">
        <v>305578</v>
      </c>
      <c r="M262" s="52">
        <f>L262*('SERIE DE EMPALME'!$Y$13/'SERIE DE EMPALME'!$W$20)</f>
        <v>335135.71113576478</v>
      </c>
      <c r="N262" s="45">
        <f t="shared" si="22"/>
        <v>281626.6480132477</v>
      </c>
      <c r="O262" s="51">
        <v>305578</v>
      </c>
      <c r="P262" s="52">
        <f>O262*('SERIE DE EMPALME'!$Y$13/'SERIE DE EMPALME'!$W$20)</f>
        <v>335135.71113576478</v>
      </c>
      <c r="Q262" s="45">
        <f t="shared" si="23"/>
        <v>281626.6480132477</v>
      </c>
      <c r="R262" s="51">
        <v>305578</v>
      </c>
      <c r="S262" s="52">
        <f>R262*('SERIE DE EMPALME'!$Y$13/'SERIE DE EMPALME'!$W$20)</f>
        <v>335135.71113576478</v>
      </c>
      <c r="T262" s="45">
        <f t="shared" si="24"/>
        <v>281626.6480132477</v>
      </c>
      <c r="U262" s="52">
        <v>335135.71113576478</v>
      </c>
      <c r="V262" s="45">
        <f t="shared" si="25"/>
        <v>281626.6480132477</v>
      </c>
    </row>
    <row r="263" spans="1:22" x14ac:dyDescent="0.25">
      <c r="A263" s="6">
        <v>250</v>
      </c>
      <c r="B263" s="7" t="s">
        <v>592</v>
      </c>
      <c r="C263" s="117">
        <v>458367</v>
      </c>
      <c r="D263" s="52">
        <f>C263*('SERIE DE EMPALME'!$Y$13/'SERIE DE EMPALME'!$W$20)</f>
        <v>502703.5667036472</v>
      </c>
      <c r="E263" s="45">
        <f t="shared" ref="E263:E276" si="26">D263/1.19</f>
        <v>422439.97201987164</v>
      </c>
      <c r="F263" s="51">
        <v>458367</v>
      </c>
      <c r="G263" s="52">
        <f>F263*('SERIE DE EMPALME'!$Y$13/'SERIE DE EMPALME'!$W$20)</f>
        <v>502703.5667036472</v>
      </c>
      <c r="H263" s="45">
        <f t="shared" ref="H263:H276" si="27">G263/1.19</f>
        <v>422439.97201987164</v>
      </c>
      <c r="I263" s="51">
        <v>458367</v>
      </c>
      <c r="J263" s="52">
        <f>I263*('SERIE DE EMPALME'!$Y$13/'SERIE DE EMPALME'!$W$20)</f>
        <v>502703.5667036472</v>
      </c>
      <c r="K263" s="45">
        <f t="shared" ref="K263:K276" si="28">J263/1.19</f>
        <v>422439.97201987164</v>
      </c>
      <c r="L263" s="51">
        <v>458367</v>
      </c>
      <c r="M263" s="52">
        <f>L263*('SERIE DE EMPALME'!$Y$13/'SERIE DE EMPALME'!$W$20)</f>
        <v>502703.5667036472</v>
      </c>
      <c r="N263" s="45">
        <f t="shared" ref="N263:N276" si="29">M263/1.19</f>
        <v>422439.97201987164</v>
      </c>
      <c r="O263" s="51">
        <v>458367</v>
      </c>
      <c r="P263" s="52">
        <f>O263*('SERIE DE EMPALME'!$Y$13/'SERIE DE EMPALME'!$W$20)</f>
        <v>502703.5667036472</v>
      </c>
      <c r="Q263" s="45">
        <f t="shared" ref="Q263:Q276" si="30">P263/1.19</f>
        <v>422439.97201987164</v>
      </c>
      <c r="R263" s="51">
        <v>458367</v>
      </c>
      <c r="S263" s="52">
        <f>R263*('SERIE DE EMPALME'!$Y$13/'SERIE DE EMPALME'!$W$20)</f>
        <v>502703.5667036472</v>
      </c>
      <c r="T263" s="45">
        <f t="shared" ref="T263:T276" si="31">S263/1.19</f>
        <v>422439.97201987164</v>
      </c>
      <c r="U263" s="52">
        <v>502703.5667036472</v>
      </c>
      <c r="V263" s="45">
        <f t="shared" ref="V263:V276" si="32">U263/1.19</f>
        <v>422439.97201987164</v>
      </c>
    </row>
    <row r="264" spans="1:22" x14ac:dyDescent="0.25">
      <c r="A264" s="6">
        <v>251</v>
      </c>
      <c r="B264" s="7" t="s">
        <v>593</v>
      </c>
      <c r="C264" s="117">
        <v>152789</v>
      </c>
      <c r="D264" s="52">
        <f>C264*('SERIE DE EMPALME'!$Y$13/'SERIE DE EMPALME'!$W$20)</f>
        <v>167567.85556788239</v>
      </c>
      <c r="E264" s="45">
        <f t="shared" si="26"/>
        <v>140813.32400662385</v>
      </c>
      <c r="F264" s="51">
        <v>152789</v>
      </c>
      <c r="G264" s="52">
        <f>F264*('SERIE DE EMPALME'!$Y$13/'SERIE DE EMPALME'!$W$20)</f>
        <v>167567.85556788239</v>
      </c>
      <c r="H264" s="45">
        <f t="shared" si="27"/>
        <v>140813.32400662385</v>
      </c>
      <c r="I264" s="51">
        <v>152789</v>
      </c>
      <c r="J264" s="52">
        <f>I264*('SERIE DE EMPALME'!$Y$13/'SERIE DE EMPALME'!$W$20)</f>
        <v>167567.85556788239</v>
      </c>
      <c r="K264" s="45">
        <f t="shared" si="28"/>
        <v>140813.32400662385</v>
      </c>
      <c r="L264" s="51">
        <v>152789</v>
      </c>
      <c r="M264" s="52">
        <f>L264*('SERIE DE EMPALME'!$Y$13/'SERIE DE EMPALME'!$W$20)</f>
        <v>167567.85556788239</v>
      </c>
      <c r="N264" s="45">
        <f t="shared" si="29"/>
        <v>140813.32400662385</v>
      </c>
      <c r="O264" s="51">
        <v>152789</v>
      </c>
      <c r="P264" s="52">
        <f>O264*('SERIE DE EMPALME'!$Y$13/'SERIE DE EMPALME'!$W$20)</f>
        <v>167567.85556788239</v>
      </c>
      <c r="Q264" s="45">
        <f t="shared" si="30"/>
        <v>140813.32400662385</v>
      </c>
      <c r="R264" s="51">
        <v>152789</v>
      </c>
      <c r="S264" s="52">
        <f>R264*('SERIE DE EMPALME'!$Y$13/'SERIE DE EMPALME'!$W$20)</f>
        <v>167567.85556788239</v>
      </c>
      <c r="T264" s="45">
        <f t="shared" si="31"/>
        <v>140813.32400662385</v>
      </c>
      <c r="U264" s="52">
        <v>167567.85556788239</v>
      </c>
      <c r="V264" s="45">
        <f t="shared" si="32"/>
        <v>140813.32400662385</v>
      </c>
    </row>
    <row r="265" spans="1:22" x14ac:dyDescent="0.25">
      <c r="A265" s="6">
        <v>252</v>
      </c>
      <c r="B265" s="7" t="s">
        <v>594</v>
      </c>
      <c r="C265" s="117">
        <v>324052.82</v>
      </c>
      <c r="D265" s="52">
        <f>C265*('SERIE DE EMPALME'!$Y$13/'SERIE DE EMPALME'!$W$20)</f>
        <v>355397.54915684374</v>
      </c>
      <c r="E265" s="45">
        <f t="shared" si="26"/>
        <v>298653.40265280986</v>
      </c>
      <c r="F265" s="51">
        <v>324052.82</v>
      </c>
      <c r="G265" s="52">
        <f>F265*('SERIE DE EMPALME'!$Y$13/'SERIE DE EMPALME'!$W$20)</f>
        <v>355397.54915684374</v>
      </c>
      <c r="H265" s="45">
        <f t="shared" si="27"/>
        <v>298653.40265280986</v>
      </c>
      <c r="I265" s="51">
        <v>324052.82</v>
      </c>
      <c r="J265" s="52">
        <f>I265*('SERIE DE EMPALME'!$Y$13/'SERIE DE EMPALME'!$W$20)</f>
        <v>355397.54915684374</v>
      </c>
      <c r="K265" s="45">
        <f t="shared" si="28"/>
        <v>298653.40265280986</v>
      </c>
      <c r="L265" s="51">
        <v>324052.82</v>
      </c>
      <c r="M265" s="52">
        <f>L265*('SERIE DE EMPALME'!$Y$13/'SERIE DE EMPALME'!$W$20)</f>
        <v>355397.54915684374</v>
      </c>
      <c r="N265" s="45">
        <f t="shared" si="29"/>
        <v>298653.40265280986</v>
      </c>
      <c r="O265" s="51">
        <v>324052.82</v>
      </c>
      <c r="P265" s="52">
        <f>O265*('SERIE DE EMPALME'!$Y$13/'SERIE DE EMPALME'!$W$20)</f>
        <v>355397.54915684374</v>
      </c>
      <c r="Q265" s="45">
        <f t="shared" si="30"/>
        <v>298653.40265280986</v>
      </c>
      <c r="R265" s="51">
        <v>324052.82</v>
      </c>
      <c r="S265" s="52">
        <f>R265*('SERIE DE EMPALME'!$Y$13/'SERIE DE EMPALME'!$W$20)</f>
        <v>355397.54915684374</v>
      </c>
      <c r="T265" s="45">
        <f t="shared" si="31"/>
        <v>298653.40265280986</v>
      </c>
      <c r="U265" s="52">
        <v>355397.54915684374</v>
      </c>
      <c r="V265" s="45">
        <f t="shared" si="32"/>
        <v>298653.40265280986</v>
      </c>
    </row>
    <row r="266" spans="1:22" ht="54.75" customHeight="1" x14ac:dyDescent="0.25">
      <c r="A266" s="6">
        <v>253</v>
      </c>
      <c r="B266" s="7" t="s">
        <v>595</v>
      </c>
      <c r="C266" s="117">
        <v>349017.76</v>
      </c>
      <c r="D266" s="52">
        <f>C266*('SERIE DE EMPALME'!$Y$13/'SERIE DE EMPALME'!$W$20)</f>
        <v>382777.27845791151</v>
      </c>
      <c r="E266" s="45">
        <f t="shared" si="26"/>
        <v>321661.57853606011</v>
      </c>
      <c r="F266" s="51">
        <v>349017.76</v>
      </c>
      <c r="G266" s="52">
        <f>F266*('SERIE DE EMPALME'!$Y$13/'SERIE DE EMPALME'!$W$20)</f>
        <v>382777.27845791151</v>
      </c>
      <c r="H266" s="45">
        <f t="shared" si="27"/>
        <v>321661.57853606011</v>
      </c>
      <c r="I266" s="51">
        <v>349017.76</v>
      </c>
      <c r="J266" s="52">
        <f>I266*('SERIE DE EMPALME'!$Y$13/'SERIE DE EMPALME'!$W$20)</f>
        <v>382777.27845791151</v>
      </c>
      <c r="K266" s="45">
        <f t="shared" si="28"/>
        <v>321661.57853606011</v>
      </c>
      <c r="L266" s="51">
        <v>349017.76</v>
      </c>
      <c r="M266" s="52">
        <f>L266*('SERIE DE EMPALME'!$Y$13/'SERIE DE EMPALME'!$W$20)</f>
        <v>382777.27845791151</v>
      </c>
      <c r="N266" s="45">
        <f t="shared" si="29"/>
        <v>321661.57853606011</v>
      </c>
      <c r="O266" s="51">
        <v>349017.76</v>
      </c>
      <c r="P266" s="52">
        <f>O266*('SERIE DE EMPALME'!$Y$13/'SERIE DE EMPALME'!$W$20)</f>
        <v>382777.27845791151</v>
      </c>
      <c r="Q266" s="45">
        <f t="shared" si="30"/>
        <v>321661.57853606011</v>
      </c>
      <c r="R266" s="51">
        <v>349017.76</v>
      </c>
      <c r="S266" s="52">
        <f>R266*('SERIE DE EMPALME'!$Y$13/'SERIE DE EMPALME'!$W$20)</f>
        <v>382777.27845791151</v>
      </c>
      <c r="T266" s="45">
        <f t="shared" si="31"/>
        <v>321661.57853606011</v>
      </c>
      <c r="U266" s="52">
        <v>382777.27845791151</v>
      </c>
      <c r="V266" s="45">
        <f t="shared" si="32"/>
        <v>321661.57853606011</v>
      </c>
    </row>
    <row r="267" spans="1:22" x14ac:dyDescent="0.25">
      <c r="A267" s="6">
        <v>254</v>
      </c>
      <c r="B267" s="7" t="s">
        <v>596</v>
      </c>
      <c r="C267" s="117">
        <v>35194.25</v>
      </c>
      <c r="D267" s="52">
        <f>C267*('SERIE DE EMPALME'!$Y$13/'SERIE DE EMPALME'!$W$20)</f>
        <v>38598.492043405909</v>
      </c>
      <c r="E267" s="45">
        <f t="shared" si="26"/>
        <v>32435.707599500765</v>
      </c>
      <c r="F267" s="51">
        <v>35194.25</v>
      </c>
      <c r="G267" s="52">
        <f>F267*('SERIE DE EMPALME'!$Y$13/'SERIE DE EMPALME'!$W$20)</f>
        <v>38598.492043405909</v>
      </c>
      <c r="H267" s="45">
        <f t="shared" si="27"/>
        <v>32435.707599500765</v>
      </c>
      <c r="I267" s="51">
        <v>42720.41</v>
      </c>
      <c r="J267" s="52">
        <f>I267*('SERIE DE EMPALME'!$Y$13/'SERIE DE EMPALME'!$W$20)</f>
        <v>46852.636594785748</v>
      </c>
      <c r="K267" s="45">
        <f t="shared" si="28"/>
        <v>39371.963525030042</v>
      </c>
      <c r="L267" s="51">
        <v>42720.41</v>
      </c>
      <c r="M267" s="52">
        <f>L267*('SERIE DE EMPALME'!$Y$13/'SERIE DE EMPALME'!$W$20)</f>
        <v>46852.636594785748</v>
      </c>
      <c r="N267" s="45">
        <f t="shared" si="29"/>
        <v>39371.963525030042</v>
      </c>
      <c r="O267" s="51">
        <v>42720.41</v>
      </c>
      <c r="P267" s="52">
        <f>O267*('SERIE DE EMPALME'!$Y$13/'SERIE DE EMPALME'!$W$20)</f>
        <v>46852.636594785748</v>
      </c>
      <c r="Q267" s="45">
        <f t="shared" si="30"/>
        <v>39371.963525030042</v>
      </c>
      <c r="R267" s="51">
        <v>42720.41</v>
      </c>
      <c r="S267" s="52">
        <f>R267*('SERIE DE EMPALME'!$Y$13/'SERIE DE EMPALME'!$W$20)</f>
        <v>46852.636594785748</v>
      </c>
      <c r="T267" s="45">
        <f t="shared" si="31"/>
        <v>39371.963525030042</v>
      </c>
      <c r="U267" s="52">
        <v>46852.636594785748</v>
      </c>
      <c r="V267" s="45">
        <f t="shared" si="32"/>
        <v>39371.963525030042</v>
      </c>
    </row>
    <row r="268" spans="1:22" x14ac:dyDescent="0.25">
      <c r="A268" s="6">
        <v>255</v>
      </c>
      <c r="B268" s="7" t="s">
        <v>597</v>
      </c>
      <c r="C268" s="117">
        <v>49813.4</v>
      </c>
      <c r="D268" s="52">
        <f>C268*('SERIE DE EMPALME'!$Y$13/'SERIE DE EMPALME'!$W$20)</f>
        <v>54631.711815282208</v>
      </c>
      <c r="E268" s="45">
        <f t="shared" si="26"/>
        <v>45909.001525447238</v>
      </c>
      <c r="F268" s="51">
        <v>49813.4</v>
      </c>
      <c r="G268" s="52">
        <f>F268*('SERIE DE EMPALME'!$Y$13/'SERIE DE EMPALME'!$W$20)</f>
        <v>54631.711815282208</v>
      </c>
      <c r="H268" s="45">
        <f t="shared" si="27"/>
        <v>45909.001525447238</v>
      </c>
      <c r="I268" s="51">
        <v>71958.710000000006</v>
      </c>
      <c r="J268" s="52">
        <f>I268*('SERIE DE EMPALME'!$Y$13/'SERIE DE EMPALME'!$W$20)</f>
        <v>78919.076138538352</v>
      </c>
      <c r="K268" s="45">
        <f t="shared" si="28"/>
        <v>66318.551376922987</v>
      </c>
      <c r="L268" s="51">
        <v>71958.710000000006</v>
      </c>
      <c r="M268" s="52">
        <f>L268*('SERIE DE EMPALME'!$Y$13/'SERIE DE EMPALME'!$W$20)</f>
        <v>78919.076138538352</v>
      </c>
      <c r="N268" s="45">
        <f t="shared" si="29"/>
        <v>66318.551376922987</v>
      </c>
      <c r="O268" s="51">
        <v>71958.710000000006</v>
      </c>
      <c r="P268" s="52">
        <f>O268*('SERIE DE EMPALME'!$Y$13/'SERIE DE EMPALME'!$W$20)</f>
        <v>78919.076138538352</v>
      </c>
      <c r="Q268" s="45">
        <f t="shared" si="30"/>
        <v>66318.551376922987</v>
      </c>
      <c r="R268" s="51">
        <v>71958.710000000006</v>
      </c>
      <c r="S268" s="52">
        <f>R268*('SERIE DE EMPALME'!$Y$13/'SERIE DE EMPALME'!$W$20)</f>
        <v>78919.076138538352</v>
      </c>
      <c r="T268" s="45">
        <f t="shared" si="31"/>
        <v>66318.551376922987</v>
      </c>
      <c r="U268" s="52">
        <v>78919.076138538352</v>
      </c>
      <c r="V268" s="45">
        <f t="shared" si="32"/>
        <v>66318.551376922987</v>
      </c>
    </row>
    <row r="269" spans="1:22" x14ac:dyDescent="0.25">
      <c r="A269" s="6">
        <v>256</v>
      </c>
      <c r="B269" s="7" t="s">
        <v>598</v>
      </c>
      <c r="C269" s="117">
        <v>46023.25</v>
      </c>
      <c r="D269" s="52">
        <f>C269*('SERIE DE EMPALME'!$Y$13/'SERIE DE EMPALME'!$W$20)</f>
        <v>50474.951133684648</v>
      </c>
      <c r="E269" s="45">
        <f t="shared" si="26"/>
        <v>42415.925322424075</v>
      </c>
      <c r="F269" s="51">
        <v>46023.25</v>
      </c>
      <c r="G269" s="52">
        <f>F269*('SERIE DE EMPALME'!$Y$13/'SERIE DE EMPALME'!$W$20)</f>
        <v>50474.951133684648</v>
      </c>
      <c r="H269" s="45">
        <f t="shared" si="27"/>
        <v>42415.925322424075</v>
      </c>
      <c r="I269" s="51">
        <v>45969.11</v>
      </c>
      <c r="J269" s="52">
        <f>I269*('SERIE DE EMPALME'!$Y$13/'SERIE DE EMPALME'!$W$20)</f>
        <v>50415.574321869368</v>
      </c>
      <c r="K269" s="45">
        <f t="shared" si="28"/>
        <v>42366.028841907035</v>
      </c>
      <c r="L269" s="51">
        <v>45969.11</v>
      </c>
      <c r="M269" s="52">
        <f>L269*('SERIE DE EMPALME'!$Y$13/'SERIE DE EMPALME'!$W$20)</f>
        <v>50415.574321869368</v>
      </c>
      <c r="N269" s="45">
        <f t="shared" si="29"/>
        <v>42366.028841907035</v>
      </c>
      <c r="O269" s="51">
        <v>45969.11</v>
      </c>
      <c r="P269" s="52">
        <f>O269*('SERIE DE EMPALME'!$Y$13/'SERIE DE EMPALME'!$W$20)</f>
        <v>50415.574321869368</v>
      </c>
      <c r="Q269" s="45">
        <f t="shared" si="30"/>
        <v>42366.028841907035</v>
      </c>
      <c r="R269" s="51">
        <v>45969.11</v>
      </c>
      <c r="S269" s="52">
        <f>R269*('SERIE DE EMPALME'!$Y$13/'SERIE DE EMPALME'!$W$20)</f>
        <v>50415.574321869368</v>
      </c>
      <c r="T269" s="45">
        <f t="shared" si="31"/>
        <v>42366.028841907035</v>
      </c>
      <c r="U269" s="52">
        <v>50415.574321869368</v>
      </c>
      <c r="V269" s="45">
        <f t="shared" si="32"/>
        <v>42366.028841907035</v>
      </c>
    </row>
    <row r="270" spans="1:22" x14ac:dyDescent="0.25">
      <c r="A270" s="6">
        <v>257</v>
      </c>
      <c r="B270" s="7" t="s">
        <v>599</v>
      </c>
      <c r="C270" s="117">
        <v>100709.7</v>
      </c>
      <c r="D270" s="52">
        <f>C270*('SERIE DE EMPALME'!$Y$13/'SERIE DE EMPALME'!$W$20)</f>
        <v>110451.06953959228</v>
      </c>
      <c r="E270" s="45">
        <f t="shared" si="26"/>
        <v>92816.024823186788</v>
      </c>
      <c r="F270" s="51">
        <v>100709.7</v>
      </c>
      <c r="G270" s="52">
        <f>F270*('SERIE DE EMPALME'!$Y$13/'SERIE DE EMPALME'!$W$20)</f>
        <v>110451.06953959228</v>
      </c>
      <c r="H270" s="45">
        <f t="shared" si="27"/>
        <v>92816.024823186788</v>
      </c>
      <c r="I270" s="51">
        <v>123937.91</v>
      </c>
      <c r="J270" s="52">
        <f>I270*('SERIE DE EMPALME'!$Y$13/'SERIE DE EMPALME'!$W$20)</f>
        <v>135926.07977187631</v>
      </c>
      <c r="K270" s="45">
        <f t="shared" si="28"/>
        <v>114223.59644695488</v>
      </c>
      <c r="L270" s="51">
        <v>123937.91</v>
      </c>
      <c r="M270" s="52">
        <f>L270*('SERIE DE EMPALME'!$Y$13/'SERIE DE EMPALME'!$W$20)</f>
        <v>135926.07977187631</v>
      </c>
      <c r="N270" s="45">
        <f t="shared" si="29"/>
        <v>114223.59644695488</v>
      </c>
      <c r="O270" s="51">
        <v>123937.91</v>
      </c>
      <c r="P270" s="52">
        <f>O270*('SERIE DE EMPALME'!$Y$13/'SERIE DE EMPALME'!$W$20)</f>
        <v>135926.07977187631</v>
      </c>
      <c r="Q270" s="45">
        <f t="shared" si="30"/>
        <v>114223.59644695488</v>
      </c>
      <c r="R270" s="51">
        <v>123937.91</v>
      </c>
      <c r="S270" s="52">
        <f>R270*('SERIE DE EMPALME'!$Y$13/'SERIE DE EMPALME'!$W$20)</f>
        <v>135926.07977187631</v>
      </c>
      <c r="T270" s="45">
        <f t="shared" si="31"/>
        <v>114223.59644695488</v>
      </c>
      <c r="U270" s="52">
        <v>135926.07977187631</v>
      </c>
      <c r="V270" s="45">
        <f t="shared" si="32"/>
        <v>114223.59644695488</v>
      </c>
    </row>
    <row r="271" spans="1:22" x14ac:dyDescent="0.25">
      <c r="A271" s="6">
        <v>258</v>
      </c>
      <c r="B271" s="7" t="s">
        <v>600</v>
      </c>
      <c r="C271" s="117">
        <v>288051.40000000002</v>
      </c>
      <c r="D271" s="52">
        <f>C271*('SERIE DE EMPALME'!$Y$13/'SERIE DE EMPALME'!$W$20)</f>
        <v>315913.81180141453</v>
      </c>
      <c r="E271" s="45">
        <f t="shared" si="26"/>
        <v>265473.79142976011</v>
      </c>
      <c r="F271" s="51">
        <v>288051.40000000002</v>
      </c>
      <c r="G271" s="52">
        <f>F271*('SERIE DE EMPALME'!$Y$13/'SERIE DE EMPALME'!$W$20)</f>
        <v>315913.81180141453</v>
      </c>
      <c r="H271" s="45">
        <f t="shared" si="27"/>
        <v>265473.79142976011</v>
      </c>
      <c r="I271" s="51">
        <v>313445.40999999997</v>
      </c>
      <c r="J271" s="52">
        <f>I271*('SERIE DE EMPALME'!$Y$13/'SERIE DE EMPALME'!$W$20)</f>
        <v>343764.11385175423</v>
      </c>
      <c r="K271" s="45">
        <f t="shared" si="28"/>
        <v>288877.40659811284</v>
      </c>
      <c r="L271" s="51">
        <v>313445.40999999997</v>
      </c>
      <c r="M271" s="52">
        <f>L271*('SERIE DE EMPALME'!$Y$13/'SERIE DE EMPALME'!$W$20)</f>
        <v>343764.11385175423</v>
      </c>
      <c r="N271" s="45">
        <f t="shared" si="29"/>
        <v>288877.40659811284</v>
      </c>
      <c r="O271" s="51">
        <v>313445.40999999997</v>
      </c>
      <c r="P271" s="52">
        <f>O271*('SERIE DE EMPALME'!$Y$13/'SERIE DE EMPALME'!$W$20)</f>
        <v>343764.11385175423</v>
      </c>
      <c r="Q271" s="45">
        <f t="shared" si="30"/>
        <v>288877.40659811284</v>
      </c>
      <c r="R271" s="51">
        <v>313445.40999999997</v>
      </c>
      <c r="S271" s="52">
        <f>R271*('SERIE DE EMPALME'!$Y$13/'SERIE DE EMPALME'!$W$20)</f>
        <v>343764.11385175423</v>
      </c>
      <c r="T271" s="45">
        <f t="shared" si="31"/>
        <v>288877.40659811284</v>
      </c>
      <c r="U271" s="52">
        <v>343764.11385175423</v>
      </c>
      <c r="V271" s="45">
        <f t="shared" si="32"/>
        <v>288877.40659811284</v>
      </c>
    </row>
    <row r="272" spans="1:22" x14ac:dyDescent="0.25">
      <c r="A272" s="6">
        <v>259</v>
      </c>
      <c r="B272" s="7" t="s">
        <v>601</v>
      </c>
      <c r="C272" s="117">
        <v>49813.4</v>
      </c>
      <c r="D272" s="52">
        <f>C272*('SERIE DE EMPALME'!$Y$13/'SERIE DE EMPALME'!$W$20)</f>
        <v>54631.711815282208</v>
      </c>
      <c r="E272" s="45">
        <f t="shared" si="26"/>
        <v>45909.001525447238</v>
      </c>
      <c r="F272" s="51">
        <v>49813.4</v>
      </c>
      <c r="G272" s="52">
        <f>F272*('SERIE DE EMPALME'!$Y$13/'SERIE DE EMPALME'!$W$20)</f>
        <v>54631.711815282208</v>
      </c>
      <c r="H272" s="45">
        <f t="shared" si="27"/>
        <v>45909.001525447238</v>
      </c>
      <c r="I272" s="51">
        <v>48134.91</v>
      </c>
      <c r="J272" s="52">
        <f>I272*('SERIE DE EMPALME'!$Y$13/'SERIE DE EMPALME'!$W$20)</f>
        <v>52790.866139925121</v>
      </c>
      <c r="K272" s="45">
        <f t="shared" si="28"/>
        <v>44362.072386491702</v>
      </c>
      <c r="L272" s="51">
        <v>48134.91</v>
      </c>
      <c r="M272" s="52">
        <f>L272*('SERIE DE EMPALME'!$Y$13/'SERIE DE EMPALME'!$W$20)</f>
        <v>52790.866139925121</v>
      </c>
      <c r="N272" s="45">
        <f t="shared" si="29"/>
        <v>44362.072386491702</v>
      </c>
      <c r="O272" s="51">
        <v>48134.91</v>
      </c>
      <c r="P272" s="52">
        <f>O272*('SERIE DE EMPALME'!$Y$13/'SERIE DE EMPALME'!$W$20)</f>
        <v>52790.866139925121</v>
      </c>
      <c r="Q272" s="45">
        <f t="shared" si="30"/>
        <v>44362.072386491702</v>
      </c>
      <c r="R272" s="51">
        <v>48134.91</v>
      </c>
      <c r="S272" s="52">
        <f>R272*('SERIE DE EMPALME'!$Y$13/'SERIE DE EMPALME'!$W$20)</f>
        <v>52790.866139925121</v>
      </c>
      <c r="T272" s="45">
        <f t="shared" si="31"/>
        <v>44362.072386491702</v>
      </c>
      <c r="U272" s="52">
        <v>52790.866139925121</v>
      </c>
      <c r="V272" s="45">
        <f t="shared" si="32"/>
        <v>44362.072386491702</v>
      </c>
    </row>
    <row r="273" spans="1:22" x14ac:dyDescent="0.25">
      <c r="A273" s="6">
        <v>260</v>
      </c>
      <c r="B273" s="7" t="s">
        <v>602</v>
      </c>
      <c r="C273" s="117">
        <v>71471.399999999994</v>
      </c>
      <c r="D273" s="52">
        <f>C273*('SERIE DE EMPALME'!$Y$13/'SERIE DE EMPALME'!$W$20)</f>
        <v>78384.629995839685</v>
      </c>
      <c r="E273" s="45">
        <f t="shared" si="26"/>
        <v>65869.43697129385</v>
      </c>
      <c r="F273" s="51">
        <v>71471.399999999994</v>
      </c>
      <c r="G273" s="52">
        <f>F273*('SERIE DE EMPALME'!$Y$13/'SERIE DE EMPALME'!$W$20)</f>
        <v>78384.629995839685</v>
      </c>
      <c r="H273" s="45">
        <f t="shared" si="27"/>
        <v>65869.43697129385</v>
      </c>
      <c r="I273" s="51">
        <v>78510.25</v>
      </c>
      <c r="J273" s="52">
        <f>I273*('SERIE DE EMPALME'!$Y$13/'SERIE DE EMPALME'!$W$20)</f>
        <v>86104.328404520871</v>
      </c>
      <c r="K273" s="45">
        <f t="shared" si="28"/>
        <v>72356.578491194014</v>
      </c>
      <c r="L273" s="51">
        <v>78510.25</v>
      </c>
      <c r="M273" s="52">
        <f>L273*('SERIE DE EMPALME'!$Y$13/'SERIE DE EMPALME'!$W$20)</f>
        <v>86104.328404520871</v>
      </c>
      <c r="N273" s="45">
        <f t="shared" si="29"/>
        <v>72356.578491194014</v>
      </c>
      <c r="O273" s="51">
        <v>78510.25</v>
      </c>
      <c r="P273" s="52">
        <f>O273*('SERIE DE EMPALME'!$Y$13/'SERIE DE EMPALME'!$W$20)</f>
        <v>86104.328404520871</v>
      </c>
      <c r="Q273" s="45">
        <f t="shared" si="30"/>
        <v>72356.578491194014</v>
      </c>
      <c r="R273" s="51">
        <v>78510.25</v>
      </c>
      <c r="S273" s="52">
        <f>R273*('SERIE DE EMPALME'!$Y$13/'SERIE DE EMPALME'!$W$20)</f>
        <v>86104.328404520871</v>
      </c>
      <c r="T273" s="45">
        <f t="shared" si="31"/>
        <v>72356.578491194014</v>
      </c>
      <c r="U273" s="52">
        <v>86104.328404520871</v>
      </c>
      <c r="V273" s="45">
        <f t="shared" si="32"/>
        <v>72356.578491194014</v>
      </c>
    </row>
    <row r="274" spans="1:22" x14ac:dyDescent="0.25">
      <c r="A274" s="6">
        <v>261</v>
      </c>
      <c r="B274" s="7" t="s">
        <v>603</v>
      </c>
      <c r="C274" s="117" t="s">
        <v>612</v>
      </c>
      <c r="D274" s="117" t="s">
        <v>612</v>
      </c>
      <c r="E274" s="117" t="s">
        <v>612</v>
      </c>
      <c r="F274" s="117" t="s">
        <v>612</v>
      </c>
      <c r="G274" s="117" t="s">
        <v>612</v>
      </c>
      <c r="H274" s="117" t="s">
        <v>612</v>
      </c>
      <c r="I274" s="51">
        <v>71417.259999999995</v>
      </c>
      <c r="J274" s="52">
        <f>I274*('SERIE DE EMPALME'!$Y$13/'SERIE DE EMPALME'!$W$20)</f>
        <v>78325.253184024405</v>
      </c>
      <c r="K274" s="45">
        <f t="shared" si="28"/>
        <v>65819.54049077681</v>
      </c>
      <c r="L274" s="51">
        <v>71417.259999999995</v>
      </c>
      <c r="M274" s="52">
        <f>L274*('SERIE DE EMPALME'!$Y$13/'SERIE DE EMPALME'!$W$20)</f>
        <v>78325.253184024405</v>
      </c>
      <c r="N274" s="45">
        <f t="shared" si="29"/>
        <v>65819.54049077681</v>
      </c>
      <c r="O274" s="51" t="s">
        <v>612</v>
      </c>
      <c r="P274" s="51" t="s">
        <v>612</v>
      </c>
      <c r="Q274" s="51" t="s">
        <v>612</v>
      </c>
      <c r="R274" s="51" t="s">
        <v>612</v>
      </c>
      <c r="S274" s="51" t="s">
        <v>612</v>
      </c>
      <c r="T274" s="51" t="s">
        <v>612</v>
      </c>
      <c r="U274" s="51" t="s">
        <v>612</v>
      </c>
      <c r="V274" s="51" t="s">
        <v>612</v>
      </c>
    </row>
    <row r="275" spans="1:22" ht="38.25" x14ac:dyDescent="0.25">
      <c r="A275" s="28" t="s">
        <v>327</v>
      </c>
      <c r="B275" s="7" t="s">
        <v>604</v>
      </c>
      <c r="C275" s="117"/>
      <c r="D275" s="52">
        <f>C275*('SERIE DE EMPALME'!$Y$13/'SERIE DE EMPALME'!$W$20)</f>
        <v>0</v>
      </c>
      <c r="E275" s="45">
        <f t="shared" si="26"/>
        <v>0</v>
      </c>
      <c r="F275" s="51"/>
      <c r="G275" s="52">
        <f>F275*('SERIE DE EMPALME'!$Y$13/'SERIE DE EMPALME'!$W$20)</f>
        <v>0</v>
      </c>
      <c r="H275" s="45">
        <f t="shared" si="27"/>
        <v>0</v>
      </c>
      <c r="I275" s="51"/>
      <c r="J275" s="52">
        <f>I275*('SERIE DE EMPALME'!$Y$13/'SERIE DE EMPALME'!$W$20)</f>
        <v>0</v>
      </c>
      <c r="K275" s="45">
        <f t="shared" si="28"/>
        <v>0</v>
      </c>
      <c r="L275" s="51">
        <v>93200</v>
      </c>
      <c r="M275" s="52">
        <f>L275*('SERIE DE EMPALME'!$Y$13/'SERIE DE EMPALME'!$W$20)</f>
        <v>102214.9771182915</v>
      </c>
      <c r="N275" s="45">
        <f t="shared" si="29"/>
        <v>85894.938754866816</v>
      </c>
      <c r="O275" s="51"/>
      <c r="P275" s="52">
        <f>O275*('SERIE DE EMPALME'!$Y$13/'SERIE DE EMPALME'!$W$20)</f>
        <v>0</v>
      </c>
      <c r="Q275" s="45">
        <f t="shared" si="30"/>
        <v>0</v>
      </c>
      <c r="R275" s="51"/>
      <c r="S275" s="52">
        <f>R275*('SERIE DE EMPALME'!$Y$13/'SERIE DE EMPALME'!$W$20)</f>
        <v>0</v>
      </c>
      <c r="T275" s="45">
        <f t="shared" si="31"/>
        <v>0</v>
      </c>
      <c r="U275" s="45">
        <v>0</v>
      </c>
      <c r="V275" s="45">
        <f t="shared" si="32"/>
        <v>0</v>
      </c>
    </row>
    <row r="276" spans="1:22" ht="38.25" x14ac:dyDescent="0.25">
      <c r="A276" s="28" t="s">
        <v>327</v>
      </c>
      <c r="B276" s="7" t="s">
        <v>605</v>
      </c>
      <c r="C276" s="117"/>
      <c r="D276" s="52">
        <f>C276*('SERIE DE EMPALME'!$Y$13/'SERIE DE EMPALME'!$W$20)</f>
        <v>0</v>
      </c>
      <c r="E276" s="45">
        <f t="shared" si="26"/>
        <v>0</v>
      </c>
      <c r="F276" s="51"/>
      <c r="G276" s="52">
        <f>F276*('SERIE DE EMPALME'!$Y$13/'SERIE DE EMPALME'!$W$20)</f>
        <v>0</v>
      </c>
      <c r="H276" s="45">
        <f t="shared" si="27"/>
        <v>0</v>
      </c>
      <c r="I276" s="51"/>
      <c r="J276" s="52">
        <f>I276*('SERIE DE EMPALME'!$Y$13/'SERIE DE EMPALME'!$W$20)</f>
        <v>0</v>
      </c>
      <c r="K276" s="45">
        <f t="shared" si="28"/>
        <v>0</v>
      </c>
      <c r="L276" s="51"/>
      <c r="M276" s="52">
        <f>L276*('SERIE DE EMPALME'!$Y$13/'SERIE DE EMPALME'!$W$20)</f>
        <v>0</v>
      </c>
      <c r="N276" s="45">
        <f t="shared" si="29"/>
        <v>0</v>
      </c>
      <c r="O276" s="51"/>
      <c r="P276" s="52">
        <f>O276*('SERIE DE EMPALME'!$Y$13/'SERIE DE EMPALME'!$W$20)</f>
        <v>0</v>
      </c>
      <c r="Q276" s="45">
        <f t="shared" si="30"/>
        <v>0</v>
      </c>
      <c r="R276" s="51"/>
      <c r="S276" s="52">
        <f>R276*('SERIE DE EMPALME'!$Y$13/'SERIE DE EMPALME'!$W$20)</f>
        <v>0</v>
      </c>
      <c r="T276" s="45">
        <f t="shared" si="31"/>
        <v>0</v>
      </c>
      <c r="U276" s="45">
        <v>0</v>
      </c>
      <c r="V276" s="45">
        <f t="shared" si="32"/>
        <v>0</v>
      </c>
    </row>
    <row r="277" spans="1:22" s="13" customFormat="1" x14ac:dyDescent="0.25">
      <c r="A277" s="123" t="s">
        <v>329</v>
      </c>
      <c r="B277" s="123"/>
      <c r="C277" s="118">
        <f>SUM(C6:C274)</f>
        <v>65090577.369999908</v>
      </c>
      <c r="D277" s="38">
        <f t="shared" ref="D277:S277" si="33">SUM(D6:D274)</f>
        <v>71386608.116855457</v>
      </c>
      <c r="E277" s="38"/>
      <c r="F277" s="38">
        <f t="shared" si="33"/>
        <v>65634829.259999916</v>
      </c>
      <c r="G277" s="38">
        <f t="shared" si="33"/>
        <v>71983503.980406284</v>
      </c>
      <c r="H277" s="38"/>
      <c r="I277" s="38">
        <f t="shared" si="33"/>
        <v>66362562.209999904</v>
      </c>
      <c r="J277" s="38">
        <f t="shared" si="33"/>
        <v>72781628.517235443</v>
      </c>
      <c r="K277" s="38"/>
      <c r="L277" s="38">
        <f>SUM(L6:L275)</f>
        <v>66378373.079999901</v>
      </c>
      <c r="M277" s="38">
        <f t="shared" si="33"/>
        <v>72696753.751654372</v>
      </c>
      <c r="N277" s="38"/>
      <c r="O277" s="38">
        <f t="shared" si="33"/>
        <v>65697466.4099999</v>
      </c>
      <c r="P277" s="38">
        <f t="shared" si="33"/>
        <v>72052199.847938538</v>
      </c>
      <c r="Q277" s="38"/>
      <c r="R277" s="38">
        <f t="shared" si="33"/>
        <v>65697466.4099999</v>
      </c>
      <c r="S277" s="38">
        <f t="shared" si="33"/>
        <v>72052199.847938538</v>
      </c>
      <c r="T277" s="37"/>
      <c r="U277" s="53">
        <f>SUM(U6:U276)</f>
        <v>72052199.847938538</v>
      </c>
      <c r="V277" s="119">
        <f>SUM(V6:V276)</f>
        <v>63871129.717943467</v>
      </c>
    </row>
    <row r="278" spans="1:22" x14ac:dyDescent="0.25"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58"/>
      <c r="T278" s="58"/>
      <c r="U278" s="58"/>
      <c r="V278" s="58"/>
    </row>
    <row r="279" spans="1:22" hidden="1" x14ac:dyDescent="0.25">
      <c r="B279" s="21" t="s">
        <v>606</v>
      </c>
      <c r="C279" s="22">
        <f>C277+F277+I277+L277+O277+R277</f>
        <v>394861274.73999941</v>
      </c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</row>
    <row r="280" spans="1:22" x14ac:dyDescent="0.25">
      <c r="B280" s="33" t="s">
        <v>331</v>
      </c>
      <c r="D280" s="34">
        <f>D277+G277+J277+M277+P277+S277+U277</f>
        <v>505005093.90996718</v>
      </c>
    </row>
  </sheetData>
  <autoFilter ref="A5:V277" xr:uid="{D0A3488C-DA25-40C3-B2DC-3EDAABDE1BFA}"/>
  <mergeCells count="17">
    <mergeCell ref="A213:B213"/>
    <mergeCell ref="A237:B237"/>
    <mergeCell ref="A255:B255"/>
    <mergeCell ref="A277:B277"/>
    <mergeCell ref="U4:V4"/>
    <mergeCell ref="A20:B20"/>
    <mergeCell ref="A76:B76"/>
    <mergeCell ref="A98:B98"/>
    <mergeCell ref="A162:B162"/>
    <mergeCell ref="A189:B189"/>
    <mergeCell ref="A1:R1"/>
    <mergeCell ref="C4:E4"/>
    <mergeCell ref="F4:H4"/>
    <mergeCell ref="I4:K4"/>
    <mergeCell ref="L4:N4"/>
    <mergeCell ref="O4:Q4"/>
    <mergeCell ref="R4:T4"/>
  </mergeCells>
  <pageMargins left="0.70866141732283472" right="0.70866141732283472" top="0.74803149606299213" bottom="0.74803149606299213" header="0.31496062992125984" footer="0.31496062992125984"/>
  <pageSetup paperSize="9" scale="2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1D4C2-42DA-4B24-8940-3D9D7CB859AC}">
  <dimension ref="A1:E6"/>
  <sheetViews>
    <sheetView zoomScaleNormal="100" zoomScaleSheetLayoutView="100" workbookViewId="0">
      <selection activeCell="E5" sqref="E5"/>
    </sheetView>
  </sheetViews>
  <sheetFormatPr baseColWidth="10" defaultColWidth="11.5703125" defaultRowHeight="16.5" x14ac:dyDescent="0.3"/>
  <cols>
    <col min="1" max="3" width="11.5703125" style="23"/>
    <col min="4" max="4" width="35.140625" style="23" customWidth="1"/>
    <col min="5" max="5" width="17.42578125" style="23" bestFit="1" customWidth="1"/>
    <col min="6" max="16384" width="11.5703125" style="23"/>
  </cols>
  <sheetData>
    <row r="1" spans="1:5" ht="18.75" x14ac:dyDescent="0.3">
      <c r="A1" s="140" t="s">
        <v>609</v>
      </c>
      <c r="B1" s="140"/>
      <c r="C1" s="140"/>
      <c r="D1" s="140"/>
      <c r="E1" s="140"/>
    </row>
    <row r="3" spans="1:5" x14ac:dyDescent="0.3">
      <c r="A3" s="139" t="str">
        <f>'OFERTA REPUESTOS  '!B300</f>
        <v>SUMATORIA PRECIOS UNITARIOS REPUESTOS DE REFERENCIA 2026</v>
      </c>
      <c r="B3" s="139"/>
      <c r="C3" s="139"/>
      <c r="D3" s="139"/>
      <c r="E3" s="24">
        <f>'OFERTA REPUESTOS  '!E300</f>
        <v>879938821.62820649</v>
      </c>
    </row>
    <row r="4" spans="1:5" x14ac:dyDescent="0.3">
      <c r="A4" s="141" t="str">
        <f>'OFERTA MANO DE OBRA  '!B280</f>
        <v>SUMATORIA PRECIOS UNITARIOS REPUESTOS DE REFERENCIA 2026</v>
      </c>
      <c r="B4" s="141"/>
      <c r="C4" s="141"/>
      <c r="D4" s="141"/>
      <c r="E4" s="25">
        <f>'OFERTA MANO DE OBRA  '!D280</f>
        <v>505005093.90996718</v>
      </c>
    </row>
    <row r="5" spans="1:5" x14ac:dyDescent="0.3">
      <c r="A5" s="142" t="s">
        <v>610</v>
      </c>
      <c r="B5" s="143"/>
      <c r="C5" s="143"/>
      <c r="D5" s="144"/>
      <c r="E5" s="26">
        <f>E3+E4</f>
        <v>1384943915.5381737</v>
      </c>
    </row>
    <row r="6" spans="1:5" x14ac:dyDescent="0.3">
      <c r="E6" s="27"/>
    </row>
  </sheetData>
  <mergeCells count="4">
    <mergeCell ref="A3:D3"/>
    <mergeCell ref="A1:E1"/>
    <mergeCell ref="A4:D4"/>
    <mergeCell ref="A5:D5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SIGNADOGASEGE xmlns="3d15e45a-3674-4d1f-b15f-76e66471996d">
      <UserInfo>
        <DisplayName/>
        <AccountId xsi:nil="true"/>
        <AccountType/>
      </UserInfo>
    </ASIGNADOGASEGE>
    <ESTADO xmlns="3d15e45a-3674-4d1f-b15f-76e66471996d" xsi:nil="true"/>
    <EstadoAprobacion xmlns="3d15e45a-3674-4d1f-b15f-76e66471996d" xsi:nil="true"/>
    <ASIGNADOGTC xmlns="3d15e45a-3674-4d1f-b15f-76e66471996d">
      <UserInfo>
        <DisplayName/>
        <AccountId xsi:nil="true"/>
        <AccountType/>
      </UserInfo>
    </ASIGNADOGTC>
    <Direcci_x00f3_n xmlns="3d15e45a-3674-4d1f-b15f-76e66471996d" xsi:nil="true"/>
    <FECHA_x0020_DE_x0020_ASIGNACION xmlns="3d15e45a-3674-4d1f-b15f-76e66471996d" xsi:nil="true"/>
    <COMENTARIOS xmlns="3d15e45a-3674-4d1f-b15f-76e66471996d" xsi:nil="true"/>
    <lcf76f155ced4ddcb4097134ff3c332f xmlns="3d15e45a-3674-4d1f-b15f-76e66471996d">
      <Terms xmlns="http://schemas.microsoft.com/office/infopath/2007/PartnerControls"/>
    </lcf76f155ced4ddcb4097134ff3c332f>
    <FECHA_x0020_REVISION_x0020__x0028_DF_x0029_ xmlns="3d15e45a-3674-4d1f-b15f-76e66471996d" xsi:nil="true"/>
    <ASIGNADO_x0020_DF xmlns="3d15e45a-3674-4d1f-b15f-76e66471996d">
      <UserInfo>
        <DisplayName/>
        <AccountId xsi:nil="true"/>
        <AccountType/>
      </UserInfo>
    </ASIGNADO_x0020_DF>
    <GrupodeTrabajo xmlns="3d15e45a-3674-4d1f-b15f-76e66471996d" xsi:nil="true"/>
    <_x0028_GTC_x0029_FECHADEASIGNACI_x00d3_N xmlns="3d15e45a-3674-4d1f-b15f-76e66471996d" xsi:nil="true"/>
    <FECHADEREVISION xmlns="3d15e45a-3674-4d1f-b15f-76e66471996d" xsi:nil="true"/>
    <_x0028_GTC_x0029_FECHADEREVISI_x00d3_N xmlns="3d15e45a-3674-4d1f-b15f-76e66471996d" xsi:nil="true"/>
    <FECHA_x0020_ASIGNACION_x0020__x0028_DF_x0029_ xmlns="3d15e45a-3674-4d1f-b15f-76e66471996d" xsi:nil="true"/>
    <COMENTARIOS_x0020__x0028_DF_x0029_ xmlns="3d15e45a-3674-4d1f-b15f-76e66471996d" xsi:nil="true"/>
    <_x0028_GTC_x0029_ESTADO xmlns="3d15e45a-3674-4d1f-b15f-76e66471996d" xsi:nil="true"/>
    <_x0028_GTC_x0029_COMENTARIOS xmlns="3d15e45a-3674-4d1f-b15f-76e6647199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BA738AEF0277647A657E3C3E7450CEF" ma:contentTypeVersion="54" ma:contentTypeDescription="Crear nuevo documento." ma:contentTypeScope="" ma:versionID="55f9daa5d8e0107350df15fd761d9a87">
  <xsd:schema xmlns:xsd="http://www.w3.org/2001/XMLSchema" xmlns:xs="http://www.w3.org/2001/XMLSchema" xmlns:p="http://schemas.microsoft.com/office/2006/metadata/properties" xmlns:ns2="3d15e45a-3674-4d1f-b15f-76e66471996d" targetNamespace="http://schemas.microsoft.com/office/2006/metadata/properties" ma:root="true" ma:fieldsID="3cabeeecbb9ff70298e1dd3fc701d783" ns2:_="">
    <xsd:import namespace="3d15e45a-3674-4d1f-b15f-76e6647199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ASIGNADOGASEGE" minOccurs="0"/>
                <xsd:element ref="ns2:FECHA_x0020_DE_x0020_ASIGNACION" minOccurs="0"/>
                <xsd:element ref="ns2:ESTADO" minOccurs="0"/>
                <xsd:element ref="ns2:FECHADEREVISION" minOccurs="0"/>
                <xsd:element ref="ns2:COMENTARIOS" minOccurs="0"/>
                <xsd:element ref="ns2:ASIGNADOGTC" minOccurs="0"/>
                <xsd:element ref="ns2:_x0028_GTC_x0029_ESTADO" minOccurs="0"/>
                <xsd:element ref="ns2:_x0028_GTC_x0029_FECHADEASIGNACI_x00d3_N" minOccurs="0"/>
                <xsd:element ref="ns2:_x0028_GTC_x0029_FECHADEREVISI_x00d3_N" minOccurs="0"/>
                <xsd:element ref="ns2:_x0028_GTC_x0029_COMENTARIOS" minOccurs="0"/>
                <xsd:element ref="ns2:lcf76f155ced4ddcb4097134ff3c332f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ASIGNADO_x0020_DF" minOccurs="0"/>
                <xsd:element ref="ns2:FECHA_x0020_ASIGNACION_x0020__x0028_DF_x0029_" minOccurs="0"/>
                <xsd:element ref="ns2:FECHA_x0020_REVISION_x0020__x0028_DF_x0029_" minOccurs="0"/>
                <xsd:element ref="ns2:COMENTARIOS_x0020__x0028_DF_x0029_" minOccurs="0"/>
                <xsd:element ref="ns2:EstadoAprobacion" minOccurs="0"/>
                <xsd:element ref="ns2:Direcci_x00f3_n" minOccurs="0"/>
                <xsd:element ref="ns2:GrupodeTrabaj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15e45a-3674-4d1f-b15f-76e6647199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ASIGNADOGASEGE" ma:index="12" nillable="true" ma:displayName="ASIGNADO GA SEGE" ma:format="Dropdown" ma:list="UserInfo" ma:SharePointGroup="0" ma:internalName="ASIGNADOGASEG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FECHA_x0020_DE_x0020_ASIGNACION" ma:index="13" nillable="true" ma:displayName="FECHA DE ASIGNACIÓN (GA SEGE)" ma:format="DateOnly" ma:internalName="FECHA_x0020_DE_x0020_ASIGNACION">
      <xsd:simpleType>
        <xsd:restriction base="dms:DateTime"/>
      </xsd:simpleType>
    </xsd:element>
    <xsd:element name="ESTADO" ma:index="14" nillable="true" ma:displayName="ESTADO (GA SEGE)" ma:format="Dropdown" ma:internalName="ESTADO">
      <xsd:simpleType>
        <xsd:restriction base="dms:Choice">
          <xsd:enumeration value="APROBADO"/>
          <xsd:enumeration value="DEVUELTO PARA CORRRECCIONES"/>
          <xsd:enumeration value="EN REVISION"/>
        </xsd:restriction>
      </xsd:simpleType>
    </xsd:element>
    <xsd:element name="FECHADEREVISION" ma:index="15" nillable="true" ma:displayName="FECHA DE REVISION (GA SEGE)" ma:format="DateOnly" ma:internalName="FECHADEREVISION">
      <xsd:simpleType>
        <xsd:restriction base="dms:DateTime"/>
      </xsd:simpleType>
    </xsd:element>
    <xsd:element name="COMENTARIOS" ma:index="16" nillable="true" ma:displayName="COMENTARIOS (GA SEGE)" ma:format="Dropdown" ma:internalName="COMENTARIOS">
      <xsd:simpleType>
        <xsd:restriction base="dms:Note">
          <xsd:maxLength value="255"/>
        </xsd:restriction>
      </xsd:simpleType>
    </xsd:element>
    <xsd:element name="ASIGNADOGTC" ma:index="17" nillable="true" ma:displayName="ASIGNADO GTC" ma:format="Dropdown" ma:list="UserInfo" ma:SharePointGroup="0" ma:internalName="ASIGNADOGTC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x0028_GTC_x0029_ESTADO" ma:index="18" nillable="true" ma:displayName="ESTADO (GTC)" ma:format="Dropdown" ma:internalName="_x0028_GTC_x0029_ESTADO">
      <xsd:simpleType>
        <xsd:restriction base="dms:Choice">
          <xsd:enumeration value="APROBADO"/>
          <xsd:enumeration value="DEVUELTO PARA CORRRECCIONES"/>
          <xsd:enumeration value="EN REVISION"/>
        </xsd:restriction>
      </xsd:simpleType>
    </xsd:element>
    <xsd:element name="_x0028_GTC_x0029_FECHADEASIGNACI_x00d3_N" ma:index="19" nillable="true" ma:displayName="FECHA DE ASIGNACIÓN (GTC)" ma:format="DateOnly" ma:internalName="_x0028_GTC_x0029_FECHADEASIGNACI_x00d3_N">
      <xsd:simpleType>
        <xsd:restriction base="dms:DateTime"/>
      </xsd:simpleType>
    </xsd:element>
    <xsd:element name="_x0028_GTC_x0029_FECHADEREVISI_x00d3_N" ma:index="20" nillable="true" ma:displayName="FECHA DE REVISIÓN (GTC)" ma:format="DateOnly" ma:internalName="_x0028_GTC_x0029_FECHADEREVISI_x00d3_N">
      <xsd:simpleType>
        <xsd:restriction base="dms:DateTime"/>
      </xsd:simpleType>
    </xsd:element>
    <xsd:element name="_x0028_GTC_x0029_COMENTARIOS" ma:index="21" nillable="true" ma:displayName="COMENTARIOS (GTC)" ma:format="Dropdown" ma:internalName="_x0028_GTC_x0029_COMENTARIOS">
      <xsd:simpleType>
        <xsd:restriction base="dms:Text">
          <xsd:maxLength value="255"/>
        </xsd:restriction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33d804f7-ca46-4700-9da3-18b907134a7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2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7" nillable="true" ma:displayName="MediaServiceEventHashCode" ma:hidden="true" ma:internalName="MediaServiceEventHashCode" ma:readOnly="true">
      <xsd:simpleType>
        <xsd:restriction base="dms:Text"/>
      </xsd:simpleType>
    </xsd:element>
    <xsd:element name="ASIGNADO_x0020_DF" ma:index="28" nillable="true" ma:displayName="ASIGNADO DF" ma:list="UserInfo" ma:SearchPeopleOnly="false" ma:SharePointGroup="0" ma:internalName="ASIGNADO_x0020_DF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FECHA_x0020_ASIGNACION_x0020__x0028_DF_x0029_" ma:index="29" nillable="true" ma:displayName="FECHA ASIGNACION (DF)" ma:format="DateOnly" ma:internalName="FECHA_x0020_ASIGNACION_x0020__x0028_DF_x0029_">
      <xsd:simpleType>
        <xsd:restriction base="dms:DateTime"/>
      </xsd:simpleType>
    </xsd:element>
    <xsd:element name="FECHA_x0020_REVISION_x0020__x0028_DF_x0029_" ma:index="30" nillable="true" ma:displayName="FECHA REVISION (DF)" ma:format="DateOnly" ma:internalName="FECHA_x0020_REVISION_x0020__x0028_DF_x0029_">
      <xsd:simpleType>
        <xsd:restriction base="dms:DateTime"/>
      </xsd:simpleType>
    </xsd:element>
    <xsd:element name="COMENTARIOS_x0020__x0028_DF_x0029_" ma:index="31" nillable="true" ma:displayName="COMENTARIOS (DF)" ma:internalName="COMENTARIOS_x0020__x0028_DF_x0029_">
      <xsd:simpleType>
        <xsd:restriction base="dms:Note">
          <xsd:maxLength value="255"/>
        </xsd:restriction>
      </xsd:simpleType>
    </xsd:element>
    <xsd:element name="EstadoAprobacion" ma:index="32" nillable="true" ma:displayName="Estado Aprobacion" ma:format="Dropdown" ma:internalName="EstadoAprobacion">
      <xsd:simpleType>
        <xsd:restriction base="dms:Text">
          <xsd:maxLength value="255"/>
        </xsd:restriction>
      </xsd:simpleType>
    </xsd:element>
    <xsd:element name="Direcci_x00f3_n" ma:index="33" nillable="true" ma:displayName="Dirección" ma:format="Dropdown" ma:internalName="Direcci_x00f3_n">
      <xsd:simpleType>
        <xsd:restriction base="dms:Text">
          <xsd:maxLength value="255"/>
        </xsd:restriction>
      </xsd:simpleType>
    </xsd:element>
    <xsd:element name="GrupodeTrabajo" ma:index="34" nillable="true" ma:displayName="Grupo de Trabajo" ma:format="Dropdown" ma:internalName="GrupodeTrabajo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0519570-7723-4C94-9C64-5C52570417F2}">
  <ds:schemaRefs>
    <ds:schemaRef ds:uri="http://schemas.microsoft.com/office/2006/metadata/properties"/>
    <ds:schemaRef ds:uri="http://schemas.microsoft.com/office/infopath/2007/PartnerControls"/>
    <ds:schemaRef ds:uri="3d15e45a-3674-4d1f-b15f-76e66471996d"/>
  </ds:schemaRefs>
</ds:datastoreItem>
</file>

<file path=customXml/itemProps2.xml><?xml version="1.0" encoding="utf-8"?>
<ds:datastoreItem xmlns:ds="http://schemas.openxmlformats.org/officeDocument/2006/customXml" ds:itemID="{321F2198-274C-4AEA-9BC3-8316A8CF16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d15e45a-3674-4d1f-b15f-76e6647199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3C80DD6-2A34-4B17-B9EA-334134B18DB9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9478eec2-8df7-4948-80d3-740a16e1dcca}" enabled="0" method="" siteId="{9478eec2-8df7-4948-80d3-740a16e1dcca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9</vt:i4>
      </vt:variant>
    </vt:vector>
  </HeadingPairs>
  <TitlesOfParts>
    <vt:vector size="15" baseType="lpstr">
      <vt:lpstr>SERIE DE EMPALME</vt:lpstr>
      <vt:lpstr>OFERTA REPUESTOS</vt:lpstr>
      <vt:lpstr>OFERTA MANO DE OBRA</vt:lpstr>
      <vt:lpstr>OFERTA REPUESTOS  </vt:lpstr>
      <vt:lpstr>OFERTA MANO DE OBRA  </vt:lpstr>
      <vt:lpstr>OFERTA TOTAL PARA PONDERACION</vt:lpstr>
      <vt:lpstr>'OFERTA MANO DE OBRA'!Área_de_impresión</vt:lpstr>
      <vt:lpstr>'OFERTA MANO DE OBRA  '!Área_de_impresión</vt:lpstr>
      <vt:lpstr>'OFERTA REPUESTOS'!Área_de_impresión</vt:lpstr>
      <vt:lpstr>'OFERTA REPUESTOS  '!Área_de_impresión</vt:lpstr>
      <vt:lpstr>'OFERTA TOTAL PARA PONDERACION'!Área_de_impresión</vt:lpstr>
      <vt:lpstr>'OFERTA MANO DE OBRA'!Títulos_a_imprimir</vt:lpstr>
      <vt:lpstr>'OFERTA MANO DE OBRA  '!Títulos_a_imprimir</vt:lpstr>
      <vt:lpstr>'OFERTA REPUESTOS'!Títulos_a_imprimir</vt:lpstr>
      <vt:lpstr>'OFERTA REPUESTOS  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Sergio Alejandro Pino Rojas</dc:creator>
  <cp:keywords/>
  <dc:description/>
  <cp:lastModifiedBy>Francisco Alberto Tristancho Jaime</cp:lastModifiedBy>
  <cp:revision/>
  <dcterms:created xsi:type="dcterms:W3CDTF">2024-11-29T14:37:10Z</dcterms:created>
  <dcterms:modified xsi:type="dcterms:W3CDTF">2026-06-09T15:26:05Z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0x0101008BA738AEF0277647A657E3C3E7450CEF</vt:lpwstr>
  </property>
  <property fmtid="{D5CDD505-2E9C-101B-9397-08002B2CF9AE}" pid="3" name="MediaServiceImageTags">
    <vt:lpwstr/>
  </property>
</Properties>
</file>