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38-2026 PAPELERÍA GOBIERNO/"/>
    </mc:Choice>
  </mc:AlternateContent>
  <xr:revisionPtr revIDLastSave="38" documentId="13_ncr:1_{6E875E9D-1F7F-45B7-8AF7-68F7FA6A9DC8}" xr6:coauthVersionLast="47" xr6:coauthVersionMax="47" xr10:uidLastSave="{0BDDF785-A260-4A3F-A9E6-2025A341121D}"/>
  <bookViews>
    <workbookView xWindow="-108" yWindow="-108" windowWidth="23256" windowHeight="12456" xr2:uid="{2636D0BF-B4DE-D643-887F-C52551A852CB}"/>
  </bookViews>
  <sheets>
    <sheet name="GENERAL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5" i="3"/>
  <c r="H41" i="3" l="1"/>
</calcChain>
</file>

<file path=xl/sharedStrings.xml><?xml version="1.0" encoding="utf-8"?>
<sst xmlns="http://schemas.openxmlformats.org/spreadsheetml/2006/main" count="48" uniqueCount="48">
  <si>
    <t xml:space="preserve">PRESUPUESTO OFICIAL </t>
  </si>
  <si>
    <t>OBJETO: “SUMINISTRO DE  ELEMENTOS DE PAPELERÍA,  ASEO, MOBILIARIO  Y EQUIPOS TECNOLOGICOS PARA EL FUNCIONAMIENTO DE LA ADMINISTRACION DEL MUNICIPIO DE ANGELÓPOLIS"</t>
  </si>
  <si>
    <t>Ítem</t>
  </si>
  <si>
    <t>Cantidad</t>
  </si>
  <si>
    <t xml:space="preserve">Descripción </t>
  </si>
  <si>
    <t>Valor Unitario Cotización 1</t>
  </si>
  <si>
    <t>Valor Unitario Cotización 2</t>
  </si>
  <si>
    <t>Valor Unitario Cotización 3</t>
  </si>
  <si>
    <t>Valor Unitario Promedio</t>
  </si>
  <si>
    <t xml:space="preserve">Lavaloza liquido por galon x 5  litros con sus debidos registros </t>
  </si>
  <si>
    <t xml:space="preserve">Cajas de clips  pequeños </t>
  </si>
  <si>
    <t xml:space="preserve">Caja de resaltadores x 12 unidades </t>
  </si>
  <si>
    <t xml:space="preserve">Caja de  marcadores borrables x 12 unidades </t>
  </si>
  <si>
    <t xml:space="preserve">Correctores en  boligrafo </t>
  </si>
  <si>
    <t>Papel bond 75 grs Tamaño Carta (Resma)</t>
  </si>
  <si>
    <t>Papel bond 75 grs Tamaño Oficio (Resma)</t>
  </si>
  <si>
    <t>Total</t>
  </si>
  <si>
    <t>TOTALES</t>
  </si>
  <si>
    <t>Toner genericio  para impresora Hp Lasert JET PRO MFP 4103 fdw</t>
  </si>
  <si>
    <t xml:space="preserve">Kit de tinta colores negro, azul, rojo y amarillo para impresora EPSON L5590 </t>
  </si>
  <si>
    <t xml:space="preserve">Kit tinta colores negro, azul, rojo y amarillo para impresora Canon Maxify GX 7110 </t>
  </si>
  <si>
    <t>Kit tinta Colores negro, azul, rojo y amarillo para impresora  EPSON L3210</t>
  </si>
  <si>
    <t>Toner generico para impresora HP laser jet M14-M17-PCLMS</t>
  </si>
  <si>
    <t>Toner generico para impresora  LaserJet pro M404dw</t>
  </si>
  <si>
    <t>Toner generico LaserJetM1212nf MFP de HP</t>
  </si>
  <si>
    <t>Toner generico para impresora  Hp Laser Jet P2015</t>
  </si>
  <si>
    <t>Toner generico para impresora  HP LASER JET P1102W</t>
  </si>
  <si>
    <t>Toner Laser Jet  para impresora pro MFP M428fdw</t>
  </si>
  <si>
    <t xml:space="preserve">Toner LaserJet Pro MFP M127FN </t>
  </si>
  <si>
    <t xml:space="preserve">Toner generico para impresora Laser Jet Pro MFP 130 FW </t>
  </si>
  <si>
    <t>Kit de tinta colores negro, azul, rojo y amarillo para impresora EPSON L380 -Victimas</t>
  </si>
  <si>
    <t>Kit de tinta colores negro, azul, rojo y amarillo para impresora HP Smart Tank 580 -Despacho</t>
  </si>
  <si>
    <t xml:space="preserve">Kit de tinta colores negro, azul, rojo y amarillo para impresora Brother DCPT 720 DW -Catastro </t>
  </si>
  <si>
    <t>Equipo multifuncional para uso institucional y de oficina, con funciones de impresión, copiado, escaneo y fax, tecnología de inyección de tinta con cabezal de impresión sin calor, sistema integrado de tanques de tinta recargables de alta capacidad, alimentador automático de documentos (ADF), impresión automática a doble cara y conectividad alámbrica e inalámbrica.</t>
  </si>
  <si>
    <t>Caja para archivo tipo X-200 o equivalente, elaborada en cartón Kraft resistente, color café, dimensiones aproximadas de 24,5 x 21 x 40 cm, apta para almacenamiento y organización de documentos. Unidad de medida: unidad.</t>
  </si>
  <si>
    <t>Carpeta café tamaño oficio, elaborada en cartulina Kraft resistente, plegable de dos tapas, apta para organización y archivo de documentos. Unidad de medida: unidad.</t>
  </si>
  <si>
    <t>Escoba para limpieza de pisos, con cerdas suaves y resistentes, con cabo incluido. Unidad de medida: unidad.</t>
  </si>
  <si>
    <t>Toalla de tela absorbente y resistente, apta para limpieza de superficies y uso general. Unidad de medida: unidad.</t>
  </si>
  <si>
    <t>Toallas de papel desechables para secado de manos, absorbentes y resistentes. Presentación: paquete por 150 unidades.</t>
  </si>
  <si>
    <t>Papel adhesivo tipo Contact o equivalente, transparente, apto para forrar y proteger superficies y documentos. Presentación: rollo de 20 metros.</t>
  </si>
  <si>
    <t xml:space="preserve">Trapera para limpieza de pisos, elaborada en material absorbente y resistente, con cabo incluido. Unidad de medida: unidad.
</t>
  </si>
  <si>
    <t>Marcador permanente, color negro, punta fina de aproximadamente 1 mm, tinta de secado rápido, resistente al agua y a la decoloración, apto para escribir sobre papel, cartón, plástico, metal y vidrio. Presentación: caja por 12 unidades. Unidad de medida: caja.</t>
  </si>
  <si>
    <t>Carpeta para archivo de documentos de cuatro aletas, elaborada en cartulina resistente, tamaño oficio, apta para organización, conservación y almacenamiento documental. Unidad de medida: unidad.</t>
  </si>
  <si>
    <t>Paca de pagel higiénico x 12 unidades triple hoja.</t>
  </si>
  <si>
    <t>Aromatizante para pisos x galón x 5 litros  con sus debidos registros sanitarios.</t>
  </si>
  <si>
    <t>Silla Ejecutiva
• Rodachinas: de doble pista 50mm para piso duro-
• Base: metálica de 6cm  con capacidad para 110kg-
• Mecanismo: basculante con tensor de regulación y palanca para posiciones y sistema neumático en altura-
• Asiento y espaldar: en mono concha de espuma inyectada, estructura interna en triple quíntuple debidamente fundada en cuero sintético.
• Brazos: en polímero alto impacto aluminio acolchado tipo fotografía</t>
  </si>
  <si>
    <t>Escáner de alimentación automática de hojas, resolución óptica de 600 ppp, velocidad de escaneo de hasta 50 páginas por minuto, diseñado para digitalización continua de documentos. Peso aproximado: 3,3 kg. Dimensiones aproximadas: 8 x 12 x 7 pulgadas. Unidad de medida: unidad.</t>
  </si>
  <si>
    <t>MÍNIMA CUANTÍA CMC-037-2026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</si>
</sst>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rgb="FF000000"/>
      <name val="Century Gothic"/>
      <family val="2"/>
    </font>
    <font>
      <sz val="10"/>
      <color theme="1"/>
      <name val="Century Gothic"/>
      <family val="2"/>
    </font>
    <font>
      <sz val="10"/>
      <color theme="1"/>
      <name val="Arial"/>
      <family val="2"/>
    </font>
    <font>
      <b/>
      <sz val="10"/>
      <color theme="1"/>
      <name val="Century Gothic"/>
      <family val="2"/>
    </font>
    <font>
      <sz val="10"/>
      <color rgb="FF000000"/>
      <name val="Century Gothic"/>
      <family val="2"/>
    </font>
    <font>
      <sz val="10"/>
      <color rgb="FF000000"/>
      <name val="Century Gothic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44" fontId="4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6" fontId="7" fillId="2" borderId="1" xfId="0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7A29E-339D-418A-9826-DE668D4DE41C}">
  <dimension ref="A1:J41"/>
  <sheetViews>
    <sheetView tabSelected="1" topLeftCell="A26" workbookViewId="0">
      <selection activeCell="H23" activeCellId="3" sqref="J11 H11 H22 H23"/>
    </sheetView>
  </sheetViews>
  <sheetFormatPr baseColWidth="10" defaultColWidth="11" defaultRowHeight="15" x14ac:dyDescent="0.25"/>
  <cols>
    <col min="1" max="1" width="5.3984375" style="6" bestFit="1" customWidth="1"/>
    <col min="2" max="2" width="8.69921875" style="6" customWidth="1"/>
    <col min="3" max="3" width="51.5" style="4" customWidth="1"/>
    <col min="4" max="4" width="12.69921875" style="6" customWidth="1"/>
    <col min="5" max="6" width="14.5" style="6" customWidth="1"/>
    <col min="7" max="7" width="14" style="6" customWidth="1"/>
    <col min="8" max="8" width="12.8984375" style="12" customWidth="1"/>
    <col min="9" max="9" width="15.09765625" style="4" bestFit="1" customWidth="1"/>
    <col min="10" max="10" width="11.19921875" style="5" bestFit="1" customWidth="1"/>
    <col min="11" max="16384" width="11" style="1"/>
  </cols>
  <sheetData>
    <row r="1" spans="1:10" x14ac:dyDescent="0.25">
      <c r="A1" s="26" t="s">
        <v>47</v>
      </c>
      <c r="B1" s="26"/>
      <c r="C1" s="26"/>
      <c r="D1" s="26"/>
      <c r="E1" s="26"/>
      <c r="F1" s="26"/>
      <c r="G1" s="26"/>
      <c r="H1" s="26"/>
    </row>
    <row r="2" spans="1:10" x14ac:dyDescent="0.25">
      <c r="A2" s="27" t="s">
        <v>0</v>
      </c>
      <c r="B2" s="27"/>
      <c r="C2" s="27"/>
      <c r="D2" s="27"/>
      <c r="E2" s="27"/>
      <c r="F2" s="27"/>
      <c r="G2" s="27"/>
      <c r="H2" s="27"/>
    </row>
    <row r="3" spans="1:10" ht="38.25" customHeight="1" x14ac:dyDescent="0.25">
      <c r="A3" s="28" t="s">
        <v>1</v>
      </c>
      <c r="B3" s="28"/>
      <c r="C3" s="28"/>
      <c r="D3" s="28"/>
      <c r="E3" s="28"/>
      <c r="F3" s="28"/>
      <c r="G3" s="28"/>
      <c r="H3" s="28"/>
    </row>
    <row r="4" spans="1:10" s="3" customFormat="1" ht="25.2" x14ac:dyDescent="0.25">
      <c r="A4" s="23" t="s">
        <v>2</v>
      </c>
      <c r="B4" s="23" t="s">
        <v>3</v>
      </c>
      <c r="C4" s="23" t="s">
        <v>4</v>
      </c>
      <c r="D4" s="24" t="s">
        <v>5</v>
      </c>
      <c r="E4" s="24" t="s">
        <v>6</v>
      </c>
      <c r="F4" s="24" t="s">
        <v>7</v>
      </c>
      <c r="G4" s="24" t="s">
        <v>8</v>
      </c>
      <c r="H4" s="25" t="s">
        <v>16</v>
      </c>
      <c r="I4" s="6"/>
      <c r="J4" s="7"/>
    </row>
    <row r="5" spans="1:10" x14ac:dyDescent="0.25">
      <c r="A5" s="13">
        <v>1</v>
      </c>
      <c r="B5" s="13">
        <v>159</v>
      </c>
      <c r="C5" s="14" t="s">
        <v>14</v>
      </c>
      <c r="D5" s="15">
        <v>26000</v>
      </c>
      <c r="E5" s="15">
        <v>27300</v>
      </c>
      <c r="F5" s="15">
        <v>25520</v>
      </c>
      <c r="G5" s="16">
        <f>+(D5+E5+F5)/3</f>
        <v>26273.333333333332</v>
      </c>
      <c r="H5" s="8">
        <f>G5*B5</f>
        <v>4177460</v>
      </c>
    </row>
    <row r="6" spans="1:10" x14ac:dyDescent="0.25">
      <c r="A6" s="13">
        <v>2</v>
      </c>
      <c r="B6" s="13">
        <v>50</v>
      </c>
      <c r="C6" s="14" t="s">
        <v>15</v>
      </c>
      <c r="D6" s="15">
        <v>29700</v>
      </c>
      <c r="E6" s="15">
        <v>31185</v>
      </c>
      <c r="F6" s="15">
        <v>31680</v>
      </c>
      <c r="G6" s="16">
        <f t="shared" ref="G6:G40" si="0">+(D6+E6+F6)/3</f>
        <v>30855</v>
      </c>
      <c r="H6" s="8">
        <f t="shared" ref="H6:H40" si="1">G6*B6</f>
        <v>1542750</v>
      </c>
    </row>
    <row r="7" spans="1:10" ht="38.25" customHeight="1" x14ac:dyDescent="0.25">
      <c r="A7" s="13">
        <v>3</v>
      </c>
      <c r="B7" s="13">
        <v>3</v>
      </c>
      <c r="C7" s="14" t="s">
        <v>19</v>
      </c>
      <c r="D7" s="15">
        <v>99000</v>
      </c>
      <c r="E7" s="15">
        <v>103950</v>
      </c>
      <c r="F7" s="15">
        <v>72160</v>
      </c>
      <c r="G7" s="16">
        <f t="shared" si="0"/>
        <v>91703.333333333328</v>
      </c>
      <c r="H7" s="8">
        <f t="shared" si="1"/>
        <v>275110</v>
      </c>
    </row>
    <row r="8" spans="1:10" ht="35.25" customHeight="1" x14ac:dyDescent="0.25">
      <c r="A8" s="13">
        <v>4</v>
      </c>
      <c r="B8" s="13">
        <v>5</v>
      </c>
      <c r="C8" s="14" t="s">
        <v>20</v>
      </c>
      <c r="D8" s="15">
        <v>330000</v>
      </c>
      <c r="E8" s="15">
        <v>346500</v>
      </c>
      <c r="F8" s="15">
        <v>290400</v>
      </c>
      <c r="G8" s="16">
        <f t="shared" si="0"/>
        <v>322300</v>
      </c>
      <c r="H8" s="8">
        <f t="shared" si="1"/>
        <v>1611500</v>
      </c>
    </row>
    <row r="9" spans="1:10" ht="26.4" x14ac:dyDescent="0.25">
      <c r="A9" s="13">
        <v>5</v>
      </c>
      <c r="B9" s="13">
        <v>3</v>
      </c>
      <c r="C9" s="14" t="s">
        <v>21</v>
      </c>
      <c r="D9" s="15">
        <v>120000</v>
      </c>
      <c r="E9" s="15">
        <v>126000</v>
      </c>
      <c r="F9" s="15">
        <v>127200</v>
      </c>
      <c r="G9" s="16">
        <f t="shared" si="0"/>
        <v>124400</v>
      </c>
      <c r="H9" s="8">
        <f t="shared" si="1"/>
        <v>373200</v>
      </c>
    </row>
    <row r="10" spans="1:10" x14ac:dyDescent="0.25">
      <c r="A10" s="13">
        <v>6</v>
      </c>
      <c r="B10" s="13">
        <v>3</v>
      </c>
      <c r="C10" s="14" t="s">
        <v>22</v>
      </c>
      <c r="D10" s="15">
        <v>180000</v>
      </c>
      <c r="E10" s="15">
        <v>189000</v>
      </c>
      <c r="F10" s="15">
        <v>190800</v>
      </c>
      <c r="G10" s="16">
        <f t="shared" si="0"/>
        <v>186600</v>
      </c>
      <c r="H10" s="8">
        <f t="shared" si="1"/>
        <v>559800</v>
      </c>
    </row>
    <row r="11" spans="1:10" ht="26.4" x14ac:dyDescent="0.25">
      <c r="A11" s="13">
        <v>7</v>
      </c>
      <c r="B11" s="13">
        <v>9</v>
      </c>
      <c r="C11" s="14" t="s">
        <v>18</v>
      </c>
      <c r="D11" s="15">
        <v>168400</v>
      </c>
      <c r="E11" s="15">
        <v>176820</v>
      </c>
      <c r="F11" s="15">
        <v>178504</v>
      </c>
      <c r="G11" s="16">
        <f t="shared" si="0"/>
        <v>174574.66666666666</v>
      </c>
      <c r="H11" s="8">
        <f t="shared" si="1"/>
        <v>1571172</v>
      </c>
    </row>
    <row r="12" spans="1:10" x14ac:dyDescent="0.25">
      <c r="A12" s="13">
        <v>8</v>
      </c>
      <c r="B12" s="13">
        <v>3</v>
      </c>
      <c r="C12" s="14" t="s">
        <v>23</v>
      </c>
      <c r="D12" s="15">
        <v>155200</v>
      </c>
      <c r="E12" s="15">
        <v>162960</v>
      </c>
      <c r="F12" s="15">
        <v>164512</v>
      </c>
      <c r="G12" s="16">
        <f t="shared" si="0"/>
        <v>160890.66666666666</v>
      </c>
      <c r="H12" s="8">
        <f t="shared" si="1"/>
        <v>482672</v>
      </c>
    </row>
    <row r="13" spans="1:10" s="2" customFormat="1" x14ac:dyDescent="0.25">
      <c r="A13" s="13">
        <v>9</v>
      </c>
      <c r="B13" s="13">
        <v>5</v>
      </c>
      <c r="C13" s="14" t="s">
        <v>24</v>
      </c>
      <c r="D13" s="15">
        <v>204600</v>
      </c>
      <c r="E13" s="15">
        <v>214830</v>
      </c>
      <c r="F13" s="15">
        <v>216876</v>
      </c>
      <c r="G13" s="16">
        <f t="shared" si="0"/>
        <v>212102</v>
      </c>
      <c r="H13" s="8">
        <f t="shared" si="1"/>
        <v>1060510</v>
      </c>
      <c r="I13" s="9"/>
      <c r="J13" s="10"/>
    </row>
    <row r="14" spans="1:10" x14ac:dyDescent="0.25">
      <c r="A14" s="13">
        <v>10</v>
      </c>
      <c r="B14" s="13">
        <v>4</v>
      </c>
      <c r="C14" s="14" t="s">
        <v>25</v>
      </c>
      <c r="D14" s="15">
        <v>185000</v>
      </c>
      <c r="E14" s="15">
        <v>194250</v>
      </c>
      <c r="F14" s="15">
        <v>196100</v>
      </c>
      <c r="G14" s="16">
        <f t="shared" si="0"/>
        <v>191783.33333333334</v>
      </c>
      <c r="H14" s="8">
        <f t="shared" si="1"/>
        <v>767133.33333333337</v>
      </c>
    </row>
    <row r="15" spans="1:10" x14ac:dyDescent="0.25">
      <c r="A15" s="13">
        <v>11</v>
      </c>
      <c r="B15" s="13">
        <v>1</v>
      </c>
      <c r="C15" s="14" t="s">
        <v>26</v>
      </c>
      <c r="D15" s="15">
        <v>65100</v>
      </c>
      <c r="E15" s="15">
        <v>68355</v>
      </c>
      <c r="F15" s="15">
        <v>69006</v>
      </c>
      <c r="G15" s="16">
        <f t="shared" si="0"/>
        <v>67487</v>
      </c>
      <c r="H15" s="8">
        <f t="shared" si="1"/>
        <v>67487</v>
      </c>
    </row>
    <row r="16" spans="1:10" x14ac:dyDescent="0.25">
      <c r="A16" s="13">
        <v>12</v>
      </c>
      <c r="B16" s="13">
        <v>3</v>
      </c>
      <c r="C16" s="14" t="s">
        <v>27</v>
      </c>
      <c r="D16" s="15">
        <v>155200</v>
      </c>
      <c r="E16" s="15">
        <v>162960</v>
      </c>
      <c r="F16" s="15">
        <v>164512</v>
      </c>
      <c r="G16" s="16">
        <f t="shared" si="0"/>
        <v>160890.66666666666</v>
      </c>
      <c r="H16" s="8">
        <f t="shared" si="1"/>
        <v>482672</v>
      </c>
    </row>
    <row r="17" spans="1:8" x14ac:dyDescent="0.25">
      <c r="A17" s="13">
        <v>13</v>
      </c>
      <c r="B17" s="13">
        <v>2</v>
      </c>
      <c r="C17" s="18" t="s">
        <v>28</v>
      </c>
      <c r="D17" s="15">
        <v>40000</v>
      </c>
      <c r="E17" s="15">
        <v>80000</v>
      </c>
      <c r="F17" s="15">
        <v>11000</v>
      </c>
      <c r="G17" s="16">
        <f t="shared" si="0"/>
        <v>43666.666666666664</v>
      </c>
      <c r="H17" s="8">
        <f t="shared" si="1"/>
        <v>87333.333333333328</v>
      </c>
    </row>
    <row r="18" spans="1:8" ht="26.4" x14ac:dyDescent="0.25">
      <c r="A18" s="13">
        <v>14</v>
      </c>
      <c r="B18" s="13">
        <v>2</v>
      </c>
      <c r="C18" s="18" t="s">
        <v>30</v>
      </c>
      <c r="D18" s="15">
        <v>95000</v>
      </c>
      <c r="E18" s="15">
        <v>85000</v>
      </c>
      <c r="F18" s="15">
        <v>120000</v>
      </c>
      <c r="G18" s="16">
        <f t="shared" si="0"/>
        <v>100000</v>
      </c>
      <c r="H18" s="8">
        <f t="shared" si="1"/>
        <v>200000</v>
      </c>
    </row>
    <row r="19" spans="1:8" ht="26.4" x14ac:dyDescent="0.25">
      <c r="A19" s="13">
        <v>15</v>
      </c>
      <c r="B19" s="13">
        <v>5</v>
      </c>
      <c r="C19" s="18" t="s">
        <v>31</v>
      </c>
      <c r="D19" s="15">
        <v>95000</v>
      </c>
      <c r="E19" s="15">
        <v>85000</v>
      </c>
      <c r="F19" s="15">
        <v>120000</v>
      </c>
      <c r="G19" s="16">
        <f t="shared" si="0"/>
        <v>100000</v>
      </c>
      <c r="H19" s="8">
        <f t="shared" si="1"/>
        <v>500000</v>
      </c>
    </row>
    <row r="20" spans="1:8" x14ac:dyDescent="0.25">
      <c r="A20" s="13">
        <v>16</v>
      </c>
      <c r="B20" s="13">
        <v>3</v>
      </c>
      <c r="C20" s="18" t="s">
        <v>29</v>
      </c>
      <c r="D20" s="15">
        <v>80000</v>
      </c>
      <c r="E20" s="15">
        <v>70000</v>
      </c>
      <c r="F20" s="15">
        <v>95000</v>
      </c>
      <c r="G20" s="16">
        <f t="shared" si="0"/>
        <v>81666.666666666672</v>
      </c>
      <c r="H20" s="8">
        <f t="shared" si="1"/>
        <v>245000</v>
      </c>
    </row>
    <row r="21" spans="1:8" ht="26.4" x14ac:dyDescent="0.25">
      <c r="A21" s="13">
        <v>17</v>
      </c>
      <c r="B21" s="13">
        <v>2</v>
      </c>
      <c r="C21" s="18" t="s">
        <v>32</v>
      </c>
      <c r="D21" s="15">
        <v>95000</v>
      </c>
      <c r="E21" s="15">
        <v>85000</v>
      </c>
      <c r="F21" s="15">
        <v>120000</v>
      </c>
      <c r="G21" s="16">
        <f t="shared" si="0"/>
        <v>100000</v>
      </c>
      <c r="H21" s="8">
        <f t="shared" si="1"/>
        <v>200000</v>
      </c>
    </row>
    <row r="22" spans="1:8" ht="132" x14ac:dyDescent="0.25">
      <c r="A22" s="17">
        <v>18</v>
      </c>
      <c r="B22" s="17">
        <v>6</v>
      </c>
      <c r="C22" s="18" t="s">
        <v>45</v>
      </c>
      <c r="D22" s="19">
        <v>990000</v>
      </c>
      <c r="E22" s="19">
        <v>950400</v>
      </c>
      <c r="F22" s="19">
        <v>970200</v>
      </c>
      <c r="G22" s="16">
        <f t="shared" si="0"/>
        <v>970200</v>
      </c>
      <c r="H22" s="8">
        <f t="shared" si="1"/>
        <v>5821200</v>
      </c>
    </row>
    <row r="23" spans="1:8" ht="79.2" x14ac:dyDescent="0.25">
      <c r="A23" s="17">
        <v>19</v>
      </c>
      <c r="B23" s="17">
        <v>2</v>
      </c>
      <c r="C23" s="18" t="s">
        <v>46</v>
      </c>
      <c r="D23" s="19">
        <v>3135000</v>
      </c>
      <c r="E23" s="19">
        <v>3009600</v>
      </c>
      <c r="F23" s="19">
        <v>3072300</v>
      </c>
      <c r="G23" s="16">
        <f t="shared" si="0"/>
        <v>3072300</v>
      </c>
      <c r="H23" s="8">
        <f t="shared" si="1"/>
        <v>6144600</v>
      </c>
    </row>
    <row r="24" spans="1:8" x14ac:dyDescent="0.25">
      <c r="A24" s="13">
        <v>20</v>
      </c>
      <c r="B24" s="13">
        <v>20</v>
      </c>
      <c r="C24" s="14" t="s">
        <v>43</v>
      </c>
      <c r="D24" s="15">
        <v>32500</v>
      </c>
      <c r="E24" s="15">
        <v>31200</v>
      </c>
      <c r="F24" s="15">
        <v>31850</v>
      </c>
      <c r="G24" s="16">
        <f t="shared" si="0"/>
        <v>31850</v>
      </c>
      <c r="H24" s="8">
        <f t="shared" si="1"/>
        <v>637000</v>
      </c>
    </row>
    <row r="25" spans="1:8" ht="26.4" x14ac:dyDescent="0.25">
      <c r="A25" s="13">
        <v>22</v>
      </c>
      <c r="B25" s="13">
        <v>20</v>
      </c>
      <c r="C25" s="14" t="s">
        <v>44</v>
      </c>
      <c r="D25" s="15">
        <v>33000</v>
      </c>
      <c r="E25" s="15">
        <v>31680</v>
      </c>
      <c r="F25" s="15">
        <v>32340</v>
      </c>
      <c r="G25" s="16">
        <f t="shared" si="0"/>
        <v>32340</v>
      </c>
      <c r="H25" s="8">
        <f t="shared" si="1"/>
        <v>646800</v>
      </c>
    </row>
    <row r="26" spans="1:8" ht="26.4" x14ac:dyDescent="0.25">
      <c r="A26" s="17">
        <v>23</v>
      </c>
      <c r="B26" s="17">
        <v>10</v>
      </c>
      <c r="C26" s="18" t="s">
        <v>9</v>
      </c>
      <c r="D26" s="19">
        <v>85800</v>
      </c>
      <c r="E26" s="19">
        <v>82368</v>
      </c>
      <c r="F26" s="19">
        <v>84084</v>
      </c>
      <c r="G26" s="16">
        <f t="shared" si="0"/>
        <v>84084</v>
      </c>
      <c r="H26" s="8">
        <f t="shared" si="1"/>
        <v>840840</v>
      </c>
    </row>
    <row r="27" spans="1:8" ht="52.8" x14ac:dyDescent="0.25">
      <c r="A27" s="17">
        <v>24</v>
      </c>
      <c r="B27" s="17">
        <v>10</v>
      </c>
      <c r="C27" s="18" t="s">
        <v>40</v>
      </c>
      <c r="D27" s="19">
        <v>18450</v>
      </c>
      <c r="E27" s="19">
        <v>17712</v>
      </c>
      <c r="F27" s="19">
        <v>18081</v>
      </c>
      <c r="G27" s="16">
        <f t="shared" si="0"/>
        <v>18081</v>
      </c>
      <c r="H27" s="8">
        <f t="shared" si="1"/>
        <v>180810</v>
      </c>
    </row>
    <row r="28" spans="1:8" ht="26.4" x14ac:dyDescent="0.25">
      <c r="A28" s="17">
        <v>25</v>
      </c>
      <c r="B28" s="17">
        <v>10</v>
      </c>
      <c r="C28" s="18" t="s">
        <v>36</v>
      </c>
      <c r="D28" s="19">
        <v>16000</v>
      </c>
      <c r="E28" s="19">
        <v>15360</v>
      </c>
      <c r="F28" s="19">
        <v>15680</v>
      </c>
      <c r="G28" s="16">
        <f t="shared" si="0"/>
        <v>15680</v>
      </c>
      <c r="H28" s="8">
        <f t="shared" si="1"/>
        <v>156800</v>
      </c>
    </row>
    <row r="29" spans="1:8" ht="26.4" x14ac:dyDescent="0.25">
      <c r="A29" s="17">
        <v>26</v>
      </c>
      <c r="B29" s="17">
        <v>50</v>
      </c>
      <c r="C29" s="18" t="s">
        <v>37</v>
      </c>
      <c r="D29" s="19">
        <v>8800</v>
      </c>
      <c r="E29" s="19">
        <v>8448</v>
      </c>
      <c r="F29" s="19">
        <v>8624</v>
      </c>
      <c r="G29" s="16">
        <f t="shared" si="0"/>
        <v>8624</v>
      </c>
      <c r="H29" s="8">
        <f t="shared" si="1"/>
        <v>431200</v>
      </c>
    </row>
    <row r="30" spans="1:8" ht="39.6" x14ac:dyDescent="0.25">
      <c r="A30" s="17">
        <v>27</v>
      </c>
      <c r="B30" s="17">
        <v>40</v>
      </c>
      <c r="C30" s="18" t="s">
        <v>38</v>
      </c>
      <c r="D30" s="19">
        <v>13200</v>
      </c>
      <c r="E30" s="19">
        <v>12672</v>
      </c>
      <c r="F30" s="19">
        <v>12936</v>
      </c>
      <c r="G30" s="16">
        <f t="shared" si="0"/>
        <v>12936</v>
      </c>
      <c r="H30" s="8">
        <f t="shared" si="1"/>
        <v>517440</v>
      </c>
    </row>
    <row r="31" spans="1:8" ht="39.6" x14ac:dyDescent="0.25">
      <c r="A31" s="17">
        <v>28</v>
      </c>
      <c r="B31" s="17">
        <v>20</v>
      </c>
      <c r="C31" s="18" t="s">
        <v>39</v>
      </c>
      <c r="D31" s="19">
        <v>57750</v>
      </c>
      <c r="E31" s="19">
        <v>55440</v>
      </c>
      <c r="F31" s="19">
        <v>56595</v>
      </c>
      <c r="G31" s="16">
        <f t="shared" si="0"/>
        <v>56595</v>
      </c>
      <c r="H31" s="8">
        <f t="shared" si="1"/>
        <v>1131900</v>
      </c>
    </row>
    <row r="32" spans="1:8" x14ac:dyDescent="0.25">
      <c r="A32" s="17">
        <v>29</v>
      </c>
      <c r="B32" s="17">
        <v>20</v>
      </c>
      <c r="C32" s="18" t="s">
        <v>10</v>
      </c>
      <c r="D32" s="19">
        <v>1815</v>
      </c>
      <c r="E32" s="19">
        <v>1742</v>
      </c>
      <c r="F32" s="19">
        <v>1779</v>
      </c>
      <c r="G32" s="16">
        <f t="shared" si="0"/>
        <v>1778.6666666666667</v>
      </c>
      <c r="H32" s="8">
        <f t="shared" si="1"/>
        <v>35573.333333333336</v>
      </c>
    </row>
    <row r="33" spans="1:10" x14ac:dyDescent="0.25">
      <c r="A33" s="17">
        <v>30</v>
      </c>
      <c r="B33" s="17">
        <v>3</v>
      </c>
      <c r="C33" s="18" t="s">
        <v>11</v>
      </c>
      <c r="D33" s="19">
        <v>23760</v>
      </c>
      <c r="E33" s="19">
        <v>22810</v>
      </c>
      <c r="F33" s="19">
        <v>23285</v>
      </c>
      <c r="G33" s="16">
        <f t="shared" si="0"/>
        <v>23285</v>
      </c>
      <c r="H33" s="8">
        <f t="shared" si="1"/>
        <v>69855</v>
      </c>
    </row>
    <row r="34" spans="1:10" x14ac:dyDescent="0.25">
      <c r="A34" s="17">
        <v>31</v>
      </c>
      <c r="B34" s="17">
        <v>20</v>
      </c>
      <c r="C34" s="18" t="s">
        <v>12</v>
      </c>
      <c r="D34" s="19">
        <v>28710</v>
      </c>
      <c r="E34" s="19">
        <v>27562</v>
      </c>
      <c r="F34" s="19">
        <v>28136</v>
      </c>
      <c r="G34" s="16">
        <f t="shared" si="0"/>
        <v>28136</v>
      </c>
      <c r="H34" s="8">
        <f t="shared" si="1"/>
        <v>562720</v>
      </c>
    </row>
    <row r="35" spans="1:10" ht="66" x14ac:dyDescent="0.25">
      <c r="A35" s="17">
        <v>32</v>
      </c>
      <c r="B35" s="17">
        <v>100</v>
      </c>
      <c r="C35" s="18" t="s">
        <v>34</v>
      </c>
      <c r="D35" s="19">
        <v>15000</v>
      </c>
      <c r="E35" s="19">
        <v>14400</v>
      </c>
      <c r="F35" s="19">
        <v>14700</v>
      </c>
      <c r="G35" s="16">
        <f t="shared" si="0"/>
        <v>14700</v>
      </c>
      <c r="H35" s="8">
        <f t="shared" si="1"/>
        <v>1470000</v>
      </c>
    </row>
    <row r="36" spans="1:10" ht="39.6" x14ac:dyDescent="0.25">
      <c r="A36" s="17">
        <v>33</v>
      </c>
      <c r="B36" s="17">
        <v>20</v>
      </c>
      <c r="C36" s="18" t="s">
        <v>35</v>
      </c>
      <c r="D36" s="19">
        <v>1073</v>
      </c>
      <c r="E36" s="19">
        <v>1030</v>
      </c>
      <c r="F36" s="19">
        <v>1051</v>
      </c>
      <c r="G36" s="16">
        <f t="shared" si="0"/>
        <v>1051.3333333333333</v>
      </c>
      <c r="H36" s="8">
        <f t="shared" si="1"/>
        <v>21026.666666666664</v>
      </c>
    </row>
    <row r="37" spans="1:10" ht="52.8" x14ac:dyDescent="0.25">
      <c r="A37" s="17">
        <v>34</v>
      </c>
      <c r="B37" s="17">
        <v>500</v>
      </c>
      <c r="C37" s="18" t="s">
        <v>42</v>
      </c>
      <c r="D37" s="19">
        <v>4620</v>
      </c>
      <c r="E37" s="19">
        <v>4435</v>
      </c>
      <c r="F37" s="19">
        <v>4528</v>
      </c>
      <c r="G37" s="16">
        <f t="shared" si="0"/>
        <v>4527.666666666667</v>
      </c>
      <c r="H37" s="8">
        <f t="shared" si="1"/>
        <v>2263833.3333333335</v>
      </c>
    </row>
    <row r="38" spans="1:10" ht="66" x14ac:dyDescent="0.25">
      <c r="A38" s="17">
        <v>35</v>
      </c>
      <c r="B38" s="17">
        <v>4</v>
      </c>
      <c r="C38" s="18" t="s">
        <v>41</v>
      </c>
      <c r="D38" s="19">
        <v>53460</v>
      </c>
      <c r="E38" s="19">
        <v>51322</v>
      </c>
      <c r="F38" s="19">
        <v>52391</v>
      </c>
      <c r="G38" s="16">
        <f t="shared" si="0"/>
        <v>52391</v>
      </c>
      <c r="H38" s="8">
        <f t="shared" si="1"/>
        <v>209564</v>
      </c>
    </row>
    <row r="39" spans="1:10" x14ac:dyDescent="0.25">
      <c r="A39" s="17">
        <v>36</v>
      </c>
      <c r="B39" s="17">
        <v>5</v>
      </c>
      <c r="C39" s="18" t="s">
        <v>13</v>
      </c>
      <c r="D39" s="19">
        <v>1815</v>
      </c>
      <c r="E39" s="19">
        <v>1742</v>
      </c>
      <c r="F39" s="19">
        <v>1779</v>
      </c>
      <c r="G39" s="16">
        <f t="shared" si="0"/>
        <v>1778.6666666666667</v>
      </c>
      <c r="H39" s="8">
        <f t="shared" si="1"/>
        <v>8893.3333333333339</v>
      </c>
    </row>
    <row r="40" spans="1:10" s="5" customFormat="1" ht="92.4" x14ac:dyDescent="0.25">
      <c r="A40" s="17">
        <v>37</v>
      </c>
      <c r="B40" s="17">
        <v>1</v>
      </c>
      <c r="C40" s="20" t="s">
        <v>33</v>
      </c>
      <c r="D40" s="21">
        <v>3200000</v>
      </c>
      <c r="E40" s="21">
        <v>2950000</v>
      </c>
      <c r="F40" s="21">
        <v>3380000</v>
      </c>
      <c r="G40" s="16">
        <f t="shared" si="0"/>
        <v>3176666.6666666665</v>
      </c>
      <c r="H40" s="8">
        <f t="shared" si="1"/>
        <v>3176666.6666666665</v>
      </c>
      <c r="I40" s="4"/>
      <c r="J40" s="22"/>
    </row>
    <row r="41" spans="1:10" x14ac:dyDescent="0.25">
      <c r="A41" s="29" t="s">
        <v>17</v>
      </c>
      <c r="B41" s="29"/>
      <c r="C41" s="29"/>
      <c r="D41" s="29"/>
      <c r="E41" s="29"/>
      <c r="F41" s="29"/>
      <c r="G41" s="29"/>
      <c r="H41" s="8">
        <f>SUM(H5:H40)</f>
        <v>38530522</v>
      </c>
      <c r="I41" s="11"/>
    </row>
  </sheetData>
  <mergeCells count="4">
    <mergeCell ref="A1:H1"/>
    <mergeCell ref="A2:H2"/>
    <mergeCell ref="A3:H3"/>
    <mergeCell ref="A41:G41"/>
  </mergeCells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GENERAL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Richard Alejandro Cuervo Gallego</cp:lastModifiedBy>
  <cp:lastPrinted>2026-07-27T16:51:41Z</cp:lastPrinted>
  <dcterms:created xsi:type="dcterms:W3CDTF">2026-06-23T15:26:10Z</dcterms:created>
  <dcterms:modified xsi:type="dcterms:W3CDTF">2026-08-17T00:39:44Z</dcterms:modified>
</cp:coreProperties>
</file>