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OLINA\Desktop\backup c carolina\INSTITUTO\CONTRATACIÓN 2022\PROCESOS\LICITACIÓN PUBLICA\Ruta Sanitaria\Documentos del Proceso\"/>
    </mc:Choice>
  </mc:AlternateContent>
  <xr:revisionPtr revIDLastSave="0" documentId="8_{65709DC2-B775-49B2-8FE9-7AFC50CB91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6" i="1" l="1"/>
  <c r="Q25" i="1"/>
  <c r="Q24" i="1"/>
  <c r="Q23" i="1"/>
  <c r="Q22" i="1"/>
  <c r="Q21" i="1"/>
  <c r="Q20" i="1"/>
  <c r="K26" i="1"/>
  <c r="K25" i="1"/>
  <c r="K24" i="1"/>
  <c r="K23" i="1"/>
  <c r="K22" i="1"/>
  <c r="K21" i="1"/>
  <c r="B21" i="1"/>
  <c r="B22" i="1" s="1"/>
  <c r="B23" i="1" s="1"/>
  <c r="B24" i="1" s="1"/>
  <c r="B25" i="1" s="1"/>
  <c r="B26" i="1" s="1"/>
  <c r="K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6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<sst xmlns="http://schemas.openxmlformats.org/spreadsheetml/2006/main" count="273" uniqueCount="173">
  <si>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</si>
  <si>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</si>
  <si>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</si>
  <si>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</si>
  <si>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</si>
  <si>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</si>
  <si>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</si>
  <si>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</si>
  <si>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</si>
  <si>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</si>
  <si>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</si>
  <si>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</si>
  <si>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</si>
  <si>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</si>
  <si>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</si>
  <si>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</si>
  <si>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</si>
  <si>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</si>
  <si>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</si>
  <si>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</si>
  <si>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</si>
  <si>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</si>
  <si>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</si>
  <si>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</si>
  <si>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</si>
  <si>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</si>
  <si>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</si>
  <si>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</si>
  <si>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</si>
  <si>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</si>
  <si>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</si>
  <si>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</si>
  <si>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</si>
  <si>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</si>
  <si>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</si>
  <si>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</si>
  <si>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</si>
  <si>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</si>
  <si>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</si>
  <si>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</si>
  <si>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</si>
  <si>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</si>
  <si>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</si>
  <si>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</si>
  <si>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</si>
  <si>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</si>
  <si>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</si>
  <si>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</si>
  <si>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</si>
  <si>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</si>
  <si>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</si>
  <si>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</si>
  <si>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</si>
  <si>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</si>
  <si>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</si>
  <si>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</si>
  <si>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</si>
  <si>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</si>
  <si>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</si>
  <si>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</si>
  <si>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</si>
  <si>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</si>
  <si>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</si>
  <si>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</si>
  <si>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</si>
  <si>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</si>
  <si>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</si>
  <si>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</si>
  <si>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</si>
  <si>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</si>
  <si>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</si>
  <si>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</si>
  <si>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</si>
  <si>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</si>
  <si>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</si>
  <si>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</si>
  <si>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</si>
  <si>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</si>
  <si>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</si>
  <si>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</si>
  <si>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</si>
  <si>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</si>
  <si>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</si>
  <si>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</si>
  <si>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</si>
  <si>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 xml:space="preserve">Inasistencia en puesto de trabajo del personal  ruta sanitaria. </t>
  </si>
  <si>
    <t>Deterioro de las instalaciones, problemas sanitarios y propagación de enfermedades por falta de aseo y limpieza. Inadecuado manejo de residuos.</t>
  </si>
  <si>
    <t>Contratista cuente con personal capacitado disponible que pueda remplazar en caso de inasistencia
Supervisión 
Informes</t>
  </si>
  <si>
    <t xml:space="preserve">
Contratista
Supervisor del contrato</t>
  </si>
  <si>
    <t>Inicio del contrato</t>
  </si>
  <si>
    <t>Finalización del contrato</t>
  </si>
  <si>
    <t>Verificación de actividades en puesto de trabajo</t>
  </si>
  <si>
    <t>Aleatoria</t>
  </si>
  <si>
    <t>Falta de personal idóneo para la ejecucuón de las actividades y falta de uso de elementos de protección personal.</t>
  </si>
  <si>
    <t xml:space="preserve">Deterioro de las instalaciones y muebles, problemas sanitarios y propagación de enfermedades por falta de aseo y limpieza. Inadecuado manejo de residuos y accidentes laborales. </t>
  </si>
  <si>
    <t xml:space="preserve">Verificar experiencia del personal y capacitación recibida. </t>
  </si>
  <si>
    <t>Supervisor del contrato
Contratista</t>
  </si>
  <si>
    <t>Seguimiento a movimiento interno de residuos (ruta sanitaria) y verificación de formatos diligenciados, seguimiento a actividades desarrolladas</t>
  </si>
  <si>
    <t>Terminación de comodato con el Invima</t>
  </si>
  <si>
    <t>EL INS debería asumir toda la responsabilidad financiera del contrato
Se le pagaría solamente la parte del INS al contratista</t>
  </si>
  <si>
    <t>Gestionar adecuadamente la continuación/renovación del comodato entre INS e Invima</t>
  </si>
  <si>
    <t>Área contractual y jurídica del INS</t>
  </si>
  <si>
    <t>Gestionando adecuadamente por área encargada, la continuación/renovación del comodato</t>
  </si>
  <si>
    <t>Un mes antes de vencimiento de comodato</t>
  </si>
  <si>
    <t xml:space="preserve"> Averia de equipos de propiedad del INS y el Contratista</t>
  </si>
  <si>
    <t>Retraso en el desarrollo de las actividades e inadecuado manejo de residuos.</t>
  </si>
  <si>
    <t>Verificación de equipos 
Solicitudes de mantenimiento Actas de reunión de supervisión
Capacitación en operación de equipos</t>
  </si>
  <si>
    <t>Verificando el estado de los equipos
Solicitando el mantenimiento correctivo de equipos
Capacitacndo sobre la operación de equipos</t>
  </si>
  <si>
    <t>Declaración en liquidación de la empresa contratista</t>
  </si>
  <si>
    <t>Verificación de capacidad financiera del contratista
Polizas</t>
  </si>
  <si>
    <t>Área financiera del INS
Contratista</t>
  </si>
  <si>
    <t>Verificando los requisitos en evaluación de proponentes</t>
  </si>
  <si>
    <t xml:space="preserve">Etapa de evaluación </t>
  </si>
  <si>
    <t>Cambios de la normatividad ambiental, laboral, comercial y demas por parte del contratista</t>
  </si>
  <si>
    <t>Sanciones por incumplimiento normativo.
Contaminación ambiental.
Accidentes y enfermedades laborales.</t>
  </si>
  <si>
    <t>Verificación de normatividad
Reuniones de seguimiento a contrato</t>
  </si>
  <si>
    <t>Oficina Juridica INS Supervisor 
Contratista</t>
  </si>
  <si>
    <t xml:space="preserve">Verificando los cambios en la normatividad
</t>
  </si>
  <si>
    <t>Cambios regulatorios en materia administrativa 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</si>
  <si>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</si>
  <si>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</si>
  <si>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Supervisor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</si>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</sst>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1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 wrapText="1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1" fillId="2" borderId="28" xfId="0" applyFont="1" applyFill="1" applyBorder="1" applyAlignment="1">
      <alignment horizontal="center" vertical="center" textRotation="90"/>
    </xf>
    <xf numFmtId="0" fontId="1" fillId="0" borderId="30" xfId="0" applyFont="1" applyBorder="1" applyAlignment="1" applyProtection="1">
      <alignment horizontal="center" vertical="center" textRotation="90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textRotation="90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" fillId="2" borderId="30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6" fillId="0" borderId="40" xfId="0" applyFont="1" applyBorder="1" applyAlignment="1">
      <alignment horizontal="justify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2" fillId="0" borderId="0" xfId="0" applyFont="1"/>
    <xf numFmtId="0" fontId="12" fillId="0" borderId="30" xfId="0" applyFont="1" applyBorder="1" applyAlignment="1" applyProtection="1">
      <alignment horizontal="justify" vertical="center" wrapText="1"/>
      <protection locked="0"/>
    </xf>
    <xf numFmtId="0" fontId="12" fillId="0" borderId="30" xfId="0" applyFont="1" applyBorder="1" applyAlignment="1" applyProtection="1">
      <alignment horizontal="left" vertical="center" wrapText="1"/>
      <protection locked="0"/>
    </xf>
    <xf numFmtId="0" fontId="12" fillId="0" borderId="28" xfId="0" applyFont="1" applyBorder="1" applyAlignment="1" applyProtection="1">
      <alignment horizontal="left" vertical="center" wrapText="1"/>
      <protection locked="0"/>
    </xf>
    <xf numFmtId="0" fontId="12" fillId="0" borderId="45" xfId="0" applyFont="1" applyBorder="1" applyAlignment="1" applyProtection="1">
      <alignment horizontal="left" vertical="center" wrapText="1"/>
      <protection locked="0"/>
    </xf>
    <xf numFmtId="0" fontId="12" fillId="0" borderId="46" xfId="0" applyFont="1" applyBorder="1" applyAlignment="1" applyProtection="1">
      <alignment horizontal="left" vertical="center" wrapText="1"/>
      <protection locked="0"/>
    </xf>
    <xf numFmtId="0" fontId="12" fillId="0" borderId="25" xfId="0" applyFont="1" applyBorder="1" applyAlignment="1" applyProtection="1">
      <alignment horizontal="left" vertical="center" wrapText="1"/>
      <protection locked="0"/>
    </xf>
    <xf numFmtId="0" fontId="12" fillId="0" borderId="46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164" fontId="12" fillId="0" borderId="25" xfId="0" applyNumberFormat="1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164" fontId="12" fillId="0" borderId="28" xfId="0" applyNumberFormat="1" applyFont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 applyProtection="1">
      <alignment horizontal="center" vertical="center" wrapText="1"/>
      <protection locked="0"/>
    </xf>
    <xf numFmtId="0" fontId="12" fillId="0" borderId="45" xfId="0" applyFont="1" applyBorder="1" applyAlignment="1" applyProtection="1">
      <alignment horizontal="center" vertical="center" wrapText="1"/>
      <protection locked="0"/>
    </xf>
    <xf numFmtId="164" fontId="12" fillId="0" borderId="45" xfId="0" applyNumberFormat="1" applyFont="1" applyBorder="1" applyAlignment="1" applyProtection="1">
      <alignment horizontal="center" vertical="center" wrapText="1"/>
      <protection locked="0"/>
    </xf>
    <xf numFmtId="0" fontId="12" fillId="0" borderId="46" xfId="0" applyFont="1" applyBorder="1" applyAlignment="1" applyProtection="1">
      <alignment horizontal="center" vertical="center"/>
      <protection locked="0"/>
    </xf>
    <xf numFmtId="164" fontId="12" fillId="0" borderId="46" xfId="0" applyNumberFormat="1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0" fontId="12" fillId="0" borderId="29" xfId="0" applyFont="1" applyBorder="1" applyAlignment="1" applyProtection="1">
      <alignment horizontal="left" vertical="center" wrapText="1"/>
      <protection locked="0"/>
    </xf>
    <xf numFmtId="0" fontId="12" fillId="0" borderId="48" xfId="0" applyFont="1" applyBorder="1" applyAlignment="1" applyProtection="1">
      <alignment horizontal="center" vertical="center"/>
      <protection locked="0"/>
    </xf>
    <xf numFmtId="0" fontId="12" fillId="0" borderId="47" xfId="0" applyFont="1" applyBorder="1" applyAlignment="1" applyProtection="1">
      <alignment horizontal="center" vertical="center" wrapText="1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3" xfId="0" applyFont="1" applyFill="1" applyBorder="1" applyAlignment="1" applyProtection="1">
      <alignment horizontal="left" vertical="center" textRotation="90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4" borderId="43" xfId="0" applyFont="1" applyFill="1" applyBorder="1" applyAlignment="1">
      <alignment horizontal="justify" vertical="center" wrapText="1"/>
    </xf>
    <xf numFmtId="0" fontId="15" fillId="4" borderId="38" xfId="0" applyFont="1" applyFill="1" applyBorder="1" applyAlignment="1">
      <alignment horizontal="justify" vertical="center" wrapText="1"/>
    </xf>
    <xf numFmtId="0" fontId="13" fillId="0" borderId="44" xfId="0" applyFont="1" applyBorder="1" applyAlignment="1">
      <alignment horizontal="left" vertical="center"/>
    </xf>
    <xf numFmtId="0" fontId="15" fillId="4" borderId="41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justify" vertical="center" wrapText="1"/>
    </xf>
    <xf numFmtId="0" fontId="15" fillId="4" borderId="37" xfId="0" applyFont="1" applyFill="1" applyBorder="1" applyAlignment="1">
      <alignment horizontal="justify" vertical="center" wrapText="1"/>
    </xf>
    <xf numFmtId="0" fontId="16" fillId="0" borderId="43" xfId="0" applyFont="1" applyBorder="1" applyAlignment="1">
      <alignment horizontal="justify" vertical="center" wrapText="1"/>
    </xf>
    <xf numFmtId="0" fontId="16" fillId="0" borderId="38" xfId="0" applyFont="1" applyBorder="1" applyAlignment="1">
      <alignment horizontal="justify" vertical="center" wrapText="1"/>
    </xf>
    <xf numFmtId="0" fontId="0" fillId="0" borderId="34" xfId="0" applyBorder="1" applyAlignment="1"/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28</xdr:row>
      <xdr:rowOff>78442</xdr:rowOff>
    </xdr:from>
    <xdr:to>
      <xdr:col>11</xdr:col>
      <xdr:colOff>582704</xdr:colOff>
      <xdr:row>28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9"/>
  <sheetViews>
    <sheetView tabSelected="1" topLeftCell="A12" zoomScale="80" zoomScaleNormal="80" workbookViewId="0">
      <selection activeCell="G13" sqref="G13:K16"/>
    </sheetView>
  </sheetViews>
  <sheetFormatPr defaultColWidth="11.42578125" defaultRowHeight="1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26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>
      <c r="E12" s="12"/>
      <c r="F12" s="13"/>
      <c r="L12" s="14"/>
    </row>
    <row r="13" spans="2:23" s="1" customFormat="1" ht="13.5" customHeight="1">
      <c r="B13" s="64"/>
      <c r="C13" s="65"/>
      <c r="D13" s="65"/>
      <c r="E13" s="65"/>
      <c r="F13" s="66"/>
      <c r="G13" s="75" t="s">
        <v>58</v>
      </c>
      <c r="H13" s="75"/>
      <c r="I13" s="75"/>
      <c r="J13" s="75"/>
      <c r="K13" s="75"/>
      <c r="L13" s="75" t="s">
        <v>59</v>
      </c>
      <c r="M13" s="75"/>
      <c r="N13" s="75"/>
      <c r="O13" s="75"/>
      <c r="P13" s="75"/>
      <c r="Q13" s="75"/>
      <c r="R13" s="75"/>
      <c r="S13" s="75"/>
      <c r="T13" s="75"/>
      <c r="U13" s="90" t="s">
        <v>60</v>
      </c>
      <c r="V13" s="90"/>
      <c r="W13" s="91"/>
    </row>
    <row r="14" spans="2:23" s="1" customFormat="1" ht="13.5" customHeight="1">
      <c r="B14" s="67"/>
      <c r="C14" s="68"/>
      <c r="D14" s="68"/>
      <c r="E14" s="68"/>
      <c r="F14" s="69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92"/>
      <c r="V14" s="92"/>
      <c r="W14" s="93"/>
    </row>
    <row r="15" spans="2:23" s="1" customFormat="1" ht="20.25" customHeight="1">
      <c r="B15" s="67"/>
      <c r="C15" s="68"/>
      <c r="D15" s="68"/>
      <c r="E15" s="68"/>
      <c r="F15" s="69"/>
      <c r="G15" s="76"/>
      <c r="H15" s="76"/>
      <c r="I15" s="76"/>
      <c r="J15" s="76"/>
      <c r="K15" s="76"/>
      <c r="L15" s="73" t="s">
        <v>61</v>
      </c>
      <c r="M15" s="73"/>
      <c r="N15" s="73"/>
      <c r="O15" s="73"/>
      <c r="P15" s="73"/>
      <c r="Q15" s="73"/>
      <c r="R15" s="73"/>
      <c r="S15" s="73"/>
      <c r="T15" s="73"/>
      <c r="U15" s="94">
        <v>42613</v>
      </c>
      <c r="V15" s="94"/>
      <c r="W15" s="95"/>
    </row>
    <row r="16" spans="2:23" s="1" customFormat="1" ht="20.25" customHeight="1" thickBot="1">
      <c r="B16" s="70"/>
      <c r="C16" s="71"/>
      <c r="D16" s="71"/>
      <c r="E16" s="71"/>
      <c r="F16" s="72"/>
      <c r="G16" s="98"/>
      <c r="H16" s="98"/>
      <c r="I16" s="98"/>
      <c r="J16" s="98"/>
      <c r="K16" s="98"/>
      <c r="L16" s="74"/>
      <c r="M16" s="74"/>
      <c r="N16" s="74"/>
      <c r="O16" s="74"/>
      <c r="P16" s="74"/>
      <c r="Q16" s="74"/>
      <c r="R16" s="74"/>
      <c r="S16" s="74"/>
      <c r="T16" s="74"/>
      <c r="U16" s="96" t="s">
        <v>62</v>
      </c>
      <c r="V16" s="96"/>
      <c r="W16" s="97"/>
    </row>
    <row r="17" spans="2:23" s="1" customFormat="1" ht="18.75" customHeight="1" thickBot="1"/>
    <row r="18" spans="2:23" s="1" customFormat="1" ht="32.25" customHeight="1">
      <c r="B18" s="79" t="s">
        <v>63</v>
      </c>
      <c r="C18" s="81" t="s">
        <v>64</v>
      </c>
      <c r="D18" s="81" t="s">
        <v>65</v>
      </c>
      <c r="E18" s="81" t="s">
        <v>66</v>
      </c>
      <c r="F18" s="81" t="s">
        <v>67</v>
      </c>
      <c r="G18" s="83" t="s">
        <v>68</v>
      </c>
      <c r="H18" s="83" t="s">
        <v>69</v>
      </c>
      <c r="I18" s="88" t="s">
        <v>70</v>
      </c>
      <c r="J18" s="88" t="s">
        <v>71</v>
      </c>
      <c r="K18" s="85" t="s">
        <v>72</v>
      </c>
      <c r="L18" s="100" t="s">
        <v>73</v>
      </c>
      <c r="M18" s="102" t="s">
        <v>74</v>
      </c>
      <c r="N18" s="77" t="s">
        <v>75</v>
      </c>
      <c r="O18" s="86" t="s">
        <v>76</v>
      </c>
      <c r="P18" s="87"/>
      <c r="Q18" s="87"/>
      <c r="R18" s="77" t="s">
        <v>77</v>
      </c>
      <c r="S18" s="77" t="s">
        <v>78</v>
      </c>
      <c r="T18" s="77" t="s">
        <v>79</v>
      </c>
      <c r="U18" s="77" t="s">
        <v>80</v>
      </c>
      <c r="V18" s="77" t="s">
        <v>81</v>
      </c>
      <c r="W18" s="99"/>
    </row>
    <row r="19" spans="2:23" s="14" customFormat="1" ht="60" customHeight="1" thickBot="1">
      <c r="B19" s="80"/>
      <c r="C19" s="82"/>
      <c r="D19" s="82"/>
      <c r="E19" s="82"/>
      <c r="F19" s="82"/>
      <c r="G19" s="84"/>
      <c r="H19" s="84"/>
      <c r="I19" s="89"/>
      <c r="J19" s="89"/>
      <c r="K19" s="118"/>
      <c r="L19" s="101"/>
      <c r="M19" s="103"/>
      <c r="N19" s="78"/>
      <c r="O19" s="38" t="s">
        <v>70</v>
      </c>
      <c r="P19" s="35" t="s">
        <v>71</v>
      </c>
      <c r="Q19" s="35" t="s">
        <v>82</v>
      </c>
      <c r="R19" s="78"/>
      <c r="S19" s="78"/>
      <c r="T19" s="78"/>
      <c r="U19" s="78"/>
      <c r="V19" s="34" t="s">
        <v>83</v>
      </c>
      <c r="W19" s="15" t="s">
        <v>84</v>
      </c>
    </row>
    <row r="20" spans="2:23" s="16" customFormat="1" ht="93" customHeight="1">
      <c r="B20" s="31">
        <v>1</v>
      </c>
      <c r="C20" s="29" t="s">
        <v>10</v>
      </c>
      <c r="D20" s="29" t="s">
        <v>11</v>
      </c>
      <c r="E20" s="29" t="s">
        <v>27</v>
      </c>
      <c r="F20" s="32" t="s">
        <v>21</v>
      </c>
      <c r="G20" s="43" t="s">
        <v>85</v>
      </c>
      <c r="H20" s="43" t="s">
        <v>86</v>
      </c>
      <c r="I20" s="29" t="s">
        <v>29</v>
      </c>
      <c r="J20" s="29" t="s">
        <v>30</v>
      </c>
      <c r="K20" s="28" t="str">
        <f t="shared" ref="K20:K26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Extremo</v>
      </c>
      <c r="L20" s="33" t="s">
        <v>31</v>
      </c>
      <c r="M20" s="19" t="s">
        <v>17</v>
      </c>
      <c r="N20" s="48" t="s">
        <v>87</v>
      </c>
      <c r="O20" s="17" t="s">
        <v>22</v>
      </c>
      <c r="P20" s="17" t="s">
        <v>23</v>
      </c>
      <c r="Q20" s="27" t="str">
        <f t="shared" ref="Q20:Q26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Alto</v>
      </c>
      <c r="R20" s="18" t="s">
        <v>8</v>
      </c>
      <c r="S20" s="50" t="s">
        <v>88</v>
      </c>
      <c r="T20" s="51" t="s">
        <v>89</v>
      </c>
      <c r="U20" s="51" t="s">
        <v>90</v>
      </c>
      <c r="V20" s="50" t="s">
        <v>91</v>
      </c>
      <c r="W20" s="59" t="s">
        <v>92</v>
      </c>
    </row>
    <row r="21" spans="2:23" s="16" customFormat="1" ht="103.5" customHeight="1">
      <c r="B21" s="20">
        <f>+B20+1</f>
        <v>2</v>
      </c>
      <c r="C21" s="29" t="s">
        <v>10</v>
      </c>
      <c r="D21" s="29" t="s">
        <v>11</v>
      </c>
      <c r="E21" s="29" t="s">
        <v>27</v>
      </c>
      <c r="F21" s="32" t="s">
        <v>21</v>
      </c>
      <c r="G21" s="44" t="s">
        <v>93</v>
      </c>
      <c r="H21" s="43" t="s">
        <v>94</v>
      </c>
      <c r="I21" s="29" t="s">
        <v>22</v>
      </c>
      <c r="J21" s="29" t="s">
        <v>23</v>
      </c>
      <c r="K21" s="28" t="str">
        <f t="shared" si="0"/>
        <v>Riesgo Alto</v>
      </c>
      <c r="L21" s="33" t="s">
        <v>31</v>
      </c>
      <c r="M21" s="36" t="s">
        <v>17</v>
      </c>
      <c r="N21" s="44" t="s">
        <v>95</v>
      </c>
      <c r="O21" s="29" t="s">
        <v>14</v>
      </c>
      <c r="P21" s="29" t="s">
        <v>15</v>
      </c>
      <c r="Q21" s="37" t="str">
        <f t="shared" si="1"/>
        <v>Riesgo Bajo</v>
      </c>
      <c r="R21" s="30" t="s">
        <v>18</v>
      </c>
      <c r="S21" s="52" t="s">
        <v>96</v>
      </c>
      <c r="T21" s="53" t="s">
        <v>89</v>
      </c>
      <c r="U21" s="53" t="s">
        <v>90</v>
      </c>
      <c r="V21" s="45" t="s">
        <v>97</v>
      </c>
      <c r="W21" s="60" t="s">
        <v>33</v>
      </c>
    </row>
    <row r="22" spans="2:23" s="16" customFormat="1" ht="103.5" customHeight="1">
      <c r="B22" s="20">
        <f t="shared" ref="B22:B26" si="2">+B21+1</f>
        <v>3</v>
      </c>
      <c r="C22" s="29" t="s">
        <v>10</v>
      </c>
      <c r="D22" s="29" t="s">
        <v>11</v>
      </c>
      <c r="E22" s="29" t="s">
        <v>27</v>
      </c>
      <c r="F22" s="32" t="s">
        <v>21</v>
      </c>
      <c r="G22" s="45" t="s">
        <v>98</v>
      </c>
      <c r="H22" s="45" t="s">
        <v>99</v>
      </c>
      <c r="I22" s="29" t="s">
        <v>4</v>
      </c>
      <c r="J22" s="29" t="s">
        <v>23</v>
      </c>
      <c r="K22" s="28" t="str">
        <f t="shared" si="0"/>
        <v>Riesgo Bajo</v>
      </c>
      <c r="L22" s="33" t="s">
        <v>31</v>
      </c>
      <c r="M22" s="36" t="s">
        <v>7</v>
      </c>
      <c r="N22" s="45" t="s">
        <v>100</v>
      </c>
      <c r="O22" s="29" t="s">
        <v>4</v>
      </c>
      <c r="P22" s="29" t="s">
        <v>5</v>
      </c>
      <c r="Q22" s="37" t="str">
        <f t="shared" si="1"/>
        <v>Riesgo Bajo</v>
      </c>
      <c r="R22" s="30" t="s">
        <v>8</v>
      </c>
      <c r="S22" s="52" t="s">
        <v>101</v>
      </c>
      <c r="T22" s="53" t="s">
        <v>89</v>
      </c>
      <c r="U22" s="53" t="s">
        <v>90</v>
      </c>
      <c r="V22" s="45" t="s">
        <v>102</v>
      </c>
      <c r="W22" s="60" t="s">
        <v>103</v>
      </c>
    </row>
    <row r="23" spans="2:23" s="16" customFormat="1" ht="103.5" customHeight="1">
      <c r="B23" s="20">
        <f t="shared" si="2"/>
        <v>4</v>
      </c>
      <c r="C23" s="29" t="s">
        <v>10</v>
      </c>
      <c r="D23" s="29" t="s">
        <v>11</v>
      </c>
      <c r="E23" s="29" t="s">
        <v>27</v>
      </c>
      <c r="F23" s="32" t="s">
        <v>21</v>
      </c>
      <c r="G23" s="44" t="s">
        <v>104</v>
      </c>
      <c r="H23" s="44" t="s">
        <v>105</v>
      </c>
      <c r="I23" s="29" t="s">
        <v>22</v>
      </c>
      <c r="J23" s="29" t="s">
        <v>23</v>
      </c>
      <c r="K23" s="28" t="str">
        <f t="shared" si="0"/>
        <v>Riesgo Alto</v>
      </c>
      <c r="L23" s="33" t="s">
        <v>31</v>
      </c>
      <c r="M23" s="36" t="s">
        <v>25</v>
      </c>
      <c r="N23" s="44" t="s">
        <v>106</v>
      </c>
      <c r="O23" s="29" t="s">
        <v>14</v>
      </c>
      <c r="P23" s="29" t="s">
        <v>23</v>
      </c>
      <c r="Q23" s="37" t="str">
        <f t="shared" si="1"/>
        <v>Riesgo Medio</v>
      </c>
      <c r="R23" s="30" t="s">
        <v>8</v>
      </c>
      <c r="S23" s="54" t="s">
        <v>96</v>
      </c>
      <c r="T23" s="53" t="s">
        <v>89</v>
      </c>
      <c r="U23" s="53" t="s">
        <v>90</v>
      </c>
      <c r="V23" s="44" t="s">
        <v>107</v>
      </c>
      <c r="W23" s="60" t="s">
        <v>43</v>
      </c>
    </row>
    <row r="24" spans="2:23" s="16" customFormat="1" ht="103.5" customHeight="1">
      <c r="B24" s="20">
        <f t="shared" si="2"/>
        <v>5</v>
      </c>
      <c r="C24" s="29" t="s">
        <v>10</v>
      </c>
      <c r="D24" s="29" t="s">
        <v>11</v>
      </c>
      <c r="E24" s="29" t="s">
        <v>20</v>
      </c>
      <c r="F24" s="32" t="s">
        <v>3</v>
      </c>
      <c r="G24" s="45" t="s">
        <v>108</v>
      </c>
      <c r="H24" s="43" t="s">
        <v>94</v>
      </c>
      <c r="I24" s="29" t="s">
        <v>4</v>
      </c>
      <c r="J24" s="29" t="s">
        <v>30</v>
      </c>
      <c r="K24" s="28" t="str">
        <f t="shared" si="0"/>
        <v>Riesgo Medio</v>
      </c>
      <c r="L24" s="33" t="s">
        <v>16</v>
      </c>
      <c r="M24" s="36" t="s">
        <v>17</v>
      </c>
      <c r="N24" s="45" t="s">
        <v>109</v>
      </c>
      <c r="O24" s="29" t="s">
        <v>4</v>
      </c>
      <c r="P24" s="29" t="s">
        <v>15</v>
      </c>
      <c r="Q24" s="37" t="str">
        <f t="shared" si="1"/>
        <v>Riesgo Bajo</v>
      </c>
      <c r="R24" s="30" t="s">
        <v>8</v>
      </c>
      <c r="S24" s="52" t="s">
        <v>110</v>
      </c>
      <c r="T24" s="53" t="s">
        <v>89</v>
      </c>
      <c r="U24" s="53" t="s">
        <v>90</v>
      </c>
      <c r="V24" s="45" t="s">
        <v>111</v>
      </c>
      <c r="W24" s="61" t="s">
        <v>112</v>
      </c>
    </row>
    <row r="25" spans="2:23" s="16" customFormat="1" ht="103.5" customHeight="1">
      <c r="B25" s="20">
        <f t="shared" si="2"/>
        <v>6</v>
      </c>
      <c r="C25" s="21" t="s">
        <v>10</v>
      </c>
      <c r="D25" s="21" t="s">
        <v>11</v>
      </c>
      <c r="E25" s="21" t="s">
        <v>27</v>
      </c>
      <c r="F25" s="22" t="s">
        <v>34</v>
      </c>
      <c r="G25" s="46" t="s">
        <v>113</v>
      </c>
      <c r="H25" s="46" t="s">
        <v>114</v>
      </c>
      <c r="I25" s="21" t="s">
        <v>22</v>
      </c>
      <c r="J25" s="21" t="s">
        <v>30</v>
      </c>
      <c r="K25" s="28" t="str">
        <f t="shared" si="0"/>
        <v>Riesgo Alto</v>
      </c>
      <c r="L25" s="24" t="s">
        <v>24</v>
      </c>
      <c r="M25" s="25" t="s">
        <v>47</v>
      </c>
      <c r="N25" s="46" t="s">
        <v>115</v>
      </c>
      <c r="O25" s="21" t="s">
        <v>4</v>
      </c>
      <c r="P25" s="21" t="s">
        <v>15</v>
      </c>
      <c r="Q25" s="28" t="str">
        <f t="shared" si="1"/>
        <v>Riesgo Bajo</v>
      </c>
      <c r="R25" s="23" t="s">
        <v>8</v>
      </c>
      <c r="S25" s="55" t="s">
        <v>116</v>
      </c>
      <c r="T25" s="56" t="s">
        <v>89</v>
      </c>
      <c r="U25" s="56" t="s">
        <v>90</v>
      </c>
      <c r="V25" s="46" t="s">
        <v>117</v>
      </c>
      <c r="W25" s="63" t="s">
        <v>33</v>
      </c>
    </row>
    <row r="26" spans="2:23" s="16" customFormat="1" ht="103.5" customHeight="1" thickBot="1">
      <c r="B26" s="20">
        <f t="shared" si="2"/>
        <v>7</v>
      </c>
      <c r="C26" s="21" t="s">
        <v>0</v>
      </c>
      <c r="D26" s="21" t="s">
        <v>11</v>
      </c>
      <c r="E26" s="21" t="s">
        <v>27</v>
      </c>
      <c r="F26" s="22" t="s">
        <v>34</v>
      </c>
      <c r="G26" s="47" t="s">
        <v>118</v>
      </c>
      <c r="H26" s="47" t="s">
        <v>119</v>
      </c>
      <c r="I26" s="21" t="s">
        <v>14</v>
      </c>
      <c r="J26" s="21" t="s">
        <v>15</v>
      </c>
      <c r="K26" s="28" t="str">
        <f t="shared" si="0"/>
        <v>Riesgo Bajo</v>
      </c>
      <c r="L26" s="24" t="s">
        <v>41</v>
      </c>
      <c r="M26" s="25" t="s">
        <v>47</v>
      </c>
      <c r="N26" s="49" t="s">
        <v>120</v>
      </c>
      <c r="O26" s="21" t="s">
        <v>14</v>
      </c>
      <c r="P26" s="21" t="s">
        <v>15</v>
      </c>
      <c r="Q26" s="28" t="str">
        <f t="shared" si="1"/>
        <v>Riesgo Bajo</v>
      </c>
      <c r="R26" s="23" t="s">
        <v>18</v>
      </c>
      <c r="S26" s="57" t="s">
        <v>121</v>
      </c>
      <c r="T26" s="58" t="s">
        <v>122</v>
      </c>
      <c r="U26" s="58" t="s">
        <v>123</v>
      </c>
      <c r="V26" s="49" t="s">
        <v>124</v>
      </c>
      <c r="W26" s="62" t="s">
        <v>33</v>
      </c>
    </row>
    <row r="27" spans="2:23">
      <c r="C27" s="8" t="s">
        <v>125</v>
      </c>
    </row>
    <row r="29" spans="2:23" ht="28.5" customHeight="1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Q20:Q26 K20:K26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6" xr:uid="{00000000-0002-0000-0000-000000000000}">
      <formula1>$R$1:$R$2</formula1>
    </dataValidation>
    <dataValidation type="list" allowBlank="1" showInputMessage="1" showErrorMessage="1" sqref="J20:J26 P20:P26" xr:uid="{00000000-0002-0000-0000-000001000000}">
      <formula1>$J$1:$J$5</formula1>
    </dataValidation>
    <dataValidation type="list" allowBlank="1" showInputMessage="1" showErrorMessage="1" sqref="I20:I26 O20:O26" xr:uid="{00000000-0002-0000-0000-000002000000}">
      <formula1>$I$1:$I$5</formula1>
    </dataValidation>
    <dataValidation type="list" allowBlank="1" showInputMessage="1" showErrorMessage="1" sqref="L20:L26" xr:uid="{00000000-0002-0000-0000-000003000000}">
      <formula1>$L$1:$L$7</formula1>
    </dataValidation>
    <dataValidation type="list" allowBlank="1" showInputMessage="1" showErrorMessage="1" sqref="M20:M26" xr:uid="{00000000-0002-0000-0000-000004000000}">
      <formula1>$M$1:$M$11</formula1>
    </dataValidation>
    <dataValidation type="list" allowBlank="1" showInputMessage="1" showErrorMessage="1" sqref="C20:C26" xr:uid="{00000000-0002-0000-0000-000005000000}">
      <formula1>$C$1:$C$2</formula1>
    </dataValidation>
    <dataValidation type="list" allowBlank="1" showInputMessage="1" showErrorMessage="1" sqref="D20:D26" xr:uid="{00000000-0002-0000-0000-000006000000}">
      <formula1>$D$1:$D$2</formula1>
    </dataValidation>
    <dataValidation type="list" allowBlank="1" showInputMessage="1" showErrorMessage="1" sqref="E20:E26" xr:uid="{00000000-0002-0000-0000-000007000000}">
      <formula1>$E$1:$E$4</formula1>
    </dataValidation>
    <dataValidation type="list" allowBlank="1" showInputMessage="1" showErrorMessage="1" sqref="F20:F26" xr:uid="{00000000-0002-0000-0000-000008000000}">
      <formula1>$F$1:$F$8</formula1>
    </dataValidation>
  </dataValidations>
  <printOptions horizontalCentered="1"/>
  <pageMargins left="0.23622047244094491" right="0.15748031496062992" top="0.44" bottom="0.55118110236220474" header="0.27559055118110237" footer="0.31496062992125984"/>
  <pageSetup scale="4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A47" sqref="A47"/>
    </sheetView>
  </sheetViews>
  <sheetFormatPr defaultColWidth="11.42578125" defaultRowHeight="1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 ht="17.25" customHeight="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7">
      <c r="A17" t="s">
        <v>142</v>
      </c>
    </row>
    <row r="18" spans="1:7">
      <c r="A18" t="s">
        <v>143</v>
      </c>
    </row>
    <row r="19" spans="1:7">
      <c r="A19" t="s">
        <v>144</v>
      </c>
    </row>
    <row r="20" spans="1:7">
      <c r="A20" t="s">
        <v>145</v>
      </c>
    </row>
    <row r="21" spans="1:7">
      <c r="A21" t="s">
        <v>146</v>
      </c>
    </row>
    <row r="23" spans="1:7">
      <c r="A23" t="s">
        <v>147</v>
      </c>
    </row>
    <row r="24" spans="1:7">
      <c r="A24" t="s">
        <v>148</v>
      </c>
    </row>
    <row r="25" spans="1:7">
      <c r="A25" t="s">
        <v>149</v>
      </c>
    </row>
    <row r="26" spans="1:7">
      <c r="A26" t="s">
        <v>150</v>
      </c>
    </row>
    <row r="27" spans="1:7">
      <c r="A27" t="s">
        <v>151</v>
      </c>
    </row>
    <row r="28" spans="1:7">
      <c r="A28" t="s">
        <v>152</v>
      </c>
    </row>
    <row r="30" spans="1:7">
      <c r="A30" t="s">
        <v>153</v>
      </c>
    </row>
    <row r="31" spans="1:7" ht="15.75" thickBot="1">
      <c r="A31" s="106" t="s">
        <v>154</v>
      </c>
      <c r="B31" s="106"/>
      <c r="C31" s="106"/>
      <c r="D31" s="106"/>
    </row>
    <row r="32" spans="1:7" ht="15.75" thickBot="1">
      <c r="A32" s="111" t="s">
        <v>155</v>
      </c>
      <c r="B32" s="112"/>
      <c r="C32" s="112"/>
      <c r="D32" s="112"/>
      <c r="E32" s="112"/>
      <c r="F32" s="112"/>
      <c r="G32" s="113"/>
    </row>
    <row r="33" spans="1:7" ht="90.75" thickBot="1">
      <c r="A33" s="114" t="s">
        <v>156</v>
      </c>
      <c r="B33" s="115"/>
      <c r="C33" s="39" t="s">
        <v>157</v>
      </c>
      <c r="D33" s="39" t="s">
        <v>158</v>
      </c>
      <c r="E33" s="39" t="s">
        <v>159</v>
      </c>
      <c r="F33" s="39" t="s">
        <v>160</v>
      </c>
      <c r="G33" s="39" t="s">
        <v>161</v>
      </c>
    </row>
    <row r="34" spans="1:7" ht="60" customHeight="1">
      <c r="A34" s="107" t="s">
        <v>162</v>
      </c>
      <c r="B34" s="108"/>
      <c r="C34" s="116" t="s">
        <v>163</v>
      </c>
      <c r="D34" s="116" t="s">
        <v>164</v>
      </c>
      <c r="E34" s="116" t="s">
        <v>165</v>
      </c>
      <c r="F34" s="116" t="s">
        <v>166</v>
      </c>
      <c r="G34" s="116" t="s">
        <v>167</v>
      </c>
    </row>
    <row r="35" spans="1:7" ht="15.75" thickBot="1">
      <c r="A35" s="109"/>
      <c r="B35" s="110"/>
      <c r="C35" s="117"/>
      <c r="D35" s="117"/>
      <c r="E35" s="117"/>
      <c r="F35" s="117"/>
      <c r="G35" s="117"/>
    </row>
    <row r="36" spans="1:7" ht="15.75" thickBot="1">
      <c r="A36" s="104" t="s">
        <v>168</v>
      </c>
      <c r="B36" s="104" t="s">
        <v>169</v>
      </c>
      <c r="C36" s="40" t="s">
        <v>5</v>
      </c>
      <c r="D36" s="40" t="s">
        <v>15</v>
      </c>
      <c r="E36" s="40" t="s">
        <v>23</v>
      </c>
      <c r="F36" s="40" t="s">
        <v>30</v>
      </c>
      <c r="G36" s="40" t="s">
        <v>36</v>
      </c>
    </row>
    <row r="37" spans="1:7" ht="15.75" thickBot="1">
      <c r="A37" s="105"/>
      <c r="B37" s="105"/>
      <c r="C37" s="41">
        <v>1</v>
      </c>
      <c r="D37" s="41">
        <v>2</v>
      </c>
      <c r="E37" s="41">
        <v>3</v>
      </c>
      <c r="F37" s="41">
        <v>4</v>
      </c>
      <c r="G37" s="41">
        <v>5</v>
      </c>
    </row>
    <row r="39" spans="1:7">
      <c r="A39" s="42" t="s">
        <v>170</v>
      </c>
    </row>
    <row r="41" spans="1:7">
      <c r="A41" s="42" t="s">
        <v>171</v>
      </c>
    </row>
    <row r="43" spans="1:7">
      <c r="A43" s="42" t="s">
        <v>172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6950de-255d-4840-8519-cd7172d76046" xsi:nil="true"/>
    <lcf76f155ced4ddcb4097134ff3c332f xmlns="146bdd9b-370f-4829-be1a-964bd0cce42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15875824CB2904E8755DF21C0BD58BA" ma:contentTypeVersion="20" ma:contentTypeDescription="Crear nuevo documento." ma:contentTypeScope="" ma:versionID="a693754b9f8e17c913fe107dd3459b2b">
  <xsd:schema xmlns:xsd="http://www.w3.org/2001/XMLSchema" xmlns:xs="http://www.w3.org/2001/XMLSchema" xmlns:p="http://schemas.microsoft.com/office/2006/metadata/properties" xmlns:ns2="146bdd9b-370f-4829-be1a-964bd0cce42b" xmlns:ns3="f96950de-255d-4840-8519-cd7172d76046" targetNamespace="http://schemas.microsoft.com/office/2006/metadata/properties" ma:root="true" ma:fieldsID="cda643096ec111e9d665d350b7855868" ns2:_="" ns3:_="">
    <xsd:import namespace="146bdd9b-370f-4829-be1a-964bd0cce42b"/>
    <xsd:import namespace="f96950de-255d-4840-8519-cd7172d760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6bdd9b-370f-4829-be1a-964bd0cce4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6950de-255d-4840-8519-cd7172d7604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a141c3c-6d17-4383-9621-118afc469067}" ma:internalName="TaxCatchAll" ma:showField="CatchAllData" ma:web="f96950de-255d-4840-8519-cd7172d760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/>
</file>

<file path=customXml/itemProps2.xml><?xml version="1.0" encoding="utf-8"?>
<ds:datastoreItem xmlns:ds="http://schemas.openxmlformats.org/officeDocument/2006/customXml" ds:itemID="{50528600-712A-40AA-AE44-7EEEAFAFB26D}"/>
</file>

<file path=customXml/itemProps3.xml><?xml version="1.0" encoding="utf-8"?>
<ds:datastoreItem xmlns:ds="http://schemas.openxmlformats.org/officeDocument/2006/customXml" ds:itemID="{C892DD26-F2EE-4F06-844A-ACAD870744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/>
  <cp:revision/>
  <dcterms:created xsi:type="dcterms:W3CDTF">2013-10-24T19:52:54Z</dcterms:created>
  <dcterms:modified xsi:type="dcterms:W3CDTF">2026-06-05T17:53:46Z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0x010100215875824CB2904E8755DF21C0BD58BA</vt:lpwstr>
  </property>
  <property fmtid="{D5CDD505-2E9C-101B-9397-08002B2CF9AE}" pid="3" name="Order">
    <vt:r8>5000</vt:r8>
  </property>
  <property fmtid="{D5CDD505-2E9C-101B-9397-08002B2CF9AE}" pid="4" name="MediaServiceImageTags">
    <vt:lpwstr/>
  </property>
</Properties>
</file>