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defaultThemeVersion="124226"/>
  <mc:AlternateContent xmlns:mc="http://schemas.openxmlformats.org/markup-compatibility/2006">
    <mc:Choice Requires="x15">
      <x15ac:absPath xmlns:x15ac="http://schemas.microsoft.com/office/spreadsheetml/2010/11/ac" url="https://cefitnet-my.sharepoint.com/personal/juan_arenas_cefit_edu_co/Documents/CEFIT/3. Asignaciones/Vigencia 2026/44. SA-04-2026 - COMPUTADORES/"/>
    </mc:Choice>
  </mc:AlternateContent>
  <xr:revisionPtr revIDLastSave="64" documentId="13_ncr:1_{1057BE55-C03C-403D-A3B1-7F3A2F296F87}" xr6:coauthVersionLast="47" xr6:coauthVersionMax="47" xr10:uidLastSave="{64B9A2E7-C2BC-4FBE-92B4-BE9778EBD190}"/>
  <bookViews>
    <workbookView xWindow="0" yWindow="24" windowWidth="22956" windowHeight="12216" tabRatio="780" xr2:uid="{00000000-000D-0000-FFFF-FFFF00000000}"/>
  </bookViews>
  <sheets>
    <sheet name="CUADRO DE CANTIDADES " sheetId="16" r:id="rId1"/>
  </sheets>
  <definedNames>
    <definedName name="_xlnm.Print_Titles" localSheetId="0">'CUADRO DE CANTIDADES '!$1:$13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4" i="16" l="1"/>
  <c r="G15" i="16" s="1"/>
  <c r="G14" i="16"/>
  <c r="I14" i="16" s="1"/>
  <c r="G16" i="16" l="1"/>
  <c r="G17" i="16" s="1"/>
  <c r="H14" i="16"/>
  <c r="K14" i="16"/>
</calcChain>
</file>

<file path=xl/sharedStrings.xml><?xml version="1.0" encoding="utf-8"?>
<sst xmlns="http://schemas.openxmlformats.org/spreadsheetml/2006/main" count="44" uniqueCount="43">
  <si>
    <t>PROVEEDOR:</t>
  </si>
  <si>
    <t>NIT:</t>
  </si>
  <si>
    <t>CONTACTO:</t>
  </si>
  <si>
    <t>%IVA</t>
  </si>
  <si>
    <t>Plazo de Entrega:</t>
  </si>
  <si>
    <t>Forma de Pago:</t>
  </si>
  <si>
    <t>_________________________________________________________</t>
  </si>
  <si>
    <t>Firma del Representante Legal y sello de la empresa</t>
  </si>
  <si>
    <t>VALOR IVA</t>
  </si>
  <si>
    <t>VALOR TOTAL IVA</t>
  </si>
  <si>
    <t xml:space="preserve">VALOR TOTAL ANTES DE IVA </t>
  </si>
  <si>
    <t xml:space="preserve">N° PROCESO </t>
  </si>
  <si>
    <t>C.C.</t>
  </si>
  <si>
    <t>NOMBRE REPRESENTATE LEGAL:</t>
  </si>
  <si>
    <t xml:space="preserve">CORREO ELECTRÓNICO: </t>
  </si>
  <si>
    <t>UNIDAD DE MANEJO</t>
  </si>
  <si>
    <t>PROPUESTA ECONÓMICA</t>
  </si>
  <si>
    <t>TELÉFONO FIJO Y/O MOVIL:</t>
  </si>
  <si>
    <t>SEGÚN LA INDICADA EN AVISO DE INVITACIÓN</t>
  </si>
  <si>
    <t>CANTIDAD</t>
  </si>
  <si>
    <t>ÍTEM</t>
  </si>
  <si>
    <t>VALOR TOTAL INCLUIDO IVA</t>
  </si>
  <si>
    <t xml:space="preserve">Tener en cuenta los Valores Asociados al Contrato según el Acuerdo Municipal 052 del 22 de diciembre de 2017 (Estatuto Tributario Municipal)  </t>
  </si>
  <si>
    <t xml:space="preserve">VALOR UNITARIO IVA INCLUIDO </t>
  </si>
  <si>
    <t>PRECIO TECHO VALOR UNITARIO IVA INCLUIDO</t>
  </si>
  <si>
    <r>
      <t xml:space="preserve">VALOR UNITARIO ANTES DE IVA 
</t>
    </r>
    <r>
      <rPr>
        <b/>
        <sz val="10"/>
        <rFont val="Arial Narrow"/>
        <family val="2"/>
      </rPr>
      <t>(digite los valores sin puntos ni comas)</t>
    </r>
  </si>
  <si>
    <t>REGIMEN AL CUAL PERTENECE</t>
  </si>
  <si>
    <t xml:space="preserve">  RESPONSABLE DE IVA _____    |    NO RESPONSABLE DE IVA ______     |     OTRO_______ CUAL:</t>
  </si>
  <si>
    <t>DESCRIPCIÓN</t>
  </si>
  <si>
    <t>CODIGO: FO-GJC-032</t>
  </si>
  <si>
    <t>PAGINA 1 DE 1</t>
  </si>
  <si>
    <t>OBJETO</t>
  </si>
  <si>
    <t>SUBTOTAL</t>
  </si>
  <si>
    <t>IVA</t>
  </si>
  <si>
    <t>VALOR TOTAL DE LA PROPUESTA</t>
  </si>
  <si>
    <t>Observaciones:Campos que deberan ser diligenciados por el oferente (Tener en cuenta porcentaje del IVA según el artículo a cotizar)</t>
  </si>
  <si>
    <t xml:space="preserve">CUADRO DE CANTIDADES </t>
  </si>
  <si>
    <t>VERSION:002</t>
  </si>
  <si>
    <t>Un</t>
  </si>
  <si>
    <t>XXXXXXX</t>
  </si>
  <si>
    <t>“Compra de equipos de cómputo de alta capacidad de procesamiento para la actualización de un ambiente de aprendizaje para el desarrollo de programas académicos administrativos y de la cuarta revolución industrial”.</t>
  </si>
  <si>
    <t>Equipo de cómputo con las siguientes especificaciones
-	Procesador: 
10 Cores y 10 Hilos
Cache como mínimo 20 MB
Frecuencia mínima cores de desempeño: 3.3GHz 
Frecuencia máxima en cores de desempeño: 4.9GHz
Grafica integrada
-	RAM: 32GB (2x16GB) DDR5 5600 MHz crecimiento hasta 64GB
-	Almacenamiento interno
1 1TB M.2 PCIe 4.0 x4, 
-	Gráficos 
Integrated Graphics
-	Pantalla: 
23.8" resolución FHD no touch 100Hz con altura ajustable, pivot, giro sobre su propio eje y ángulo de inclinación, debe tener parlantes integrados estéreo en el monitor, con mínimo 1 DisplayPort o HDMI.
-	Teclado en español USB y Mouse óptico USB
-	Ethernet 
Gigabit Ethernet RJ-45
-	WiFi + Bluetooth 
WiFi 6E + Bluetooth 5.3
-	Fuente de poder 
Interna de mínimo 300W con 92% de eficiencia o superior
-	Puerto USB
6x USB 3.2 Gen 1, 2x USB 3.2 Gen2, 1x USB-C 3.2
-	Puerto de video
2x DisplayPort y x HDMI 
-	 Chip de seguridad 
TPM 2.0 Discreto certificado TCG y FIPS 140-2
-	Pruebas Miltiares 
-	MIL-STD-810H
-	TCO 
TCO Certified 10.0
-	EPEAT
EPEAT Gold
-	Energy star
EnergyStar 9.0
-	RoHS
-	Certificado RoHS
-	Certificación
El fabricante deberá emitir certificado que es nivel promoter de la TCG
-	 Sistema operativo 
Windows 11 PRO 64 bits OEM 
-	Software de Administración de Dispositivos
Se debe contar con una plataforma de administración de dispositivos que asegure el uso pertinente y seguro de las máquinas.
Dicha solución debe ser única plataforma centralizada en la nube y debe permitir como mínimo las siguientes funciones:
•Inventario de hardware.
•Inventario de software.
•Medición de uso de software.
•Agrupación de software usados en categorías personalizables.
•Medición de navegación de páginas web.
•Medición de tiempo de uso de las máquinas y softwares. (visual en minutos u horas).
•Medición de rendimiento acumulado de las maquinas (CPU, RAM).
•Analisis de salud de las maquinas para predictibilidad de posibles fallos (estado de salud de la bateria, estado de salud del disco, temperatura promedio de las maquinas).
•Geolocalización de las maquinas. Debe contar con funciones para crear geocercas e historial de las ultimas 365 posiciones diarias de las maquinas.
•Política de restricción web mediante lista negra.
•Activación de la búsqueda segura en web.
•Ejecución de comandos Powershell de manera remota.
•La plataforma debe permitir la agrupación de las maquinas en categorías personalizadas para analisis particulares y no solo generales.
•La plataforma debe permitir el envío automático vía email de informes ejecutivos de lo que sucede en la plataforma.
•Debe permitir la creación de usuarios tipo administrador de la plataforma y usuarios tipo visual de la plataforma.
La plataforma debe ser compatible con Windows 11 y su licenciamiento no debe ser menor al tiempo de garantía de las máquinas.</t>
  </si>
  <si>
    <t>PRESUPUESTO OFICIAL: CIENTO OCHENTA Y UN MILLONES VEINTISEIS MIL CUATROCIENTOS TREINTA PESOS M.L.V
 ($181.026.430) INCLUIDO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</si>
</sst>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quot;$&quot;\ #,##0_);\(&quot;$&quot;\ #,##0\)"/>
    <numFmt numFmtId="165" formatCode="&quot;$&quot;\ #,##0_);[Red]\(&quot;$&quot;\ #,##0\)"/>
    <numFmt numFmtId="166" formatCode="_ * #,##0.00_ ;_ * \-#,##0.00_ ;_ * &quot;-&quot;??_ ;_ @_ "/>
  </numFmts>
  <fonts count="18" x14ac:knownFonts="1">
    <font>
      <sz val="10"/>
      <name val="Arial"/>
    </font>
    <font>
      <sz val="10"/>
      <name val="Arial"/>
      <family val="2"/>
    </font>
    <font>
      <sz val="10"/>
      <name val="Arial"/>
      <family val="2"/>
    </font>
    <font>
      <u/>
      <sz val="10"/>
      <color theme="10"/>
      <name val="Arial"/>
      <family val="2"/>
    </font>
    <font>
      <sz val="10"/>
      <name val="Arial"/>
      <family val="2"/>
    </font>
    <font>
      <b/>
      <sz val="12"/>
      <name val="Arial Narrow"/>
      <family val="2"/>
    </font>
    <font>
      <sz val="12"/>
      <name val="Arial Narrow"/>
      <family val="2"/>
    </font>
    <font>
      <u/>
      <sz val="12"/>
      <color theme="10"/>
      <name val="Arial Narrow"/>
      <family val="2"/>
    </font>
    <font>
      <b/>
      <u/>
      <sz val="12"/>
      <color theme="10"/>
      <name val="Arial Narrow"/>
      <family val="2"/>
    </font>
    <font>
      <b/>
      <sz val="14"/>
      <name val="Arial Narrow"/>
      <family val="2"/>
    </font>
    <font>
      <b/>
      <sz val="10"/>
      <name val="Arial Narrow"/>
      <family val="2"/>
    </font>
    <font>
      <sz val="13"/>
      <name val="Arial Narrow"/>
      <family val="2"/>
    </font>
    <font>
      <sz val="13"/>
      <color theme="1"/>
      <name val="Arial Narrow"/>
      <family val="2"/>
    </font>
    <font>
      <b/>
      <sz val="11"/>
      <name val="Arial Narrow"/>
      <family val="2"/>
    </font>
    <font>
      <sz val="14"/>
      <name val="Arial Narrow"/>
      <family val="2"/>
    </font>
    <font>
      <b/>
      <sz val="10"/>
      <name val="Arial"/>
      <family val="2"/>
    </font>
    <font>
      <sz val="10"/>
      <name val="Arial"/>
    </font>
    <font>
      <b/>
      <sz val="12"/>
      <color rgb="FFFF0000"/>
      <name val="Arial Narrow"/>
      <family val="2"/>
    </font>
  </fonts>
  <fills count="4">
    <fill>
      <patternFill patternType="none"/>
    </fill>
    <fill>
      <patternFill patternType="gray125"/>
    </fill>
    <fill>
      <patternFill patternType="solid">
        <fgColor theme="9" tint="0.59999389629810485"/>
        <bgColor indexed="64"/>
      </patternFill>
    </fill>
    <fill>
      <patternFill patternType="solid">
        <fgColor theme="9" tint="0.79998168889431442"/>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medium">
        <color indexed="64"/>
      </left>
      <right style="thin">
        <color indexed="64"/>
      </right>
      <top/>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style="medium">
        <color indexed="64"/>
      </bottom>
      <diagonal/>
    </border>
  </borders>
  <cellStyleXfs count="9">
    <xf numFmtId="0" fontId="0" fillId="0" borderId="0"/>
    <xf numFmtId="166" fontId="1" fillId="0" borderId="0" applyFont="0" applyFill="0" applyBorder="0" applyAlignment="0" applyProtection="0"/>
    <xf numFmtId="0" fontId="2" fillId="0" borderId="0" applyFont="0" applyFill="0" applyBorder="0" applyAlignment="0" applyProtection="0"/>
    <xf numFmtId="0" fontId="3" fillId="0" borderId="0" applyNumberFormat="0" applyFill="0" applyBorder="0" applyAlignment="0" applyProtection="0"/>
    <xf numFmtId="9" fontId="4"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44" fontId="16" fillId="0" borderId="0" applyFont="0" applyFill="0" applyBorder="0" applyAlignment="0" applyProtection="0"/>
  </cellStyleXfs>
  <cellXfs count="114">
    <xf numFmtId="0" fontId="0" fillId="0" borderId="0" xfId="0"/>
    <xf numFmtId="0" fontId="6" fillId="0" borderId="0" xfId="0" applyFont="1" applyAlignment="1">
      <alignment vertical="center"/>
    </xf>
    <xf numFmtId="0" fontId="5" fillId="0" borderId="10" xfId="0" applyFont="1" applyBorder="1" applyAlignment="1">
      <alignment horizontal="center" vertical="center"/>
    </xf>
    <xf numFmtId="0" fontId="7" fillId="0" borderId="10" xfId="3" applyFont="1" applyFill="1" applyBorder="1" applyAlignment="1">
      <alignment vertical="center"/>
    </xf>
    <xf numFmtId="0" fontId="6" fillId="0" borderId="12" xfId="0" applyFont="1" applyBorder="1" applyAlignment="1">
      <alignment vertical="center"/>
    </xf>
    <xf numFmtId="0" fontId="5" fillId="0" borderId="0" xfId="0" applyFont="1" applyAlignment="1">
      <alignment vertical="center"/>
    </xf>
    <xf numFmtId="1" fontId="6" fillId="0" borderId="0" xfId="0" applyNumberFormat="1" applyFont="1" applyAlignment="1">
      <alignment vertical="center"/>
    </xf>
    <xf numFmtId="0" fontId="5" fillId="0" borderId="23" xfId="0" applyFont="1" applyBorder="1" applyAlignment="1">
      <alignment horizontal="center" vertical="center"/>
    </xf>
    <xf numFmtId="0" fontId="5" fillId="0" borderId="1" xfId="0" applyFont="1" applyBorder="1" applyAlignment="1">
      <alignment horizontal="center" vertical="center"/>
    </xf>
    <xf numFmtId="0" fontId="11" fillId="0" borderId="1" xfId="0" applyFont="1" applyBorder="1" applyAlignment="1">
      <alignment horizontal="left" vertical="top" wrapText="1"/>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9" fontId="5" fillId="0" borderId="1" xfId="4" applyFont="1" applyFill="1" applyBorder="1" applyAlignment="1">
      <alignment horizontal="center" vertical="center"/>
    </xf>
    <xf numFmtId="164" fontId="5" fillId="0" borderId="1" xfId="0" applyNumberFormat="1" applyFont="1" applyBorder="1" applyAlignment="1">
      <alignment horizontal="center" vertical="center" wrapText="1"/>
    </xf>
    <xf numFmtId="164" fontId="5" fillId="0" borderId="1" xfId="0" applyNumberFormat="1" applyFont="1" applyBorder="1" applyAlignment="1">
      <alignment horizontal="center" vertical="center"/>
    </xf>
    <xf numFmtId="164" fontId="5" fillId="0" borderId="1" xfId="1" applyNumberFormat="1" applyFont="1" applyFill="1" applyBorder="1" applyAlignment="1">
      <alignment horizontal="center" vertical="center"/>
    </xf>
    <xf numFmtId="0" fontId="5" fillId="3" borderId="22" xfId="0" applyFont="1" applyFill="1" applyBorder="1" applyAlignment="1">
      <alignment horizontal="left" vertical="center"/>
    </xf>
    <xf numFmtId="0" fontId="5" fillId="3" borderId="1" xfId="0" applyFont="1" applyFill="1" applyBorder="1" applyAlignment="1">
      <alignment horizontal="left" vertical="center"/>
    </xf>
    <xf numFmtId="0" fontId="5" fillId="2" borderId="25" xfId="0" applyFont="1" applyFill="1" applyBorder="1" applyAlignment="1">
      <alignment horizontal="center" vertical="center" wrapText="1"/>
    </xf>
    <xf numFmtId="44" fontId="5" fillId="2" borderId="25" xfId="8" applyFont="1" applyFill="1" applyBorder="1" applyAlignment="1">
      <alignment horizontal="center" vertical="center" wrapText="1"/>
    </xf>
    <xf numFmtId="44" fontId="5" fillId="0" borderId="1" xfId="8" applyFont="1" applyBorder="1" applyAlignment="1">
      <alignment horizontal="center" vertical="center" wrapText="1"/>
    </xf>
    <xf numFmtId="44" fontId="6" fillId="0" borderId="0" xfId="8" applyFont="1" applyAlignment="1">
      <alignment vertical="center"/>
    </xf>
    <xf numFmtId="9" fontId="5" fillId="2" borderId="25" xfId="4" applyFont="1" applyFill="1" applyBorder="1" applyAlignment="1">
      <alignment horizontal="center" vertical="center"/>
    </xf>
    <xf numFmtId="9" fontId="15" fillId="2" borderId="1" xfId="4" applyFont="1" applyFill="1" applyBorder="1" applyAlignment="1">
      <alignment vertical="center"/>
    </xf>
    <xf numFmtId="9" fontId="15" fillId="2" borderId="1" xfId="4" applyFont="1" applyFill="1" applyBorder="1" applyAlignment="1">
      <alignment horizontal="center" vertical="center" wrapText="1"/>
    </xf>
    <xf numFmtId="9" fontId="6" fillId="0" borderId="0" xfId="4" applyFont="1" applyAlignment="1">
      <alignment vertical="center"/>
    </xf>
    <xf numFmtId="164" fontId="17" fillId="0" borderId="1" xfId="0" applyNumberFormat="1" applyFont="1" applyBorder="1" applyAlignment="1">
      <alignment horizontal="center" vertical="center" wrapText="1"/>
    </xf>
    <xf numFmtId="0" fontId="5" fillId="0" borderId="40" xfId="0" applyFont="1" applyBorder="1" applyAlignment="1">
      <alignment horizontal="center" vertical="center"/>
    </xf>
    <xf numFmtId="0" fontId="5" fillId="0" borderId="41" xfId="0" applyFont="1" applyBorder="1" applyAlignment="1">
      <alignment horizontal="center" vertical="center"/>
    </xf>
    <xf numFmtId="0" fontId="5" fillId="0" borderId="32" xfId="5" applyFont="1" applyBorder="1" applyAlignment="1">
      <alignment horizontal="left" vertical="center"/>
    </xf>
    <xf numFmtId="0" fontId="5" fillId="0" borderId="39" xfId="5" applyFont="1" applyBorder="1" applyAlignment="1">
      <alignment horizontal="left" vertical="center"/>
    </xf>
    <xf numFmtId="0" fontId="5" fillId="0" borderId="12" xfId="0" applyFont="1" applyBorder="1" applyAlignment="1">
      <alignment horizontal="left" vertical="center"/>
    </xf>
    <xf numFmtId="0" fontId="5" fillId="0" borderId="0" xfId="0" applyFont="1" applyAlignment="1">
      <alignment horizontal="left" vertical="center"/>
    </xf>
    <xf numFmtId="0" fontId="5" fillId="0" borderId="2" xfId="0" applyFont="1" applyBorder="1" applyAlignment="1">
      <alignment horizontal="left" vertical="center"/>
    </xf>
    <xf numFmtId="0" fontId="6" fillId="0" borderId="12" xfId="0" applyFont="1" applyBorder="1" applyAlignment="1">
      <alignment horizontal="left"/>
    </xf>
    <xf numFmtId="0" fontId="6" fillId="0" borderId="0" xfId="0" applyFont="1" applyAlignment="1">
      <alignment horizontal="left"/>
    </xf>
    <xf numFmtId="0" fontId="6" fillId="0" borderId="2" xfId="0" applyFont="1" applyBorder="1" applyAlignment="1">
      <alignment horizontal="left"/>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3" xfId="0" applyFont="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19" xfId="0" applyFont="1" applyFill="1" applyBorder="1" applyAlignment="1">
      <alignment horizontal="center" vertical="center" wrapText="1"/>
    </xf>
    <xf numFmtId="0" fontId="5" fillId="2" borderId="29" xfId="0" applyFont="1" applyFill="1" applyBorder="1" applyAlignment="1">
      <alignment horizontal="center" vertical="center" wrapText="1"/>
    </xf>
    <xf numFmtId="0" fontId="8" fillId="0" borderId="38" xfId="3" applyFont="1" applyFill="1" applyBorder="1" applyAlignment="1">
      <alignment vertical="center"/>
    </xf>
    <xf numFmtId="0" fontId="8" fillId="0" borderId="5" xfId="3" applyFont="1" applyFill="1" applyBorder="1" applyAlignment="1">
      <alignment vertical="center"/>
    </xf>
    <xf numFmtId="0" fontId="8" fillId="0" borderId="11" xfId="3" applyFont="1" applyFill="1" applyBorder="1" applyAlignment="1">
      <alignment vertical="center"/>
    </xf>
    <xf numFmtId="0" fontId="5" fillId="3" borderId="16" xfId="0" applyFont="1" applyFill="1" applyBorder="1" applyAlignment="1">
      <alignment horizontal="left" vertical="center"/>
    </xf>
    <xf numFmtId="0" fontId="5" fillId="3" borderId="18" xfId="0" applyFont="1" applyFill="1" applyBorder="1" applyAlignment="1">
      <alignment horizontal="left" vertical="center"/>
    </xf>
    <xf numFmtId="0" fontId="5" fillId="3" borderId="17" xfId="0" applyFont="1" applyFill="1" applyBorder="1" applyAlignment="1">
      <alignment horizontal="left" vertical="center"/>
    </xf>
    <xf numFmtId="0" fontId="5" fillId="0" borderId="35" xfId="0" applyFont="1" applyBorder="1" applyAlignment="1">
      <alignment horizontal="left" vertical="center"/>
    </xf>
    <xf numFmtId="0" fontId="5" fillId="0" borderId="36" xfId="0" applyFont="1" applyBorder="1" applyAlignment="1">
      <alignment horizontal="left" vertical="center"/>
    </xf>
    <xf numFmtId="0" fontId="5" fillId="0" borderId="37" xfId="0" applyFont="1" applyBorder="1" applyAlignment="1">
      <alignment horizontal="left" vertical="center"/>
    </xf>
    <xf numFmtId="0" fontId="6" fillId="0" borderId="32" xfId="0" applyFont="1" applyBorder="1" applyAlignment="1">
      <alignment horizontal="center" vertical="center"/>
    </xf>
    <xf numFmtId="0" fontId="6" fillId="0" borderId="33" xfId="0" applyFont="1" applyBorder="1" applyAlignment="1">
      <alignment horizontal="center" vertical="center"/>
    </xf>
    <xf numFmtId="0" fontId="6" fillId="0" borderId="34" xfId="0" applyFont="1" applyBorder="1" applyAlignment="1">
      <alignment horizontal="center" vertical="center"/>
    </xf>
    <xf numFmtId="0" fontId="5" fillId="2" borderId="20" xfId="0" applyFont="1" applyFill="1" applyBorder="1" applyAlignment="1">
      <alignment horizontal="center" vertical="center" wrapText="1"/>
    </xf>
    <xf numFmtId="0" fontId="5" fillId="2" borderId="25" xfId="0" applyFont="1" applyFill="1" applyBorder="1" applyAlignment="1">
      <alignment horizontal="center" vertical="center" wrapText="1"/>
    </xf>
    <xf numFmtId="164" fontId="5" fillId="0" borderId="4" xfId="0" applyNumberFormat="1" applyFont="1" applyBorder="1" applyAlignment="1">
      <alignment horizontal="right" vertical="center" wrapText="1"/>
    </xf>
    <xf numFmtId="164" fontId="5" fillId="0" borderId="5" xfId="0" applyNumberFormat="1" applyFont="1" applyBorder="1" applyAlignment="1">
      <alignment horizontal="right" vertical="center" wrapText="1"/>
    </xf>
    <xf numFmtId="164" fontId="5" fillId="0" borderId="3" xfId="0" applyNumberFormat="1" applyFont="1" applyBorder="1" applyAlignment="1">
      <alignment horizontal="right"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5" xfId="0" applyFont="1" applyBorder="1" applyAlignment="1">
      <alignment horizontal="left" vertical="center"/>
    </xf>
    <xf numFmtId="0" fontId="5" fillId="0" borderId="38" xfId="5" applyFont="1" applyBorder="1" applyAlignment="1">
      <alignment horizontal="left" vertical="center"/>
    </xf>
    <xf numFmtId="0" fontId="5" fillId="0" borderId="3" xfId="5" applyFont="1" applyBorder="1" applyAlignment="1">
      <alignment horizontal="left" vertical="center"/>
    </xf>
    <xf numFmtId="0" fontId="5" fillId="3" borderId="21" xfId="0" applyFont="1" applyFill="1" applyBorder="1" applyAlignment="1">
      <alignment horizontal="left" vertical="center"/>
    </xf>
    <xf numFmtId="0" fontId="5" fillId="3" borderId="22" xfId="0" applyFont="1" applyFill="1" applyBorder="1" applyAlignment="1">
      <alignment horizontal="left" vertical="center"/>
    </xf>
    <xf numFmtId="0" fontId="5" fillId="3" borderId="9" xfId="0" applyFont="1" applyFill="1" applyBorder="1" applyAlignment="1">
      <alignment horizontal="left" vertical="center"/>
    </xf>
    <xf numFmtId="0" fontId="5" fillId="3" borderId="1" xfId="0" applyFont="1" applyFill="1" applyBorder="1" applyAlignment="1">
      <alignment horizontal="left" vertical="center"/>
    </xf>
    <xf numFmtId="0" fontId="5" fillId="0" borderId="4" xfId="0" applyFont="1" applyBorder="1" applyAlignment="1">
      <alignment horizontal="right" vertical="center" wrapText="1"/>
    </xf>
    <xf numFmtId="0" fontId="5" fillId="0" borderId="5" xfId="0" applyFont="1" applyBorder="1" applyAlignment="1">
      <alignment horizontal="right" vertical="center" wrapText="1"/>
    </xf>
    <xf numFmtId="0" fontId="5" fillId="0" borderId="3" xfId="0" applyFont="1" applyBorder="1" applyAlignment="1">
      <alignment horizontal="right" vertical="center" wrapText="1"/>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5" fillId="2" borderId="7" xfId="0" applyFont="1" applyFill="1" applyBorder="1" applyAlignment="1">
      <alignment horizontal="center" vertical="center" wrapText="1"/>
    </xf>
    <xf numFmtId="0" fontId="5" fillId="2" borderId="2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4" xfId="0" applyFont="1" applyFill="1" applyBorder="1" applyAlignment="1">
      <alignment horizontal="center" vertical="center" wrapText="1"/>
    </xf>
    <xf numFmtId="0" fontId="6" fillId="0" borderId="4" xfId="5" applyFont="1" applyBorder="1" applyAlignment="1">
      <alignment horizontal="left" vertical="center"/>
    </xf>
    <xf numFmtId="0" fontId="6" fillId="0" borderId="5" xfId="5" applyFont="1" applyBorder="1" applyAlignment="1">
      <alignment horizontal="left" vertical="center"/>
    </xf>
    <xf numFmtId="0" fontId="6" fillId="0" borderId="11" xfId="5" applyFont="1" applyBorder="1" applyAlignment="1">
      <alignment horizontal="left" vertical="center"/>
    </xf>
    <xf numFmtId="0" fontId="5" fillId="0" borderId="12" xfId="0" applyFont="1" applyBorder="1" applyAlignment="1">
      <alignment horizontal="center" vertical="center"/>
    </xf>
    <xf numFmtId="0" fontId="5" fillId="0" borderId="0" xfId="0" applyFont="1" applyAlignment="1">
      <alignment horizontal="center" vertical="center"/>
    </xf>
    <xf numFmtId="0" fontId="5" fillId="0" borderId="2" xfId="0" applyFont="1" applyBorder="1" applyAlignment="1">
      <alignment horizontal="center" vertical="center"/>
    </xf>
    <xf numFmtId="0" fontId="6" fillId="0" borderId="42" xfId="5" applyFont="1" applyBorder="1" applyAlignment="1">
      <alignment horizontal="left" vertical="center"/>
    </xf>
    <xf numFmtId="0" fontId="6" fillId="0" borderId="33" xfId="5" applyFont="1" applyBorder="1" applyAlignment="1">
      <alignment horizontal="left" vertical="center"/>
    </xf>
    <xf numFmtId="0" fontId="6" fillId="0" borderId="34" xfId="5" applyFont="1" applyBorder="1" applyAlignment="1">
      <alignment horizontal="left" vertical="center"/>
    </xf>
    <xf numFmtId="165" fontId="9" fillId="3" borderId="22" xfId="0" applyNumberFormat="1" applyFont="1" applyFill="1" applyBorder="1" applyAlignment="1">
      <alignment horizontal="center" vertical="center" wrapText="1"/>
    </xf>
    <xf numFmtId="165" fontId="9" fillId="3" borderId="1" xfId="0" applyNumberFormat="1" applyFont="1" applyFill="1" applyBorder="1" applyAlignment="1">
      <alignment horizontal="center" vertical="center" wrapText="1"/>
    </xf>
    <xf numFmtId="0" fontId="5" fillId="0" borderId="27" xfId="0" applyFont="1" applyBorder="1" applyAlignment="1">
      <alignment horizontal="center" vertical="center"/>
    </xf>
    <xf numFmtId="0" fontId="5" fillId="0" borderId="28" xfId="0" applyFont="1" applyBorder="1" applyAlignment="1">
      <alignment horizontal="center" vertical="center"/>
    </xf>
    <xf numFmtId="0" fontId="5" fillId="3" borderId="30" xfId="0" applyFont="1" applyFill="1" applyBorder="1" applyAlignment="1">
      <alignment horizontal="left" vertical="center"/>
    </xf>
    <xf numFmtId="0" fontId="5" fillId="3" borderId="25" xfId="0" applyFont="1" applyFill="1" applyBorder="1" applyAlignment="1">
      <alignment horizontal="left"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1"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7" xfId="0" applyFont="1" applyBorder="1" applyAlignment="1">
      <alignment horizontal="center" vertical="center"/>
    </xf>
    <xf numFmtId="0" fontId="9" fillId="0" borderId="7" xfId="0" applyFont="1" applyBorder="1" applyAlignment="1">
      <alignment horizontal="center" vertical="center" wrapText="1"/>
    </xf>
    <xf numFmtId="0" fontId="9" fillId="0" borderId="1"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27" xfId="0" applyFont="1" applyBorder="1" applyAlignment="1">
      <alignment horizontal="center" vertical="center" wrapText="1"/>
    </xf>
    <xf numFmtId="0" fontId="14" fillId="0" borderId="1" xfId="0" applyFont="1" applyBorder="1" applyAlignment="1">
      <alignment horizontal="left" vertical="center" wrapText="1"/>
    </xf>
    <xf numFmtId="0" fontId="14" fillId="0" borderId="4" xfId="0" applyFont="1" applyBorder="1" applyAlignment="1">
      <alignment horizontal="left" vertical="center" wrapText="1"/>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9" xfId="0" applyFont="1" applyBorder="1" applyAlignment="1">
      <alignment horizontal="center" vertical="center"/>
    </xf>
    <xf numFmtId="0" fontId="6" fillId="0" borderId="1" xfId="0" applyFont="1" applyBorder="1" applyAlignment="1">
      <alignment horizontal="center" vertical="center"/>
    </xf>
    <xf numFmtId="0" fontId="6" fillId="0" borderId="16" xfId="0" applyFont="1" applyBorder="1" applyAlignment="1">
      <alignment horizontal="center" vertical="center"/>
    </xf>
    <xf numFmtId="0" fontId="6" fillId="0" borderId="18" xfId="0" applyFont="1" applyBorder="1" applyAlignment="1">
      <alignment horizontal="center" vertical="center"/>
    </xf>
    <xf numFmtId="0" fontId="13" fillId="0" borderId="18" xfId="0" applyFont="1" applyBorder="1" applyAlignment="1">
      <alignment horizontal="center" vertical="center"/>
    </xf>
    <xf numFmtId="0" fontId="13" fillId="0" borderId="18" xfId="0" applyFont="1" applyBorder="1" applyAlignment="1">
      <alignment horizontal="center" vertical="center" wrapText="1"/>
    </xf>
  </cellXfs>
  <cellStyles count="9">
    <cellStyle name="Hipervínculo" xfId="3" builtinId="8"/>
    <cellStyle name="Millares" xfId="1" builtinId="3"/>
    <cellStyle name="Millares 2" xfId="2" xr:uid="{00000000-0005-0000-0000-000002000000}"/>
    <cellStyle name="Millares 2 2" xfId="6" xr:uid="{00000000-0005-0000-0000-000003000000}"/>
    <cellStyle name="Moneda" xfId="8" builtinId="4"/>
    <cellStyle name="Normal" xfId="0" builtinId="0"/>
    <cellStyle name="Normal 2" xfId="5" xr:uid="{00000000-0005-0000-0000-000005000000}"/>
    <cellStyle name="Porcentaje" xfId="4" builtinId="5"/>
    <cellStyle name="Porcentaje 2" xfId="7" xr:uid="{00000000-0005-0000-0000-000007000000}"/>
  </cellStyles>
  <dxfs count="0"/>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2</xdr:row>
      <xdr:rowOff>14522</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0</xdr:col>
      <xdr:colOff>0</xdr:colOff>
      <xdr:row>0</xdr:row>
      <xdr:rowOff>272143</xdr:rowOff>
    </xdr:from>
    <xdr:to>
      <xdr:col>2</xdr:col>
      <xdr:colOff>164164</xdr:colOff>
      <xdr:row>4</xdr:row>
      <xdr:rowOff>13606</xdr:rowOff>
    </xdr:to>
    <xdr:pic>
      <xdr:nvPicPr>
        <xdr:cNvPr id="5" name="Imagen 4" descr="Logotipo&#10;&#10;Descripción generada automáticamente">
          <a:extLst>
            <a:ext uri="{FF2B5EF4-FFF2-40B4-BE49-F238E27FC236}">
              <a16:creationId xmlns:a16="http://schemas.microsoft.com/office/drawing/2014/main" id="{54AFD6C3-515E-11D0-DB5B-3AA02F0AEC8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272143"/>
          <a:ext cx="2926414" cy="1605642"/>
        </a:xfrm>
        <a:prstGeom prst="rect">
          <a:avLst/>
        </a:prstGeom>
      </xdr:spPr>
    </xdr:pic>
    <xdr:clientData/>
  </xdr:twoCellAnchor>
  <xdr:twoCellAnchor editAs="oneCell">
    <xdr:from>
      <xdr:col>10</xdr:col>
      <xdr:colOff>54429</xdr:colOff>
      <xdr:row>1</xdr:row>
      <xdr:rowOff>27214</xdr:rowOff>
    </xdr:from>
    <xdr:to>
      <xdr:col>11</xdr:col>
      <xdr:colOff>1898936</xdr:colOff>
      <xdr:row>3</xdr:row>
      <xdr:rowOff>789214</xdr:rowOff>
    </xdr:to>
    <xdr:pic>
      <xdr:nvPicPr>
        <xdr:cNvPr id="6" name="Imagen 5" descr="Logotipo&#10;&#10;Descripción generada automáticamente">
          <a:extLst>
            <a:ext uri="{FF2B5EF4-FFF2-40B4-BE49-F238E27FC236}">
              <a16:creationId xmlns:a16="http://schemas.microsoft.com/office/drawing/2014/main" id="{4EF853F3-BCED-51CD-78F5-8F97A91DFD4B}"/>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3090072" y="326571"/>
          <a:ext cx="3409328" cy="1360714"/>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8"/>
  <sheetViews>
    <sheetView tabSelected="1" topLeftCell="A11" zoomScale="70" zoomScaleNormal="70" zoomScaleSheetLayoutView="115" workbookViewId="0">
      <selection activeCell="K14" sqref="K14"/>
    </sheetView>
  </sheetViews>
  <sheetFormatPr baseColWidth="10" defaultColWidth="11.44140625" defaultRowHeight="15.6" x14ac:dyDescent="0.25"/>
  <cols>
    <col min="1" max="1" width="5.5546875" style="1" customWidth="1"/>
    <col min="2" max="2" width="36" style="1" customWidth="1"/>
    <col min="3" max="3" width="11.33203125" style="1" customWidth="1"/>
    <col min="4" max="4" width="26.88671875" style="1" customWidth="1"/>
    <col min="5" max="5" width="25.88671875" style="21" customWidth="1"/>
    <col min="6" max="6" width="17.88671875" style="25" customWidth="1"/>
    <col min="7" max="9" width="13.33203125" style="6" customWidth="1"/>
    <col min="10" max="10" width="32.109375" style="6" customWidth="1"/>
    <col min="11" max="11" width="23.44140625" style="1" customWidth="1"/>
    <col min="12" max="12" width="29.109375" style="1" customWidth="1"/>
    <col min="13" max="16384" width="11.44140625" style="1"/>
  </cols>
  <sheetData>
    <row r="1" spans="1:12" ht="24.45" customHeight="1" x14ac:dyDescent="0.25">
      <c r="A1" s="106"/>
      <c r="B1" s="107"/>
      <c r="C1" s="100" t="s">
        <v>36</v>
      </c>
      <c r="D1" s="100"/>
      <c r="E1" s="100"/>
      <c r="F1" s="100"/>
      <c r="G1" s="100"/>
      <c r="H1" s="100"/>
      <c r="I1" s="100"/>
      <c r="J1" s="100"/>
      <c r="K1" s="94"/>
      <c r="L1" s="95"/>
    </row>
    <row r="2" spans="1:12" ht="24.45" customHeight="1" x14ac:dyDescent="0.25">
      <c r="A2" s="108"/>
      <c r="B2" s="109"/>
      <c r="C2" s="101"/>
      <c r="D2" s="101"/>
      <c r="E2" s="101"/>
      <c r="F2" s="101"/>
      <c r="G2" s="101"/>
      <c r="H2" s="101"/>
      <c r="I2" s="101"/>
      <c r="J2" s="101"/>
      <c r="K2" s="96"/>
      <c r="L2" s="97"/>
    </row>
    <row r="3" spans="1:12" ht="24.45" customHeight="1" x14ac:dyDescent="0.25">
      <c r="A3" s="108"/>
      <c r="B3" s="109"/>
      <c r="C3" s="101"/>
      <c r="D3" s="101"/>
      <c r="E3" s="101"/>
      <c r="F3" s="101"/>
      <c r="G3" s="101"/>
      <c r="H3" s="101"/>
      <c r="I3" s="101"/>
      <c r="J3" s="101"/>
      <c r="K3" s="96"/>
      <c r="L3" s="97"/>
    </row>
    <row r="4" spans="1:12" ht="75.75" customHeight="1" thickBot="1" x14ac:dyDescent="0.3">
      <c r="A4" s="110"/>
      <c r="B4" s="111"/>
      <c r="C4" s="98" t="s">
        <v>29</v>
      </c>
      <c r="D4" s="98"/>
      <c r="E4" s="98"/>
      <c r="F4" s="113" t="s">
        <v>37</v>
      </c>
      <c r="G4" s="113"/>
      <c r="H4" s="112" t="s">
        <v>30</v>
      </c>
      <c r="I4" s="112"/>
      <c r="J4" s="112"/>
      <c r="K4" s="98"/>
      <c r="L4" s="99"/>
    </row>
    <row r="5" spans="1:12" ht="59.25" customHeight="1" x14ac:dyDescent="0.25">
      <c r="A5" s="92" t="s">
        <v>11</v>
      </c>
      <c r="B5" s="93"/>
      <c r="C5" s="102" t="s">
        <v>39</v>
      </c>
      <c r="D5" s="103"/>
      <c r="E5" s="103"/>
      <c r="F5" s="103"/>
      <c r="G5" s="103"/>
      <c r="H5" s="103"/>
      <c r="I5" s="103"/>
      <c r="J5" s="103"/>
      <c r="K5" s="88" t="s">
        <v>42</v>
      </c>
      <c r="L5" s="88"/>
    </row>
    <row r="6" spans="1:12" ht="73.5" customHeight="1" x14ac:dyDescent="0.25">
      <c r="A6" s="69" t="s">
        <v>31</v>
      </c>
      <c r="B6" s="69"/>
      <c r="C6" s="104" t="s">
        <v>40</v>
      </c>
      <c r="D6" s="104"/>
      <c r="E6" s="104"/>
      <c r="F6" s="104"/>
      <c r="G6" s="104"/>
      <c r="H6" s="104"/>
      <c r="I6" s="104"/>
      <c r="J6" s="105"/>
      <c r="K6" s="89"/>
      <c r="L6" s="89"/>
    </row>
    <row r="7" spans="1:12" ht="21.15" customHeight="1" x14ac:dyDescent="0.25">
      <c r="A7" s="66" t="s">
        <v>0</v>
      </c>
      <c r="B7" s="67"/>
      <c r="C7" s="90"/>
      <c r="D7" s="90"/>
      <c r="E7" s="90"/>
      <c r="F7" s="90"/>
      <c r="G7" s="90"/>
      <c r="H7" s="90"/>
      <c r="I7" s="90"/>
      <c r="J7" s="91"/>
      <c r="K7" s="16" t="s">
        <v>1</v>
      </c>
      <c r="L7" s="7"/>
    </row>
    <row r="8" spans="1:12" ht="21.15" customHeight="1" x14ac:dyDescent="0.25">
      <c r="A8" s="68" t="s">
        <v>13</v>
      </c>
      <c r="B8" s="69"/>
      <c r="C8" s="38"/>
      <c r="D8" s="38"/>
      <c r="E8" s="38"/>
      <c r="F8" s="38"/>
      <c r="G8" s="38"/>
      <c r="H8" s="38"/>
      <c r="I8" s="38"/>
      <c r="J8" s="39"/>
      <c r="K8" s="17" t="s">
        <v>12</v>
      </c>
      <c r="L8" s="2"/>
    </row>
    <row r="9" spans="1:12" ht="21.15" customHeight="1" x14ac:dyDescent="0.25">
      <c r="A9" s="68" t="s">
        <v>2</v>
      </c>
      <c r="B9" s="69"/>
      <c r="C9" s="38"/>
      <c r="D9" s="38"/>
      <c r="E9" s="38"/>
      <c r="F9" s="38"/>
      <c r="G9" s="38"/>
      <c r="H9" s="38"/>
      <c r="I9" s="38"/>
      <c r="J9" s="39"/>
      <c r="K9" s="17" t="s">
        <v>14</v>
      </c>
      <c r="L9" s="3"/>
    </row>
    <row r="10" spans="1:12" ht="21.15" customHeight="1" x14ac:dyDescent="0.25">
      <c r="A10" s="68" t="s">
        <v>17</v>
      </c>
      <c r="B10" s="69"/>
      <c r="C10" s="38"/>
      <c r="D10" s="38"/>
      <c r="E10" s="38"/>
      <c r="F10" s="39"/>
      <c r="G10" s="37"/>
      <c r="H10" s="38"/>
      <c r="I10" s="38"/>
      <c r="J10" s="39"/>
      <c r="K10" s="73"/>
      <c r="L10" s="74"/>
    </row>
    <row r="11" spans="1:12" ht="21.15" customHeight="1" thickBot="1" x14ac:dyDescent="0.3">
      <c r="A11" s="47" t="s">
        <v>26</v>
      </c>
      <c r="B11" s="48"/>
      <c r="C11" s="48" t="s">
        <v>27</v>
      </c>
      <c r="D11" s="48"/>
      <c r="E11" s="48"/>
      <c r="F11" s="48"/>
      <c r="G11" s="48"/>
      <c r="H11" s="48"/>
      <c r="I11" s="48"/>
      <c r="J11" s="48"/>
      <c r="K11" s="48"/>
      <c r="L11" s="49"/>
    </row>
    <row r="12" spans="1:12" ht="21.15" customHeight="1" x14ac:dyDescent="0.25">
      <c r="A12" s="77" t="s">
        <v>20</v>
      </c>
      <c r="B12" s="75" t="s">
        <v>28</v>
      </c>
      <c r="C12" s="42" t="s">
        <v>15</v>
      </c>
      <c r="D12" s="56" t="s">
        <v>19</v>
      </c>
      <c r="E12" s="40" t="s">
        <v>16</v>
      </c>
      <c r="F12" s="40"/>
      <c r="G12" s="40"/>
      <c r="H12" s="40"/>
      <c r="I12" s="40"/>
      <c r="J12" s="40"/>
      <c r="K12" s="40"/>
      <c r="L12" s="41"/>
    </row>
    <row r="13" spans="1:12" ht="64.5" customHeight="1" x14ac:dyDescent="0.25">
      <c r="A13" s="78"/>
      <c r="B13" s="76"/>
      <c r="C13" s="43"/>
      <c r="D13" s="57"/>
      <c r="E13" s="19" t="s">
        <v>25</v>
      </c>
      <c r="F13" s="22" t="s">
        <v>3</v>
      </c>
      <c r="G13" s="18" t="s">
        <v>8</v>
      </c>
      <c r="H13" s="18" t="s">
        <v>23</v>
      </c>
      <c r="I13" s="18" t="s">
        <v>9</v>
      </c>
      <c r="J13" s="18" t="s">
        <v>10</v>
      </c>
      <c r="K13" s="18" t="s">
        <v>21</v>
      </c>
      <c r="L13" s="18" t="s">
        <v>24</v>
      </c>
    </row>
    <row r="14" spans="1:12" ht="409.6" x14ac:dyDescent="0.25">
      <c r="A14" s="8">
        <v>1</v>
      </c>
      <c r="B14" s="9" t="s">
        <v>41</v>
      </c>
      <c r="C14" s="10" t="s">
        <v>38</v>
      </c>
      <c r="D14" s="11">
        <v>25</v>
      </c>
      <c r="E14" s="20"/>
      <c r="F14" s="12"/>
      <c r="G14" s="13">
        <f>SUM(E14*F14)</f>
        <v>0</v>
      </c>
      <c r="H14" s="26">
        <f>SUM(E14+G14)</f>
        <v>0</v>
      </c>
      <c r="I14" s="13">
        <f>G14*D14</f>
        <v>0</v>
      </c>
      <c r="J14" s="13">
        <f>E14*D14</f>
        <v>0</v>
      </c>
      <c r="K14" s="13">
        <f>J14+I14</f>
        <v>0</v>
      </c>
      <c r="L14" s="26">
        <v>7241057</v>
      </c>
    </row>
    <row r="15" spans="1:12" ht="16.8" x14ac:dyDescent="0.25">
      <c r="A15" s="8"/>
      <c r="B15" s="9"/>
      <c r="C15" s="10"/>
      <c r="D15" s="11"/>
      <c r="E15" s="20"/>
      <c r="F15" s="23" t="s">
        <v>32</v>
      </c>
      <c r="G15" s="58">
        <f>+SUM(J14:J14)</f>
        <v>0</v>
      </c>
      <c r="H15" s="59"/>
      <c r="I15" s="59"/>
      <c r="J15" s="59"/>
      <c r="K15" s="59"/>
      <c r="L15" s="60"/>
    </row>
    <row r="16" spans="1:12" ht="16.8" x14ac:dyDescent="0.25">
      <c r="A16" s="8"/>
      <c r="B16" s="9"/>
      <c r="C16" s="10"/>
      <c r="D16" s="11"/>
      <c r="E16" s="20"/>
      <c r="F16" s="23" t="s">
        <v>33</v>
      </c>
      <c r="G16" s="58">
        <f>+SUM(I14:I14)</f>
        <v>0</v>
      </c>
      <c r="H16" s="59"/>
      <c r="I16" s="59"/>
      <c r="J16" s="59"/>
      <c r="K16" s="59"/>
      <c r="L16" s="60"/>
    </row>
    <row r="17" spans="1:12" ht="38.25" customHeight="1" x14ac:dyDescent="0.25">
      <c r="A17" s="8"/>
      <c r="B17" s="9"/>
      <c r="C17" s="10"/>
      <c r="D17" s="11"/>
      <c r="E17" s="20"/>
      <c r="F17" s="24" t="s">
        <v>34</v>
      </c>
      <c r="G17" s="58">
        <f>+SUM(G15:L16)</f>
        <v>0</v>
      </c>
      <c r="H17" s="59"/>
      <c r="I17" s="59"/>
      <c r="J17" s="59"/>
      <c r="K17" s="59"/>
      <c r="L17" s="60"/>
    </row>
    <row r="18" spans="1:12" ht="29.25" customHeight="1" x14ac:dyDescent="0.25">
      <c r="A18" s="70"/>
      <c r="B18" s="71"/>
      <c r="C18" s="71"/>
      <c r="D18" s="71"/>
      <c r="E18" s="71"/>
      <c r="F18" s="72"/>
      <c r="G18" s="14"/>
      <c r="H18" s="15"/>
      <c r="I18" s="15"/>
      <c r="J18" s="15"/>
      <c r="K18" s="15"/>
      <c r="L18" s="15"/>
    </row>
    <row r="19" spans="1:12" ht="11.25" customHeight="1" thickBot="1" x14ac:dyDescent="0.3">
      <c r="A19" s="53"/>
      <c r="B19" s="54"/>
      <c r="C19" s="54"/>
      <c r="D19" s="54"/>
      <c r="E19" s="54"/>
      <c r="F19" s="54"/>
      <c r="G19" s="54"/>
      <c r="H19" s="54"/>
      <c r="I19" s="54"/>
      <c r="J19" s="54"/>
      <c r="K19" s="54"/>
      <c r="L19" s="55"/>
    </row>
    <row r="20" spans="1:12" ht="18" customHeight="1" x14ac:dyDescent="0.25">
      <c r="A20" s="50" t="s">
        <v>35</v>
      </c>
      <c r="B20" s="51"/>
      <c r="C20" s="51"/>
      <c r="D20" s="51"/>
      <c r="E20" s="51"/>
      <c r="F20" s="51"/>
      <c r="G20" s="51"/>
      <c r="H20" s="51"/>
      <c r="I20" s="51"/>
      <c r="J20" s="51"/>
      <c r="K20" s="51"/>
      <c r="L20" s="52"/>
    </row>
    <row r="21" spans="1:12" ht="21.75" customHeight="1" x14ac:dyDescent="0.25">
      <c r="A21" s="44" t="s">
        <v>22</v>
      </c>
      <c r="B21" s="45"/>
      <c r="C21" s="45"/>
      <c r="D21" s="45"/>
      <c r="E21" s="45"/>
      <c r="F21" s="45"/>
      <c r="G21" s="45"/>
      <c r="H21" s="45"/>
      <c r="I21" s="45"/>
      <c r="J21" s="45"/>
      <c r="K21" s="45"/>
      <c r="L21" s="46"/>
    </row>
    <row r="22" spans="1:12" ht="21.15" customHeight="1" x14ac:dyDescent="0.25">
      <c r="A22" s="64" t="s">
        <v>4</v>
      </c>
      <c r="B22" s="65"/>
      <c r="C22" s="79" t="s">
        <v>18</v>
      </c>
      <c r="D22" s="80"/>
      <c r="E22" s="80"/>
      <c r="F22" s="80"/>
      <c r="G22" s="80"/>
      <c r="H22" s="80"/>
      <c r="I22" s="80"/>
      <c r="J22" s="80"/>
      <c r="K22" s="80"/>
      <c r="L22" s="81"/>
    </row>
    <row r="23" spans="1:12" ht="21.15" customHeight="1" thickBot="1" x14ac:dyDescent="0.3">
      <c r="A23" s="29" t="s">
        <v>5</v>
      </c>
      <c r="B23" s="30"/>
      <c r="C23" s="85" t="s">
        <v>18</v>
      </c>
      <c r="D23" s="86"/>
      <c r="E23" s="86"/>
      <c r="F23" s="86"/>
      <c r="G23" s="86"/>
      <c r="H23" s="86"/>
      <c r="I23" s="86"/>
      <c r="J23" s="86"/>
      <c r="K23" s="86"/>
      <c r="L23" s="87"/>
    </row>
    <row r="24" spans="1:12" x14ac:dyDescent="0.25">
      <c r="A24" s="4"/>
      <c r="B24" s="5"/>
      <c r="C24" s="27"/>
      <c r="D24" s="27"/>
      <c r="E24" s="27"/>
      <c r="F24" s="27"/>
      <c r="G24" s="27"/>
      <c r="H24" s="27"/>
      <c r="I24" s="27"/>
      <c r="J24" s="27"/>
      <c r="K24" s="27"/>
      <c r="L24" s="28"/>
    </row>
    <row r="25" spans="1:12" ht="28.5" customHeight="1" x14ac:dyDescent="0.3">
      <c r="A25" s="34" t="s">
        <v>6</v>
      </c>
      <c r="B25" s="35"/>
      <c r="C25" s="35"/>
      <c r="D25" s="35"/>
      <c r="E25" s="35"/>
      <c r="F25" s="35"/>
      <c r="G25" s="35"/>
      <c r="H25" s="35"/>
      <c r="I25" s="35"/>
      <c r="J25" s="35"/>
      <c r="K25" s="35"/>
      <c r="L25" s="36"/>
    </row>
    <row r="26" spans="1:12" x14ac:dyDescent="0.25">
      <c r="A26" s="31" t="s">
        <v>7</v>
      </c>
      <c r="B26" s="32"/>
      <c r="C26" s="32"/>
      <c r="D26" s="32"/>
      <c r="E26" s="32"/>
      <c r="F26" s="32"/>
      <c r="G26" s="32"/>
      <c r="H26" s="32"/>
      <c r="I26" s="32"/>
      <c r="J26" s="32"/>
      <c r="K26" s="32"/>
      <c r="L26" s="33"/>
    </row>
    <row r="27" spans="1:12" x14ac:dyDescent="0.25">
      <c r="A27" s="82"/>
      <c r="B27" s="83"/>
      <c r="C27" s="83"/>
      <c r="D27" s="83"/>
      <c r="E27" s="83"/>
      <c r="F27" s="83"/>
      <c r="G27" s="83"/>
      <c r="H27" s="83"/>
      <c r="I27" s="83"/>
      <c r="J27" s="83"/>
      <c r="K27" s="83"/>
      <c r="L27" s="84"/>
    </row>
    <row r="28" spans="1:12" ht="23.1" customHeight="1" thickBot="1" x14ac:dyDescent="0.3">
      <c r="A28" s="61"/>
      <c r="B28" s="62"/>
      <c r="C28" s="62"/>
      <c r="D28" s="62"/>
      <c r="E28" s="62"/>
      <c r="F28" s="62"/>
      <c r="G28" s="62"/>
      <c r="H28" s="62"/>
      <c r="I28" s="62"/>
      <c r="J28" s="62"/>
      <c r="K28" s="62"/>
      <c r="L28" s="63"/>
    </row>
  </sheetData>
  <protectedRanges>
    <protectedRange sqref="C7:J10 K10 C11 L7:L9 E15:F17 E14:F14" name="DATOS"/>
  </protectedRanges>
  <mergeCells count="44">
    <mergeCell ref="K5:L6"/>
    <mergeCell ref="C7:J7"/>
    <mergeCell ref="A5:B5"/>
    <mergeCell ref="K1:L4"/>
    <mergeCell ref="C1:J3"/>
    <mergeCell ref="C5:J5"/>
    <mergeCell ref="C4:E4"/>
    <mergeCell ref="A6:B6"/>
    <mergeCell ref="C6:J6"/>
    <mergeCell ref="A1:B4"/>
    <mergeCell ref="H4:J4"/>
    <mergeCell ref="F4:G4"/>
    <mergeCell ref="A28:L28"/>
    <mergeCell ref="A22:B22"/>
    <mergeCell ref="A7:B7"/>
    <mergeCell ref="A8:B8"/>
    <mergeCell ref="A9:B9"/>
    <mergeCell ref="A10:B10"/>
    <mergeCell ref="A18:F18"/>
    <mergeCell ref="C8:J8"/>
    <mergeCell ref="C9:J9"/>
    <mergeCell ref="C10:F10"/>
    <mergeCell ref="K10:L10"/>
    <mergeCell ref="B12:B13"/>
    <mergeCell ref="A12:A13"/>
    <mergeCell ref="C22:L22"/>
    <mergeCell ref="A27:L27"/>
    <mergeCell ref="C23:L23"/>
    <mergeCell ref="C24:L24"/>
    <mergeCell ref="A23:B23"/>
    <mergeCell ref="A26:L26"/>
    <mergeCell ref="A25:L25"/>
    <mergeCell ref="G10:J10"/>
    <mergeCell ref="E12:L12"/>
    <mergeCell ref="C12:C13"/>
    <mergeCell ref="A21:L21"/>
    <mergeCell ref="A11:B11"/>
    <mergeCell ref="C11:L11"/>
    <mergeCell ref="A20:L20"/>
    <mergeCell ref="A19:L19"/>
    <mergeCell ref="D12:D13"/>
    <mergeCell ref="G15:L15"/>
    <mergeCell ref="G16:L16"/>
    <mergeCell ref="G17:L17"/>
  </mergeCells>
  <hyperlinks>
    <hyperlink ref="A21:L21" r:id="rId1" display="Tener en cuenta los Valores Asociados al Contrato según el Acuerdo Municipal 052 del 22 de diciembre de 2017 (Estatuto Tributario Municipal)  " xr:uid="{00000000-0004-0000-0000-000000000000}"/>
  </hyperlinks>
  <printOptions horizontalCentered="1" verticalCentered="1"/>
  <pageMargins left="0.70866141732283472" right="0.70866141732283472" top="0.74803149606299213" bottom="0.74803149606299213" header="0.31496062992125984" footer="0.31496062992125984"/>
  <pageSetup scale="70"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1FE30302-745C-4545-8920-87291033ABDE}">
  <ds:schemaRefs>
    <ds:schemaRef ds:uri="http://purl.org/dc/terms/"/>
    <ds:schemaRef ds:uri="http://purl.org/dc/elements/1.1/"/>
    <ds:schemaRef ds:uri="http://purl.org/dc/dcmitype/"/>
    <ds:schemaRef ds:uri="http://schemas.microsoft.com/office/2006/documentManagement/types"/>
    <ds:schemaRef ds:uri="http://schemas.microsoft.com/office/2006/metadata/properties"/>
    <ds:schemaRef ds:uri="http://www.w3.org/XML/1998/namespace"/>
    <ds:schemaRef ds:uri="http://schemas.openxmlformats.org/package/2006/metadata/core-properties"/>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CUADRO DE CANTIDADES </vt:lpstr>
      <vt:lpstr>'CUADRO DE CANTIDADES '!Títulos_a_imprimir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Juan Pablo Arenas Agudelo</cp:lastModifiedBy>
  <cp:lastPrinted>2017-06-07T15:30:11Z</cp:lastPrinted>
  <dcterms:created xsi:type="dcterms:W3CDTF">2006-11-20T19:37:40Z</dcterms:created>
  <dcterms:modified xsi:type="dcterms:W3CDTF">2026-08-05T04:41:13Z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