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C:\Users\Usuario\Documents\YANETH\2026\PAIPA\ESAL\CONSERVATORIO SEGUNDO SEMESTRE\PARA SUBIR\"/>
    </mc:Choice>
  </mc:AlternateContent>
  <xr:revisionPtr revIDLastSave="0" documentId="13_ncr:1_{E5809D87-AB42-41F1-ADE2-057993FC83BC}" xr6:coauthVersionLast="47" xr6:coauthVersionMax="47" xr10:uidLastSave="{00000000-0000-0000-0000-000000000000}"/>
  <bookViews>
    <workbookView xWindow="-120" yWindow="-120" windowWidth="20730" windowHeight="11040" xr2:uid="{00000000-000D-0000-FFFF-FFFF00000000}"/>
  </bookViews>
  <sheets>
    <sheet name="FORMULARIO OFERTA ECONOMICA" sheetId="12" r:id="rId1"/>
  </sheets>
  <definedNames>
    <definedName name="_xlnm.Print_Area" localSheetId="0">'FORMULARIO OFERTA ECONOMICA'!$A$1:$H$128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9" roundtripDataChecksum="zYvn2GdB8cmyLFExxREIPgRkauc2uDciu4EhNUhYrnY="/>
    </ext>
  </extLst>
</workbook>
</file>

<file path=xl/calcChain.xml><?xml version="1.0" encoding="utf-8"?>
<calcChain xmlns="http://schemas.openxmlformats.org/spreadsheetml/2006/main">
  <c r="G123" i="12" l="1"/>
  <c r="H123" i="12" s="1"/>
  <c r="E123" i="12"/>
  <c r="K122" i="12"/>
  <c r="K124" i="12" s="1"/>
  <c r="G122" i="12"/>
  <c r="H122" i="12" s="1"/>
  <c r="E122" i="12"/>
  <c r="G118" i="12"/>
  <c r="H118" i="12" s="1"/>
  <c r="E118" i="12"/>
  <c r="G117" i="12"/>
  <c r="H117" i="12" s="1"/>
  <c r="E117" i="12"/>
  <c r="G116" i="12"/>
  <c r="H116" i="12" s="1"/>
  <c r="E116" i="12"/>
  <c r="G115" i="12"/>
  <c r="H115" i="12" s="1"/>
  <c r="E115" i="12"/>
  <c r="G114" i="12"/>
  <c r="H114" i="12" s="1"/>
  <c r="E114" i="12"/>
  <c r="G113" i="12"/>
  <c r="H113" i="12" s="1"/>
  <c r="E113" i="12"/>
  <c r="H112" i="12"/>
  <c r="G112" i="12"/>
  <c r="E112" i="12"/>
  <c r="G111" i="12"/>
  <c r="H111" i="12" s="1"/>
  <c r="E111" i="12"/>
  <c r="G110" i="12"/>
  <c r="H110" i="12" s="1"/>
  <c r="E110" i="12"/>
  <c r="G109" i="12"/>
  <c r="H109" i="12" s="1"/>
  <c r="E109" i="12"/>
  <c r="G108" i="12"/>
  <c r="H108" i="12" s="1"/>
  <c r="E108" i="12"/>
  <c r="G107" i="12"/>
  <c r="H107" i="12" s="1"/>
  <c r="E107" i="12"/>
  <c r="G106" i="12"/>
  <c r="H106" i="12" s="1"/>
  <c r="E106" i="12"/>
  <c r="G105" i="12"/>
  <c r="H105" i="12" s="1"/>
  <c r="E105" i="12"/>
  <c r="G104" i="12"/>
  <c r="H104" i="12" s="1"/>
  <c r="E104" i="12"/>
  <c r="G103" i="12"/>
  <c r="H103" i="12" s="1"/>
  <c r="E103" i="12"/>
  <c r="G102" i="12"/>
  <c r="H102" i="12" s="1"/>
  <c r="E102" i="12"/>
  <c r="G99" i="12"/>
  <c r="H99" i="12" s="1"/>
  <c r="H100" i="12" s="1"/>
  <c r="E99" i="12"/>
  <c r="G96" i="12"/>
  <c r="H96" i="12" s="1"/>
  <c r="H97" i="12" s="1"/>
  <c r="E96" i="12"/>
  <c r="G93" i="12"/>
  <c r="H93" i="12" s="1"/>
  <c r="H94" i="12" s="1"/>
  <c r="E93" i="12"/>
  <c r="G90" i="12"/>
  <c r="H90" i="12" s="1"/>
  <c r="H91" i="12" s="1"/>
  <c r="E90" i="12"/>
  <c r="G87" i="12"/>
  <c r="H87" i="12" s="1"/>
  <c r="E87" i="12"/>
  <c r="G86" i="12"/>
  <c r="H86" i="12" s="1"/>
  <c r="E86" i="12"/>
  <c r="G85" i="12"/>
  <c r="H85" i="12" s="1"/>
  <c r="E85" i="12"/>
  <c r="G84" i="12"/>
  <c r="H84" i="12" s="1"/>
  <c r="E84" i="12"/>
  <c r="G83" i="12"/>
  <c r="H83" i="12" s="1"/>
  <c r="E83" i="12"/>
  <c r="G82" i="12"/>
  <c r="H82" i="12" s="1"/>
  <c r="E82" i="12"/>
  <c r="G81" i="12"/>
  <c r="H81" i="12" s="1"/>
  <c r="E81" i="12"/>
  <c r="G80" i="12"/>
  <c r="H80" i="12" s="1"/>
  <c r="E80" i="12"/>
  <c r="G79" i="12"/>
  <c r="H79" i="12" s="1"/>
  <c r="E79" i="12"/>
  <c r="G78" i="12"/>
  <c r="H78" i="12" s="1"/>
  <c r="E78" i="12"/>
  <c r="G77" i="12"/>
  <c r="H77" i="12" s="1"/>
  <c r="E77" i="12"/>
  <c r="G76" i="12"/>
  <c r="H76" i="12" s="1"/>
  <c r="E76" i="12"/>
  <c r="G75" i="12"/>
  <c r="H75" i="12" s="1"/>
  <c r="E75" i="12"/>
  <c r="G74" i="12"/>
  <c r="H74" i="12" s="1"/>
  <c r="E74" i="12"/>
  <c r="G73" i="12"/>
  <c r="H73" i="12" s="1"/>
  <c r="E73" i="12"/>
  <c r="G72" i="12"/>
  <c r="H72" i="12" s="1"/>
  <c r="H88" i="12" s="1"/>
  <c r="E72" i="12"/>
  <c r="G69" i="12"/>
  <c r="H69" i="12" s="1"/>
  <c r="E69" i="12"/>
  <c r="G68" i="12"/>
  <c r="H68" i="12" s="1"/>
  <c r="E68" i="12"/>
  <c r="G67" i="12"/>
  <c r="H67" i="12" s="1"/>
  <c r="E67" i="12"/>
  <c r="G66" i="12"/>
  <c r="H66" i="12" s="1"/>
  <c r="E66" i="12"/>
  <c r="G65" i="12"/>
  <c r="H65" i="12" s="1"/>
  <c r="E65" i="12"/>
  <c r="G64" i="12"/>
  <c r="H64" i="12" s="1"/>
  <c r="E64" i="12"/>
  <c r="G63" i="12"/>
  <c r="H63" i="12" s="1"/>
  <c r="E63" i="12"/>
  <c r="G62" i="12"/>
  <c r="H62" i="12" s="1"/>
  <c r="E62" i="12"/>
  <c r="G61" i="12"/>
  <c r="H61" i="12" s="1"/>
  <c r="E61" i="12"/>
  <c r="G60" i="12"/>
  <c r="H60" i="12" s="1"/>
  <c r="E60" i="12"/>
  <c r="G59" i="12"/>
  <c r="H59" i="12" s="1"/>
  <c r="E59" i="12"/>
  <c r="G58" i="12"/>
  <c r="H58" i="12" s="1"/>
  <c r="E58" i="12"/>
  <c r="G57" i="12"/>
  <c r="H57" i="12" s="1"/>
  <c r="E57" i="12"/>
  <c r="G56" i="12"/>
  <c r="H56" i="12" s="1"/>
  <c r="E56" i="12"/>
  <c r="G55" i="12"/>
  <c r="H55" i="12" s="1"/>
  <c r="E55" i="12"/>
  <c r="G54" i="12"/>
  <c r="H54" i="12" s="1"/>
  <c r="E54" i="12"/>
  <c r="G53" i="12"/>
  <c r="H53" i="12" s="1"/>
  <c r="E53" i="12"/>
  <c r="G52" i="12"/>
  <c r="H52" i="12" s="1"/>
  <c r="E52" i="12"/>
  <c r="G51" i="12"/>
  <c r="H51" i="12" s="1"/>
  <c r="E51" i="12"/>
  <c r="G50" i="12"/>
  <c r="H50" i="12" s="1"/>
  <c r="E50" i="12"/>
  <c r="H49" i="12"/>
  <c r="G49" i="12"/>
  <c r="E49" i="12"/>
  <c r="G48" i="12"/>
  <c r="H48" i="12" s="1"/>
  <c r="E48" i="12"/>
  <c r="G47" i="12"/>
  <c r="H47" i="12" s="1"/>
  <c r="E47" i="12"/>
  <c r="G46" i="12"/>
  <c r="H46" i="12" s="1"/>
  <c r="E46" i="12"/>
  <c r="G45" i="12"/>
  <c r="H45" i="12" s="1"/>
  <c r="E45" i="12"/>
  <c r="G42" i="12"/>
  <c r="H42" i="12" s="1"/>
  <c r="E42" i="12"/>
  <c r="G41" i="12"/>
  <c r="H41" i="12" s="1"/>
  <c r="E41" i="12"/>
  <c r="G40" i="12"/>
  <c r="H40" i="12" s="1"/>
  <c r="E40" i="12"/>
  <c r="G39" i="12"/>
  <c r="H39" i="12" s="1"/>
  <c r="H43" i="12" s="1"/>
  <c r="E39" i="12"/>
  <c r="G36" i="12"/>
  <c r="H36" i="12" s="1"/>
  <c r="H37" i="12" s="1"/>
  <c r="E36" i="12"/>
  <c r="G33" i="12"/>
  <c r="H33" i="12" s="1"/>
  <c r="E33" i="12"/>
  <c r="G32" i="12"/>
  <c r="H32" i="12" s="1"/>
  <c r="E32" i="12"/>
  <c r="G31" i="12"/>
  <c r="H31" i="12" s="1"/>
  <c r="E31" i="12"/>
  <c r="G30" i="12"/>
  <c r="H30" i="12" s="1"/>
  <c r="E30" i="12"/>
  <c r="G29" i="12"/>
  <c r="H29" i="12" s="1"/>
  <c r="H34" i="12" s="1"/>
  <c r="E29" i="12"/>
  <c r="G26" i="12"/>
  <c r="H26" i="12" s="1"/>
  <c r="E26" i="12"/>
  <c r="G25" i="12"/>
  <c r="H25" i="12" s="1"/>
  <c r="E25" i="12"/>
  <c r="G24" i="12"/>
  <c r="H24" i="12" s="1"/>
  <c r="E24" i="12"/>
  <c r="G23" i="12"/>
  <c r="H23" i="12" s="1"/>
  <c r="E23" i="12"/>
  <c r="G22" i="12"/>
  <c r="H22" i="12" s="1"/>
  <c r="E22" i="12"/>
  <c r="G21" i="12"/>
  <c r="H21" i="12" s="1"/>
  <c r="E21" i="12"/>
  <c r="G20" i="12"/>
  <c r="H20" i="12" s="1"/>
  <c r="H27" i="12" s="1"/>
  <c r="E20" i="12"/>
  <c r="G17" i="12"/>
  <c r="H17" i="12" s="1"/>
  <c r="E17" i="12"/>
  <c r="G16" i="12"/>
  <c r="H16" i="12" s="1"/>
  <c r="E16" i="12"/>
  <c r="G15" i="12"/>
  <c r="H15" i="12" s="1"/>
  <c r="E15" i="12"/>
  <c r="G14" i="12"/>
  <c r="H14" i="12" s="1"/>
  <c r="E14" i="12"/>
  <c r="G13" i="12"/>
  <c r="H13" i="12" s="1"/>
  <c r="E13" i="12"/>
  <c r="G12" i="12"/>
  <c r="H12" i="12" s="1"/>
  <c r="E12" i="12"/>
  <c r="G9" i="12"/>
  <c r="H9" i="12" s="1"/>
  <c r="H10" i="12" s="1"/>
  <c r="E9" i="12"/>
  <c r="G6" i="12"/>
  <c r="H6" i="12" s="1"/>
  <c r="E6" i="12"/>
  <c r="G5" i="12"/>
  <c r="H5" i="12" s="1"/>
  <c r="E5" i="12"/>
  <c r="G4" i="12"/>
  <c r="H4" i="12" s="1"/>
  <c r="H7" i="12" s="1"/>
  <c r="E4" i="12"/>
  <c r="H18" i="12" l="1"/>
  <c r="H124" i="12"/>
  <c r="H70" i="12"/>
  <c r="H119" i="12"/>
  <c r="H125" i="12" l="1"/>
</calcChain>
</file>

<file path=xl/sharedStrings.xml><?xml version="1.0" encoding="utf-8"?>
<sst xmlns="http://schemas.openxmlformats.org/spreadsheetml/2006/main" count="203" uniqueCount="181">
  <si>
    <t>PROGRAMA</t>
  </si>
  <si>
    <t>DESCRIPCION</t>
  </si>
  <si>
    <t>HORAS POR MES</t>
  </si>
  <si>
    <t>MESES</t>
  </si>
  <si>
    <t>ESCUELA RED DE BANDAS MÚSICALES (RURAL)</t>
  </si>
  <si>
    <t>METALES</t>
  </si>
  <si>
    <t>MADERAS</t>
  </si>
  <si>
    <t>PERCUSION</t>
  </si>
  <si>
    <t>SUBTOTAL</t>
  </si>
  <si>
    <t>2.</t>
  </si>
  <si>
    <t>ESCUELA PRESCOLAR ARTÍSTICO (INTEGRAL)</t>
  </si>
  <si>
    <t>EXPLORADORES</t>
  </si>
  <si>
    <t>3.</t>
  </si>
  <si>
    <t>ESCUELA INICIACIÓN MÚSICAL</t>
  </si>
  <si>
    <t>PIKOLO</t>
  </si>
  <si>
    <t>CORO RECREATIVO</t>
  </si>
  <si>
    <t>VIOLIN</t>
  </si>
  <si>
    <t>VIOLA</t>
  </si>
  <si>
    <t>VIOLONCHELO</t>
  </si>
  <si>
    <t>CONTRABAJO</t>
  </si>
  <si>
    <t>4.</t>
  </si>
  <si>
    <t>ESCUELA DE MUSICA TRADICIONAL Y POPULAR</t>
  </si>
  <si>
    <t>BANDOLA, TIPLE Y GUITARRA INFANTIL</t>
  </si>
  <si>
    <t>BANDOLA, TIPLE Y GUITARRA JUVENIL</t>
  </si>
  <si>
    <t>GUITARRA ADULTOS</t>
  </si>
  <si>
    <t>ESTUDIANTINA</t>
  </si>
  <si>
    <t>TIPLES</t>
  </si>
  <si>
    <t>BANDOLAS</t>
  </si>
  <si>
    <t>GUITARRAS</t>
  </si>
  <si>
    <t>5.</t>
  </si>
  <si>
    <t>ESCUELAS DE ARTES ESCENICAS / PROGRAMA DE DANZAS</t>
  </si>
  <si>
    <t>PEQUEÑOS GIGANTES</t>
  </si>
  <si>
    <t>PREPARATORIO PREINFANTIL</t>
  </si>
  <si>
    <t>PREPARATORIO INFANTIL</t>
  </si>
  <si>
    <t>PREPARATORIO JUVENIL</t>
  </si>
  <si>
    <t>ADULTO RECREATIVO</t>
  </si>
  <si>
    <t>6.</t>
  </si>
  <si>
    <t>ESCUELA AUDIOVISUALES</t>
  </si>
  <si>
    <t>PREPARATORIO</t>
  </si>
  <si>
    <t>7.</t>
  </si>
  <si>
    <t>ESCUELA DE ARTES PLÁSTICAS</t>
  </si>
  <si>
    <t>INFANTIL</t>
  </si>
  <si>
    <t>NIVEL I</t>
  </si>
  <si>
    <t>NIVEL III</t>
  </si>
  <si>
    <t>NIVEL V</t>
  </si>
  <si>
    <t>8.</t>
  </si>
  <si>
    <t>DESCENTRALIZACIÓN DE LAS ESCUELAS</t>
  </si>
  <si>
    <t>INICIACION MUSICAL</t>
  </si>
  <si>
    <t>DANZA</t>
  </si>
  <si>
    <t>ARTES PLASTICAS</t>
  </si>
  <si>
    <t>ARTES AUDIOVISUALES</t>
  </si>
  <si>
    <t>TEATRO</t>
  </si>
  <si>
    <t>9.</t>
  </si>
  <si>
    <t>PROGRAMAS ESPECIALES GRUPOS DE PROYECCIÓN / DANZA</t>
  </si>
  <si>
    <t>BALLET INFANTIL</t>
  </si>
  <si>
    <t>BALLET JUVENIL</t>
  </si>
  <si>
    <t>BALLET BASE</t>
  </si>
  <si>
    <t>BALLET ADULTOS</t>
  </si>
  <si>
    <t>10.</t>
  </si>
  <si>
    <t>ARTES PLÁSTICAS</t>
  </si>
  <si>
    <t>PROYECCION</t>
  </si>
  <si>
    <t>11.</t>
  </si>
  <si>
    <t>Se puede colocar ya en los otros grupos que no son de proyección?</t>
  </si>
  <si>
    <t>12.</t>
  </si>
  <si>
    <t>AUDIOVISUALES</t>
  </si>
  <si>
    <t>PROYECCION/ OLEGARIO AVELLA</t>
  </si>
  <si>
    <t>13.</t>
  </si>
  <si>
    <t>LITERATURA</t>
  </si>
  <si>
    <t>PROYECCIÓN</t>
  </si>
  <si>
    <t>14.</t>
  </si>
  <si>
    <t>MUSICA</t>
  </si>
  <si>
    <t>BANDA SINFONICA JUVENIL</t>
  </si>
  <si>
    <t>CORO PROYECIÓN</t>
  </si>
  <si>
    <t>CORO INFANTIL</t>
  </si>
  <si>
    <t>ORQUESTA SINFONICA</t>
  </si>
  <si>
    <t>BANDAS MUSICO MARCIALES</t>
  </si>
  <si>
    <t>PERSONAL DE APOYO</t>
  </si>
  <si>
    <t>CANTIDAD</t>
  </si>
  <si>
    <t>VALOR PROMEDIO MES</t>
  </si>
  <si>
    <t>ANTERIOR</t>
  </si>
  <si>
    <t>OPERADOR ESCENA</t>
  </si>
  <si>
    <t>MENSUAL</t>
  </si>
  <si>
    <t>ARREGLISTA</t>
  </si>
  <si>
    <t>DIFERENCIA</t>
  </si>
  <si>
    <t>VALOR COTIZACION 3</t>
  </si>
  <si>
    <t>TOTAL</t>
  </si>
  <si>
    <t>VALOR MES</t>
  </si>
  <si>
    <t>PRESUPUESTO OFICIAL</t>
  </si>
  <si>
    <t>VALOR HORA</t>
  </si>
  <si>
    <t>VALOR MENSUAL</t>
  </si>
  <si>
    <t>(Firma del proponente o su representante legal)</t>
  </si>
  <si>
    <t>OFERTA ECONÓMICA</t>
  </si>
  <si>
    <t xml:space="preserve">FORMACIÓN ARTISTICA (CLASES PRESENCIALES) en (METALES) de una (1) hora, incluye materiales para el desarrollo de las actividades, las cuales se realizan en diferentes entornos ubicados en las siguientes veredas: BONZA, VARGAS, PALERMO y horas de dirección del proyecto	</t>
  </si>
  <si>
    <t xml:space="preserve">FORMACIÓN ARTISTICA (CLASES PRESENCIALES) en INTRUMENTOS (PERCUSIÓN) de una (1) hora, incluye materiales para el desarrollo de las actividades, las cuales se realizan en diferentes entornos ubicados en las siguientes veredas: BONZA, VARGAS, PALERMO	</t>
  </si>
  <si>
    <t>FORMACIÓN ARTISTICA (CLASES PRESENCIALES) de una (1) hora, incluye materiales para el desarrollo de las actividades en el área de Percusión / instrumental para el Grupo Píkolo (7 a 12 años) / Montaje/Expresión Corporal</t>
  </si>
  <si>
    <t>FORMACIÓN ARTISTICA (CLASES PRESENCIALES) de una (1) hora, incluye materiales para el desarrollo de las actividades, las cuales se realizan en diferentes entornos de Técnica Vocal a nivel recreativo para todas las edades.</t>
  </si>
  <si>
    <t>FORMACIÓN ARTISTICA (CLASES PRESENCIALES) de una (1) hora, incluye materiales para el desarrollo de las actividades en el área de Violonchello para grupo de iniciación musical.</t>
  </si>
  <si>
    <t>FORMACIÓN ARTISTICA (CLASES PRESENCIALES) de una (1) hora, incluye materiales para el desarrollo de las actividades en el área de Viola para grupo de iniciación musical.</t>
  </si>
  <si>
    <t>FORMACIÓN ARTISTICA (CLASES PRESENCIALES) de una (1) hora, incluye materiales para el desarrollo de las actividades en el área de Contrabajo para grupo de iniciación musical.</t>
  </si>
  <si>
    <t>FORMACIÓN ARTISTICA (CLASES PRESENCIALES) de una (1) hora, incluye materiales para el desarrollo de las actividades en el área de Violín para grupo de iniciación musical.</t>
  </si>
  <si>
    <t>FORMACIÓN ARTISTICA (CLASES PRESENCIALES) de una (1) hora, incluye materiales para el desarrollo de las actividades, las cuales se realizan en diferentes áreas de Bandola para grupos de iniciación musical y formación con técnica especializada.</t>
  </si>
  <si>
    <t>FORMACIÓN ARTISTICA (CLASES PRESENCIALES) de una (1) hora, incluye materiales para el desarrollo de las actividades, las cuales se realizan en diferentes áreas de Tiple para grupos de iniciación musical y formación con técnica especializada.</t>
  </si>
  <si>
    <t>FORMACIÓN ARTISTICA (CLASES PRESENCIALES) de una (1) hora, incluye materiales para el desarrollo de las actividades, las cuales se realizan en diferentes áreas de Guitarra para grupos de iniciación musical y formación con técnica especializada.</t>
  </si>
  <si>
    <t>FORMACIÓN ARTISTICA (CLASES PRESENCIALES) de una (1) hora, incluye materiales para el desarrollo de las actividades, las cuales se realizan en diferentes entornos para la formación, preparación, montaje de repertorios y trabajo de técnica en ensambles especializados de la Escuela de Música Tradicional y Popular.</t>
  </si>
  <si>
    <t>FORMACIÓN ARTISTICA (CLASES PRESENCIALES) de una (1) hora, incluye materiales para el desarrollo de las actividades, las cuales se realizan en diferentes escenarios para la formación, preparación, montaje de repertorios y trabajo de técnica en ensambles especializados de la Escuela de Música Tradicional y Popular.</t>
  </si>
  <si>
    <t>FORMACIÓN ARTISTICA (CLASES PRESENCIALES) de una (1) hora, incluye materiales para el desarrollo de las actividades para la formación y trabajo de motricidad para la primera infancia 4 a 6 años</t>
  </si>
  <si>
    <t>FORMACIÓN ARTISTICA (CLASES PRESENCIALES) de una (1) hora, incluye materiales para el desarrollo de las actividades para la formación, trabajo de técnica y montaje de repertorio en folclor / ritmos latinos con fines formativos y de acondicionamiento en niños de 5 a 7 años.</t>
  </si>
  <si>
    <t>FORMACIÓN ARTISTICA (CLASES PRESENCIALES) de una (1) hora, incluye materiales para el desarrollo de las actividades para la formación, trabajo de técnica y montaje de repertorio en folclor / ritmos latinos con fines formativos y de acondicionamiento en niños de 7 a 12 años.</t>
  </si>
  <si>
    <t>FORMACIÓN ARTISTICA (CLASES PRESENCIALES) de una (1) hora, incluye materiales para el desarrollo de las actividades para la formación, trabajo de técnica y montaje de repertorio en folclor / ritmos latinos con fines formativos y de acondicionamiento en niños de 13 a 18 años.</t>
  </si>
  <si>
    <t>FORMACIÓN ARTISTICA (CLASES PRESENCIALES) de una (1) hora, incluye materiales para el desarrollo de las actividades para la formación, trabajo de técnica y montaje de repertorio en folclor / ritmos latinos con fines formativos y de acondicionamiento en adultos desde los 18 años.</t>
  </si>
  <si>
    <t>FORMACIÓN ARTISTICA (CLASES PRESENCIALES) de una (1) hora, incluye materiales para el desarrollo de las actividades para la formación, trabajo de técnica y elaboración de obras grupo NIVEL I según proceso anterior.</t>
  </si>
  <si>
    <t>FORMACIÓN ARTISTICA (CLASES PRESENCIALES) de una (1) hora, incluye materiales para el desarrollo de las actividades para la formación, trabajo de técnica y elaboración de obras grupo infantil de 7 a 12 años.</t>
  </si>
  <si>
    <t xml:space="preserve">FORMACIÓN ARTISTICA (CLASES PRESENCIALES) en (MADERAS) de una (1) hora, incluye materiales para el desarrollo de las actividades, las cuales se realizan en diferentes entornos ubicados en las siguientes veredas: BONZA, VARGAS, PALERMO </t>
  </si>
  <si>
    <t>FORMACIÓN ARTISTICA (CLASES PRESENCIALES) de una (1) hora, incluye materiales para el desarrollo de las actividades para la formación, trabajo de técnica y elaboración de obras grupo NIVEL IIII según proceso anterior.</t>
  </si>
  <si>
    <t>FORMACIÓN ARTISTICA (CLASES PRESENCIALES) en Iniciación musical (canto, instrumento percusión, iniciación en cuerdas) de una (1) hora, incluye materiales para el desarrollo de las actividades, las cuales se realizan en diferentes escenarios entornos ubicados en I.E. ROSARIO SEDE LA PRADERA.</t>
  </si>
  <si>
    <t>FORMACIÓN ARTISTICA (CLASES PRESENCIALES) en Iniciación musical (canto, instrumento percusión, iniciación en cuerdas) de una (1) hora, incluye materiales para el desarrollo de las actividades, las cuales se realizan en diferentes entornos ubicados en la vereda el Tejar</t>
  </si>
  <si>
    <t>FORMACIÓN ARTISTICA (CLASES PRESENCIALES) en Iniciación musical (canto, instrumento percusión, iniciación en cuerdas) de una (1) hora de duración, incluye materiales para el desarrollo de las actividades en diferentes entornos ubicados en la vereda La Bolsa</t>
  </si>
  <si>
    <t>FORMACIÓN ARTISTICA (CLASES PRESENCIALES) en Iniciación musical (canto, instrumento percusión, iniciación en cuerdas) de una (1) hora de duración, incluye materiales para el desarrollo de las actividades en diferentes entornos ubicados en la UAI</t>
  </si>
  <si>
    <t>FORMACIÓN ARTISTICA (CLASES PRESENCIALES) en Iniciación musical (canto, instrumento percusión, iniciación en cuerdas) de una (1) hora de duración, incluye materiales para el desarrollo de las actividades en diferentes entornos ubicados en I.E. TECNICA AGRICOLA ITA SEDE TUNAL</t>
  </si>
  <si>
    <t>FORMACIÓN ARTISTICA (CLASES PRESENCIALES) en formación básica en danza de una (1) hora de duración, incluye materiales para el desarrollo de las actividades en diferentes entornos ubicados en la vereda Cruz de Murcia</t>
  </si>
  <si>
    <t>FORMACIÓN ARTISTICA (CLASES PRESENCIALES) en formación básica en danza de una (1) hora de duración, incluye materiales para el desarrollo de las actividades en diferentes entornos ubicados en la Institución Educativa Técnica Agrícola ITA</t>
  </si>
  <si>
    <t>FORMACIÓN ARTISTICA (CLASES PRESENCIALES) en formación básica en danza de una (1) hora de duración, incluye materiales para el desarrollo de las actividades en diferentes entornos ubicados en la vereda Bonza</t>
  </si>
  <si>
    <t>FORMACIÓN ARTISTICA (CLASES PRESENCIALES) en formación básica en danza de una (1) hora de duración, incluye materiales para el desarrollo de las actividades en diferentes entornos ubicados en Pantano de Vargas</t>
  </si>
  <si>
    <t>FORMACIÓN ARTISTICA (CLASES PRESENCIALES) en formación básica en danza de una (1) hora de duración, incluye materiales para el desarrollo de las actividades en diferentes entornos ubicados en la I.E Armando Solano</t>
  </si>
  <si>
    <t>FORMACIÓN ARTISTICA (CLASES PRESENCIALES) en formación básica en danza de una (1) hora de duración, incluye materiales para el desarrollo de las actividades en diferentes entornos ubicados en la Vereda Canocas</t>
  </si>
  <si>
    <t>FORMACIÓN ARTISTICA (CLASES PRESENCIALES) en formación básica en danza de una (1) hora de duración, incluye materiales para el desarrollo de las actividades en diferentes entornos ubicados en el corregimiento de Palermo</t>
  </si>
  <si>
    <t>FORMACIÓN ARTISTICA (CLASES PRESENCIALES) en formación en Artes Plásticas de una (1) hora de duración, incluye materiales para el desarrollo de las actividades en diferentes entornos ubicados en Pantano de Vargas</t>
  </si>
  <si>
    <t>FORMACIÓN ARTISTICA (CLASES PRESENCIALES) en formación en Artes Plásticas de una (1) hora de duración, incluye materiales para el desarrollo de las actividades en diferentes entornos ubicados en Palermo</t>
  </si>
  <si>
    <t>FORMACIÓN ARTISTICA (CLASES PRESENCIALES) en formación en Artes Plásticas de una (1) hora de duración, incluye materiales para el desarrollo de las actividades en diferentes entornos ubicados en CORINTO</t>
  </si>
  <si>
    <t>FORMACIÓN ARTISTICA (CLASES PRESENCIALES) en formación en Artes Plásticas de una (1) hora de duración, incluye materiales para el desarrollo de las actividades en diferentes entornos ubicados en la UAI</t>
  </si>
  <si>
    <t>FORMACIÓN ARTISTICA (CLASES PRESENCIALES) en formación en Artes Audiovisuales de una (1) hora de duración, incluye materiales para el desarrollo de las actividades en diferentes entornos ubicados en Pantano de Vargas</t>
  </si>
  <si>
    <t>FORMACIÓN ARTISTICA (CLASES PRESENCIALES) en formación en Teatro de una (1) hora de duración, incluye materiales para el desarrollo de las actividades en diferentes entornos ubicados en Los Medios</t>
  </si>
  <si>
    <t>FORMACIÓN ARTISTICA (CLASES PRESENCIALES) en formación en Teatro de una (1) hora de duración, incluye materiales para el desarrollo de las actividades en diferentes entornos ubicados en Mirabal</t>
  </si>
  <si>
    <t>FORMACIÓN ARTISTICA (CLASES PRESENCIALES) en formación en Teatro de una (1) hora de duración, incluye materiales para el desarrollo de las actividades en diferentes entornos ubicados en la UAI</t>
  </si>
  <si>
    <t>FORMACIÓN ARTISTICA (CLASES PRESENCIALES) en formación en Teatro de una (1) hora de duración, incluye materiales para el desarrollo de las actividades en diferentes entornos ubicados en I.E. ARMANDO SOLANO</t>
  </si>
  <si>
    <t>FORMACIÓN ARTISTICA (CLASES PRESENCIALES) de una (1) hora de duración, incluye materiales para el desarrollo de las actividades en formación en Técnicas del Folclor con fines de proyección en el Grupo Infantil de 7 a 12 años</t>
  </si>
  <si>
    <t>FORMACIÓN ARTISTICA (CLASES PRESENCIALES) de una (1) hora, incluye materiales para el desarrollo de las actividades para la formación, trabajo de técnica y laboratorio de artes audiovisuales para todas las edades.</t>
  </si>
  <si>
    <t>FORMACIÓN ARTISTICA (CLASES PRESENCIALES) de una (1) hora de duración, incluye materiales para el desarrollo de las actividades en Montajes de repertorio con fines de proyección en el Grupo Infantil de 7 a 12 años</t>
  </si>
  <si>
    <t>FORMACIÓN ARTISTICA (CLASES PRESENCIALES) de una (1) hora de duración, incluye materiales para el desarrollo de las actividades en formación de Ritmos Latinos con fines de proyección en el Grupo Infantil de 7 a 12 años</t>
  </si>
  <si>
    <t>FORMACIÓN ARTISTICA (CLASES PRESENCIALES) de una (1) hora de duración, incluye materiales para el desarrollo de las actividades en formación Técnicas Especializadas de la Danza con fines de proyección en el Grupo Infantil de 7 a 12 años</t>
  </si>
  <si>
    <t>FORMACIÓN ARTISTICA (CLASES PRESENCIALES) de una (1) hora de duración, incluye materiales para el desarrollo de las actividades en formación en Ritmos Latinos con fines de proyección en el Grupo Juvenil de 13 a 16 años</t>
  </si>
  <si>
    <t>FORMACIÓN ARTISTICA (CLASES PRESENCIALES) de una (1) hora de duración, incluye materiales para el desarrollo de las actividades en Folclor con fines de proyección en el Grupo Juvenil de 13 a 16 años</t>
  </si>
  <si>
    <t>FORMACIÓN ARTISTICA (CLASES PRESENCIALES) de una (1) hora de duración, incluye materiales para el desarrollo de las actividades para el ensayo de Montajes con fines de proyección en el Grupo Juvenil de 13 a 16 años</t>
  </si>
  <si>
    <t>FORMACIÓN ARTISTICA (CLASES PRESENCIALES) de una (1) hora de duración, incluye materiales para el desarrollo de las actividades en Técnicas Especializadas de la Danza con fines de proyección en el Grupo Juvenil de 13 a 16 años</t>
  </si>
  <si>
    <t>FORMACIÓN ARTISTICA (CLASES PRESENCIALES) de una (1) hora de duración, incluye materiales para el desarrollo de las actividades en Ritmos Latinos de repertorio con fines de proyección en el Elenco Principal</t>
  </si>
  <si>
    <t>FORMACIÓN ARTISTICA (CLASES PRESENCIALES) de una (1) hora de duración, incluye materiales para el desarrollo de las actividades en formación en Montajes Coreográficos con fines de proyección en el Elenco Principal</t>
  </si>
  <si>
    <t>FORMACIÓN ARTISTICA (CLASES PRESENCIALES) de una (1) hora de duración, incluye materiales para el desarrollo de las actividades en Folclor con fines de proyección en el Elenco Principal</t>
  </si>
  <si>
    <t>FORMACIÓN ARTISTICA (CLASES PRESENCIALES) de una (1) hora de duración, incluye materiales para el desarrollo de las actividades en formación en Técnicas Especializadas de la Danza con fines de proyección en el Elenco Principal</t>
  </si>
  <si>
    <t>FORMACIÓN ARTISTICA (CLASES PRESENCIALES) de una (1) hora de duración, incluye materiales para el desarrollo de las actividades en Ritmos Latinos con fines de proyección en el Grupo de Adultos</t>
  </si>
  <si>
    <t>FORMACIÓN ARTISTICA (CLASES PRESENCIALES) de una (1) hora de duración, incluye materiales para el desarrollo de las actividades en materia de Folclor con fines de proyección en el Grupo de Adultos</t>
  </si>
  <si>
    <t>FORMACIÓN ARTISTICA (CLASES PRESENCIALES) de una (1) hora de duración, incluye materiales para el desarrollo de las actividades en Montajes coreográficos con fines de proyección en el Grupo de Adultos</t>
  </si>
  <si>
    <t>FORMACIÓN ARTISTICA (CLASES PRESENCIALES) de una (1) hora de duración, incluye materiales para el desarrollo de las actividades en Técnicas Especializadas de Danza - Acondicionamiento Físico con fines de proyección en ellos diferentes elencos del área de proyección</t>
  </si>
  <si>
    <t>FORMACIÓN ARTISTICA (CLASES PRESENCIALES) de una (1) hora de duración, incluye materiales para el desarrollo de las actividades en Técnicas Especializadas en Artes Plásticas con fines de proyección</t>
  </si>
  <si>
    <t>FORMACIÓN ARTISTICA (CLASES PRESENCIALES) de una (1) hora, incluye materiales para el desarrollo de las actividades, las cuales se realizan en diferentes entornos, en Técnicas Especializadas Artes Audiovisuales y elaboración de productos con fines de proyección</t>
  </si>
  <si>
    <t>FORMACIÓN ARTISTICA (CLASES PRESENCIALES) de una (1) hora de duración, incluye materiales para el desarrollo de las actividades en Taller de Trompeta para la Banda Sinfónica de Paipa</t>
  </si>
  <si>
    <t>FORMACIÓN ARTISTICA (CLASES PRESENCIALES) de una (1) hora de duración, incluye materiales para el desarrollo de las actividades en Taller de Eufonio para la Banda Sinfónica de Paipa</t>
  </si>
  <si>
    <t>FORMACIÓN ARTISTICA (CLASES PRESENCIALES) de una (1) hora de duración, incluye materiales para el desarrollo de las actividades en Taller de Flauta para la Banda Sinfónica de Paipa</t>
  </si>
  <si>
    <t>FORMACIÓN ARTISTICA (CLASES PRESENCIALES) de una (1) hora de duración en Taller de Clarinete, incluye materiales para el desarrollo de las actividades para la Banda Sinfónica de Paipa</t>
  </si>
  <si>
    <t>FORMACIÓN ARTISTICA (CLASES PRESENCIALES) de una (1) hora de duración en Taller de Saxofón, incluye materiales para el desarrollo de las actividades para la Banda Sinfónica de Paipa</t>
  </si>
  <si>
    <t>FORMACIÓN ARTISTICA (CLASES PRESENCIALES) de una (1) hora de duración en Taller de Tuba, incluye materiales para el desarrollo de las actividades para la Banda Sinfónica de Paipa</t>
  </si>
  <si>
    <t>FORMACIÓN ARTISTICA (CLASES PRESENCIALES) de una (1) hora de duración en Taller de Trombón, incluye materiales para el desarrollo de las actividades para la Banda Sinfónica de Paipa</t>
  </si>
  <si>
    <t>FORMACIÓN ARTISTICA (CLASES PRESENCIALES) de una (1) hora de duración en Taller de Corno, incluye materiales para el desarrollo de las actividades para la Banda Sinfónica de Paipa</t>
  </si>
  <si>
    <t>FORMACIÓN ARTISTICA (CLASES PRESENCIALES) de una (1) hora de duración en Taller de Oboe/Fagot, incluye materiales para el desarrollo de las actividades para la Banda Sinfónica de Paipa</t>
  </si>
  <si>
    <t>FORMACIÓN ARTISTICA (CLASES PRESENCIALES) de una (1) hora de duración en Talleres de Piano, incluye materiales para el desarrollo de las actividades para la Todas las Edades desde los 7 años en adelante</t>
  </si>
  <si>
    <t>FORMACIÓN ARTISTICA (CLASES PRESENCIALES) de una (1) hora de duración en Taller de Percusión para Iniciación Musical y Banda Sinfónica de Paipa</t>
  </si>
  <si>
    <t>FORMACIÓN ARTISTICA (CLASES PRESENCIALES) de una (1) hora, incluye materiales para el desarrollo de las actividades, orientadas al montaje de repertorio del Coro del Conservatorio de Bellas Artes</t>
  </si>
  <si>
    <t>FORMACIÓN ARTISTICA (CLASES PRESENCIALES) de una (1) hora, incluye materiales para el desarrollo de las actividades, las cuales están orientadas a la formación en Técnica Vocal para el Coro del Conservatorio de Bellas Artes</t>
  </si>
  <si>
    <t>FORMACIÓN ARTISTICA (CLASES PRESENCIALES) de una (1) hora, incluye materiales para el desarrollo de las actividades, las cuales están orientadas al montaje de repertorio del Coro Infantil del Conservatorio de Bellas Artes</t>
  </si>
  <si>
    <t>FORMACIÓN ARTISTICA (CLASES PRESENCIALES) de una (1) hora, incluye materiales para el desarrollo de las actividades, las cuales están orientadas a la formación en Técnica Vocal para el Coro Infantil del Conservatorio de Bellas Artes</t>
  </si>
  <si>
    <t>FORMACIÓN ARTISTICA (CLASES PRESENCIALES) de una (1) hora, incluye materiales para el desarrollo de las actividades, las cuales se realizan en diferentes entornos para Ensambles y el montaje de repertorio de la Camerata de Cuerdas Frotadas - Orquesta Sinfónica del Conservatorio de Bellas Artes.</t>
  </si>
  <si>
    <t>FORMACIÓN ARTISTICA (CLASES PRESENCIALES) de una (1) hora, incluye materiales para el desarrollo de las actividades, las cuales se realizan en diferentes entornos para Ensambles el montaje de repertorio y ensayos de la Banda Musico Marcial de la I.E ITA y/o I.E Armando Solano.</t>
  </si>
  <si>
    <r>
      <t xml:space="preserve">Maestro en Música, Licenciado en Música o Músico Profesional, con experiencia demostrable superior a seis (6) años en la elaboración de arreglos, adaptaciones y composiciones musicales para diferentes formatos instrumentales y vocales. </t>
    </r>
    <r>
      <rPr>
        <b/>
        <sz val="12"/>
        <color rgb="FF000000"/>
        <rFont val="Agency FB"/>
        <family val="2"/>
      </rPr>
      <t>Nota:</t>
    </r>
    <r>
      <rPr>
        <sz val="12"/>
        <color rgb="FF000000"/>
        <rFont val="Agency FB"/>
        <family val="2"/>
      </rPr>
      <t xml:space="preserve"> Se precisa que, durante el presente ciclo de ejecución, la necesidad de elaboración de arreglos y composiciones musicales será inferior a la del ciclo anterior; en consecuencia, el número de horas requeridas para la prestación del servicio se reducirá de manera proporcional, de acuerdo con la programación académica y las necesidades de la Secretaria de Cultura.</t>
    </r>
  </si>
  <si>
    <r>
      <t xml:space="preserve">Persona natural con conocimientos y experiencia en actividades de logística, preparación, montaje, apoyo operativo y asistencia técnica para el desarrollo de eventos artísticos, culturales y presentaciones de grupos musicales, garantizando el adecuado desarrollo de las actividades programadas. </t>
    </r>
    <r>
      <rPr>
        <b/>
        <sz val="12"/>
        <color rgb="FF000000"/>
        <rFont val="Agency FB"/>
        <family val="2"/>
      </rPr>
      <t xml:space="preserve">Nota: </t>
    </r>
    <r>
      <rPr>
        <sz val="12"/>
        <color rgb="FF000000"/>
        <rFont val="Agency FB"/>
        <family val="2"/>
      </rPr>
      <t>Se precisa que, durante el segundo ciclo de ejecución, el número de presentaciones escénicas será inferior al desarrollado en el primer ciclo; en consecuencia, la necesidad de servicios prestados por horas del personal requerido se reducirá de manera proporcional, conforme a la programación y requerimientos de la Secretaria de Cultura.</t>
    </r>
  </si>
  <si>
    <t>Dado en __________ el día _____ del mes ________ del año 2026</t>
  </si>
  <si>
    <t>FORMACIÓN ARTISTICA (CLASES PRESENCIALES) de una (1) hora, incluye materiales para el desarrollo de las actividades en las áreas de Teatro, Música, Artes Plásticas y Danzas para el grupo "Exploradores" (4 a 6 años)</t>
  </si>
  <si>
    <t>FORMACIÓN ARTISTICA (CLASES PRESENCIALES) de una (1) hora, incluye materiales para el desarrollo de las actividades para la formación, trabajo de técnica y elaboración de obras grupo NIVEL V según proceso anterior.</t>
  </si>
  <si>
    <t>FORMACIÓN ARTISTICA (CLASES PRESENCIALES) en formación básica en danza de una (1) hora de duración, incluye materiales para el desarrollo de las actividades en diferentes entornos ubicados en la I.E Tomás Vasque Rodríguez</t>
  </si>
  <si>
    <t>FORMACIÓN ARTISTICA (CLASES PRESENCIALES) en formación básica en danza de una (1) hora de duración, incluye materiales para el desarrollo de las actividades en diferentes entornos ubicados en la UAI</t>
  </si>
  <si>
    <t>FORMACIÓN ARTISTICA (CLASES PRESENCIALES) en formación en Artes Plásticas de una (1) hora de duración, incluye materiales para el desarrollo de las actividades en diferentes entornos ubicados en Bonza</t>
  </si>
  <si>
    <t>FORMACIÓN ARTISTICA (CLASES PRESENCIALES) en formación en Artes Plásticas de una (1) hora de duración, incluye materiales para el desarrollo de las actividades en diferentes entornos ubicados en CEDEBOY</t>
  </si>
  <si>
    <r>
      <rPr>
        <b/>
        <sz val="12"/>
        <color theme="1"/>
        <rFont val="Agency FB"/>
        <family val="2"/>
      </rPr>
      <t xml:space="preserve">NOTA 1: </t>
    </r>
    <r>
      <rPr>
        <sz val="12"/>
        <color rgb="FF000000"/>
        <rFont val="Agency FB"/>
        <family val="2"/>
      </rPr>
      <t>Se debe diligenciar únicamente los espacios resaltados en color verde claro, indicando el valor unitario para cada ítem.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</si>
</sst>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0"/>
    <numFmt numFmtId="165" formatCode="&quot;$&quot;\ #,##0"/>
  </numFmts>
  <fonts count="8" x14ac:knownFonts="1">
    <font>
      <sz val="10"/>
      <color rgb="FF000000"/>
      <name val="Arial"/>
      <scheme val="minor"/>
    </font>
    <font>
      <sz val="10"/>
      <color theme="1"/>
      <name val="Arial"/>
      <family val="2"/>
    </font>
    <font>
      <sz val="10"/>
      <color theme="1"/>
      <name val="Arial"/>
      <family val="2"/>
      <scheme val="minor"/>
    </font>
    <font>
      <b/>
      <sz val="12"/>
      <color rgb="FF000000"/>
      <name val="Agency FB"/>
      <family val="2"/>
    </font>
    <font>
      <sz val="12"/>
      <color rgb="FF000000"/>
      <name val="Agency FB"/>
      <family val="2"/>
    </font>
    <font>
      <sz val="12"/>
      <color theme="1"/>
      <name val="Agency FB"/>
      <family val="2"/>
    </font>
    <font>
      <b/>
      <sz val="12"/>
      <color theme="1"/>
      <name val="Agency FB"/>
      <family val="2"/>
    </font>
    <font>
      <b/>
      <sz val="20"/>
      <color rgb="FF000000"/>
      <name val="Agency FB"/>
      <family val="2"/>
    </font>
  </fonts>
  <fills count="13">
    <fill>
      <patternFill patternType="none"/>
    </fill>
    <fill>
      <patternFill patternType="gray125"/>
    </fill>
    <fill>
      <patternFill patternType="solid">
        <fgColor rgb="FFFFFFFF"/>
        <bgColor rgb="FFFFFFFF"/>
      </patternFill>
    </fill>
    <fill>
      <patternFill patternType="solid">
        <fgColor rgb="FFB7DEE8"/>
        <bgColor rgb="FFB7DEE8"/>
      </patternFill>
    </fill>
    <fill>
      <patternFill patternType="solid">
        <fgColor rgb="FF8DB4E2"/>
        <bgColor rgb="FF8DB4E2"/>
      </patternFill>
    </fill>
    <fill>
      <patternFill patternType="solid">
        <fgColor rgb="FFB7B7B7"/>
        <bgColor rgb="FFB7B7B7"/>
      </patternFill>
    </fill>
    <fill>
      <patternFill patternType="solid">
        <fgColor rgb="FFA4C2F4"/>
        <bgColor rgb="FFA4C2F4"/>
      </patternFill>
    </fill>
    <fill>
      <patternFill patternType="solid">
        <fgColor rgb="FF92D050"/>
        <bgColor indexed="64"/>
      </patternFill>
    </fill>
    <fill>
      <patternFill patternType="solid">
        <fgColor rgb="FFFFFF00"/>
        <bgColor rgb="FFB7B7B7"/>
      </patternFill>
    </fill>
    <fill>
      <patternFill patternType="solid">
        <fgColor rgb="FFFFFF00"/>
        <bgColor rgb="FF999999"/>
      </patternFill>
    </fill>
    <fill>
      <patternFill patternType="solid">
        <fgColor rgb="FFFFC000"/>
        <bgColor indexed="64"/>
      </patternFill>
    </fill>
    <fill>
      <patternFill patternType="solid">
        <fgColor theme="7" tint="0.79998168889431442"/>
        <bgColor rgb="FFB7DEE8"/>
      </patternFill>
    </fill>
    <fill>
      <patternFill patternType="solid">
        <fgColor theme="7" tint="0.79998168889431442"/>
        <bgColor indexed="64"/>
      </patternFill>
    </fill>
  </fills>
  <borders count="10">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s>
  <cellStyleXfs count="1">
    <xf numFmtId="0" fontId="0" fillId="0" borderId="0"/>
  </cellStyleXfs>
  <cellXfs count="58">
    <xf numFmtId="0" fontId="0" fillId="0" borderId="0" xfId="0"/>
    <xf numFmtId="0" fontId="0" fillId="0" borderId="0" xfId="0" applyAlignment="1">
      <alignment wrapText="1" shrinkToFit="1"/>
    </xf>
    <xf numFmtId="0" fontId="3" fillId="2" borderId="2" xfId="0" applyFont="1" applyFill="1" applyBorder="1" applyAlignment="1">
      <alignment horizontal="center" vertical="center" wrapText="1" shrinkToFit="1"/>
    </xf>
    <xf numFmtId="165" fontId="3" fillId="3" borderId="2" xfId="0" applyNumberFormat="1" applyFont="1" applyFill="1" applyBorder="1" applyAlignment="1">
      <alignment horizontal="center" vertical="center" wrapText="1" shrinkToFit="1"/>
    </xf>
    <xf numFmtId="0" fontId="3" fillId="0" borderId="2" xfId="0" applyFont="1" applyBorder="1" applyAlignment="1">
      <alignment horizontal="center" vertical="center" wrapText="1" shrinkToFit="1"/>
    </xf>
    <xf numFmtId="0" fontId="0" fillId="0" borderId="0" xfId="0" applyAlignment="1">
      <alignment wrapText="1"/>
    </xf>
    <xf numFmtId="0" fontId="5" fillId="0" borderId="2" xfId="0" applyFont="1" applyFill="1" applyBorder="1" applyAlignment="1">
      <alignment horizontal="justify" vertical="center" wrapText="1" shrinkToFit="1"/>
    </xf>
    <xf numFmtId="0" fontId="4" fillId="0" borderId="2" xfId="0" applyFont="1" applyFill="1" applyBorder="1" applyAlignment="1">
      <alignment horizontal="justify" vertical="center" wrapText="1" shrinkToFit="1"/>
    </xf>
    <xf numFmtId="0" fontId="4" fillId="0" borderId="2" xfId="0" applyFont="1" applyBorder="1" applyAlignment="1">
      <alignment horizontal="justify" vertical="center" wrapText="1" shrinkToFit="1"/>
    </xf>
    <xf numFmtId="0" fontId="4" fillId="2" borderId="2" xfId="0" applyFont="1" applyFill="1" applyBorder="1" applyAlignment="1">
      <alignment horizontal="justify" vertical="center" wrapText="1" shrinkToFit="1"/>
    </xf>
    <xf numFmtId="0" fontId="5" fillId="2" borderId="2" xfId="0" applyFont="1" applyFill="1" applyBorder="1" applyAlignment="1">
      <alignment horizontal="justify" vertical="center" wrapText="1" shrinkToFit="1"/>
    </xf>
    <xf numFmtId="0" fontId="5" fillId="0" borderId="2" xfId="0" applyFont="1" applyBorder="1" applyAlignment="1">
      <alignment horizontal="justify" vertical="center" wrapText="1" shrinkToFit="1"/>
    </xf>
    <xf numFmtId="0" fontId="3" fillId="3" borderId="2" xfId="0" applyFont="1" applyFill="1" applyBorder="1" applyAlignment="1">
      <alignment horizontal="center" vertical="center" wrapText="1" shrinkToFit="1"/>
    </xf>
    <xf numFmtId="0" fontId="3" fillId="3" borderId="2" xfId="0" applyFont="1" applyFill="1" applyBorder="1" applyAlignment="1">
      <alignment horizontal="justify" vertical="center" wrapText="1" shrinkToFit="1"/>
    </xf>
    <xf numFmtId="0" fontId="0" fillId="0" borderId="0" xfId="0" applyAlignment="1">
      <alignment vertical="center" wrapText="1" shrinkToFit="1"/>
    </xf>
    <xf numFmtId="0" fontId="3" fillId="4" borderId="2" xfId="0" applyFont="1" applyFill="1" applyBorder="1" applyAlignment="1">
      <alignment horizontal="center" vertical="center" wrapText="1" shrinkToFit="1"/>
    </xf>
    <xf numFmtId="0" fontId="3" fillId="4" borderId="1" xfId="0" applyFont="1" applyFill="1" applyBorder="1" applyAlignment="1">
      <alignment horizontal="right" vertical="center" wrapText="1" shrinkToFit="1"/>
    </xf>
    <xf numFmtId="0" fontId="4" fillId="0" borderId="2" xfId="0" applyFont="1" applyBorder="1" applyAlignment="1">
      <alignment horizontal="center" vertical="center" wrapText="1" shrinkToFit="1"/>
    </xf>
    <xf numFmtId="165" fontId="4" fillId="0" borderId="2" xfId="0" applyNumberFormat="1" applyFont="1" applyBorder="1" applyAlignment="1">
      <alignment horizontal="right" vertical="center" wrapText="1" shrinkToFit="1"/>
    </xf>
    <xf numFmtId="165" fontId="5" fillId="0" borderId="2" xfId="0" applyNumberFormat="1" applyFont="1" applyBorder="1" applyAlignment="1">
      <alignment vertical="center" wrapText="1" shrinkToFit="1"/>
    </xf>
    <xf numFmtId="165" fontId="5" fillId="7" borderId="2" xfId="0" applyNumberFormat="1" applyFont="1" applyFill="1" applyBorder="1" applyAlignment="1">
      <alignment horizontal="right" vertical="center" wrapText="1" shrinkToFit="1"/>
    </xf>
    <xf numFmtId="164" fontId="1" fillId="0" borderId="0" xfId="0" applyNumberFormat="1" applyFont="1" applyAlignment="1">
      <alignment vertical="center" wrapText="1" shrinkToFit="1"/>
    </xf>
    <xf numFmtId="165" fontId="3" fillId="8" borderId="2" xfId="0" applyNumberFormat="1" applyFont="1" applyFill="1" applyBorder="1" applyAlignment="1">
      <alignment horizontal="right" vertical="center" wrapText="1" shrinkToFit="1"/>
    </xf>
    <xf numFmtId="165" fontId="3" fillId="9" borderId="2" xfId="0" applyNumberFormat="1" applyFont="1" applyFill="1" applyBorder="1" applyAlignment="1">
      <alignment horizontal="right" vertical="center" wrapText="1" shrinkToFit="1"/>
    </xf>
    <xf numFmtId="165" fontId="0" fillId="0" borderId="0" xfId="0" applyNumberFormat="1" applyAlignment="1">
      <alignment vertical="center" wrapText="1" shrinkToFit="1"/>
    </xf>
    <xf numFmtId="0" fontId="6" fillId="0" borderId="2" xfId="0" applyFont="1" applyBorder="1" applyAlignment="1">
      <alignment horizontal="center" vertical="center" wrapText="1" shrinkToFit="1"/>
    </xf>
    <xf numFmtId="0" fontId="5" fillId="0" borderId="2" xfId="0" applyFont="1" applyBorder="1" applyAlignment="1">
      <alignment horizontal="center" vertical="center" wrapText="1" shrinkToFit="1"/>
    </xf>
    <xf numFmtId="0" fontId="3" fillId="4" borderId="5" xfId="0" applyFont="1" applyFill="1" applyBorder="1" applyAlignment="1">
      <alignment horizontal="right" vertical="center" wrapText="1" shrinkToFit="1"/>
    </xf>
    <xf numFmtId="0" fontId="2" fillId="0" borderId="0" xfId="0" applyFont="1" applyAlignment="1">
      <alignment vertical="center" wrapText="1" shrinkToFit="1"/>
    </xf>
    <xf numFmtId="0" fontId="3" fillId="6" borderId="1" xfId="0" applyFont="1" applyFill="1" applyBorder="1" applyAlignment="1">
      <alignment horizontal="right" vertical="center" wrapText="1" shrinkToFit="1"/>
    </xf>
    <xf numFmtId="165" fontId="3" fillId="3" borderId="2" xfId="0" applyNumberFormat="1" applyFont="1" applyFill="1" applyBorder="1" applyAlignment="1">
      <alignment horizontal="right" vertical="center" wrapText="1" shrinkToFit="1"/>
    </xf>
    <xf numFmtId="164" fontId="2" fillId="0" borderId="0" xfId="0" applyNumberFormat="1" applyFont="1" applyAlignment="1">
      <alignment vertical="center" wrapText="1" shrinkToFit="1"/>
    </xf>
    <xf numFmtId="165" fontId="4" fillId="7" borderId="2" xfId="0" applyNumberFormat="1" applyFont="1" applyFill="1" applyBorder="1" applyAlignment="1">
      <alignment horizontal="right" vertical="center" wrapText="1" shrinkToFit="1"/>
    </xf>
    <xf numFmtId="165" fontId="3" fillId="10" borderId="2" xfId="0" applyNumberFormat="1" applyFont="1" applyFill="1" applyBorder="1" applyAlignment="1">
      <alignment horizontal="right" vertical="center" wrapText="1" shrinkToFit="1"/>
    </xf>
    <xf numFmtId="0" fontId="1" fillId="0" borderId="0" xfId="0" applyFont="1" applyAlignment="1">
      <alignment horizontal="justify" vertical="center" wrapText="1" shrinkToFit="1"/>
    </xf>
    <xf numFmtId="165" fontId="0" fillId="0" borderId="0" xfId="0" applyNumberFormat="1" applyAlignment="1">
      <alignment horizontal="right" vertical="center" wrapText="1" shrinkToFit="1"/>
    </xf>
    <xf numFmtId="0" fontId="2" fillId="0" borderId="0" xfId="0" applyFont="1" applyAlignment="1">
      <alignment horizontal="justify" vertical="center" wrapText="1" shrinkToFit="1"/>
    </xf>
    <xf numFmtId="0" fontId="0" fillId="0" borderId="0" xfId="0" applyAlignment="1">
      <alignment horizontal="justify" vertical="center" wrapText="1" shrinkToFit="1"/>
    </xf>
    <xf numFmtId="165" fontId="3" fillId="11" borderId="2" xfId="0" applyNumberFormat="1" applyFont="1" applyFill="1" applyBorder="1" applyAlignment="1">
      <alignment horizontal="center" vertical="center" wrapText="1" shrinkToFit="1"/>
    </xf>
    <xf numFmtId="165" fontId="5" fillId="12" borderId="2" xfId="0" applyNumberFormat="1" applyFont="1" applyFill="1" applyBorder="1" applyAlignment="1">
      <alignment vertical="center" wrapText="1" shrinkToFit="1"/>
    </xf>
    <xf numFmtId="165" fontId="4" fillId="12" borderId="2" xfId="0" applyNumberFormat="1" applyFont="1" applyFill="1" applyBorder="1" applyAlignment="1">
      <alignment horizontal="right" vertical="center" wrapText="1" shrinkToFit="1"/>
    </xf>
    <xf numFmtId="165" fontId="0" fillId="12" borderId="0" xfId="0" applyNumberFormat="1" applyFill="1" applyAlignment="1">
      <alignment vertical="center" wrapText="1" shrinkToFit="1"/>
    </xf>
    <xf numFmtId="0" fontId="3" fillId="4" borderId="2" xfId="0" applyFont="1" applyFill="1" applyBorder="1" applyAlignment="1">
      <alignment horizontal="center" vertical="center" wrapText="1" shrinkToFit="1"/>
    </xf>
    <xf numFmtId="0" fontId="3" fillId="5" borderId="3" xfId="0" applyFont="1" applyFill="1" applyBorder="1" applyAlignment="1">
      <alignment horizontal="center" vertical="center" wrapText="1" shrinkToFit="1"/>
    </xf>
    <xf numFmtId="0" fontId="3" fillId="5" borderId="5" xfId="0" applyFont="1" applyFill="1" applyBorder="1" applyAlignment="1">
      <alignment horizontal="center" vertical="center" wrapText="1" shrinkToFit="1"/>
    </xf>
    <xf numFmtId="0" fontId="3" fillId="5" borderId="4" xfId="0" applyFont="1" applyFill="1" applyBorder="1" applyAlignment="1">
      <alignment horizontal="center" vertical="center" wrapText="1" shrinkToFit="1"/>
    </xf>
    <xf numFmtId="0" fontId="3" fillId="6" borderId="2" xfId="0" applyFont="1" applyFill="1" applyBorder="1" applyAlignment="1">
      <alignment horizontal="center" vertical="center" wrapText="1" shrinkToFit="1"/>
    </xf>
    <xf numFmtId="0" fontId="3" fillId="0" borderId="2" xfId="0" applyFont="1" applyBorder="1" applyAlignment="1">
      <alignment horizontal="center" vertical="center" wrapText="1" shrinkToFit="1"/>
    </xf>
    <xf numFmtId="0" fontId="3" fillId="4" borderId="3" xfId="0" applyFont="1" applyFill="1" applyBorder="1" applyAlignment="1">
      <alignment horizontal="center" vertical="center" wrapText="1" shrinkToFit="1"/>
    </xf>
    <xf numFmtId="0" fontId="3" fillId="4" borderId="5" xfId="0" applyFont="1" applyFill="1" applyBorder="1" applyAlignment="1">
      <alignment horizontal="center" vertical="center" wrapText="1" shrinkToFit="1"/>
    </xf>
    <xf numFmtId="0" fontId="3" fillId="10" borderId="2" xfId="0" applyFont="1" applyFill="1" applyBorder="1" applyAlignment="1">
      <alignment horizontal="center" vertical="center" wrapText="1" shrinkToFit="1"/>
    </xf>
    <xf numFmtId="0" fontId="7" fillId="0" borderId="9" xfId="0" applyFont="1" applyBorder="1" applyAlignment="1">
      <alignment horizontal="center" vertical="center" wrapText="1"/>
    </xf>
    <xf numFmtId="0" fontId="4" fillId="0" borderId="6" xfId="0" applyFont="1" applyBorder="1" applyAlignment="1">
      <alignment vertical="center" wrapText="1"/>
    </xf>
    <xf numFmtId="0" fontId="4" fillId="0" borderId="7" xfId="0" applyFont="1" applyBorder="1" applyAlignment="1">
      <alignment vertical="center" wrapText="1"/>
    </xf>
    <xf numFmtId="0" fontId="4" fillId="0" borderId="8" xfId="0" applyFont="1" applyBorder="1" applyAlignment="1">
      <alignment horizontal="left" vertical="center" wrapText="1"/>
    </xf>
    <xf numFmtId="0" fontId="4" fillId="0" borderId="1" xfId="0" applyFont="1" applyBorder="1" applyAlignment="1">
      <alignment horizontal="left" vertical="center" wrapText="1"/>
    </xf>
    <xf numFmtId="0" fontId="4" fillId="0" borderId="8" xfId="0" applyFont="1" applyBorder="1" applyAlignment="1">
      <alignment horizontal="center" wrapText="1"/>
    </xf>
    <xf numFmtId="0" fontId="4" fillId="0" borderId="1" xfId="0" applyFont="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12" Type="http://schemas.openxmlformats.org/officeDocument/2006/relationships/sharedStrings" Target="sharedStrings.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A8AF8-7AAD-4BCF-A926-D311D6816852}">
  <sheetPr>
    <outlinePr summaryBelow="0" summaryRight="0"/>
  </sheetPr>
  <dimension ref="A1:K1002"/>
  <sheetViews>
    <sheetView tabSelected="1" view="pageBreakPreview" zoomScaleNormal="75" zoomScaleSheetLayoutView="100" workbookViewId="0">
      <pane ySplit="2" topLeftCell="A128" activePane="bottomLeft" state="frozen"/>
      <selection pane="bottomLeft" activeCell="F129" sqref="F129"/>
    </sheetView>
  </sheetViews>
  <sheetFormatPr baseColWidth="10" defaultColWidth="12.7109375" defaultRowHeight="56.25" customHeight="1" x14ac:dyDescent="0.2"/>
  <cols>
    <col min="1" max="1" width="23" style="14" customWidth="1"/>
    <col min="2" max="2" width="54.28515625" style="37" customWidth="1"/>
    <col min="3" max="3" width="22.140625" style="14" customWidth="1"/>
    <col min="4" max="4" width="12.7109375" style="14"/>
    <col min="5" max="5" width="16.140625" style="24" hidden="1" customWidth="1"/>
    <col min="6" max="6" width="20.140625" style="41" customWidth="1"/>
    <col min="7" max="7" width="20.140625" style="24" customWidth="1"/>
    <col min="8" max="8" width="20.140625" style="35" customWidth="1"/>
    <col min="9" max="9" width="12.7109375" style="14" customWidth="1"/>
    <col min="10" max="10" width="15.28515625" style="14" customWidth="1"/>
    <col min="11" max="11" width="8.42578125" style="14" customWidth="1"/>
    <col min="12" max="16384" width="12.7109375" style="14"/>
  </cols>
  <sheetData>
    <row r="1" spans="1:11" s="5" customFormat="1" ht="45.75" customHeight="1" x14ac:dyDescent="0.2">
      <c r="A1" s="51" t="s">
        <v>91</v>
      </c>
      <c r="B1" s="51"/>
      <c r="C1" s="51"/>
      <c r="D1" s="51"/>
      <c r="E1" s="51"/>
      <c r="F1" s="51"/>
      <c r="G1" s="51"/>
      <c r="H1" s="51"/>
    </row>
    <row r="2" spans="1:11" ht="26.25" customHeight="1" x14ac:dyDescent="0.2">
      <c r="A2" s="12" t="s">
        <v>0</v>
      </c>
      <c r="B2" s="12" t="s">
        <v>1</v>
      </c>
      <c r="C2" s="12" t="s">
        <v>2</v>
      </c>
      <c r="D2" s="12" t="s">
        <v>3</v>
      </c>
      <c r="E2" s="3" t="s">
        <v>84</v>
      </c>
      <c r="F2" s="12" t="s">
        <v>88</v>
      </c>
      <c r="G2" s="3" t="s">
        <v>89</v>
      </c>
      <c r="H2" s="3" t="s">
        <v>85</v>
      </c>
    </row>
    <row r="3" spans="1:11" ht="21" customHeight="1" x14ac:dyDescent="0.2">
      <c r="A3" s="15">
        <v>1</v>
      </c>
      <c r="B3" s="42" t="s">
        <v>4</v>
      </c>
      <c r="C3" s="42"/>
      <c r="D3" s="42"/>
      <c r="E3" s="42"/>
      <c r="F3" s="42"/>
      <c r="G3" s="42"/>
      <c r="H3" s="16"/>
    </row>
    <row r="4" spans="1:11" ht="69" customHeight="1" x14ac:dyDescent="0.2">
      <c r="A4" s="4" t="s">
        <v>5</v>
      </c>
      <c r="B4" s="8" t="s">
        <v>92</v>
      </c>
      <c r="C4" s="17">
        <v>44</v>
      </c>
      <c r="D4" s="17">
        <v>3</v>
      </c>
      <c r="E4" s="18" t="e">
        <f>ROUND((#REF!*C4),0)</f>
        <v>#REF!</v>
      </c>
      <c r="F4" s="39"/>
      <c r="G4" s="19">
        <f t="shared" ref="G4:H6" si="0">C4*F4</f>
        <v>0</v>
      </c>
      <c r="H4" s="20">
        <f t="shared" si="0"/>
        <v>0</v>
      </c>
      <c r="K4" s="21">
        <v>50283</v>
      </c>
    </row>
    <row r="5" spans="1:11" ht="56.25" customHeight="1" x14ac:dyDescent="0.2">
      <c r="A5" s="4" t="s">
        <v>6</v>
      </c>
      <c r="B5" s="8" t="s">
        <v>112</v>
      </c>
      <c r="C5" s="17">
        <v>36</v>
      </c>
      <c r="D5" s="17">
        <v>3</v>
      </c>
      <c r="E5" s="18" t="e">
        <f>ROUND((#REF!*C5),0)</f>
        <v>#REF!</v>
      </c>
      <c r="F5" s="39"/>
      <c r="G5" s="19">
        <f t="shared" si="0"/>
        <v>0</v>
      </c>
      <c r="H5" s="20">
        <f t="shared" si="0"/>
        <v>0</v>
      </c>
    </row>
    <row r="6" spans="1:11" ht="66.75" customHeight="1" x14ac:dyDescent="0.2">
      <c r="A6" s="4" t="s">
        <v>7</v>
      </c>
      <c r="B6" s="8" t="s">
        <v>93</v>
      </c>
      <c r="C6" s="17">
        <v>28</v>
      </c>
      <c r="D6" s="17">
        <v>3</v>
      </c>
      <c r="E6" s="18" t="e">
        <f>ROUND((#REF!*C6),0)</f>
        <v>#REF!</v>
      </c>
      <c r="F6" s="39"/>
      <c r="G6" s="19">
        <f t="shared" si="0"/>
        <v>0</v>
      </c>
      <c r="H6" s="20">
        <f t="shared" si="0"/>
        <v>0</v>
      </c>
    </row>
    <row r="7" spans="1:11" ht="21" customHeight="1" x14ac:dyDescent="0.2">
      <c r="A7" s="43" t="s">
        <v>8</v>
      </c>
      <c r="B7" s="44"/>
      <c r="C7" s="44"/>
      <c r="D7" s="44"/>
      <c r="E7" s="44"/>
      <c r="F7" s="44"/>
      <c r="G7" s="45"/>
      <c r="H7" s="22">
        <f>SUM(H4:H6)</f>
        <v>0</v>
      </c>
    </row>
    <row r="8" spans="1:11" ht="22.5" customHeight="1" x14ac:dyDescent="0.2">
      <c r="A8" s="15" t="s">
        <v>9</v>
      </c>
      <c r="B8" s="42" t="s">
        <v>10</v>
      </c>
      <c r="C8" s="42"/>
      <c r="D8" s="42"/>
      <c r="E8" s="42"/>
      <c r="F8" s="42"/>
      <c r="G8" s="42"/>
      <c r="H8" s="16"/>
    </row>
    <row r="9" spans="1:11" ht="56.25" customHeight="1" x14ac:dyDescent="0.2">
      <c r="A9" s="4" t="s">
        <v>11</v>
      </c>
      <c r="B9" s="8" t="s">
        <v>174</v>
      </c>
      <c r="C9" s="17">
        <v>32</v>
      </c>
      <c r="D9" s="17">
        <v>3</v>
      </c>
      <c r="E9" s="18" t="e">
        <f>ROUND((#REF!*C9),0)</f>
        <v>#REF!</v>
      </c>
      <c r="F9" s="40"/>
      <c r="G9" s="19">
        <f>C9*F9</f>
        <v>0</v>
      </c>
      <c r="H9" s="20">
        <f>D9*G9</f>
        <v>0</v>
      </c>
      <c r="I9" s="21">
        <v>45066</v>
      </c>
    </row>
    <row r="10" spans="1:11" ht="21" customHeight="1" x14ac:dyDescent="0.2">
      <c r="A10" s="43" t="s">
        <v>8</v>
      </c>
      <c r="B10" s="44"/>
      <c r="C10" s="44"/>
      <c r="D10" s="44"/>
      <c r="E10" s="44"/>
      <c r="F10" s="44"/>
      <c r="G10" s="45"/>
      <c r="H10" s="23">
        <f>SUM(H9)</f>
        <v>0</v>
      </c>
    </row>
    <row r="11" spans="1:11" ht="21" customHeight="1" x14ac:dyDescent="0.2">
      <c r="A11" s="15" t="s">
        <v>12</v>
      </c>
      <c r="B11" s="42" t="s">
        <v>13</v>
      </c>
      <c r="C11" s="42"/>
      <c r="D11" s="42"/>
      <c r="E11" s="42"/>
      <c r="F11" s="42"/>
      <c r="G11" s="42"/>
      <c r="H11" s="16"/>
    </row>
    <row r="12" spans="1:11" ht="56.25" customHeight="1" x14ac:dyDescent="0.2">
      <c r="A12" s="4" t="s">
        <v>14</v>
      </c>
      <c r="B12" s="6" t="s">
        <v>94</v>
      </c>
      <c r="C12" s="17">
        <v>16</v>
      </c>
      <c r="D12" s="17">
        <v>3</v>
      </c>
      <c r="E12" s="18" t="e">
        <f>ROUND((#REF!*C12),0)</f>
        <v>#REF!</v>
      </c>
      <c r="F12" s="40"/>
      <c r="G12" s="19">
        <f t="shared" ref="G12:H17" si="1">C12*F12</f>
        <v>0</v>
      </c>
      <c r="H12" s="20">
        <f t="shared" si="1"/>
        <v>0</v>
      </c>
    </row>
    <row r="13" spans="1:11" ht="56.25" customHeight="1" x14ac:dyDescent="0.2">
      <c r="A13" s="4" t="s">
        <v>15</v>
      </c>
      <c r="B13" s="7" t="s">
        <v>95</v>
      </c>
      <c r="C13" s="17">
        <v>4</v>
      </c>
      <c r="D13" s="17">
        <v>3</v>
      </c>
      <c r="E13" s="18" t="e">
        <f>ROUND((#REF!*C13),0)</f>
        <v>#REF!</v>
      </c>
      <c r="F13" s="40"/>
      <c r="G13" s="19">
        <f t="shared" si="1"/>
        <v>0</v>
      </c>
      <c r="H13" s="20">
        <f t="shared" si="1"/>
        <v>0</v>
      </c>
    </row>
    <row r="14" spans="1:11" ht="56.25" customHeight="1" x14ac:dyDescent="0.2">
      <c r="A14" s="4" t="s">
        <v>16</v>
      </c>
      <c r="B14" s="7" t="s">
        <v>99</v>
      </c>
      <c r="C14" s="17">
        <v>24</v>
      </c>
      <c r="D14" s="17">
        <v>3</v>
      </c>
      <c r="E14" s="18" t="e">
        <f>ROUND((#REF!*C14),0)</f>
        <v>#REF!</v>
      </c>
      <c r="F14" s="40"/>
      <c r="G14" s="19">
        <f t="shared" si="1"/>
        <v>0</v>
      </c>
      <c r="H14" s="20">
        <f t="shared" si="1"/>
        <v>0</v>
      </c>
    </row>
    <row r="15" spans="1:11" ht="56.25" customHeight="1" x14ac:dyDescent="0.2">
      <c r="A15" s="4" t="s">
        <v>17</v>
      </c>
      <c r="B15" s="8" t="s">
        <v>97</v>
      </c>
      <c r="C15" s="17">
        <v>8</v>
      </c>
      <c r="D15" s="17">
        <v>3</v>
      </c>
      <c r="E15" s="18" t="e">
        <f>ROUND((#REF!*C15),0)</f>
        <v>#REF!</v>
      </c>
      <c r="F15" s="40"/>
      <c r="G15" s="19">
        <f t="shared" si="1"/>
        <v>0</v>
      </c>
      <c r="H15" s="20">
        <f t="shared" si="1"/>
        <v>0</v>
      </c>
    </row>
    <row r="16" spans="1:11" ht="56.25" customHeight="1" x14ac:dyDescent="0.2">
      <c r="A16" s="4" t="s">
        <v>18</v>
      </c>
      <c r="B16" s="8" t="s">
        <v>96</v>
      </c>
      <c r="C16" s="17">
        <v>8</v>
      </c>
      <c r="D16" s="17">
        <v>3</v>
      </c>
      <c r="E16" s="18" t="e">
        <f>ROUND((#REF!*C16),0)</f>
        <v>#REF!</v>
      </c>
      <c r="F16" s="40"/>
      <c r="G16" s="19">
        <f t="shared" si="1"/>
        <v>0</v>
      </c>
      <c r="H16" s="20">
        <f t="shared" si="1"/>
        <v>0</v>
      </c>
    </row>
    <row r="17" spans="1:10" ht="56.25" customHeight="1" x14ac:dyDescent="0.2">
      <c r="A17" s="4" t="s">
        <v>19</v>
      </c>
      <c r="B17" s="8" t="s">
        <v>98</v>
      </c>
      <c r="C17" s="17">
        <v>8</v>
      </c>
      <c r="D17" s="17">
        <v>3</v>
      </c>
      <c r="E17" s="18" t="e">
        <f>ROUND((#REF!*C17),0)</f>
        <v>#REF!</v>
      </c>
      <c r="F17" s="40"/>
      <c r="G17" s="19">
        <f t="shared" si="1"/>
        <v>0</v>
      </c>
      <c r="H17" s="20">
        <f t="shared" si="1"/>
        <v>0</v>
      </c>
      <c r="J17" s="24"/>
    </row>
    <row r="18" spans="1:10" ht="21" customHeight="1" x14ac:dyDescent="0.2">
      <c r="A18" s="43" t="s">
        <v>8</v>
      </c>
      <c r="B18" s="44"/>
      <c r="C18" s="44"/>
      <c r="D18" s="44"/>
      <c r="E18" s="44"/>
      <c r="F18" s="44"/>
      <c r="G18" s="45"/>
      <c r="H18" s="22">
        <f>SUM(H12:H17)</f>
        <v>0</v>
      </c>
    </row>
    <row r="19" spans="1:10" ht="21" customHeight="1" x14ac:dyDescent="0.2">
      <c r="A19" s="15" t="s">
        <v>20</v>
      </c>
      <c r="B19" s="42" t="s">
        <v>21</v>
      </c>
      <c r="C19" s="42"/>
      <c r="D19" s="42"/>
      <c r="E19" s="42"/>
      <c r="F19" s="42"/>
      <c r="G19" s="42"/>
      <c r="H19" s="16"/>
    </row>
    <row r="20" spans="1:10" ht="47.25" x14ac:dyDescent="0.2">
      <c r="A20" s="2" t="s">
        <v>22</v>
      </c>
      <c r="B20" s="9" t="s">
        <v>100</v>
      </c>
      <c r="C20" s="17">
        <v>12</v>
      </c>
      <c r="D20" s="17">
        <v>3</v>
      </c>
      <c r="E20" s="18" t="e">
        <f>ROUND((#REF!*C20),0)</f>
        <v>#REF!</v>
      </c>
      <c r="F20" s="39"/>
      <c r="G20" s="19">
        <f t="shared" ref="G20:H26" si="2">C20*F20</f>
        <v>0</v>
      </c>
      <c r="H20" s="20">
        <f t="shared" si="2"/>
        <v>0</v>
      </c>
    </row>
    <row r="21" spans="1:10" ht="56.25" customHeight="1" x14ac:dyDescent="0.2">
      <c r="A21" s="2" t="s">
        <v>23</v>
      </c>
      <c r="B21" s="9" t="s">
        <v>101</v>
      </c>
      <c r="C21" s="17">
        <v>12</v>
      </c>
      <c r="D21" s="17">
        <v>3</v>
      </c>
      <c r="E21" s="18" t="e">
        <f>#REF!*C21</f>
        <v>#REF!</v>
      </c>
      <c r="F21" s="39"/>
      <c r="G21" s="19">
        <f t="shared" si="2"/>
        <v>0</v>
      </c>
      <c r="H21" s="20">
        <f t="shared" si="2"/>
        <v>0</v>
      </c>
    </row>
    <row r="22" spans="1:10" ht="56.25" customHeight="1" x14ac:dyDescent="0.2">
      <c r="A22" s="2" t="s">
        <v>24</v>
      </c>
      <c r="B22" s="7" t="s">
        <v>102</v>
      </c>
      <c r="C22" s="17">
        <v>12</v>
      </c>
      <c r="D22" s="17">
        <v>3</v>
      </c>
      <c r="E22" s="18" t="e">
        <f>#REF!*C22</f>
        <v>#REF!</v>
      </c>
      <c r="F22" s="39"/>
      <c r="G22" s="19">
        <f t="shared" si="2"/>
        <v>0</v>
      </c>
      <c r="H22" s="20">
        <f t="shared" si="2"/>
        <v>0</v>
      </c>
    </row>
    <row r="23" spans="1:10" ht="65.25" customHeight="1" x14ac:dyDescent="0.2">
      <c r="A23" s="2" t="s">
        <v>25</v>
      </c>
      <c r="B23" s="6" t="s">
        <v>103</v>
      </c>
      <c r="C23" s="17">
        <v>16</v>
      </c>
      <c r="D23" s="17">
        <v>3</v>
      </c>
      <c r="E23" s="18" t="e">
        <f>#REF!*C23</f>
        <v>#REF!</v>
      </c>
      <c r="F23" s="39"/>
      <c r="G23" s="19">
        <f t="shared" si="2"/>
        <v>0</v>
      </c>
      <c r="H23" s="20">
        <f t="shared" si="2"/>
        <v>0</v>
      </c>
    </row>
    <row r="24" spans="1:10" ht="65.25" customHeight="1" x14ac:dyDescent="0.2">
      <c r="A24" s="2" t="s">
        <v>26</v>
      </c>
      <c r="B24" s="6" t="s">
        <v>104</v>
      </c>
      <c r="C24" s="17">
        <v>8</v>
      </c>
      <c r="D24" s="17">
        <v>3</v>
      </c>
      <c r="E24" s="18" t="e">
        <f>#REF!*C24</f>
        <v>#REF!</v>
      </c>
      <c r="F24" s="39"/>
      <c r="G24" s="19">
        <f t="shared" si="2"/>
        <v>0</v>
      </c>
      <c r="H24" s="20">
        <f t="shared" si="2"/>
        <v>0</v>
      </c>
    </row>
    <row r="25" spans="1:10" ht="65.25" customHeight="1" x14ac:dyDescent="0.2">
      <c r="A25" s="2" t="s">
        <v>27</v>
      </c>
      <c r="B25" s="10" t="s">
        <v>103</v>
      </c>
      <c r="C25" s="17">
        <v>8</v>
      </c>
      <c r="D25" s="17">
        <v>3</v>
      </c>
      <c r="E25" s="18" t="e">
        <f>#REF!*C25</f>
        <v>#REF!</v>
      </c>
      <c r="F25" s="39"/>
      <c r="G25" s="19">
        <f t="shared" si="2"/>
        <v>0</v>
      </c>
      <c r="H25" s="20">
        <f t="shared" si="2"/>
        <v>0</v>
      </c>
    </row>
    <row r="26" spans="1:10" ht="69" customHeight="1" x14ac:dyDescent="0.2">
      <c r="A26" s="2" t="s">
        <v>28</v>
      </c>
      <c r="B26" s="11" t="s">
        <v>103</v>
      </c>
      <c r="C26" s="17">
        <v>8</v>
      </c>
      <c r="D26" s="17">
        <v>3</v>
      </c>
      <c r="E26" s="18" t="e">
        <f>#REF!*C26</f>
        <v>#REF!</v>
      </c>
      <c r="F26" s="39"/>
      <c r="G26" s="19">
        <f t="shared" si="2"/>
        <v>0</v>
      </c>
      <c r="H26" s="20">
        <f t="shared" si="2"/>
        <v>0</v>
      </c>
    </row>
    <row r="27" spans="1:10" ht="21" customHeight="1" x14ac:dyDescent="0.2">
      <c r="A27" s="43" t="s">
        <v>8</v>
      </c>
      <c r="B27" s="44"/>
      <c r="C27" s="44"/>
      <c r="D27" s="44"/>
      <c r="E27" s="44"/>
      <c r="F27" s="44"/>
      <c r="G27" s="45"/>
      <c r="H27" s="23">
        <f>SUM(H20:H26)</f>
        <v>0</v>
      </c>
    </row>
    <row r="28" spans="1:10" ht="21" customHeight="1" x14ac:dyDescent="0.2">
      <c r="A28" s="15" t="s">
        <v>29</v>
      </c>
      <c r="B28" s="42" t="s">
        <v>30</v>
      </c>
      <c r="C28" s="42"/>
      <c r="D28" s="42"/>
      <c r="E28" s="42"/>
      <c r="F28" s="42"/>
      <c r="G28" s="42"/>
      <c r="H28" s="16"/>
    </row>
    <row r="29" spans="1:10" ht="56.25" customHeight="1" x14ac:dyDescent="0.2">
      <c r="A29" s="4" t="s">
        <v>31</v>
      </c>
      <c r="B29" s="8" t="s">
        <v>105</v>
      </c>
      <c r="C29" s="17">
        <v>4</v>
      </c>
      <c r="D29" s="17">
        <v>3</v>
      </c>
      <c r="E29" s="18" t="e">
        <f>ROUND((#REF!*C29),0)</f>
        <v>#REF!</v>
      </c>
      <c r="F29" s="40"/>
      <c r="G29" s="19">
        <f t="shared" ref="G29:H33" si="3">C29*F29</f>
        <v>0</v>
      </c>
      <c r="H29" s="20">
        <f t="shared" si="3"/>
        <v>0</v>
      </c>
    </row>
    <row r="30" spans="1:10" ht="65.25" customHeight="1" x14ac:dyDescent="0.2">
      <c r="A30" s="25" t="s">
        <v>32</v>
      </c>
      <c r="B30" s="11" t="s">
        <v>106</v>
      </c>
      <c r="C30" s="26">
        <v>8</v>
      </c>
      <c r="D30" s="17">
        <v>3</v>
      </c>
      <c r="E30" s="18" t="e">
        <f>ROUND((#REF!*C30),0)</f>
        <v>#REF!</v>
      </c>
      <c r="F30" s="40"/>
      <c r="G30" s="19">
        <f t="shared" si="3"/>
        <v>0</v>
      </c>
      <c r="H30" s="20">
        <f t="shared" si="3"/>
        <v>0</v>
      </c>
    </row>
    <row r="31" spans="1:10" ht="65.25" customHeight="1" x14ac:dyDescent="0.2">
      <c r="A31" s="4" t="s">
        <v>33</v>
      </c>
      <c r="B31" s="11" t="s">
        <v>107</v>
      </c>
      <c r="C31" s="17">
        <v>8</v>
      </c>
      <c r="D31" s="17">
        <v>3</v>
      </c>
      <c r="E31" s="18" t="e">
        <f>ROUND((#REF!*C31),0)</f>
        <v>#REF!</v>
      </c>
      <c r="F31" s="40"/>
      <c r="G31" s="19">
        <f t="shared" si="3"/>
        <v>0</v>
      </c>
      <c r="H31" s="20">
        <f t="shared" si="3"/>
        <v>0</v>
      </c>
    </row>
    <row r="32" spans="1:10" ht="65.25" customHeight="1" x14ac:dyDescent="0.2">
      <c r="A32" s="4" t="s">
        <v>34</v>
      </c>
      <c r="B32" s="11" t="s">
        <v>108</v>
      </c>
      <c r="C32" s="17">
        <v>12</v>
      </c>
      <c r="D32" s="17">
        <v>3</v>
      </c>
      <c r="E32" s="18" t="e">
        <f>ROUND((#REF!*C32),0)</f>
        <v>#REF!</v>
      </c>
      <c r="F32" s="40"/>
      <c r="G32" s="19">
        <f t="shared" si="3"/>
        <v>0</v>
      </c>
      <c r="H32" s="20">
        <f t="shared" si="3"/>
        <v>0</v>
      </c>
    </row>
    <row r="33" spans="1:8" ht="65.25" customHeight="1" x14ac:dyDescent="0.2">
      <c r="A33" s="4" t="s">
        <v>35</v>
      </c>
      <c r="B33" s="11" t="s">
        <v>109</v>
      </c>
      <c r="C33" s="17">
        <v>12</v>
      </c>
      <c r="D33" s="17">
        <v>3</v>
      </c>
      <c r="E33" s="18" t="e">
        <f>ROUND((#REF!*C33),0)</f>
        <v>#REF!</v>
      </c>
      <c r="F33" s="40"/>
      <c r="G33" s="19">
        <f t="shared" si="3"/>
        <v>0</v>
      </c>
      <c r="H33" s="20">
        <f t="shared" si="3"/>
        <v>0</v>
      </c>
    </row>
    <row r="34" spans="1:8" ht="21" customHeight="1" x14ac:dyDescent="0.2">
      <c r="A34" s="43" t="s">
        <v>8</v>
      </c>
      <c r="B34" s="44"/>
      <c r="C34" s="44"/>
      <c r="D34" s="44"/>
      <c r="E34" s="44"/>
      <c r="F34" s="44"/>
      <c r="G34" s="45"/>
      <c r="H34" s="23">
        <f>SUM(H29:H33)</f>
        <v>0</v>
      </c>
    </row>
    <row r="35" spans="1:8" ht="21" customHeight="1" x14ac:dyDescent="0.2">
      <c r="A35" s="15" t="s">
        <v>36</v>
      </c>
      <c r="B35" s="42" t="s">
        <v>37</v>
      </c>
      <c r="C35" s="42"/>
      <c r="D35" s="42"/>
      <c r="E35" s="42"/>
      <c r="F35" s="42"/>
      <c r="G35" s="42"/>
      <c r="H35" s="16"/>
    </row>
    <row r="36" spans="1:8" ht="56.25" customHeight="1" x14ac:dyDescent="0.2">
      <c r="A36" s="4" t="s">
        <v>38</v>
      </c>
      <c r="B36" s="8" t="s">
        <v>136</v>
      </c>
      <c r="C36" s="17">
        <v>8</v>
      </c>
      <c r="D36" s="17">
        <v>3</v>
      </c>
      <c r="E36" s="18" t="e">
        <f>ROUND((#REF!*C36),0)</f>
        <v>#REF!</v>
      </c>
      <c r="F36" s="39"/>
      <c r="G36" s="19">
        <f>C36*F36</f>
        <v>0</v>
      </c>
      <c r="H36" s="20">
        <f>D36*G36</f>
        <v>0</v>
      </c>
    </row>
    <row r="37" spans="1:8" ht="21" customHeight="1" x14ac:dyDescent="0.2">
      <c r="A37" s="43" t="s">
        <v>8</v>
      </c>
      <c r="B37" s="44"/>
      <c r="C37" s="44"/>
      <c r="D37" s="44"/>
      <c r="E37" s="44"/>
      <c r="F37" s="44"/>
      <c r="G37" s="45"/>
      <c r="H37" s="22">
        <f>SUM(H36)</f>
        <v>0</v>
      </c>
    </row>
    <row r="38" spans="1:8" ht="21" customHeight="1" x14ac:dyDescent="0.2">
      <c r="A38" s="15" t="s">
        <v>39</v>
      </c>
      <c r="B38" s="42" t="s">
        <v>40</v>
      </c>
      <c r="C38" s="42"/>
      <c r="D38" s="42"/>
      <c r="E38" s="42"/>
      <c r="F38" s="42"/>
      <c r="G38" s="42"/>
      <c r="H38" s="16"/>
    </row>
    <row r="39" spans="1:8" ht="56.25" customHeight="1" x14ac:dyDescent="0.2">
      <c r="A39" s="4" t="s">
        <v>41</v>
      </c>
      <c r="B39" s="8" t="s">
        <v>111</v>
      </c>
      <c r="C39" s="17">
        <v>16</v>
      </c>
      <c r="D39" s="17">
        <v>3</v>
      </c>
      <c r="E39" s="18" t="e">
        <f>ROUND((#REF!*C39),0)</f>
        <v>#REF!</v>
      </c>
      <c r="F39" s="40"/>
      <c r="G39" s="19">
        <f t="shared" ref="G39:H42" si="4">C39*F39</f>
        <v>0</v>
      </c>
      <c r="H39" s="20">
        <f t="shared" si="4"/>
        <v>0</v>
      </c>
    </row>
    <row r="40" spans="1:8" ht="56.25" customHeight="1" x14ac:dyDescent="0.2">
      <c r="A40" s="4" t="s">
        <v>42</v>
      </c>
      <c r="B40" s="8" t="s">
        <v>110</v>
      </c>
      <c r="C40" s="17">
        <v>16</v>
      </c>
      <c r="D40" s="17">
        <v>3</v>
      </c>
      <c r="E40" s="18" t="e">
        <f>ROUND((#REF!*C40),0)</f>
        <v>#REF!</v>
      </c>
      <c r="F40" s="40"/>
      <c r="G40" s="19">
        <f t="shared" si="4"/>
        <v>0</v>
      </c>
      <c r="H40" s="20">
        <f t="shared" si="4"/>
        <v>0</v>
      </c>
    </row>
    <row r="41" spans="1:8" ht="56.25" customHeight="1" x14ac:dyDescent="0.2">
      <c r="A41" s="4" t="s">
        <v>43</v>
      </c>
      <c r="B41" s="8" t="s">
        <v>113</v>
      </c>
      <c r="C41" s="17">
        <v>16</v>
      </c>
      <c r="D41" s="17">
        <v>3</v>
      </c>
      <c r="E41" s="18" t="e">
        <f>ROUND((#REF!*C41),0)</f>
        <v>#REF!</v>
      </c>
      <c r="F41" s="40"/>
      <c r="G41" s="19">
        <f t="shared" si="4"/>
        <v>0</v>
      </c>
      <c r="H41" s="20">
        <f t="shared" si="4"/>
        <v>0</v>
      </c>
    </row>
    <row r="42" spans="1:8" ht="56.25" customHeight="1" x14ac:dyDescent="0.2">
      <c r="A42" s="4" t="s">
        <v>44</v>
      </c>
      <c r="B42" s="8" t="s">
        <v>175</v>
      </c>
      <c r="C42" s="17">
        <v>16</v>
      </c>
      <c r="D42" s="17">
        <v>3</v>
      </c>
      <c r="E42" s="18" t="e">
        <f>ROUND((#REF!*C42),0)</f>
        <v>#REF!</v>
      </c>
      <c r="F42" s="40"/>
      <c r="G42" s="19">
        <f t="shared" si="4"/>
        <v>0</v>
      </c>
      <c r="H42" s="20">
        <f t="shared" si="4"/>
        <v>0</v>
      </c>
    </row>
    <row r="43" spans="1:8" ht="24.75" customHeight="1" x14ac:dyDescent="0.2">
      <c r="A43" s="43" t="s">
        <v>8</v>
      </c>
      <c r="B43" s="44"/>
      <c r="C43" s="44"/>
      <c r="D43" s="44"/>
      <c r="E43" s="44"/>
      <c r="F43" s="44"/>
      <c r="G43" s="45"/>
      <c r="H43" s="22">
        <f>SUM(H39:H42)</f>
        <v>0</v>
      </c>
    </row>
    <row r="44" spans="1:8" ht="24.75" customHeight="1" x14ac:dyDescent="0.2">
      <c r="A44" s="15" t="s">
        <v>45</v>
      </c>
      <c r="B44" s="42" t="s">
        <v>46</v>
      </c>
      <c r="C44" s="42"/>
      <c r="D44" s="42"/>
      <c r="E44" s="42"/>
      <c r="F44" s="42"/>
      <c r="G44" s="42"/>
      <c r="H44" s="16"/>
    </row>
    <row r="45" spans="1:8" ht="67.5" customHeight="1" x14ac:dyDescent="0.2">
      <c r="A45" s="47" t="s">
        <v>47</v>
      </c>
      <c r="B45" s="8" t="s">
        <v>114</v>
      </c>
      <c r="C45" s="17">
        <v>8</v>
      </c>
      <c r="D45" s="17">
        <v>3</v>
      </c>
      <c r="E45" s="18" t="e">
        <f>ROUND((#REF!*C45),0)</f>
        <v>#REF!</v>
      </c>
      <c r="F45" s="39"/>
      <c r="G45" s="19">
        <f t="shared" ref="G45:G69" si="5">C45*F45</f>
        <v>0</v>
      </c>
      <c r="H45" s="20">
        <f t="shared" ref="H45:H69" si="6">D45*G45</f>
        <v>0</v>
      </c>
    </row>
    <row r="46" spans="1:8" ht="67.5" customHeight="1" x14ac:dyDescent="0.2">
      <c r="A46" s="47"/>
      <c r="B46" s="8" t="s">
        <v>115</v>
      </c>
      <c r="C46" s="17">
        <v>8</v>
      </c>
      <c r="D46" s="17">
        <v>3</v>
      </c>
      <c r="E46" s="18" t="e">
        <f>ROUND((#REF!*C46),0)</f>
        <v>#REF!</v>
      </c>
      <c r="F46" s="39"/>
      <c r="G46" s="19">
        <f t="shared" si="5"/>
        <v>0</v>
      </c>
      <c r="H46" s="20">
        <f t="shared" si="6"/>
        <v>0</v>
      </c>
    </row>
    <row r="47" spans="1:8" ht="67.5" customHeight="1" x14ac:dyDescent="0.2">
      <c r="A47" s="47"/>
      <c r="B47" s="8" t="s">
        <v>116</v>
      </c>
      <c r="C47" s="17">
        <v>8</v>
      </c>
      <c r="D47" s="17">
        <v>3</v>
      </c>
      <c r="E47" s="18" t="e">
        <f>ROUND((#REF!*C47),0)</f>
        <v>#REF!</v>
      </c>
      <c r="F47" s="39"/>
      <c r="G47" s="19">
        <f t="shared" si="5"/>
        <v>0</v>
      </c>
      <c r="H47" s="20">
        <f t="shared" si="6"/>
        <v>0</v>
      </c>
    </row>
    <row r="48" spans="1:8" ht="67.5" customHeight="1" x14ac:dyDescent="0.2">
      <c r="A48" s="47"/>
      <c r="B48" s="8" t="s">
        <v>117</v>
      </c>
      <c r="C48" s="17">
        <v>4</v>
      </c>
      <c r="D48" s="17">
        <v>3</v>
      </c>
      <c r="E48" s="18" t="e">
        <f>ROUND((#REF!*C48),0)</f>
        <v>#REF!</v>
      </c>
      <c r="F48" s="39"/>
      <c r="G48" s="19">
        <f t="shared" si="5"/>
        <v>0</v>
      </c>
      <c r="H48" s="20">
        <f t="shared" si="6"/>
        <v>0</v>
      </c>
    </row>
    <row r="49" spans="1:8" ht="67.5" customHeight="1" x14ac:dyDescent="0.2">
      <c r="A49" s="47"/>
      <c r="B49" s="8" t="s">
        <v>118</v>
      </c>
      <c r="C49" s="17">
        <v>8</v>
      </c>
      <c r="D49" s="17">
        <v>3</v>
      </c>
      <c r="E49" s="18" t="e">
        <f>ROUND((#REF!*C49),0)</f>
        <v>#REF!</v>
      </c>
      <c r="F49" s="39"/>
      <c r="G49" s="19">
        <f t="shared" si="5"/>
        <v>0</v>
      </c>
      <c r="H49" s="20">
        <f t="shared" si="6"/>
        <v>0</v>
      </c>
    </row>
    <row r="50" spans="1:8" ht="56.25" customHeight="1" x14ac:dyDescent="0.2">
      <c r="A50" s="47" t="s">
        <v>48</v>
      </c>
      <c r="B50" s="8" t="s">
        <v>119</v>
      </c>
      <c r="C50" s="17">
        <v>8</v>
      </c>
      <c r="D50" s="17">
        <v>3</v>
      </c>
      <c r="E50" s="18" t="e">
        <f>ROUND((#REF!*C50),0)</f>
        <v>#REF!</v>
      </c>
      <c r="F50" s="39"/>
      <c r="G50" s="19">
        <f t="shared" si="5"/>
        <v>0</v>
      </c>
      <c r="H50" s="20">
        <f t="shared" si="6"/>
        <v>0</v>
      </c>
    </row>
    <row r="51" spans="1:8" ht="69" customHeight="1" x14ac:dyDescent="0.2">
      <c r="A51" s="47"/>
      <c r="B51" s="8" t="s">
        <v>120</v>
      </c>
      <c r="C51" s="17">
        <v>8</v>
      </c>
      <c r="D51" s="17">
        <v>3</v>
      </c>
      <c r="E51" s="18" t="e">
        <f>ROUND((#REF!*C51),0)</f>
        <v>#REF!</v>
      </c>
      <c r="F51" s="39"/>
      <c r="G51" s="19">
        <f t="shared" si="5"/>
        <v>0</v>
      </c>
      <c r="H51" s="20">
        <f t="shared" si="6"/>
        <v>0</v>
      </c>
    </row>
    <row r="52" spans="1:8" ht="56.25" customHeight="1" x14ac:dyDescent="0.2">
      <c r="A52" s="47"/>
      <c r="B52" s="8" t="s">
        <v>121</v>
      </c>
      <c r="C52" s="17">
        <v>8</v>
      </c>
      <c r="D52" s="17">
        <v>3</v>
      </c>
      <c r="E52" s="18" t="e">
        <f>ROUND((#REF!*C52),0)</f>
        <v>#REF!</v>
      </c>
      <c r="F52" s="39"/>
      <c r="G52" s="19">
        <f t="shared" si="5"/>
        <v>0</v>
      </c>
      <c r="H52" s="20">
        <f t="shared" si="6"/>
        <v>0</v>
      </c>
    </row>
    <row r="53" spans="1:8" ht="56.25" customHeight="1" x14ac:dyDescent="0.2">
      <c r="A53" s="47"/>
      <c r="B53" s="8" t="s">
        <v>122</v>
      </c>
      <c r="C53" s="17">
        <v>8</v>
      </c>
      <c r="D53" s="17">
        <v>3</v>
      </c>
      <c r="E53" s="18" t="e">
        <f>ROUND((#REF!*C53),0)</f>
        <v>#REF!</v>
      </c>
      <c r="F53" s="39"/>
      <c r="G53" s="19">
        <f t="shared" si="5"/>
        <v>0</v>
      </c>
      <c r="H53" s="20">
        <f t="shared" si="6"/>
        <v>0</v>
      </c>
    </row>
    <row r="54" spans="1:8" ht="56.25" customHeight="1" x14ac:dyDescent="0.2">
      <c r="A54" s="47"/>
      <c r="B54" s="8" t="s">
        <v>176</v>
      </c>
      <c r="C54" s="17">
        <v>8</v>
      </c>
      <c r="D54" s="17">
        <v>3</v>
      </c>
      <c r="E54" s="18" t="e">
        <f>ROUND((#REF!*C54),0)</f>
        <v>#REF!</v>
      </c>
      <c r="F54" s="39"/>
      <c r="G54" s="19">
        <f t="shared" si="5"/>
        <v>0</v>
      </c>
      <c r="H54" s="20">
        <f t="shared" si="6"/>
        <v>0</v>
      </c>
    </row>
    <row r="55" spans="1:8" ht="56.25" customHeight="1" x14ac:dyDescent="0.2">
      <c r="A55" s="47"/>
      <c r="B55" s="8" t="s">
        <v>123</v>
      </c>
      <c r="C55" s="17">
        <v>8</v>
      </c>
      <c r="D55" s="17">
        <v>3</v>
      </c>
      <c r="E55" s="18" t="e">
        <f>ROUND((#REF!*C55),0)</f>
        <v>#REF!</v>
      </c>
      <c r="F55" s="39"/>
      <c r="G55" s="19">
        <f t="shared" si="5"/>
        <v>0</v>
      </c>
      <c r="H55" s="20">
        <f t="shared" si="6"/>
        <v>0</v>
      </c>
    </row>
    <row r="56" spans="1:8" ht="56.25" customHeight="1" x14ac:dyDescent="0.2">
      <c r="A56" s="47"/>
      <c r="B56" s="8" t="s">
        <v>124</v>
      </c>
      <c r="C56" s="17">
        <v>8</v>
      </c>
      <c r="D56" s="17">
        <v>3</v>
      </c>
      <c r="E56" s="18" t="e">
        <f>ROUND((#REF!*C56),0)</f>
        <v>#REF!</v>
      </c>
      <c r="F56" s="39"/>
      <c r="G56" s="19">
        <f t="shared" si="5"/>
        <v>0</v>
      </c>
      <c r="H56" s="20">
        <f t="shared" si="6"/>
        <v>0</v>
      </c>
    </row>
    <row r="57" spans="1:8" ht="56.25" customHeight="1" x14ac:dyDescent="0.2">
      <c r="A57" s="47"/>
      <c r="B57" s="8" t="s">
        <v>177</v>
      </c>
      <c r="C57" s="17">
        <v>4</v>
      </c>
      <c r="D57" s="17">
        <v>3</v>
      </c>
      <c r="E57" s="18" t="e">
        <f>ROUND((#REF!*C57),0)</f>
        <v>#REF!</v>
      </c>
      <c r="F57" s="39"/>
      <c r="G57" s="19">
        <f t="shared" si="5"/>
        <v>0</v>
      </c>
      <c r="H57" s="20">
        <f t="shared" si="6"/>
        <v>0</v>
      </c>
    </row>
    <row r="58" spans="1:8" ht="56.25" customHeight="1" x14ac:dyDescent="0.2">
      <c r="A58" s="47"/>
      <c r="B58" s="8" t="s">
        <v>125</v>
      </c>
      <c r="C58" s="17">
        <v>12</v>
      </c>
      <c r="D58" s="17">
        <v>3</v>
      </c>
      <c r="E58" s="18" t="e">
        <f>ROUND((#REF!*C58),0)</f>
        <v>#REF!</v>
      </c>
      <c r="F58" s="39"/>
      <c r="G58" s="19">
        <f t="shared" si="5"/>
        <v>0</v>
      </c>
      <c r="H58" s="20">
        <f t="shared" si="6"/>
        <v>0</v>
      </c>
    </row>
    <row r="59" spans="1:8" ht="56.25" customHeight="1" x14ac:dyDescent="0.2">
      <c r="A59" s="47" t="s">
        <v>49</v>
      </c>
      <c r="B59" s="8" t="s">
        <v>126</v>
      </c>
      <c r="C59" s="17">
        <v>8</v>
      </c>
      <c r="D59" s="17">
        <v>3</v>
      </c>
      <c r="E59" s="18" t="e">
        <f>ROUND((#REF!*C59),0)</f>
        <v>#REF!</v>
      </c>
      <c r="F59" s="39"/>
      <c r="G59" s="19">
        <f t="shared" si="5"/>
        <v>0</v>
      </c>
      <c r="H59" s="20">
        <f t="shared" si="6"/>
        <v>0</v>
      </c>
    </row>
    <row r="60" spans="1:8" ht="56.25" customHeight="1" x14ac:dyDescent="0.2">
      <c r="A60" s="47"/>
      <c r="B60" s="8" t="s">
        <v>127</v>
      </c>
      <c r="C60" s="17">
        <v>12</v>
      </c>
      <c r="D60" s="17">
        <v>3</v>
      </c>
      <c r="E60" s="18" t="e">
        <f>ROUND((#REF!*C60),0)</f>
        <v>#REF!</v>
      </c>
      <c r="F60" s="39"/>
      <c r="G60" s="19">
        <f t="shared" si="5"/>
        <v>0</v>
      </c>
      <c r="H60" s="20">
        <f t="shared" si="6"/>
        <v>0</v>
      </c>
    </row>
    <row r="61" spans="1:8" ht="56.25" customHeight="1" x14ac:dyDescent="0.2">
      <c r="A61" s="47"/>
      <c r="B61" s="8" t="s">
        <v>128</v>
      </c>
      <c r="C61" s="17">
        <v>8</v>
      </c>
      <c r="D61" s="17">
        <v>3</v>
      </c>
      <c r="E61" s="18" t="e">
        <f>ROUND((#REF!*C61),0)</f>
        <v>#REF!</v>
      </c>
      <c r="F61" s="39"/>
      <c r="G61" s="19">
        <f t="shared" si="5"/>
        <v>0</v>
      </c>
      <c r="H61" s="20">
        <f t="shared" si="6"/>
        <v>0</v>
      </c>
    </row>
    <row r="62" spans="1:8" ht="56.25" customHeight="1" x14ac:dyDescent="0.2">
      <c r="A62" s="47"/>
      <c r="B62" s="8" t="s">
        <v>129</v>
      </c>
      <c r="C62" s="17">
        <v>8</v>
      </c>
      <c r="D62" s="17">
        <v>3</v>
      </c>
      <c r="E62" s="18" t="e">
        <f>ROUND((#REF!*C62),0)</f>
        <v>#REF!</v>
      </c>
      <c r="F62" s="39"/>
      <c r="G62" s="19">
        <f t="shared" si="5"/>
        <v>0</v>
      </c>
      <c r="H62" s="20">
        <f t="shared" si="6"/>
        <v>0</v>
      </c>
    </row>
    <row r="63" spans="1:8" ht="56.25" customHeight="1" x14ac:dyDescent="0.2">
      <c r="A63" s="47"/>
      <c r="B63" s="8" t="s">
        <v>178</v>
      </c>
      <c r="C63" s="17">
        <v>8</v>
      </c>
      <c r="D63" s="17">
        <v>3</v>
      </c>
      <c r="E63" s="18" t="e">
        <f>ROUND((#REF!*C63),0)</f>
        <v>#REF!</v>
      </c>
      <c r="F63" s="39"/>
      <c r="G63" s="19">
        <f t="shared" si="5"/>
        <v>0</v>
      </c>
      <c r="H63" s="20">
        <f t="shared" si="6"/>
        <v>0</v>
      </c>
    </row>
    <row r="64" spans="1:8" ht="56.25" customHeight="1" x14ac:dyDescent="0.2">
      <c r="A64" s="47"/>
      <c r="B64" s="8" t="s">
        <v>179</v>
      </c>
      <c r="C64" s="17">
        <v>16</v>
      </c>
      <c r="D64" s="17">
        <v>3</v>
      </c>
      <c r="E64" s="18" t="e">
        <f>ROUND((#REF!*C64),0)</f>
        <v>#REF!</v>
      </c>
      <c r="F64" s="39"/>
      <c r="G64" s="19">
        <f t="shared" si="5"/>
        <v>0</v>
      </c>
      <c r="H64" s="20">
        <f t="shared" si="6"/>
        <v>0</v>
      </c>
    </row>
    <row r="65" spans="1:8" ht="56.25" customHeight="1" x14ac:dyDescent="0.2">
      <c r="A65" s="4" t="s">
        <v>50</v>
      </c>
      <c r="B65" s="8" t="s">
        <v>130</v>
      </c>
      <c r="C65" s="17">
        <v>12</v>
      </c>
      <c r="D65" s="17">
        <v>3</v>
      </c>
      <c r="E65" s="18" t="e">
        <f>ROUND((#REF!*C65),0)</f>
        <v>#REF!</v>
      </c>
      <c r="F65" s="39"/>
      <c r="G65" s="19">
        <f t="shared" si="5"/>
        <v>0</v>
      </c>
      <c r="H65" s="20">
        <f t="shared" si="6"/>
        <v>0</v>
      </c>
    </row>
    <row r="66" spans="1:8" ht="56.25" customHeight="1" x14ac:dyDescent="0.2">
      <c r="A66" s="47" t="s">
        <v>51</v>
      </c>
      <c r="B66" s="8" t="s">
        <v>131</v>
      </c>
      <c r="C66" s="17">
        <v>8</v>
      </c>
      <c r="D66" s="17">
        <v>3</v>
      </c>
      <c r="E66" s="18" t="e">
        <f>ROUND((#REF!*C66),0)</f>
        <v>#REF!</v>
      </c>
      <c r="F66" s="39"/>
      <c r="G66" s="19">
        <f t="shared" si="5"/>
        <v>0</v>
      </c>
      <c r="H66" s="20">
        <f t="shared" si="6"/>
        <v>0</v>
      </c>
    </row>
    <row r="67" spans="1:8" ht="56.25" customHeight="1" x14ac:dyDescent="0.2">
      <c r="A67" s="47"/>
      <c r="B67" s="8" t="s">
        <v>132</v>
      </c>
      <c r="C67" s="17">
        <v>8</v>
      </c>
      <c r="D67" s="17">
        <v>3</v>
      </c>
      <c r="E67" s="18" t="e">
        <f>ROUND((#REF!*C67),0)</f>
        <v>#REF!</v>
      </c>
      <c r="F67" s="39"/>
      <c r="G67" s="19">
        <f t="shared" si="5"/>
        <v>0</v>
      </c>
      <c r="H67" s="20">
        <f t="shared" si="6"/>
        <v>0</v>
      </c>
    </row>
    <row r="68" spans="1:8" ht="56.25" customHeight="1" x14ac:dyDescent="0.2">
      <c r="A68" s="47"/>
      <c r="B68" s="8" t="s">
        <v>133</v>
      </c>
      <c r="C68" s="17">
        <v>8</v>
      </c>
      <c r="D68" s="17">
        <v>3</v>
      </c>
      <c r="E68" s="18" t="e">
        <f>ROUND((#REF!*C68),0)</f>
        <v>#REF!</v>
      </c>
      <c r="F68" s="39"/>
      <c r="G68" s="19">
        <f t="shared" si="5"/>
        <v>0</v>
      </c>
      <c r="H68" s="20">
        <f t="shared" si="6"/>
        <v>0</v>
      </c>
    </row>
    <row r="69" spans="1:8" ht="56.25" customHeight="1" x14ac:dyDescent="0.2">
      <c r="A69" s="47"/>
      <c r="B69" s="8" t="s">
        <v>134</v>
      </c>
      <c r="C69" s="17">
        <v>8</v>
      </c>
      <c r="D69" s="17">
        <v>3</v>
      </c>
      <c r="E69" s="18" t="e">
        <f>ROUND((#REF!*C69),0)</f>
        <v>#REF!</v>
      </c>
      <c r="F69" s="39"/>
      <c r="G69" s="19">
        <f t="shared" si="5"/>
        <v>0</v>
      </c>
      <c r="H69" s="20">
        <f t="shared" si="6"/>
        <v>0</v>
      </c>
    </row>
    <row r="70" spans="1:8" ht="21.75" customHeight="1" x14ac:dyDescent="0.2">
      <c r="A70" s="43" t="s">
        <v>8</v>
      </c>
      <c r="B70" s="44"/>
      <c r="C70" s="44"/>
      <c r="D70" s="44"/>
      <c r="E70" s="44"/>
      <c r="F70" s="44"/>
      <c r="G70" s="45"/>
      <c r="H70" s="23">
        <f>SUM(H45:H69)</f>
        <v>0</v>
      </c>
    </row>
    <row r="71" spans="1:8" ht="21.75" customHeight="1" x14ac:dyDescent="0.2">
      <c r="A71" s="15" t="s">
        <v>52</v>
      </c>
      <c r="B71" s="42" t="s">
        <v>53</v>
      </c>
      <c r="C71" s="42"/>
      <c r="D71" s="42"/>
      <c r="E71" s="42"/>
      <c r="F71" s="42"/>
      <c r="G71" s="42"/>
      <c r="H71" s="16"/>
    </row>
    <row r="72" spans="1:8" ht="56.25" customHeight="1" x14ac:dyDescent="0.2">
      <c r="A72" s="47" t="s">
        <v>54</v>
      </c>
      <c r="B72" s="8" t="s">
        <v>135</v>
      </c>
      <c r="C72" s="17">
        <v>4</v>
      </c>
      <c r="D72" s="17">
        <v>3</v>
      </c>
      <c r="E72" s="18" t="e">
        <f>ROUND((#REF!*C72),0)</f>
        <v>#REF!</v>
      </c>
      <c r="F72" s="40"/>
      <c r="G72" s="19">
        <f t="shared" ref="G72:G87" si="7">C72*F72</f>
        <v>0</v>
      </c>
      <c r="H72" s="20">
        <f t="shared" ref="H72:H87" si="8">D72*G72</f>
        <v>0</v>
      </c>
    </row>
    <row r="73" spans="1:8" ht="56.25" customHeight="1" x14ac:dyDescent="0.2">
      <c r="A73" s="47"/>
      <c r="B73" s="8" t="s">
        <v>137</v>
      </c>
      <c r="C73" s="17">
        <v>10</v>
      </c>
      <c r="D73" s="17">
        <v>3</v>
      </c>
      <c r="E73" s="18" t="e">
        <f>ROUND((#REF!*C73),0)</f>
        <v>#REF!</v>
      </c>
      <c r="F73" s="40"/>
      <c r="G73" s="19">
        <f t="shared" si="7"/>
        <v>0</v>
      </c>
      <c r="H73" s="20">
        <f t="shared" si="8"/>
        <v>0</v>
      </c>
    </row>
    <row r="74" spans="1:8" ht="56.25" customHeight="1" x14ac:dyDescent="0.2">
      <c r="A74" s="47"/>
      <c r="B74" s="8" t="s">
        <v>138</v>
      </c>
      <c r="C74" s="17">
        <v>4</v>
      </c>
      <c r="D74" s="17">
        <v>3</v>
      </c>
      <c r="E74" s="18" t="e">
        <f>ROUND((#REF!*C74),0)</f>
        <v>#REF!</v>
      </c>
      <c r="F74" s="40"/>
      <c r="G74" s="19">
        <f t="shared" si="7"/>
        <v>0</v>
      </c>
      <c r="H74" s="20">
        <f t="shared" si="8"/>
        <v>0</v>
      </c>
    </row>
    <row r="75" spans="1:8" ht="56.25" customHeight="1" x14ac:dyDescent="0.2">
      <c r="A75" s="47"/>
      <c r="B75" s="8" t="s">
        <v>139</v>
      </c>
      <c r="C75" s="17">
        <v>4</v>
      </c>
      <c r="D75" s="17">
        <v>3</v>
      </c>
      <c r="E75" s="18" t="e">
        <f>ROUND((#REF!*C75),0)</f>
        <v>#REF!</v>
      </c>
      <c r="F75" s="40"/>
      <c r="G75" s="19">
        <f t="shared" si="7"/>
        <v>0</v>
      </c>
      <c r="H75" s="20">
        <f t="shared" si="8"/>
        <v>0</v>
      </c>
    </row>
    <row r="76" spans="1:8" ht="56.25" customHeight="1" x14ac:dyDescent="0.2">
      <c r="A76" s="47" t="s">
        <v>55</v>
      </c>
      <c r="B76" s="8" t="s">
        <v>140</v>
      </c>
      <c r="C76" s="17">
        <v>4</v>
      </c>
      <c r="D76" s="17">
        <v>3</v>
      </c>
      <c r="E76" s="18" t="e">
        <f>ROUND((#REF!*C76),0)</f>
        <v>#REF!</v>
      </c>
      <c r="F76" s="40"/>
      <c r="G76" s="19">
        <f t="shared" si="7"/>
        <v>0</v>
      </c>
      <c r="H76" s="20">
        <f t="shared" si="8"/>
        <v>0</v>
      </c>
    </row>
    <row r="77" spans="1:8" ht="56.25" customHeight="1" x14ac:dyDescent="0.2">
      <c r="A77" s="47"/>
      <c r="B77" s="8" t="s">
        <v>141</v>
      </c>
      <c r="C77" s="17">
        <v>4</v>
      </c>
      <c r="D77" s="17">
        <v>3</v>
      </c>
      <c r="E77" s="18" t="e">
        <f>ROUND((#REF!*C77),0)</f>
        <v>#REF!</v>
      </c>
      <c r="F77" s="40"/>
      <c r="G77" s="19">
        <f t="shared" si="7"/>
        <v>0</v>
      </c>
      <c r="H77" s="20">
        <f t="shared" si="8"/>
        <v>0</v>
      </c>
    </row>
    <row r="78" spans="1:8" ht="56.25" customHeight="1" x14ac:dyDescent="0.2">
      <c r="A78" s="47"/>
      <c r="B78" s="8" t="s">
        <v>142</v>
      </c>
      <c r="C78" s="17">
        <v>10</v>
      </c>
      <c r="D78" s="17">
        <v>3</v>
      </c>
      <c r="E78" s="18" t="e">
        <f>ROUND((#REF!*C78),0)</f>
        <v>#REF!</v>
      </c>
      <c r="F78" s="40"/>
      <c r="G78" s="19">
        <f t="shared" si="7"/>
        <v>0</v>
      </c>
      <c r="H78" s="20">
        <f t="shared" si="8"/>
        <v>0</v>
      </c>
    </row>
    <row r="79" spans="1:8" ht="56.25" customHeight="1" x14ac:dyDescent="0.2">
      <c r="A79" s="47"/>
      <c r="B79" s="8" t="s">
        <v>143</v>
      </c>
      <c r="C79" s="17">
        <v>4</v>
      </c>
      <c r="D79" s="17">
        <v>3</v>
      </c>
      <c r="E79" s="18" t="e">
        <f>ROUND((#REF!*C79),0)</f>
        <v>#REF!</v>
      </c>
      <c r="F79" s="40"/>
      <c r="G79" s="19">
        <f t="shared" si="7"/>
        <v>0</v>
      </c>
      <c r="H79" s="20">
        <f t="shared" si="8"/>
        <v>0</v>
      </c>
    </row>
    <row r="80" spans="1:8" ht="56.25" customHeight="1" x14ac:dyDescent="0.2">
      <c r="A80" s="47" t="s">
        <v>56</v>
      </c>
      <c r="B80" s="8" t="s">
        <v>144</v>
      </c>
      <c r="C80" s="17">
        <v>8</v>
      </c>
      <c r="D80" s="17">
        <v>3</v>
      </c>
      <c r="E80" s="18" t="e">
        <f>ROUND((#REF!*C80),0)</f>
        <v>#REF!</v>
      </c>
      <c r="F80" s="40"/>
      <c r="G80" s="19">
        <f t="shared" si="7"/>
        <v>0</v>
      </c>
      <c r="H80" s="20">
        <f t="shared" si="8"/>
        <v>0</v>
      </c>
    </row>
    <row r="81" spans="1:9" ht="56.25" customHeight="1" x14ac:dyDescent="0.2">
      <c r="A81" s="47"/>
      <c r="B81" s="8" t="s">
        <v>145</v>
      </c>
      <c r="C81" s="17">
        <v>8</v>
      </c>
      <c r="D81" s="17">
        <v>3</v>
      </c>
      <c r="E81" s="18" t="e">
        <f>ROUND((#REF!*C81),0)</f>
        <v>#REF!</v>
      </c>
      <c r="F81" s="40"/>
      <c r="G81" s="19">
        <f t="shared" si="7"/>
        <v>0</v>
      </c>
      <c r="H81" s="20">
        <f t="shared" si="8"/>
        <v>0</v>
      </c>
    </row>
    <row r="82" spans="1:9" ht="56.25" customHeight="1" x14ac:dyDescent="0.2">
      <c r="A82" s="47"/>
      <c r="B82" s="8" t="s">
        <v>146</v>
      </c>
      <c r="C82" s="17">
        <v>8</v>
      </c>
      <c r="D82" s="17">
        <v>3</v>
      </c>
      <c r="E82" s="18" t="e">
        <f>ROUND((#REF!*C82),0)</f>
        <v>#REF!</v>
      </c>
      <c r="F82" s="40"/>
      <c r="G82" s="19">
        <f t="shared" si="7"/>
        <v>0</v>
      </c>
      <c r="H82" s="20">
        <f t="shared" si="8"/>
        <v>0</v>
      </c>
    </row>
    <row r="83" spans="1:9" ht="56.25" customHeight="1" x14ac:dyDescent="0.2">
      <c r="A83" s="47"/>
      <c r="B83" s="8" t="s">
        <v>147</v>
      </c>
      <c r="C83" s="17">
        <v>8</v>
      </c>
      <c r="D83" s="17">
        <v>3</v>
      </c>
      <c r="E83" s="18" t="e">
        <f>ROUND((#REF!*C83),0)</f>
        <v>#REF!</v>
      </c>
      <c r="F83" s="40"/>
      <c r="G83" s="19">
        <f t="shared" si="7"/>
        <v>0</v>
      </c>
      <c r="H83" s="20">
        <f t="shared" si="8"/>
        <v>0</v>
      </c>
    </row>
    <row r="84" spans="1:9" ht="56.25" customHeight="1" x14ac:dyDescent="0.2">
      <c r="A84" s="47" t="s">
        <v>57</v>
      </c>
      <c r="B84" s="8" t="s">
        <v>148</v>
      </c>
      <c r="C84" s="17">
        <v>4</v>
      </c>
      <c r="D84" s="17">
        <v>3</v>
      </c>
      <c r="E84" s="18" t="e">
        <f>ROUND((#REF!*C84),0)</f>
        <v>#REF!</v>
      </c>
      <c r="F84" s="40"/>
      <c r="G84" s="19">
        <f t="shared" si="7"/>
        <v>0</v>
      </c>
      <c r="H84" s="20">
        <f t="shared" si="8"/>
        <v>0</v>
      </c>
    </row>
    <row r="85" spans="1:9" ht="56.25" customHeight="1" x14ac:dyDescent="0.2">
      <c r="A85" s="47"/>
      <c r="B85" s="8" t="s">
        <v>149</v>
      </c>
      <c r="C85" s="17">
        <v>4</v>
      </c>
      <c r="D85" s="17">
        <v>3</v>
      </c>
      <c r="E85" s="18" t="e">
        <f>ROUND((#REF!*C85),0)</f>
        <v>#REF!</v>
      </c>
      <c r="F85" s="40"/>
      <c r="G85" s="19">
        <f t="shared" si="7"/>
        <v>0</v>
      </c>
      <c r="H85" s="20">
        <f t="shared" si="8"/>
        <v>0</v>
      </c>
    </row>
    <row r="86" spans="1:9" ht="56.25" customHeight="1" x14ac:dyDescent="0.2">
      <c r="A86" s="47"/>
      <c r="B86" s="8" t="s">
        <v>150</v>
      </c>
      <c r="C86" s="17">
        <v>10</v>
      </c>
      <c r="D86" s="17">
        <v>3</v>
      </c>
      <c r="E86" s="18" t="e">
        <f>ROUND((#REF!*C86),0)</f>
        <v>#REF!</v>
      </c>
      <c r="F86" s="40"/>
      <c r="G86" s="19">
        <f t="shared" si="7"/>
        <v>0</v>
      </c>
      <c r="H86" s="20">
        <f t="shared" si="8"/>
        <v>0</v>
      </c>
    </row>
    <row r="87" spans="1:9" ht="69" customHeight="1" x14ac:dyDescent="0.2">
      <c r="A87" s="47"/>
      <c r="B87" s="8" t="s">
        <v>151</v>
      </c>
      <c r="C87" s="17">
        <v>4</v>
      </c>
      <c r="D87" s="17">
        <v>3</v>
      </c>
      <c r="E87" s="18" t="e">
        <f>ROUND((#REF!*C87),0)</f>
        <v>#REF!</v>
      </c>
      <c r="F87" s="40"/>
      <c r="G87" s="19">
        <f t="shared" si="7"/>
        <v>0</v>
      </c>
      <c r="H87" s="20">
        <f t="shared" si="8"/>
        <v>0</v>
      </c>
    </row>
    <row r="88" spans="1:9" ht="21" customHeight="1" x14ac:dyDescent="0.2">
      <c r="A88" s="43" t="s">
        <v>8</v>
      </c>
      <c r="B88" s="44"/>
      <c r="C88" s="44"/>
      <c r="D88" s="44"/>
      <c r="E88" s="44"/>
      <c r="F88" s="44"/>
      <c r="G88" s="45"/>
      <c r="H88" s="22">
        <f>SUM(H72:H87)</f>
        <v>0</v>
      </c>
    </row>
    <row r="89" spans="1:9" ht="21" customHeight="1" x14ac:dyDescent="0.2">
      <c r="A89" s="15" t="s">
        <v>58</v>
      </c>
      <c r="B89" s="48" t="s">
        <v>59</v>
      </c>
      <c r="C89" s="49"/>
      <c r="D89" s="49"/>
      <c r="E89" s="49"/>
      <c r="F89" s="49"/>
      <c r="G89" s="49"/>
      <c r="H89" s="27"/>
    </row>
    <row r="90" spans="1:9" ht="56.25" customHeight="1" x14ac:dyDescent="0.2">
      <c r="A90" s="4" t="s">
        <v>60</v>
      </c>
      <c r="B90" s="8" t="s">
        <v>152</v>
      </c>
      <c r="C90" s="17">
        <v>16</v>
      </c>
      <c r="D90" s="17">
        <v>3</v>
      </c>
      <c r="E90" s="18" t="e">
        <f>ROUND((#REF!*C90),0)</f>
        <v>#REF!</v>
      </c>
      <c r="F90" s="40"/>
      <c r="G90" s="19">
        <f>C90*F90</f>
        <v>0</v>
      </c>
      <c r="H90" s="20">
        <f>D90*G90</f>
        <v>0</v>
      </c>
    </row>
    <row r="91" spans="1:9" ht="21" customHeight="1" x14ac:dyDescent="0.2">
      <c r="A91" s="43" t="s">
        <v>8</v>
      </c>
      <c r="B91" s="44"/>
      <c r="C91" s="44"/>
      <c r="D91" s="44"/>
      <c r="E91" s="44"/>
      <c r="F91" s="44"/>
      <c r="G91" s="45"/>
      <c r="H91" s="22">
        <f>SUM(H90)</f>
        <v>0</v>
      </c>
    </row>
    <row r="92" spans="1:9" ht="21" customHeight="1" x14ac:dyDescent="0.2">
      <c r="A92" s="15" t="s">
        <v>61</v>
      </c>
      <c r="B92" s="42" t="s">
        <v>51</v>
      </c>
      <c r="C92" s="42"/>
      <c r="D92" s="42"/>
      <c r="E92" s="42"/>
      <c r="F92" s="42"/>
      <c r="G92" s="42"/>
      <c r="H92" s="16"/>
      <c r="I92" s="28" t="s">
        <v>62</v>
      </c>
    </row>
    <row r="93" spans="1:9" ht="66.75" customHeight="1" x14ac:dyDescent="0.2">
      <c r="A93" s="4" t="s">
        <v>60</v>
      </c>
      <c r="B93" s="8" t="s">
        <v>153</v>
      </c>
      <c r="C93" s="17">
        <v>16</v>
      </c>
      <c r="D93" s="17">
        <v>3</v>
      </c>
      <c r="E93" s="18" t="e">
        <f>ROUND((#REF!*C93),0)</f>
        <v>#REF!</v>
      </c>
      <c r="F93" s="40"/>
      <c r="G93" s="19">
        <f>C93*F93</f>
        <v>0</v>
      </c>
      <c r="H93" s="20">
        <f>D93*G93</f>
        <v>0</v>
      </c>
    </row>
    <row r="94" spans="1:9" ht="21" customHeight="1" x14ac:dyDescent="0.2">
      <c r="A94" s="43" t="s">
        <v>8</v>
      </c>
      <c r="B94" s="44"/>
      <c r="C94" s="44"/>
      <c r="D94" s="44"/>
      <c r="E94" s="44"/>
      <c r="F94" s="44"/>
      <c r="G94" s="45"/>
      <c r="H94" s="22">
        <f>SUM(H93)</f>
        <v>0</v>
      </c>
    </row>
    <row r="95" spans="1:9" ht="21.75" customHeight="1" x14ac:dyDescent="0.2">
      <c r="A95" s="15" t="s">
        <v>63</v>
      </c>
      <c r="B95" s="42" t="s">
        <v>64</v>
      </c>
      <c r="C95" s="42"/>
      <c r="D95" s="42"/>
      <c r="E95" s="42"/>
      <c r="F95" s="42"/>
      <c r="G95" s="42"/>
      <c r="H95" s="16"/>
    </row>
    <row r="96" spans="1:9" ht="66" customHeight="1" x14ac:dyDescent="0.2">
      <c r="A96" s="4" t="s">
        <v>65</v>
      </c>
      <c r="B96" s="8" t="s">
        <v>153</v>
      </c>
      <c r="C96" s="17">
        <v>16</v>
      </c>
      <c r="D96" s="17">
        <v>3</v>
      </c>
      <c r="E96" s="18" t="e">
        <f>ROUND((#REF!*C96),0)</f>
        <v>#REF!</v>
      </c>
      <c r="F96" s="39"/>
      <c r="G96" s="19">
        <f>C96*F96</f>
        <v>0</v>
      </c>
      <c r="H96" s="20">
        <f>D96*G96</f>
        <v>0</v>
      </c>
    </row>
    <row r="97" spans="1:8" ht="21" customHeight="1" x14ac:dyDescent="0.2">
      <c r="A97" s="43" t="s">
        <v>8</v>
      </c>
      <c r="B97" s="44"/>
      <c r="C97" s="44"/>
      <c r="D97" s="44"/>
      <c r="E97" s="44"/>
      <c r="F97" s="44"/>
      <c r="G97" s="45"/>
      <c r="H97" s="22">
        <f>SUM(H96)</f>
        <v>0</v>
      </c>
    </row>
    <row r="98" spans="1:8" ht="21" customHeight="1" x14ac:dyDescent="0.2">
      <c r="A98" s="15" t="s">
        <v>66</v>
      </c>
      <c r="B98" s="42" t="s">
        <v>67</v>
      </c>
      <c r="C98" s="42"/>
      <c r="D98" s="42"/>
      <c r="E98" s="42"/>
      <c r="F98" s="42"/>
      <c r="G98" s="42"/>
      <c r="H98" s="16"/>
    </row>
    <row r="99" spans="1:8" ht="65.25" customHeight="1" x14ac:dyDescent="0.2">
      <c r="A99" s="4" t="s">
        <v>68</v>
      </c>
      <c r="B99" s="8" t="s">
        <v>153</v>
      </c>
      <c r="C99" s="17">
        <v>16</v>
      </c>
      <c r="D99" s="17">
        <v>3</v>
      </c>
      <c r="E99" s="18" t="e">
        <f>ROUND((#REF!*C99),0)</f>
        <v>#REF!</v>
      </c>
      <c r="F99" s="40"/>
      <c r="G99" s="19">
        <f>C99*F99</f>
        <v>0</v>
      </c>
      <c r="H99" s="20">
        <f>D99*G99</f>
        <v>0</v>
      </c>
    </row>
    <row r="100" spans="1:8" ht="21" customHeight="1" x14ac:dyDescent="0.2">
      <c r="A100" s="43" t="s">
        <v>8</v>
      </c>
      <c r="B100" s="44"/>
      <c r="C100" s="44"/>
      <c r="D100" s="44"/>
      <c r="E100" s="44"/>
      <c r="F100" s="44"/>
      <c r="G100" s="45"/>
      <c r="H100" s="22">
        <f>SUM(H99)</f>
        <v>0</v>
      </c>
    </row>
    <row r="101" spans="1:8" ht="21" customHeight="1" x14ac:dyDescent="0.2">
      <c r="A101" s="15" t="s">
        <v>69</v>
      </c>
      <c r="B101" s="42" t="s">
        <v>70</v>
      </c>
      <c r="C101" s="42"/>
      <c r="D101" s="42"/>
      <c r="E101" s="42"/>
      <c r="F101" s="42"/>
      <c r="G101" s="42"/>
      <c r="H101" s="16"/>
    </row>
    <row r="102" spans="1:8" ht="56.25" customHeight="1" x14ac:dyDescent="0.2">
      <c r="A102" s="47" t="s">
        <v>71</v>
      </c>
      <c r="B102" s="8" t="s">
        <v>154</v>
      </c>
      <c r="C102" s="17">
        <v>20</v>
      </c>
      <c r="D102" s="17">
        <v>3</v>
      </c>
      <c r="E102" s="18" t="e">
        <f>ROUND((#REF!*C102),0)</f>
        <v>#REF!</v>
      </c>
      <c r="F102" s="40"/>
      <c r="G102" s="19">
        <f t="shared" ref="G102:G118" si="9">C102*F102</f>
        <v>0</v>
      </c>
      <c r="H102" s="20">
        <f t="shared" ref="H102:H118" si="10">D102*G102</f>
        <v>0</v>
      </c>
    </row>
    <row r="103" spans="1:8" ht="56.25" customHeight="1" x14ac:dyDescent="0.2">
      <c r="A103" s="47"/>
      <c r="B103" s="8" t="s">
        <v>155</v>
      </c>
      <c r="C103" s="17">
        <v>16</v>
      </c>
      <c r="D103" s="17">
        <v>3</v>
      </c>
      <c r="E103" s="18" t="e">
        <f>ROUND((#REF!*C103),0)</f>
        <v>#REF!</v>
      </c>
      <c r="F103" s="40"/>
      <c r="G103" s="19">
        <f t="shared" si="9"/>
        <v>0</v>
      </c>
      <c r="H103" s="20">
        <f t="shared" si="10"/>
        <v>0</v>
      </c>
    </row>
    <row r="104" spans="1:8" ht="56.25" customHeight="1" x14ac:dyDescent="0.2">
      <c r="A104" s="47"/>
      <c r="B104" s="8" t="s">
        <v>156</v>
      </c>
      <c r="C104" s="17">
        <v>20</v>
      </c>
      <c r="D104" s="17">
        <v>3</v>
      </c>
      <c r="E104" s="18" t="e">
        <f>ROUND((#REF!*C104),0)</f>
        <v>#REF!</v>
      </c>
      <c r="F104" s="40"/>
      <c r="G104" s="19">
        <f t="shared" si="9"/>
        <v>0</v>
      </c>
      <c r="H104" s="20">
        <f t="shared" si="10"/>
        <v>0</v>
      </c>
    </row>
    <row r="105" spans="1:8" ht="56.25" customHeight="1" x14ac:dyDescent="0.2">
      <c r="A105" s="47"/>
      <c r="B105" s="8" t="s">
        <v>157</v>
      </c>
      <c r="C105" s="17">
        <v>40</v>
      </c>
      <c r="D105" s="17">
        <v>3</v>
      </c>
      <c r="E105" s="18" t="e">
        <f>ROUND((#REF!*C105),0)</f>
        <v>#REF!</v>
      </c>
      <c r="F105" s="40"/>
      <c r="G105" s="19">
        <f t="shared" si="9"/>
        <v>0</v>
      </c>
      <c r="H105" s="20">
        <f t="shared" si="10"/>
        <v>0</v>
      </c>
    </row>
    <row r="106" spans="1:8" ht="56.25" customHeight="1" x14ac:dyDescent="0.2">
      <c r="A106" s="47"/>
      <c r="B106" s="8" t="s">
        <v>158</v>
      </c>
      <c r="C106" s="17">
        <v>40</v>
      </c>
      <c r="D106" s="17">
        <v>3</v>
      </c>
      <c r="E106" s="18" t="e">
        <f>ROUND((#REF!*C106),0)</f>
        <v>#REF!</v>
      </c>
      <c r="F106" s="40"/>
      <c r="G106" s="19">
        <f t="shared" si="9"/>
        <v>0</v>
      </c>
      <c r="H106" s="20">
        <f t="shared" si="10"/>
        <v>0</v>
      </c>
    </row>
    <row r="107" spans="1:8" ht="56.25" customHeight="1" x14ac:dyDescent="0.2">
      <c r="A107" s="47"/>
      <c r="B107" s="8" t="s">
        <v>159</v>
      </c>
      <c r="C107" s="17">
        <v>12</v>
      </c>
      <c r="D107" s="17">
        <v>3</v>
      </c>
      <c r="E107" s="18" t="e">
        <f>ROUND((#REF!*C107),0)</f>
        <v>#REF!</v>
      </c>
      <c r="F107" s="40"/>
      <c r="G107" s="19">
        <f t="shared" si="9"/>
        <v>0</v>
      </c>
      <c r="H107" s="20">
        <f t="shared" si="10"/>
        <v>0</v>
      </c>
    </row>
    <row r="108" spans="1:8" ht="56.25" customHeight="1" x14ac:dyDescent="0.2">
      <c r="A108" s="47"/>
      <c r="B108" s="8" t="s">
        <v>160</v>
      </c>
      <c r="C108" s="17">
        <v>12</v>
      </c>
      <c r="D108" s="17">
        <v>3</v>
      </c>
      <c r="E108" s="18" t="e">
        <f>ROUND((#REF!*C108),0)</f>
        <v>#REF!</v>
      </c>
      <c r="F108" s="40"/>
      <c r="G108" s="19">
        <f t="shared" si="9"/>
        <v>0</v>
      </c>
      <c r="H108" s="20">
        <f t="shared" si="10"/>
        <v>0</v>
      </c>
    </row>
    <row r="109" spans="1:8" ht="56.25" customHeight="1" x14ac:dyDescent="0.2">
      <c r="A109" s="47"/>
      <c r="B109" s="8" t="s">
        <v>161</v>
      </c>
      <c r="C109" s="17">
        <v>12</v>
      </c>
      <c r="D109" s="17">
        <v>3</v>
      </c>
      <c r="E109" s="18" t="e">
        <f>ROUND((#REF!*C109),0)</f>
        <v>#REF!</v>
      </c>
      <c r="F109" s="40"/>
      <c r="G109" s="19">
        <f t="shared" si="9"/>
        <v>0</v>
      </c>
      <c r="H109" s="20">
        <f t="shared" si="10"/>
        <v>0</v>
      </c>
    </row>
    <row r="110" spans="1:8" ht="56.25" customHeight="1" x14ac:dyDescent="0.2">
      <c r="A110" s="47"/>
      <c r="B110" s="8" t="s">
        <v>162</v>
      </c>
      <c r="C110" s="17">
        <v>8</v>
      </c>
      <c r="D110" s="17">
        <v>3</v>
      </c>
      <c r="E110" s="18" t="e">
        <f>ROUND((#REF!*C110),0)</f>
        <v>#REF!</v>
      </c>
      <c r="F110" s="40"/>
      <c r="G110" s="19">
        <f t="shared" si="9"/>
        <v>0</v>
      </c>
      <c r="H110" s="20">
        <f t="shared" si="10"/>
        <v>0</v>
      </c>
    </row>
    <row r="111" spans="1:8" ht="56.25" customHeight="1" x14ac:dyDescent="0.2">
      <c r="A111" s="47"/>
      <c r="B111" s="8" t="s">
        <v>163</v>
      </c>
      <c r="C111" s="17">
        <v>32</v>
      </c>
      <c r="D111" s="17">
        <v>3</v>
      </c>
      <c r="E111" s="18" t="e">
        <f>ROUND((#REF!*C111),0)</f>
        <v>#REF!</v>
      </c>
      <c r="F111" s="40"/>
      <c r="G111" s="19">
        <f t="shared" si="9"/>
        <v>0</v>
      </c>
      <c r="H111" s="20">
        <f t="shared" si="10"/>
        <v>0</v>
      </c>
    </row>
    <row r="112" spans="1:8" ht="56.25" customHeight="1" x14ac:dyDescent="0.2">
      <c r="A112" s="47"/>
      <c r="B112" s="8" t="s">
        <v>164</v>
      </c>
      <c r="C112" s="17">
        <v>20</v>
      </c>
      <c r="D112" s="17">
        <v>3</v>
      </c>
      <c r="E112" s="18" t="e">
        <f>ROUND((#REF!*C112),0)</f>
        <v>#REF!</v>
      </c>
      <c r="F112" s="40"/>
      <c r="G112" s="19">
        <f t="shared" si="9"/>
        <v>0</v>
      </c>
      <c r="H112" s="20">
        <f t="shared" si="10"/>
        <v>0</v>
      </c>
    </row>
    <row r="113" spans="1:11" ht="56.25" customHeight="1" x14ac:dyDescent="0.2">
      <c r="A113" s="47" t="s">
        <v>72</v>
      </c>
      <c r="B113" s="8" t="s">
        <v>165</v>
      </c>
      <c r="C113" s="17">
        <v>8</v>
      </c>
      <c r="D113" s="17">
        <v>3</v>
      </c>
      <c r="E113" s="18" t="e">
        <f>ROUND((#REF!*C113),0)</f>
        <v>#REF!</v>
      </c>
      <c r="F113" s="40"/>
      <c r="G113" s="19">
        <f t="shared" si="9"/>
        <v>0</v>
      </c>
      <c r="H113" s="20">
        <f t="shared" si="10"/>
        <v>0</v>
      </c>
    </row>
    <row r="114" spans="1:11" ht="56.25" customHeight="1" x14ac:dyDescent="0.2">
      <c r="A114" s="47"/>
      <c r="B114" s="8" t="s">
        <v>166</v>
      </c>
      <c r="C114" s="17">
        <v>8</v>
      </c>
      <c r="D114" s="17">
        <v>3</v>
      </c>
      <c r="E114" s="18" t="e">
        <f>ROUND((#REF!*C114),0)</f>
        <v>#REF!</v>
      </c>
      <c r="F114" s="40"/>
      <c r="G114" s="19">
        <f t="shared" si="9"/>
        <v>0</v>
      </c>
      <c r="H114" s="20">
        <f t="shared" si="10"/>
        <v>0</v>
      </c>
    </row>
    <row r="115" spans="1:11" ht="56.25" customHeight="1" x14ac:dyDescent="0.2">
      <c r="A115" s="47" t="s">
        <v>73</v>
      </c>
      <c r="B115" s="8" t="s">
        <v>167</v>
      </c>
      <c r="C115" s="17">
        <v>4</v>
      </c>
      <c r="D115" s="17">
        <v>3</v>
      </c>
      <c r="E115" s="18" t="e">
        <f>ROUND((#REF!*C115),0)</f>
        <v>#REF!</v>
      </c>
      <c r="F115" s="40"/>
      <c r="G115" s="19">
        <f t="shared" si="9"/>
        <v>0</v>
      </c>
      <c r="H115" s="20">
        <f t="shared" si="10"/>
        <v>0</v>
      </c>
    </row>
    <row r="116" spans="1:11" ht="56.25" customHeight="1" x14ac:dyDescent="0.2">
      <c r="A116" s="47"/>
      <c r="B116" s="8" t="s">
        <v>168</v>
      </c>
      <c r="C116" s="17">
        <v>4</v>
      </c>
      <c r="D116" s="17">
        <v>3</v>
      </c>
      <c r="E116" s="18" t="e">
        <f>ROUND((#REF!*C116),0)</f>
        <v>#REF!</v>
      </c>
      <c r="F116" s="40"/>
      <c r="G116" s="19">
        <f t="shared" si="9"/>
        <v>0</v>
      </c>
      <c r="H116" s="20">
        <f t="shared" si="10"/>
        <v>0</v>
      </c>
    </row>
    <row r="117" spans="1:11" ht="66.75" customHeight="1" x14ac:dyDescent="0.2">
      <c r="A117" s="4" t="s">
        <v>74</v>
      </c>
      <c r="B117" s="11" t="s">
        <v>169</v>
      </c>
      <c r="C117" s="17">
        <v>16</v>
      </c>
      <c r="D117" s="17">
        <v>3</v>
      </c>
      <c r="E117" s="18" t="e">
        <f>ROUND((#REF!*C117),0)</f>
        <v>#REF!</v>
      </c>
      <c r="F117" s="40"/>
      <c r="G117" s="19">
        <f t="shared" si="9"/>
        <v>0</v>
      </c>
      <c r="H117" s="20">
        <f t="shared" si="10"/>
        <v>0</v>
      </c>
    </row>
    <row r="118" spans="1:11" ht="64.5" customHeight="1" x14ac:dyDescent="0.2">
      <c r="A118" s="4" t="s">
        <v>75</v>
      </c>
      <c r="B118" s="11" t="s">
        <v>170</v>
      </c>
      <c r="C118" s="17">
        <v>32</v>
      </c>
      <c r="D118" s="17">
        <v>3</v>
      </c>
      <c r="E118" s="18" t="e">
        <f>ROUND((#REF!*C118),0)</f>
        <v>#REF!</v>
      </c>
      <c r="F118" s="40"/>
      <c r="G118" s="19">
        <f t="shared" si="9"/>
        <v>0</v>
      </c>
      <c r="H118" s="20">
        <f t="shared" si="10"/>
        <v>0</v>
      </c>
    </row>
    <row r="119" spans="1:11" ht="21.75" customHeight="1" x14ac:dyDescent="0.2">
      <c r="A119" s="43" t="s">
        <v>8</v>
      </c>
      <c r="B119" s="44"/>
      <c r="C119" s="44"/>
      <c r="D119" s="44"/>
      <c r="E119" s="44"/>
      <c r="F119" s="44"/>
      <c r="G119" s="45"/>
      <c r="H119" s="22">
        <f>SUM(H102:H118)</f>
        <v>0</v>
      </c>
    </row>
    <row r="120" spans="1:11" ht="21.75" customHeight="1" x14ac:dyDescent="0.2">
      <c r="A120" s="46" t="s">
        <v>76</v>
      </c>
      <c r="B120" s="46"/>
      <c r="C120" s="46"/>
      <c r="D120" s="46"/>
      <c r="E120" s="46"/>
      <c r="F120" s="46"/>
      <c r="G120" s="46"/>
      <c r="H120" s="29"/>
    </row>
    <row r="121" spans="1:11" ht="56.25" customHeight="1" x14ac:dyDescent="0.2">
      <c r="A121" s="12"/>
      <c r="B121" s="13" t="s">
        <v>1</v>
      </c>
      <c r="C121" s="12" t="s">
        <v>77</v>
      </c>
      <c r="D121" s="12" t="s">
        <v>3</v>
      </c>
      <c r="E121" s="3"/>
      <c r="F121" s="38" t="s">
        <v>78</v>
      </c>
      <c r="G121" s="3" t="s">
        <v>86</v>
      </c>
      <c r="H121" s="30"/>
      <c r="J121" s="28" t="s">
        <v>79</v>
      </c>
      <c r="K121" s="31">
        <v>220497264</v>
      </c>
    </row>
    <row r="122" spans="1:11" ht="132" customHeight="1" x14ac:dyDescent="0.2">
      <c r="A122" s="4" t="s">
        <v>80</v>
      </c>
      <c r="B122" s="8" t="s">
        <v>172</v>
      </c>
      <c r="C122" s="17">
        <v>1</v>
      </c>
      <c r="D122" s="17">
        <v>3</v>
      </c>
      <c r="E122" s="18" t="e">
        <f>ROUND((#REF!*C122),0)</f>
        <v>#REF!</v>
      </c>
      <c r="F122" s="40"/>
      <c r="G122" s="18">
        <f>F122*C122</f>
        <v>0</v>
      </c>
      <c r="H122" s="32">
        <f>D122*G122</f>
        <v>0</v>
      </c>
      <c r="J122" s="28" t="s">
        <v>81</v>
      </c>
      <c r="K122" s="31">
        <f>K121/4</f>
        <v>55124316</v>
      </c>
    </row>
    <row r="123" spans="1:11" ht="128.25" customHeight="1" x14ac:dyDescent="0.2">
      <c r="A123" s="4" t="s">
        <v>82</v>
      </c>
      <c r="B123" s="8" t="s">
        <v>171</v>
      </c>
      <c r="C123" s="17">
        <v>1</v>
      </c>
      <c r="D123" s="17">
        <v>3</v>
      </c>
      <c r="E123" s="18" t="e">
        <f>ROUND((#REF!*C123),0)</f>
        <v>#REF!</v>
      </c>
      <c r="F123" s="40"/>
      <c r="G123" s="18">
        <f>F123*C123</f>
        <v>0</v>
      </c>
      <c r="H123" s="32">
        <f>D123*G123</f>
        <v>0</v>
      </c>
    </row>
    <row r="124" spans="1:11" ht="21" customHeight="1" x14ac:dyDescent="0.2">
      <c r="A124" s="43" t="s">
        <v>8</v>
      </c>
      <c r="B124" s="44"/>
      <c r="C124" s="44"/>
      <c r="D124" s="44"/>
      <c r="E124" s="44"/>
      <c r="F124" s="44"/>
      <c r="G124" s="45"/>
      <c r="H124" s="22">
        <f>SUM(H122:H123)</f>
        <v>0</v>
      </c>
      <c r="J124" s="28" t="s">
        <v>83</v>
      </c>
      <c r="K124" s="31" t="e">
        <f>K122-#REF!</f>
        <v>#REF!</v>
      </c>
    </row>
    <row r="125" spans="1:11" ht="21" customHeight="1" x14ac:dyDescent="0.2">
      <c r="A125" s="50" t="s">
        <v>87</v>
      </c>
      <c r="B125" s="50"/>
      <c r="C125" s="50"/>
      <c r="D125" s="50"/>
      <c r="E125" s="50"/>
      <c r="F125" s="50"/>
      <c r="G125" s="50"/>
      <c r="H125" s="33">
        <f>H124+H119+H100+H97+H94+H91+H70+H88+H43+H37+H34+H27+H18+H10+H7</f>
        <v>0</v>
      </c>
    </row>
    <row r="126" spans="1:11" s="1" customFormat="1" ht="28.9" customHeight="1" x14ac:dyDescent="0.2">
      <c r="A126" s="52" t="s">
        <v>180</v>
      </c>
      <c r="B126" s="53"/>
      <c r="C126" s="53"/>
      <c r="D126" s="53"/>
      <c r="E126" s="53"/>
      <c r="F126" s="53"/>
      <c r="G126" s="53"/>
    </row>
    <row r="127" spans="1:11" s="1" customFormat="1" ht="21" customHeight="1" x14ac:dyDescent="0.2">
      <c r="A127" s="54" t="s">
        <v>173</v>
      </c>
      <c r="B127" s="55"/>
      <c r="C127" s="55"/>
      <c r="D127" s="55"/>
      <c r="E127" s="55"/>
      <c r="F127" s="55"/>
      <c r="G127" s="55"/>
    </row>
    <row r="128" spans="1:11" s="1" customFormat="1" ht="84.6" customHeight="1" x14ac:dyDescent="0.25">
      <c r="A128" s="56" t="s">
        <v>90</v>
      </c>
      <c r="B128" s="57"/>
      <c r="C128" s="57"/>
      <c r="D128" s="57"/>
      <c r="E128" s="57"/>
      <c r="F128" s="57"/>
      <c r="G128" s="57"/>
    </row>
    <row r="129" spans="2:2" ht="56.25" customHeight="1" x14ac:dyDescent="0.2">
      <c r="B129" s="34"/>
    </row>
    <row r="130" spans="2:2" ht="56.25" customHeight="1" x14ac:dyDescent="0.2">
      <c r="B130" s="34"/>
    </row>
    <row r="131" spans="2:2" ht="56.25" customHeight="1" x14ac:dyDescent="0.2">
      <c r="B131" s="34"/>
    </row>
    <row r="132" spans="2:2" ht="56.25" customHeight="1" x14ac:dyDescent="0.2">
      <c r="B132" s="34"/>
    </row>
    <row r="133" spans="2:2" ht="56.25" customHeight="1" x14ac:dyDescent="0.2">
      <c r="B133" s="34"/>
    </row>
    <row r="134" spans="2:2" ht="56.25" customHeight="1" x14ac:dyDescent="0.2">
      <c r="B134" s="34"/>
    </row>
    <row r="135" spans="2:2" ht="56.25" customHeight="1" x14ac:dyDescent="0.2">
      <c r="B135" s="34"/>
    </row>
    <row r="136" spans="2:2" ht="56.25" customHeight="1" x14ac:dyDescent="0.2">
      <c r="B136" s="34"/>
    </row>
    <row r="137" spans="2:2" ht="56.25" customHeight="1" x14ac:dyDescent="0.2">
      <c r="B137" s="34"/>
    </row>
    <row r="138" spans="2:2" ht="56.25" customHeight="1" x14ac:dyDescent="0.2">
      <c r="B138" s="34"/>
    </row>
    <row r="139" spans="2:2" ht="56.25" customHeight="1" x14ac:dyDescent="0.2">
      <c r="B139" s="34"/>
    </row>
    <row r="140" spans="2:2" ht="56.25" customHeight="1" x14ac:dyDescent="0.2">
      <c r="B140" s="34"/>
    </row>
    <row r="141" spans="2:2" ht="56.25" customHeight="1" x14ac:dyDescent="0.2">
      <c r="B141" s="34"/>
    </row>
    <row r="142" spans="2:2" ht="56.25" customHeight="1" x14ac:dyDescent="0.2">
      <c r="B142" s="34"/>
    </row>
    <row r="143" spans="2:2" ht="56.25" customHeight="1" x14ac:dyDescent="0.2">
      <c r="B143" s="34"/>
    </row>
    <row r="144" spans="2:2" ht="56.25" customHeight="1" x14ac:dyDescent="0.2">
      <c r="B144" s="34"/>
    </row>
    <row r="145" spans="2:2" ht="56.25" customHeight="1" x14ac:dyDescent="0.2">
      <c r="B145" s="34"/>
    </row>
    <row r="146" spans="2:2" ht="56.25" customHeight="1" x14ac:dyDescent="0.2">
      <c r="B146" s="34"/>
    </row>
    <row r="147" spans="2:2" ht="56.25" customHeight="1" x14ac:dyDescent="0.2">
      <c r="B147" s="34"/>
    </row>
    <row r="148" spans="2:2" ht="56.25" customHeight="1" x14ac:dyDescent="0.2">
      <c r="B148" s="34"/>
    </row>
    <row r="149" spans="2:2" ht="56.25" customHeight="1" x14ac:dyDescent="0.2">
      <c r="B149" s="34"/>
    </row>
    <row r="150" spans="2:2" ht="56.25" customHeight="1" x14ac:dyDescent="0.2">
      <c r="B150" s="34"/>
    </row>
    <row r="151" spans="2:2" ht="56.25" customHeight="1" x14ac:dyDescent="0.2">
      <c r="B151" s="34"/>
    </row>
    <row r="152" spans="2:2" ht="56.25" customHeight="1" x14ac:dyDescent="0.2">
      <c r="B152" s="34"/>
    </row>
    <row r="153" spans="2:2" ht="56.25" customHeight="1" x14ac:dyDescent="0.2">
      <c r="B153" s="34"/>
    </row>
    <row r="154" spans="2:2" ht="56.25" customHeight="1" x14ac:dyDescent="0.2">
      <c r="B154" s="34"/>
    </row>
    <row r="155" spans="2:2" ht="56.25" customHeight="1" x14ac:dyDescent="0.2">
      <c r="B155" s="34"/>
    </row>
    <row r="156" spans="2:2" ht="56.25" customHeight="1" x14ac:dyDescent="0.2">
      <c r="B156" s="34"/>
    </row>
    <row r="157" spans="2:2" ht="56.25" customHeight="1" x14ac:dyDescent="0.2">
      <c r="B157" s="34"/>
    </row>
    <row r="158" spans="2:2" ht="56.25" customHeight="1" x14ac:dyDescent="0.2">
      <c r="B158" s="34"/>
    </row>
    <row r="159" spans="2:2" ht="56.25" customHeight="1" x14ac:dyDescent="0.2">
      <c r="B159" s="34"/>
    </row>
    <row r="160" spans="2:2" ht="56.25" customHeight="1" x14ac:dyDescent="0.2">
      <c r="B160" s="34"/>
    </row>
    <row r="161" spans="2:2" ht="56.25" customHeight="1" x14ac:dyDescent="0.2">
      <c r="B161" s="34"/>
    </row>
    <row r="162" spans="2:2" ht="56.25" customHeight="1" x14ac:dyDescent="0.2">
      <c r="B162" s="34"/>
    </row>
    <row r="163" spans="2:2" ht="56.25" customHeight="1" x14ac:dyDescent="0.2">
      <c r="B163" s="34"/>
    </row>
    <row r="164" spans="2:2" ht="56.25" customHeight="1" x14ac:dyDescent="0.2">
      <c r="B164" s="34"/>
    </row>
    <row r="165" spans="2:2" ht="56.25" customHeight="1" x14ac:dyDescent="0.2">
      <c r="B165" s="34"/>
    </row>
    <row r="166" spans="2:2" ht="56.25" customHeight="1" x14ac:dyDescent="0.2">
      <c r="B166" s="34"/>
    </row>
    <row r="167" spans="2:2" ht="56.25" customHeight="1" x14ac:dyDescent="0.2">
      <c r="B167" s="34"/>
    </row>
    <row r="168" spans="2:2" ht="56.25" customHeight="1" x14ac:dyDescent="0.2">
      <c r="B168" s="34"/>
    </row>
    <row r="169" spans="2:2" ht="56.25" customHeight="1" x14ac:dyDescent="0.2">
      <c r="B169" s="34"/>
    </row>
    <row r="170" spans="2:2" ht="56.25" customHeight="1" x14ac:dyDescent="0.2">
      <c r="B170" s="34"/>
    </row>
    <row r="171" spans="2:2" ht="56.25" customHeight="1" x14ac:dyDescent="0.2">
      <c r="B171" s="34"/>
    </row>
    <row r="172" spans="2:2" ht="56.25" customHeight="1" x14ac:dyDescent="0.2">
      <c r="B172" s="34"/>
    </row>
    <row r="173" spans="2:2" ht="56.25" customHeight="1" x14ac:dyDescent="0.2">
      <c r="B173" s="34"/>
    </row>
    <row r="174" spans="2:2" ht="56.25" customHeight="1" x14ac:dyDescent="0.2">
      <c r="B174" s="34"/>
    </row>
    <row r="175" spans="2:2" ht="56.25" customHeight="1" x14ac:dyDescent="0.2">
      <c r="B175" s="34"/>
    </row>
    <row r="176" spans="2:2" ht="56.25" customHeight="1" x14ac:dyDescent="0.2">
      <c r="B176" s="34"/>
    </row>
    <row r="177" spans="2:2" ht="56.25" customHeight="1" x14ac:dyDescent="0.2">
      <c r="B177" s="34"/>
    </row>
    <row r="178" spans="2:2" ht="56.25" customHeight="1" x14ac:dyDescent="0.2">
      <c r="B178" s="34"/>
    </row>
    <row r="179" spans="2:2" ht="56.25" customHeight="1" x14ac:dyDescent="0.2">
      <c r="B179" s="34"/>
    </row>
    <row r="180" spans="2:2" ht="56.25" customHeight="1" x14ac:dyDescent="0.2">
      <c r="B180" s="34"/>
    </row>
    <row r="181" spans="2:2" ht="56.25" customHeight="1" x14ac:dyDescent="0.2">
      <c r="B181" s="34"/>
    </row>
    <row r="182" spans="2:2" ht="56.25" customHeight="1" x14ac:dyDescent="0.2">
      <c r="B182" s="34"/>
    </row>
    <row r="183" spans="2:2" ht="56.25" customHeight="1" x14ac:dyDescent="0.2">
      <c r="B183" s="34"/>
    </row>
    <row r="184" spans="2:2" ht="56.25" customHeight="1" x14ac:dyDescent="0.2">
      <c r="B184" s="34"/>
    </row>
    <row r="185" spans="2:2" ht="56.25" customHeight="1" x14ac:dyDescent="0.2">
      <c r="B185" s="34"/>
    </row>
    <row r="186" spans="2:2" ht="56.25" customHeight="1" x14ac:dyDescent="0.2">
      <c r="B186" s="34"/>
    </row>
    <row r="187" spans="2:2" ht="56.25" customHeight="1" x14ac:dyDescent="0.2">
      <c r="B187" s="34"/>
    </row>
    <row r="188" spans="2:2" ht="56.25" customHeight="1" x14ac:dyDescent="0.2">
      <c r="B188" s="34"/>
    </row>
    <row r="189" spans="2:2" ht="56.25" customHeight="1" x14ac:dyDescent="0.2">
      <c r="B189" s="34"/>
    </row>
    <row r="190" spans="2:2" ht="56.25" customHeight="1" x14ac:dyDescent="0.2">
      <c r="B190" s="34"/>
    </row>
    <row r="191" spans="2:2" ht="56.25" customHeight="1" x14ac:dyDescent="0.2">
      <c r="B191" s="34"/>
    </row>
    <row r="192" spans="2:2" ht="56.25" customHeight="1" x14ac:dyDescent="0.2">
      <c r="B192" s="34"/>
    </row>
    <row r="193" spans="2:2" ht="56.25" customHeight="1" x14ac:dyDescent="0.2">
      <c r="B193" s="34"/>
    </row>
    <row r="194" spans="2:2" ht="56.25" customHeight="1" x14ac:dyDescent="0.2">
      <c r="B194" s="34"/>
    </row>
    <row r="195" spans="2:2" ht="56.25" customHeight="1" x14ac:dyDescent="0.2">
      <c r="B195" s="34"/>
    </row>
    <row r="196" spans="2:2" ht="56.25" customHeight="1" x14ac:dyDescent="0.2">
      <c r="B196" s="34"/>
    </row>
    <row r="197" spans="2:2" ht="56.25" customHeight="1" x14ac:dyDescent="0.2">
      <c r="B197" s="34"/>
    </row>
    <row r="198" spans="2:2" ht="56.25" customHeight="1" x14ac:dyDescent="0.2">
      <c r="B198" s="34"/>
    </row>
    <row r="199" spans="2:2" ht="56.25" customHeight="1" x14ac:dyDescent="0.2">
      <c r="B199" s="34"/>
    </row>
    <row r="200" spans="2:2" ht="56.25" customHeight="1" x14ac:dyDescent="0.2">
      <c r="B200" s="34"/>
    </row>
    <row r="201" spans="2:2" ht="56.25" customHeight="1" x14ac:dyDescent="0.2">
      <c r="B201" s="34"/>
    </row>
    <row r="202" spans="2:2" ht="56.25" customHeight="1" x14ac:dyDescent="0.2">
      <c r="B202" s="34"/>
    </row>
    <row r="203" spans="2:2" ht="56.25" customHeight="1" x14ac:dyDescent="0.2">
      <c r="B203" s="34"/>
    </row>
    <row r="204" spans="2:2" ht="56.25" customHeight="1" x14ac:dyDescent="0.2">
      <c r="B204" s="34"/>
    </row>
    <row r="205" spans="2:2" ht="56.25" customHeight="1" x14ac:dyDescent="0.2">
      <c r="B205" s="34"/>
    </row>
    <row r="206" spans="2:2" ht="56.25" customHeight="1" x14ac:dyDescent="0.2">
      <c r="B206" s="34"/>
    </row>
    <row r="207" spans="2:2" ht="56.25" customHeight="1" x14ac:dyDescent="0.2">
      <c r="B207" s="34"/>
    </row>
    <row r="208" spans="2:2" ht="56.25" customHeight="1" x14ac:dyDescent="0.2">
      <c r="B208" s="34"/>
    </row>
    <row r="209" spans="2:2" ht="56.25" customHeight="1" x14ac:dyDescent="0.2">
      <c r="B209" s="34"/>
    </row>
    <row r="210" spans="2:2" ht="56.25" customHeight="1" x14ac:dyDescent="0.2">
      <c r="B210" s="34"/>
    </row>
    <row r="211" spans="2:2" ht="56.25" customHeight="1" x14ac:dyDescent="0.2">
      <c r="B211" s="34"/>
    </row>
    <row r="212" spans="2:2" ht="56.25" customHeight="1" x14ac:dyDescent="0.2">
      <c r="B212" s="34"/>
    </row>
    <row r="213" spans="2:2" ht="56.25" customHeight="1" x14ac:dyDescent="0.2">
      <c r="B213" s="34"/>
    </row>
    <row r="214" spans="2:2" ht="56.25" customHeight="1" x14ac:dyDescent="0.2">
      <c r="B214" s="34"/>
    </row>
    <row r="215" spans="2:2" ht="56.25" customHeight="1" x14ac:dyDescent="0.2">
      <c r="B215" s="34"/>
    </row>
    <row r="216" spans="2:2" ht="56.25" customHeight="1" x14ac:dyDescent="0.2">
      <c r="B216" s="34"/>
    </row>
    <row r="217" spans="2:2" ht="56.25" customHeight="1" x14ac:dyDescent="0.2">
      <c r="B217" s="34"/>
    </row>
    <row r="218" spans="2:2" ht="56.25" customHeight="1" x14ac:dyDescent="0.2">
      <c r="B218" s="34"/>
    </row>
    <row r="219" spans="2:2" ht="56.25" customHeight="1" x14ac:dyDescent="0.2">
      <c r="B219" s="34"/>
    </row>
    <row r="220" spans="2:2" ht="56.25" customHeight="1" x14ac:dyDescent="0.2">
      <c r="B220" s="34"/>
    </row>
    <row r="221" spans="2:2" ht="56.25" customHeight="1" x14ac:dyDescent="0.2">
      <c r="B221" s="34"/>
    </row>
    <row r="222" spans="2:2" ht="56.25" customHeight="1" x14ac:dyDescent="0.2">
      <c r="B222" s="34"/>
    </row>
    <row r="223" spans="2:2" ht="56.25" customHeight="1" x14ac:dyDescent="0.2">
      <c r="B223" s="34"/>
    </row>
    <row r="224" spans="2:2" ht="56.25" customHeight="1" x14ac:dyDescent="0.2">
      <c r="B224" s="34"/>
    </row>
    <row r="225" spans="2:2" ht="56.25" customHeight="1" x14ac:dyDescent="0.2">
      <c r="B225" s="34"/>
    </row>
    <row r="226" spans="2:2" ht="56.25" customHeight="1" x14ac:dyDescent="0.2">
      <c r="B226" s="34"/>
    </row>
    <row r="227" spans="2:2" ht="56.25" customHeight="1" x14ac:dyDescent="0.2">
      <c r="B227" s="34"/>
    </row>
    <row r="228" spans="2:2" ht="56.25" customHeight="1" x14ac:dyDescent="0.2">
      <c r="B228" s="34"/>
    </row>
    <row r="229" spans="2:2" ht="56.25" customHeight="1" x14ac:dyDescent="0.2">
      <c r="B229" s="34"/>
    </row>
    <row r="230" spans="2:2" ht="56.25" customHeight="1" x14ac:dyDescent="0.2">
      <c r="B230" s="34"/>
    </row>
    <row r="231" spans="2:2" ht="56.25" customHeight="1" x14ac:dyDescent="0.2">
      <c r="B231" s="34"/>
    </row>
    <row r="232" spans="2:2" ht="56.25" customHeight="1" x14ac:dyDescent="0.2">
      <c r="B232" s="34"/>
    </row>
    <row r="233" spans="2:2" ht="56.25" customHeight="1" x14ac:dyDescent="0.2">
      <c r="B233" s="34"/>
    </row>
    <row r="234" spans="2:2" ht="56.25" customHeight="1" x14ac:dyDescent="0.2">
      <c r="B234" s="34"/>
    </row>
    <row r="235" spans="2:2" ht="56.25" customHeight="1" x14ac:dyDescent="0.2">
      <c r="B235" s="34"/>
    </row>
    <row r="236" spans="2:2" ht="56.25" customHeight="1" x14ac:dyDescent="0.2">
      <c r="B236" s="34"/>
    </row>
    <row r="237" spans="2:2" ht="56.25" customHeight="1" x14ac:dyDescent="0.2">
      <c r="B237" s="34"/>
    </row>
    <row r="238" spans="2:2" ht="56.25" customHeight="1" x14ac:dyDescent="0.2">
      <c r="B238" s="34"/>
    </row>
    <row r="239" spans="2:2" ht="56.25" customHeight="1" x14ac:dyDescent="0.2">
      <c r="B239" s="34"/>
    </row>
    <row r="240" spans="2:2" ht="56.25" customHeight="1" x14ac:dyDescent="0.2">
      <c r="B240" s="34"/>
    </row>
    <row r="241" spans="2:2" ht="56.25" customHeight="1" x14ac:dyDescent="0.2">
      <c r="B241" s="34"/>
    </row>
    <row r="242" spans="2:2" ht="56.25" customHeight="1" x14ac:dyDescent="0.2">
      <c r="B242" s="34"/>
    </row>
    <row r="243" spans="2:2" ht="56.25" customHeight="1" x14ac:dyDescent="0.2">
      <c r="B243" s="34"/>
    </row>
    <row r="244" spans="2:2" ht="56.25" customHeight="1" x14ac:dyDescent="0.2">
      <c r="B244" s="34"/>
    </row>
    <row r="245" spans="2:2" ht="56.25" customHeight="1" x14ac:dyDescent="0.2">
      <c r="B245" s="34"/>
    </row>
    <row r="246" spans="2:2" ht="56.25" customHeight="1" x14ac:dyDescent="0.2">
      <c r="B246" s="34"/>
    </row>
    <row r="247" spans="2:2" ht="56.25" customHeight="1" x14ac:dyDescent="0.2">
      <c r="B247" s="34"/>
    </row>
    <row r="248" spans="2:2" ht="56.25" customHeight="1" x14ac:dyDescent="0.2">
      <c r="B248" s="34"/>
    </row>
    <row r="249" spans="2:2" ht="56.25" customHeight="1" x14ac:dyDescent="0.2">
      <c r="B249" s="34"/>
    </row>
    <row r="250" spans="2:2" ht="56.25" customHeight="1" x14ac:dyDescent="0.2">
      <c r="B250" s="34"/>
    </row>
    <row r="251" spans="2:2" ht="56.25" customHeight="1" x14ac:dyDescent="0.2">
      <c r="B251" s="34"/>
    </row>
    <row r="252" spans="2:2" ht="56.25" customHeight="1" x14ac:dyDescent="0.2">
      <c r="B252" s="34"/>
    </row>
    <row r="253" spans="2:2" ht="56.25" customHeight="1" x14ac:dyDescent="0.2">
      <c r="B253" s="34"/>
    </row>
    <row r="254" spans="2:2" ht="56.25" customHeight="1" x14ac:dyDescent="0.2">
      <c r="B254" s="34"/>
    </row>
    <row r="255" spans="2:2" ht="56.25" customHeight="1" x14ac:dyDescent="0.2">
      <c r="B255" s="34"/>
    </row>
    <row r="256" spans="2:2" ht="56.25" customHeight="1" x14ac:dyDescent="0.2">
      <c r="B256" s="34"/>
    </row>
    <row r="257" spans="2:2" ht="56.25" customHeight="1" x14ac:dyDescent="0.2">
      <c r="B257" s="34"/>
    </row>
    <row r="258" spans="2:2" ht="56.25" customHeight="1" x14ac:dyDescent="0.2">
      <c r="B258" s="34"/>
    </row>
    <row r="259" spans="2:2" ht="56.25" customHeight="1" x14ac:dyDescent="0.2">
      <c r="B259" s="34"/>
    </row>
    <row r="260" spans="2:2" ht="56.25" customHeight="1" x14ac:dyDescent="0.2">
      <c r="B260" s="34"/>
    </row>
    <row r="261" spans="2:2" ht="56.25" customHeight="1" x14ac:dyDescent="0.2">
      <c r="B261" s="34"/>
    </row>
    <row r="262" spans="2:2" ht="56.25" customHeight="1" x14ac:dyDescent="0.2">
      <c r="B262" s="34"/>
    </row>
    <row r="263" spans="2:2" ht="56.25" customHeight="1" x14ac:dyDescent="0.2">
      <c r="B263" s="34"/>
    </row>
    <row r="264" spans="2:2" ht="56.25" customHeight="1" x14ac:dyDescent="0.2">
      <c r="B264" s="34"/>
    </row>
    <row r="265" spans="2:2" ht="56.25" customHeight="1" x14ac:dyDescent="0.2">
      <c r="B265" s="34"/>
    </row>
    <row r="266" spans="2:2" ht="56.25" customHeight="1" x14ac:dyDescent="0.2">
      <c r="B266" s="34"/>
    </row>
    <row r="267" spans="2:2" ht="56.25" customHeight="1" x14ac:dyDescent="0.2">
      <c r="B267" s="34"/>
    </row>
    <row r="268" spans="2:2" ht="56.25" customHeight="1" x14ac:dyDescent="0.2">
      <c r="B268" s="34"/>
    </row>
    <row r="269" spans="2:2" ht="56.25" customHeight="1" x14ac:dyDescent="0.2">
      <c r="B269" s="34"/>
    </row>
    <row r="270" spans="2:2" ht="56.25" customHeight="1" x14ac:dyDescent="0.2">
      <c r="B270" s="34"/>
    </row>
    <row r="271" spans="2:2" ht="56.25" customHeight="1" x14ac:dyDescent="0.2">
      <c r="B271" s="34"/>
    </row>
    <row r="272" spans="2:2" ht="56.25" customHeight="1" x14ac:dyDescent="0.2">
      <c r="B272" s="34"/>
    </row>
    <row r="273" spans="2:2" ht="56.25" customHeight="1" x14ac:dyDescent="0.2">
      <c r="B273" s="34"/>
    </row>
    <row r="274" spans="2:2" ht="56.25" customHeight="1" x14ac:dyDescent="0.2">
      <c r="B274" s="34"/>
    </row>
    <row r="275" spans="2:2" ht="56.25" customHeight="1" x14ac:dyDescent="0.2">
      <c r="B275" s="34"/>
    </row>
    <row r="276" spans="2:2" ht="56.25" customHeight="1" x14ac:dyDescent="0.2">
      <c r="B276" s="34"/>
    </row>
    <row r="277" spans="2:2" ht="56.25" customHeight="1" x14ac:dyDescent="0.2">
      <c r="B277" s="34"/>
    </row>
    <row r="278" spans="2:2" ht="56.25" customHeight="1" x14ac:dyDescent="0.2">
      <c r="B278" s="34"/>
    </row>
    <row r="279" spans="2:2" ht="56.25" customHeight="1" x14ac:dyDescent="0.2">
      <c r="B279" s="34"/>
    </row>
    <row r="280" spans="2:2" ht="56.25" customHeight="1" x14ac:dyDescent="0.2">
      <c r="B280" s="34"/>
    </row>
    <row r="281" spans="2:2" ht="56.25" customHeight="1" x14ac:dyDescent="0.2">
      <c r="B281" s="34"/>
    </row>
    <row r="282" spans="2:2" ht="56.25" customHeight="1" x14ac:dyDescent="0.2">
      <c r="B282" s="34"/>
    </row>
    <row r="283" spans="2:2" ht="56.25" customHeight="1" x14ac:dyDescent="0.2">
      <c r="B283" s="34"/>
    </row>
    <row r="284" spans="2:2" ht="56.25" customHeight="1" x14ac:dyDescent="0.2">
      <c r="B284" s="34"/>
    </row>
    <row r="285" spans="2:2" ht="56.25" customHeight="1" x14ac:dyDescent="0.2">
      <c r="B285" s="34"/>
    </row>
    <row r="286" spans="2:2" ht="56.25" customHeight="1" x14ac:dyDescent="0.2">
      <c r="B286" s="34"/>
    </row>
    <row r="287" spans="2:2" ht="56.25" customHeight="1" x14ac:dyDescent="0.2">
      <c r="B287" s="34"/>
    </row>
    <row r="288" spans="2:2" ht="56.25" customHeight="1" x14ac:dyDescent="0.2">
      <c r="B288" s="34"/>
    </row>
    <row r="289" spans="2:2" ht="56.25" customHeight="1" x14ac:dyDescent="0.2">
      <c r="B289" s="34"/>
    </row>
    <row r="290" spans="2:2" ht="56.25" customHeight="1" x14ac:dyDescent="0.2">
      <c r="B290" s="34"/>
    </row>
    <row r="291" spans="2:2" ht="56.25" customHeight="1" x14ac:dyDescent="0.2">
      <c r="B291" s="34"/>
    </row>
    <row r="292" spans="2:2" ht="56.25" customHeight="1" x14ac:dyDescent="0.2">
      <c r="B292" s="34"/>
    </row>
    <row r="293" spans="2:2" ht="56.25" customHeight="1" x14ac:dyDescent="0.2">
      <c r="B293" s="34"/>
    </row>
    <row r="294" spans="2:2" ht="56.25" customHeight="1" x14ac:dyDescent="0.2">
      <c r="B294" s="34"/>
    </row>
    <row r="295" spans="2:2" ht="56.25" customHeight="1" x14ac:dyDescent="0.2">
      <c r="B295" s="34"/>
    </row>
    <row r="296" spans="2:2" ht="56.25" customHeight="1" x14ac:dyDescent="0.2">
      <c r="B296" s="34"/>
    </row>
    <row r="297" spans="2:2" ht="56.25" customHeight="1" x14ac:dyDescent="0.2">
      <c r="B297" s="34"/>
    </row>
    <row r="298" spans="2:2" ht="56.25" customHeight="1" x14ac:dyDescent="0.2">
      <c r="B298" s="34"/>
    </row>
    <row r="299" spans="2:2" ht="56.25" customHeight="1" x14ac:dyDescent="0.2">
      <c r="B299" s="34"/>
    </row>
    <row r="300" spans="2:2" ht="56.25" customHeight="1" x14ac:dyDescent="0.2">
      <c r="B300" s="34"/>
    </row>
    <row r="301" spans="2:2" ht="56.25" customHeight="1" x14ac:dyDescent="0.2">
      <c r="B301" s="34"/>
    </row>
    <row r="302" spans="2:2" ht="56.25" customHeight="1" x14ac:dyDescent="0.2">
      <c r="B302" s="34"/>
    </row>
    <row r="303" spans="2:2" ht="56.25" customHeight="1" x14ac:dyDescent="0.2">
      <c r="B303" s="34"/>
    </row>
    <row r="304" spans="2:2" ht="56.25" customHeight="1" x14ac:dyDescent="0.2">
      <c r="B304" s="34"/>
    </row>
    <row r="305" spans="2:2" ht="56.25" customHeight="1" x14ac:dyDescent="0.2">
      <c r="B305" s="34"/>
    </row>
    <row r="306" spans="2:2" ht="56.25" customHeight="1" x14ac:dyDescent="0.2">
      <c r="B306" s="34"/>
    </row>
    <row r="307" spans="2:2" ht="56.25" customHeight="1" x14ac:dyDescent="0.2">
      <c r="B307" s="34"/>
    </row>
    <row r="308" spans="2:2" ht="56.25" customHeight="1" x14ac:dyDescent="0.2">
      <c r="B308" s="34"/>
    </row>
    <row r="309" spans="2:2" ht="56.25" customHeight="1" x14ac:dyDescent="0.2">
      <c r="B309" s="34"/>
    </row>
    <row r="310" spans="2:2" ht="56.25" customHeight="1" x14ac:dyDescent="0.2">
      <c r="B310" s="34"/>
    </row>
    <row r="311" spans="2:2" ht="56.25" customHeight="1" x14ac:dyDescent="0.2">
      <c r="B311" s="34"/>
    </row>
    <row r="312" spans="2:2" ht="56.25" customHeight="1" x14ac:dyDescent="0.2">
      <c r="B312" s="34"/>
    </row>
    <row r="313" spans="2:2" ht="56.25" customHeight="1" x14ac:dyDescent="0.2">
      <c r="B313" s="34"/>
    </row>
    <row r="314" spans="2:2" ht="56.25" customHeight="1" x14ac:dyDescent="0.2">
      <c r="B314" s="34"/>
    </row>
    <row r="315" spans="2:2" ht="56.25" customHeight="1" x14ac:dyDescent="0.2">
      <c r="B315" s="34"/>
    </row>
    <row r="316" spans="2:2" ht="56.25" customHeight="1" x14ac:dyDescent="0.2">
      <c r="B316" s="34"/>
    </row>
    <row r="317" spans="2:2" ht="56.25" customHeight="1" x14ac:dyDescent="0.2">
      <c r="B317" s="34"/>
    </row>
    <row r="318" spans="2:2" ht="56.25" customHeight="1" x14ac:dyDescent="0.2">
      <c r="B318" s="34"/>
    </row>
    <row r="319" spans="2:2" ht="56.25" customHeight="1" x14ac:dyDescent="0.2">
      <c r="B319" s="34"/>
    </row>
    <row r="320" spans="2:2" ht="56.25" customHeight="1" x14ac:dyDescent="0.2">
      <c r="B320" s="34"/>
    </row>
    <row r="321" spans="2:2" ht="56.25" customHeight="1" x14ac:dyDescent="0.2">
      <c r="B321" s="34"/>
    </row>
    <row r="322" spans="2:2" ht="56.25" customHeight="1" x14ac:dyDescent="0.2">
      <c r="B322" s="34"/>
    </row>
    <row r="323" spans="2:2" ht="56.25" customHeight="1" x14ac:dyDescent="0.2">
      <c r="B323" s="34"/>
    </row>
    <row r="324" spans="2:2" ht="56.25" customHeight="1" x14ac:dyDescent="0.2">
      <c r="B324" s="34"/>
    </row>
    <row r="325" spans="2:2" ht="56.25" customHeight="1" x14ac:dyDescent="0.2">
      <c r="B325" s="34"/>
    </row>
    <row r="326" spans="2:2" ht="56.25" customHeight="1" x14ac:dyDescent="0.2">
      <c r="B326" s="36"/>
    </row>
    <row r="327" spans="2:2" ht="56.25" customHeight="1" x14ac:dyDescent="0.2">
      <c r="B327" s="36"/>
    </row>
    <row r="328" spans="2:2" ht="56.25" customHeight="1" x14ac:dyDescent="0.2">
      <c r="B328" s="36"/>
    </row>
    <row r="329" spans="2:2" ht="56.25" customHeight="1" x14ac:dyDescent="0.2">
      <c r="B329" s="36"/>
    </row>
    <row r="330" spans="2:2" ht="56.25" customHeight="1" x14ac:dyDescent="0.2">
      <c r="B330" s="36"/>
    </row>
    <row r="331" spans="2:2" ht="56.25" customHeight="1" x14ac:dyDescent="0.2">
      <c r="B331" s="36"/>
    </row>
    <row r="332" spans="2:2" ht="56.25" customHeight="1" x14ac:dyDescent="0.2">
      <c r="B332" s="36"/>
    </row>
    <row r="333" spans="2:2" ht="56.25" customHeight="1" x14ac:dyDescent="0.2">
      <c r="B333" s="36"/>
    </row>
    <row r="334" spans="2:2" ht="56.25" customHeight="1" x14ac:dyDescent="0.2">
      <c r="B334" s="36"/>
    </row>
    <row r="335" spans="2:2" ht="56.25" customHeight="1" x14ac:dyDescent="0.2">
      <c r="B335" s="36"/>
    </row>
    <row r="336" spans="2:2" ht="56.25" customHeight="1" x14ac:dyDescent="0.2">
      <c r="B336" s="36"/>
    </row>
    <row r="337" spans="2:2" ht="56.25" customHeight="1" x14ac:dyDescent="0.2">
      <c r="B337" s="36"/>
    </row>
    <row r="338" spans="2:2" ht="56.25" customHeight="1" x14ac:dyDescent="0.2">
      <c r="B338" s="36"/>
    </row>
    <row r="339" spans="2:2" ht="56.25" customHeight="1" x14ac:dyDescent="0.2">
      <c r="B339" s="36"/>
    </row>
    <row r="340" spans="2:2" ht="56.25" customHeight="1" x14ac:dyDescent="0.2">
      <c r="B340" s="36"/>
    </row>
    <row r="341" spans="2:2" ht="56.25" customHeight="1" x14ac:dyDescent="0.2">
      <c r="B341" s="36"/>
    </row>
    <row r="342" spans="2:2" ht="56.25" customHeight="1" x14ac:dyDescent="0.2">
      <c r="B342" s="36"/>
    </row>
    <row r="343" spans="2:2" ht="56.25" customHeight="1" x14ac:dyDescent="0.2">
      <c r="B343" s="36"/>
    </row>
    <row r="344" spans="2:2" ht="56.25" customHeight="1" x14ac:dyDescent="0.2">
      <c r="B344" s="36"/>
    </row>
    <row r="345" spans="2:2" ht="56.25" customHeight="1" x14ac:dyDescent="0.2">
      <c r="B345" s="36"/>
    </row>
    <row r="346" spans="2:2" ht="56.25" customHeight="1" x14ac:dyDescent="0.2">
      <c r="B346" s="36"/>
    </row>
    <row r="347" spans="2:2" ht="56.25" customHeight="1" x14ac:dyDescent="0.2">
      <c r="B347" s="36"/>
    </row>
    <row r="348" spans="2:2" ht="56.25" customHeight="1" x14ac:dyDescent="0.2">
      <c r="B348" s="36"/>
    </row>
    <row r="349" spans="2:2" ht="56.25" customHeight="1" x14ac:dyDescent="0.2">
      <c r="B349" s="36"/>
    </row>
    <row r="350" spans="2:2" ht="56.25" customHeight="1" x14ac:dyDescent="0.2">
      <c r="B350" s="36"/>
    </row>
    <row r="351" spans="2:2" ht="56.25" customHeight="1" x14ac:dyDescent="0.2">
      <c r="B351" s="36"/>
    </row>
    <row r="352" spans="2:2" ht="56.25" customHeight="1" x14ac:dyDescent="0.2">
      <c r="B352" s="36"/>
    </row>
    <row r="353" spans="2:2" ht="56.25" customHeight="1" x14ac:dyDescent="0.2">
      <c r="B353" s="36"/>
    </row>
    <row r="354" spans="2:2" ht="56.25" customHeight="1" x14ac:dyDescent="0.2">
      <c r="B354" s="36"/>
    </row>
    <row r="355" spans="2:2" ht="56.25" customHeight="1" x14ac:dyDescent="0.2">
      <c r="B355" s="36"/>
    </row>
    <row r="356" spans="2:2" ht="56.25" customHeight="1" x14ac:dyDescent="0.2">
      <c r="B356" s="36"/>
    </row>
    <row r="357" spans="2:2" ht="56.25" customHeight="1" x14ac:dyDescent="0.2">
      <c r="B357" s="36"/>
    </row>
    <row r="358" spans="2:2" ht="56.25" customHeight="1" x14ac:dyDescent="0.2">
      <c r="B358" s="36"/>
    </row>
    <row r="359" spans="2:2" ht="56.25" customHeight="1" x14ac:dyDescent="0.2">
      <c r="B359" s="36"/>
    </row>
    <row r="360" spans="2:2" ht="56.25" customHeight="1" x14ac:dyDescent="0.2">
      <c r="B360" s="36"/>
    </row>
    <row r="361" spans="2:2" ht="56.25" customHeight="1" x14ac:dyDescent="0.2">
      <c r="B361" s="36"/>
    </row>
    <row r="362" spans="2:2" ht="56.25" customHeight="1" x14ac:dyDescent="0.2">
      <c r="B362" s="36"/>
    </row>
    <row r="363" spans="2:2" ht="56.25" customHeight="1" x14ac:dyDescent="0.2">
      <c r="B363" s="36"/>
    </row>
    <row r="364" spans="2:2" ht="56.25" customHeight="1" x14ac:dyDescent="0.2">
      <c r="B364" s="36"/>
    </row>
    <row r="365" spans="2:2" ht="56.25" customHeight="1" x14ac:dyDescent="0.2">
      <c r="B365" s="36"/>
    </row>
    <row r="366" spans="2:2" ht="56.25" customHeight="1" x14ac:dyDescent="0.2">
      <c r="B366" s="36"/>
    </row>
    <row r="367" spans="2:2" ht="56.25" customHeight="1" x14ac:dyDescent="0.2">
      <c r="B367" s="36"/>
    </row>
    <row r="368" spans="2:2" ht="56.25" customHeight="1" x14ac:dyDescent="0.2">
      <c r="B368" s="36"/>
    </row>
    <row r="369" spans="2:2" ht="56.25" customHeight="1" x14ac:dyDescent="0.2">
      <c r="B369" s="36"/>
    </row>
    <row r="370" spans="2:2" ht="56.25" customHeight="1" x14ac:dyDescent="0.2">
      <c r="B370" s="36"/>
    </row>
    <row r="371" spans="2:2" ht="56.25" customHeight="1" x14ac:dyDescent="0.2">
      <c r="B371" s="36"/>
    </row>
    <row r="372" spans="2:2" ht="56.25" customHeight="1" x14ac:dyDescent="0.2">
      <c r="B372" s="36"/>
    </row>
    <row r="373" spans="2:2" ht="56.25" customHeight="1" x14ac:dyDescent="0.2">
      <c r="B373" s="36"/>
    </row>
    <row r="374" spans="2:2" ht="56.25" customHeight="1" x14ac:dyDescent="0.2">
      <c r="B374" s="36"/>
    </row>
    <row r="375" spans="2:2" ht="56.25" customHeight="1" x14ac:dyDescent="0.2">
      <c r="B375" s="36"/>
    </row>
    <row r="376" spans="2:2" ht="56.25" customHeight="1" x14ac:dyDescent="0.2">
      <c r="B376" s="36"/>
    </row>
    <row r="377" spans="2:2" ht="56.25" customHeight="1" x14ac:dyDescent="0.2">
      <c r="B377" s="36"/>
    </row>
    <row r="378" spans="2:2" ht="56.25" customHeight="1" x14ac:dyDescent="0.2">
      <c r="B378" s="36"/>
    </row>
    <row r="379" spans="2:2" ht="56.25" customHeight="1" x14ac:dyDescent="0.2">
      <c r="B379" s="36"/>
    </row>
    <row r="380" spans="2:2" ht="56.25" customHeight="1" x14ac:dyDescent="0.2">
      <c r="B380" s="36"/>
    </row>
    <row r="381" spans="2:2" ht="56.25" customHeight="1" x14ac:dyDescent="0.2">
      <c r="B381" s="36"/>
    </row>
    <row r="382" spans="2:2" ht="56.25" customHeight="1" x14ac:dyDescent="0.2">
      <c r="B382" s="36"/>
    </row>
    <row r="383" spans="2:2" ht="56.25" customHeight="1" x14ac:dyDescent="0.2">
      <c r="B383" s="36"/>
    </row>
    <row r="384" spans="2:2" ht="56.25" customHeight="1" x14ac:dyDescent="0.2">
      <c r="B384" s="36"/>
    </row>
    <row r="385" spans="2:2" ht="56.25" customHeight="1" x14ac:dyDescent="0.2">
      <c r="B385" s="36"/>
    </row>
    <row r="386" spans="2:2" ht="56.25" customHeight="1" x14ac:dyDescent="0.2">
      <c r="B386" s="36"/>
    </row>
    <row r="387" spans="2:2" ht="56.25" customHeight="1" x14ac:dyDescent="0.2">
      <c r="B387" s="36"/>
    </row>
    <row r="388" spans="2:2" ht="56.25" customHeight="1" x14ac:dyDescent="0.2">
      <c r="B388" s="36"/>
    </row>
    <row r="389" spans="2:2" ht="56.25" customHeight="1" x14ac:dyDescent="0.2">
      <c r="B389" s="36"/>
    </row>
    <row r="390" spans="2:2" ht="56.25" customHeight="1" x14ac:dyDescent="0.2">
      <c r="B390" s="36"/>
    </row>
    <row r="391" spans="2:2" ht="56.25" customHeight="1" x14ac:dyDescent="0.2">
      <c r="B391" s="36"/>
    </row>
    <row r="392" spans="2:2" ht="56.25" customHeight="1" x14ac:dyDescent="0.2">
      <c r="B392" s="36"/>
    </row>
    <row r="393" spans="2:2" ht="56.25" customHeight="1" x14ac:dyDescent="0.2">
      <c r="B393" s="36"/>
    </row>
    <row r="394" spans="2:2" ht="56.25" customHeight="1" x14ac:dyDescent="0.2">
      <c r="B394" s="36"/>
    </row>
    <row r="395" spans="2:2" ht="56.25" customHeight="1" x14ac:dyDescent="0.2">
      <c r="B395" s="36"/>
    </row>
    <row r="396" spans="2:2" ht="56.25" customHeight="1" x14ac:dyDescent="0.2">
      <c r="B396" s="36"/>
    </row>
    <row r="397" spans="2:2" ht="56.25" customHeight="1" x14ac:dyDescent="0.2">
      <c r="B397" s="36"/>
    </row>
    <row r="398" spans="2:2" ht="56.25" customHeight="1" x14ac:dyDescent="0.2">
      <c r="B398" s="36"/>
    </row>
    <row r="399" spans="2:2" ht="56.25" customHeight="1" x14ac:dyDescent="0.2">
      <c r="B399" s="36"/>
    </row>
    <row r="400" spans="2:2" ht="56.25" customHeight="1" x14ac:dyDescent="0.2">
      <c r="B400" s="36"/>
    </row>
    <row r="401" spans="2:2" ht="56.25" customHeight="1" x14ac:dyDescent="0.2">
      <c r="B401" s="36"/>
    </row>
    <row r="402" spans="2:2" ht="56.25" customHeight="1" x14ac:dyDescent="0.2">
      <c r="B402" s="36"/>
    </row>
    <row r="403" spans="2:2" ht="56.25" customHeight="1" x14ac:dyDescent="0.2">
      <c r="B403" s="36"/>
    </row>
    <row r="404" spans="2:2" ht="56.25" customHeight="1" x14ac:dyDescent="0.2">
      <c r="B404" s="36"/>
    </row>
    <row r="405" spans="2:2" ht="56.25" customHeight="1" x14ac:dyDescent="0.2">
      <c r="B405" s="36"/>
    </row>
    <row r="406" spans="2:2" ht="56.25" customHeight="1" x14ac:dyDescent="0.2">
      <c r="B406" s="36"/>
    </row>
    <row r="407" spans="2:2" ht="56.25" customHeight="1" x14ac:dyDescent="0.2">
      <c r="B407" s="36"/>
    </row>
    <row r="408" spans="2:2" ht="56.25" customHeight="1" x14ac:dyDescent="0.2">
      <c r="B408" s="36"/>
    </row>
    <row r="409" spans="2:2" ht="56.25" customHeight="1" x14ac:dyDescent="0.2">
      <c r="B409" s="36"/>
    </row>
    <row r="410" spans="2:2" ht="56.25" customHeight="1" x14ac:dyDescent="0.2">
      <c r="B410" s="36"/>
    </row>
    <row r="411" spans="2:2" ht="56.25" customHeight="1" x14ac:dyDescent="0.2">
      <c r="B411" s="36"/>
    </row>
    <row r="412" spans="2:2" ht="56.25" customHeight="1" x14ac:dyDescent="0.2">
      <c r="B412" s="36"/>
    </row>
    <row r="413" spans="2:2" ht="56.25" customHeight="1" x14ac:dyDescent="0.2">
      <c r="B413" s="36"/>
    </row>
    <row r="414" spans="2:2" ht="56.25" customHeight="1" x14ac:dyDescent="0.2">
      <c r="B414" s="36"/>
    </row>
    <row r="415" spans="2:2" ht="56.25" customHeight="1" x14ac:dyDescent="0.2">
      <c r="B415" s="36"/>
    </row>
    <row r="416" spans="2:2" ht="56.25" customHeight="1" x14ac:dyDescent="0.2">
      <c r="B416" s="36"/>
    </row>
    <row r="417" spans="2:2" ht="56.25" customHeight="1" x14ac:dyDescent="0.2">
      <c r="B417" s="36"/>
    </row>
    <row r="418" spans="2:2" ht="56.25" customHeight="1" x14ac:dyDescent="0.2">
      <c r="B418" s="36"/>
    </row>
    <row r="419" spans="2:2" ht="56.25" customHeight="1" x14ac:dyDescent="0.2">
      <c r="B419" s="36"/>
    </row>
    <row r="420" spans="2:2" ht="56.25" customHeight="1" x14ac:dyDescent="0.2">
      <c r="B420" s="36"/>
    </row>
    <row r="421" spans="2:2" ht="56.25" customHeight="1" x14ac:dyDescent="0.2">
      <c r="B421" s="36"/>
    </row>
    <row r="422" spans="2:2" ht="56.25" customHeight="1" x14ac:dyDescent="0.2">
      <c r="B422" s="36"/>
    </row>
    <row r="423" spans="2:2" ht="56.25" customHeight="1" x14ac:dyDescent="0.2">
      <c r="B423" s="36"/>
    </row>
    <row r="424" spans="2:2" ht="56.25" customHeight="1" x14ac:dyDescent="0.2">
      <c r="B424" s="36"/>
    </row>
    <row r="425" spans="2:2" ht="56.25" customHeight="1" x14ac:dyDescent="0.2">
      <c r="B425" s="36"/>
    </row>
    <row r="426" spans="2:2" ht="56.25" customHeight="1" x14ac:dyDescent="0.2">
      <c r="B426" s="36"/>
    </row>
    <row r="427" spans="2:2" ht="56.25" customHeight="1" x14ac:dyDescent="0.2">
      <c r="B427" s="36"/>
    </row>
    <row r="428" spans="2:2" ht="56.25" customHeight="1" x14ac:dyDescent="0.2">
      <c r="B428" s="36"/>
    </row>
    <row r="429" spans="2:2" ht="56.25" customHeight="1" x14ac:dyDescent="0.2">
      <c r="B429" s="36"/>
    </row>
    <row r="430" spans="2:2" ht="56.25" customHeight="1" x14ac:dyDescent="0.2">
      <c r="B430" s="36"/>
    </row>
    <row r="431" spans="2:2" ht="56.25" customHeight="1" x14ac:dyDescent="0.2">
      <c r="B431" s="36"/>
    </row>
    <row r="432" spans="2:2" ht="56.25" customHeight="1" x14ac:dyDescent="0.2">
      <c r="B432" s="36"/>
    </row>
    <row r="433" spans="2:2" ht="56.25" customHeight="1" x14ac:dyDescent="0.2">
      <c r="B433" s="36"/>
    </row>
    <row r="434" spans="2:2" ht="56.25" customHeight="1" x14ac:dyDescent="0.2">
      <c r="B434" s="36"/>
    </row>
    <row r="435" spans="2:2" ht="56.25" customHeight="1" x14ac:dyDescent="0.2">
      <c r="B435" s="36"/>
    </row>
    <row r="436" spans="2:2" ht="56.25" customHeight="1" x14ac:dyDescent="0.2">
      <c r="B436" s="36"/>
    </row>
    <row r="437" spans="2:2" ht="56.25" customHeight="1" x14ac:dyDescent="0.2">
      <c r="B437" s="36"/>
    </row>
    <row r="438" spans="2:2" ht="56.25" customHeight="1" x14ac:dyDescent="0.2">
      <c r="B438" s="36"/>
    </row>
    <row r="439" spans="2:2" ht="56.25" customHeight="1" x14ac:dyDescent="0.2">
      <c r="B439" s="36"/>
    </row>
    <row r="440" spans="2:2" ht="56.25" customHeight="1" x14ac:dyDescent="0.2">
      <c r="B440" s="36"/>
    </row>
    <row r="441" spans="2:2" ht="56.25" customHeight="1" x14ac:dyDescent="0.2">
      <c r="B441" s="36"/>
    </row>
    <row r="442" spans="2:2" ht="56.25" customHeight="1" x14ac:dyDescent="0.2">
      <c r="B442" s="36"/>
    </row>
    <row r="443" spans="2:2" ht="56.25" customHeight="1" x14ac:dyDescent="0.2">
      <c r="B443" s="36"/>
    </row>
    <row r="444" spans="2:2" ht="56.25" customHeight="1" x14ac:dyDescent="0.2">
      <c r="B444" s="36"/>
    </row>
    <row r="445" spans="2:2" ht="56.25" customHeight="1" x14ac:dyDescent="0.2">
      <c r="B445" s="36"/>
    </row>
    <row r="446" spans="2:2" ht="56.25" customHeight="1" x14ac:dyDescent="0.2">
      <c r="B446" s="36"/>
    </row>
    <row r="447" spans="2:2" ht="56.25" customHeight="1" x14ac:dyDescent="0.2">
      <c r="B447" s="36"/>
    </row>
    <row r="448" spans="2:2" ht="56.25" customHeight="1" x14ac:dyDescent="0.2">
      <c r="B448" s="36"/>
    </row>
    <row r="449" spans="2:2" ht="56.25" customHeight="1" x14ac:dyDescent="0.2">
      <c r="B449" s="36"/>
    </row>
    <row r="450" spans="2:2" ht="56.25" customHeight="1" x14ac:dyDescent="0.2">
      <c r="B450" s="36"/>
    </row>
    <row r="451" spans="2:2" ht="56.25" customHeight="1" x14ac:dyDescent="0.2">
      <c r="B451" s="36"/>
    </row>
    <row r="452" spans="2:2" ht="56.25" customHeight="1" x14ac:dyDescent="0.2">
      <c r="B452" s="36"/>
    </row>
    <row r="453" spans="2:2" ht="56.25" customHeight="1" x14ac:dyDescent="0.2">
      <c r="B453" s="36"/>
    </row>
    <row r="454" spans="2:2" ht="56.25" customHeight="1" x14ac:dyDescent="0.2">
      <c r="B454" s="36"/>
    </row>
    <row r="455" spans="2:2" ht="56.25" customHeight="1" x14ac:dyDescent="0.2">
      <c r="B455" s="36"/>
    </row>
    <row r="456" spans="2:2" ht="56.25" customHeight="1" x14ac:dyDescent="0.2">
      <c r="B456" s="36"/>
    </row>
    <row r="457" spans="2:2" ht="56.25" customHeight="1" x14ac:dyDescent="0.2">
      <c r="B457" s="36"/>
    </row>
    <row r="458" spans="2:2" ht="56.25" customHeight="1" x14ac:dyDescent="0.2">
      <c r="B458" s="36"/>
    </row>
    <row r="459" spans="2:2" ht="56.25" customHeight="1" x14ac:dyDescent="0.2">
      <c r="B459" s="36"/>
    </row>
    <row r="460" spans="2:2" ht="56.25" customHeight="1" x14ac:dyDescent="0.2">
      <c r="B460" s="36"/>
    </row>
    <row r="461" spans="2:2" ht="56.25" customHeight="1" x14ac:dyDescent="0.2">
      <c r="B461" s="36"/>
    </row>
    <row r="462" spans="2:2" ht="56.25" customHeight="1" x14ac:dyDescent="0.2">
      <c r="B462" s="36"/>
    </row>
    <row r="463" spans="2:2" ht="56.25" customHeight="1" x14ac:dyDescent="0.2">
      <c r="B463" s="36"/>
    </row>
    <row r="464" spans="2:2" ht="56.25" customHeight="1" x14ac:dyDescent="0.2">
      <c r="B464" s="36"/>
    </row>
    <row r="465" spans="2:2" ht="56.25" customHeight="1" x14ac:dyDescent="0.2">
      <c r="B465" s="36"/>
    </row>
    <row r="466" spans="2:2" ht="56.25" customHeight="1" x14ac:dyDescent="0.2">
      <c r="B466" s="36"/>
    </row>
    <row r="467" spans="2:2" ht="56.25" customHeight="1" x14ac:dyDescent="0.2">
      <c r="B467" s="36"/>
    </row>
    <row r="468" spans="2:2" ht="56.25" customHeight="1" x14ac:dyDescent="0.2">
      <c r="B468" s="36"/>
    </row>
    <row r="469" spans="2:2" ht="56.25" customHeight="1" x14ac:dyDescent="0.2">
      <c r="B469" s="36"/>
    </row>
    <row r="470" spans="2:2" ht="56.25" customHeight="1" x14ac:dyDescent="0.2">
      <c r="B470" s="36"/>
    </row>
    <row r="471" spans="2:2" ht="56.25" customHeight="1" x14ac:dyDescent="0.2">
      <c r="B471" s="36"/>
    </row>
    <row r="472" spans="2:2" ht="56.25" customHeight="1" x14ac:dyDescent="0.2">
      <c r="B472" s="36"/>
    </row>
    <row r="473" spans="2:2" ht="56.25" customHeight="1" x14ac:dyDescent="0.2">
      <c r="B473" s="36"/>
    </row>
    <row r="474" spans="2:2" ht="56.25" customHeight="1" x14ac:dyDescent="0.2">
      <c r="B474" s="36"/>
    </row>
    <row r="475" spans="2:2" ht="56.25" customHeight="1" x14ac:dyDescent="0.2">
      <c r="B475" s="36"/>
    </row>
    <row r="476" spans="2:2" ht="56.25" customHeight="1" x14ac:dyDescent="0.2">
      <c r="B476" s="36"/>
    </row>
    <row r="477" spans="2:2" ht="56.25" customHeight="1" x14ac:dyDescent="0.2">
      <c r="B477" s="36"/>
    </row>
    <row r="478" spans="2:2" ht="56.25" customHeight="1" x14ac:dyDescent="0.2">
      <c r="B478" s="36"/>
    </row>
    <row r="479" spans="2:2" ht="56.25" customHeight="1" x14ac:dyDescent="0.2">
      <c r="B479" s="36"/>
    </row>
    <row r="480" spans="2:2" ht="56.25" customHeight="1" x14ac:dyDescent="0.2">
      <c r="B480" s="36"/>
    </row>
    <row r="481" spans="2:2" ht="56.25" customHeight="1" x14ac:dyDescent="0.2">
      <c r="B481" s="36"/>
    </row>
    <row r="482" spans="2:2" ht="56.25" customHeight="1" x14ac:dyDescent="0.2">
      <c r="B482" s="36"/>
    </row>
    <row r="483" spans="2:2" ht="56.25" customHeight="1" x14ac:dyDescent="0.2">
      <c r="B483" s="36"/>
    </row>
    <row r="484" spans="2:2" ht="56.25" customHeight="1" x14ac:dyDescent="0.2">
      <c r="B484" s="36"/>
    </row>
    <row r="485" spans="2:2" ht="56.25" customHeight="1" x14ac:dyDescent="0.2">
      <c r="B485" s="36"/>
    </row>
    <row r="486" spans="2:2" ht="56.25" customHeight="1" x14ac:dyDescent="0.2">
      <c r="B486" s="36"/>
    </row>
    <row r="487" spans="2:2" ht="56.25" customHeight="1" x14ac:dyDescent="0.2">
      <c r="B487" s="36"/>
    </row>
    <row r="488" spans="2:2" ht="56.25" customHeight="1" x14ac:dyDescent="0.2">
      <c r="B488" s="36"/>
    </row>
    <row r="489" spans="2:2" ht="56.25" customHeight="1" x14ac:dyDescent="0.2">
      <c r="B489" s="36"/>
    </row>
    <row r="490" spans="2:2" ht="56.25" customHeight="1" x14ac:dyDescent="0.2">
      <c r="B490" s="36"/>
    </row>
    <row r="491" spans="2:2" ht="56.25" customHeight="1" x14ac:dyDescent="0.2">
      <c r="B491" s="36"/>
    </row>
    <row r="492" spans="2:2" ht="56.25" customHeight="1" x14ac:dyDescent="0.2">
      <c r="B492" s="36"/>
    </row>
    <row r="493" spans="2:2" ht="56.25" customHeight="1" x14ac:dyDescent="0.2">
      <c r="B493" s="36"/>
    </row>
    <row r="494" spans="2:2" ht="56.25" customHeight="1" x14ac:dyDescent="0.2">
      <c r="B494" s="36"/>
    </row>
    <row r="495" spans="2:2" ht="56.25" customHeight="1" x14ac:dyDescent="0.2">
      <c r="B495" s="36"/>
    </row>
    <row r="496" spans="2:2" ht="56.25" customHeight="1" x14ac:dyDescent="0.2">
      <c r="B496" s="36"/>
    </row>
    <row r="497" spans="2:2" ht="56.25" customHeight="1" x14ac:dyDescent="0.2">
      <c r="B497" s="36"/>
    </row>
    <row r="498" spans="2:2" ht="56.25" customHeight="1" x14ac:dyDescent="0.2">
      <c r="B498" s="36"/>
    </row>
    <row r="499" spans="2:2" ht="56.25" customHeight="1" x14ac:dyDescent="0.2">
      <c r="B499" s="36"/>
    </row>
    <row r="500" spans="2:2" ht="56.25" customHeight="1" x14ac:dyDescent="0.2">
      <c r="B500" s="36"/>
    </row>
    <row r="501" spans="2:2" ht="56.25" customHeight="1" x14ac:dyDescent="0.2">
      <c r="B501" s="36"/>
    </row>
    <row r="502" spans="2:2" ht="56.25" customHeight="1" x14ac:dyDescent="0.2">
      <c r="B502" s="36"/>
    </row>
    <row r="503" spans="2:2" ht="56.25" customHeight="1" x14ac:dyDescent="0.2">
      <c r="B503" s="36"/>
    </row>
    <row r="504" spans="2:2" ht="56.25" customHeight="1" x14ac:dyDescent="0.2">
      <c r="B504" s="36"/>
    </row>
    <row r="505" spans="2:2" ht="56.25" customHeight="1" x14ac:dyDescent="0.2">
      <c r="B505" s="36"/>
    </row>
    <row r="506" spans="2:2" ht="56.25" customHeight="1" x14ac:dyDescent="0.2">
      <c r="B506" s="36"/>
    </row>
    <row r="507" spans="2:2" ht="56.25" customHeight="1" x14ac:dyDescent="0.2">
      <c r="B507" s="36"/>
    </row>
    <row r="508" spans="2:2" ht="56.25" customHeight="1" x14ac:dyDescent="0.2">
      <c r="B508" s="36"/>
    </row>
    <row r="509" spans="2:2" ht="56.25" customHeight="1" x14ac:dyDescent="0.2">
      <c r="B509" s="36"/>
    </row>
    <row r="510" spans="2:2" ht="56.25" customHeight="1" x14ac:dyDescent="0.2">
      <c r="B510" s="36"/>
    </row>
    <row r="511" spans="2:2" ht="56.25" customHeight="1" x14ac:dyDescent="0.2">
      <c r="B511" s="36"/>
    </row>
    <row r="512" spans="2:2" ht="56.25" customHeight="1" x14ac:dyDescent="0.2">
      <c r="B512" s="36"/>
    </row>
    <row r="513" spans="2:2" ht="56.25" customHeight="1" x14ac:dyDescent="0.2">
      <c r="B513" s="36"/>
    </row>
    <row r="514" spans="2:2" ht="56.25" customHeight="1" x14ac:dyDescent="0.2">
      <c r="B514" s="36"/>
    </row>
    <row r="515" spans="2:2" ht="56.25" customHeight="1" x14ac:dyDescent="0.2">
      <c r="B515" s="36"/>
    </row>
    <row r="516" spans="2:2" ht="56.25" customHeight="1" x14ac:dyDescent="0.2">
      <c r="B516" s="36"/>
    </row>
    <row r="517" spans="2:2" ht="56.25" customHeight="1" x14ac:dyDescent="0.2">
      <c r="B517" s="36"/>
    </row>
    <row r="518" spans="2:2" ht="56.25" customHeight="1" x14ac:dyDescent="0.2">
      <c r="B518" s="36"/>
    </row>
    <row r="519" spans="2:2" ht="56.25" customHeight="1" x14ac:dyDescent="0.2">
      <c r="B519" s="36"/>
    </row>
    <row r="520" spans="2:2" ht="56.25" customHeight="1" x14ac:dyDescent="0.2">
      <c r="B520" s="36"/>
    </row>
    <row r="521" spans="2:2" ht="56.25" customHeight="1" x14ac:dyDescent="0.2">
      <c r="B521" s="36"/>
    </row>
    <row r="522" spans="2:2" ht="56.25" customHeight="1" x14ac:dyDescent="0.2">
      <c r="B522" s="36"/>
    </row>
    <row r="523" spans="2:2" ht="56.25" customHeight="1" x14ac:dyDescent="0.2">
      <c r="B523" s="36"/>
    </row>
    <row r="524" spans="2:2" ht="56.25" customHeight="1" x14ac:dyDescent="0.2">
      <c r="B524" s="36"/>
    </row>
    <row r="525" spans="2:2" ht="56.25" customHeight="1" x14ac:dyDescent="0.2">
      <c r="B525" s="36"/>
    </row>
    <row r="526" spans="2:2" ht="56.25" customHeight="1" x14ac:dyDescent="0.2">
      <c r="B526" s="36"/>
    </row>
    <row r="527" spans="2:2" ht="56.25" customHeight="1" x14ac:dyDescent="0.2">
      <c r="B527" s="36"/>
    </row>
    <row r="528" spans="2:2" ht="56.25" customHeight="1" x14ac:dyDescent="0.2">
      <c r="B528" s="36"/>
    </row>
    <row r="529" spans="2:2" ht="56.25" customHeight="1" x14ac:dyDescent="0.2">
      <c r="B529" s="36"/>
    </row>
    <row r="530" spans="2:2" ht="56.25" customHeight="1" x14ac:dyDescent="0.2">
      <c r="B530" s="36"/>
    </row>
    <row r="531" spans="2:2" ht="56.25" customHeight="1" x14ac:dyDescent="0.2">
      <c r="B531" s="36"/>
    </row>
    <row r="532" spans="2:2" ht="56.25" customHeight="1" x14ac:dyDescent="0.2">
      <c r="B532" s="36"/>
    </row>
    <row r="533" spans="2:2" ht="56.25" customHeight="1" x14ac:dyDescent="0.2">
      <c r="B533" s="36"/>
    </row>
    <row r="534" spans="2:2" ht="56.25" customHeight="1" x14ac:dyDescent="0.2">
      <c r="B534" s="36"/>
    </row>
    <row r="535" spans="2:2" ht="56.25" customHeight="1" x14ac:dyDescent="0.2">
      <c r="B535" s="36"/>
    </row>
    <row r="536" spans="2:2" ht="56.25" customHeight="1" x14ac:dyDescent="0.2">
      <c r="B536" s="36"/>
    </row>
    <row r="537" spans="2:2" ht="56.25" customHeight="1" x14ac:dyDescent="0.2">
      <c r="B537" s="36"/>
    </row>
    <row r="538" spans="2:2" ht="56.25" customHeight="1" x14ac:dyDescent="0.2">
      <c r="B538" s="36"/>
    </row>
    <row r="539" spans="2:2" ht="56.25" customHeight="1" x14ac:dyDescent="0.2">
      <c r="B539" s="36"/>
    </row>
    <row r="540" spans="2:2" ht="56.25" customHeight="1" x14ac:dyDescent="0.2">
      <c r="B540" s="36"/>
    </row>
    <row r="541" spans="2:2" ht="56.25" customHeight="1" x14ac:dyDescent="0.2">
      <c r="B541" s="36"/>
    </row>
    <row r="542" spans="2:2" ht="56.25" customHeight="1" x14ac:dyDescent="0.2">
      <c r="B542" s="36"/>
    </row>
    <row r="543" spans="2:2" ht="56.25" customHeight="1" x14ac:dyDescent="0.2">
      <c r="B543" s="36"/>
    </row>
    <row r="544" spans="2:2" ht="56.25" customHeight="1" x14ac:dyDescent="0.2">
      <c r="B544" s="36"/>
    </row>
    <row r="545" spans="2:2" ht="56.25" customHeight="1" x14ac:dyDescent="0.2">
      <c r="B545" s="36"/>
    </row>
    <row r="546" spans="2:2" ht="56.25" customHeight="1" x14ac:dyDescent="0.2">
      <c r="B546" s="36"/>
    </row>
    <row r="547" spans="2:2" ht="56.25" customHeight="1" x14ac:dyDescent="0.2">
      <c r="B547" s="36"/>
    </row>
    <row r="548" spans="2:2" ht="56.25" customHeight="1" x14ac:dyDescent="0.2">
      <c r="B548" s="36"/>
    </row>
    <row r="549" spans="2:2" ht="56.25" customHeight="1" x14ac:dyDescent="0.2">
      <c r="B549" s="36"/>
    </row>
    <row r="550" spans="2:2" ht="56.25" customHeight="1" x14ac:dyDescent="0.2">
      <c r="B550" s="36"/>
    </row>
    <row r="551" spans="2:2" ht="56.25" customHeight="1" x14ac:dyDescent="0.2">
      <c r="B551" s="36"/>
    </row>
    <row r="552" spans="2:2" ht="56.25" customHeight="1" x14ac:dyDescent="0.2">
      <c r="B552" s="36"/>
    </row>
    <row r="553" spans="2:2" ht="56.25" customHeight="1" x14ac:dyDescent="0.2">
      <c r="B553" s="36"/>
    </row>
    <row r="554" spans="2:2" ht="56.25" customHeight="1" x14ac:dyDescent="0.2">
      <c r="B554" s="36"/>
    </row>
    <row r="555" spans="2:2" ht="56.25" customHeight="1" x14ac:dyDescent="0.2">
      <c r="B555" s="36"/>
    </row>
    <row r="556" spans="2:2" ht="56.25" customHeight="1" x14ac:dyDescent="0.2">
      <c r="B556" s="36"/>
    </row>
    <row r="557" spans="2:2" ht="56.25" customHeight="1" x14ac:dyDescent="0.2">
      <c r="B557" s="36"/>
    </row>
    <row r="558" spans="2:2" ht="56.25" customHeight="1" x14ac:dyDescent="0.2">
      <c r="B558" s="36"/>
    </row>
    <row r="559" spans="2:2" ht="56.25" customHeight="1" x14ac:dyDescent="0.2">
      <c r="B559" s="36"/>
    </row>
    <row r="560" spans="2:2" ht="56.25" customHeight="1" x14ac:dyDescent="0.2">
      <c r="B560" s="36"/>
    </row>
    <row r="561" spans="2:2" ht="56.25" customHeight="1" x14ac:dyDescent="0.2">
      <c r="B561" s="36"/>
    </row>
    <row r="562" spans="2:2" ht="56.25" customHeight="1" x14ac:dyDescent="0.2">
      <c r="B562" s="36"/>
    </row>
    <row r="563" spans="2:2" ht="56.25" customHeight="1" x14ac:dyDescent="0.2">
      <c r="B563" s="36"/>
    </row>
    <row r="564" spans="2:2" ht="56.25" customHeight="1" x14ac:dyDescent="0.2">
      <c r="B564" s="36"/>
    </row>
    <row r="565" spans="2:2" ht="56.25" customHeight="1" x14ac:dyDescent="0.2">
      <c r="B565" s="36"/>
    </row>
    <row r="566" spans="2:2" ht="56.25" customHeight="1" x14ac:dyDescent="0.2">
      <c r="B566" s="36"/>
    </row>
    <row r="567" spans="2:2" ht="56.25" customHeight="1" x14ac:dyDescent="0.2">
      <c r="B567" s="36"/>
    </row>
    <row r="568" spans="2:2" ht="56.25" customHeight="1" x14ac:dyDescent="0.2">
      <c r="B568" s="36"/>
    </row>
    <row r="569" spans="2:2" ht="56.25" customHeight="1" x14ac:dyDescent="0.2">
      <c r="B569" s="36"/>
    </row>
    <row r="570" spans="2:2" ht="56.25" customHeight="1" x14ac:dyDescent="0.2">
      <c r="B570" s="36"/>
    </row>
    <row r="571" spans="2:2" ht="56.25" customHeight="1" x14ac:dyDescent="0.2">
      <c r="B571" s="36"/>
    </row>
    <row r="572" spans="2:2" ht="56.25" customHeight="1" x14ac:dyDescent="0.2">
      <c r="B572" s="36"/>
    </row>
    <row r="573" spans="2:2" ht="56.25" customHeight="1" x14ac:dyDescent="0.2">
      <c r="B573" s="36"/>
    </row>
    <row r="574" spans="2:2" ht="56.25" customHeight="1" x14ac:dyDescent="0.2">
      <c r="B574" s="36"/>
    </row>
    <row r="575" spans="2:2" ht="56.25" customHeight="1" x14ac:dyDescent="0.2">
      <c r="B575" s="36"/>
    </row>
    <row r="576" spans="2:2" ht="56.25" customHeight="1" x14ac:dyDescent="0.2">
      <c r="B576" s="36"/>
    </row>
    <row r="577" spans="2:2" ht="56.25" customHeight="1" x14ac:dyDescent="0.2">
      <c r="B577" s="36"/>
    </row>
    <row r="578" spans="2:2" ht="56.25" customHeight="1" x14ac:dyDescent="0.2">
      <c r="B578" s="36"/>
    </row>
    <row r="579" spans="2:2" ht="56.25" customHeight="1" x14ac:dyDescent="0.2">
      <c r="B579" s="36"/>
    </row>
    <row r="580" spans="2:2" ht="56.25" customHeight="1" x14ac:dyDescent="0.2">
      <c r="B580" s="36"/>
    </row>
    <row r="581" spans="2:2" ht="56.25" customHeight="1" x14ac:dyDescent="0.2">
      <c r="B581" s="36"/>
    </row>
    <row r="582" spans="2:2" ht="56.25" customHeight="1" x14ac:dyDescent="0.2">
      <c r="B582" s="36"/>
    </row>
    <row r="583" spans="2:2" ht="56.25" customHeight="1" x14ac:dyDescent="0.2">
      <c r="B583" s="36"/>
    </row>
    <row r="584" spans="2:2" ht="56.25" customHeight="1" x14ac:dyDescent="0.2">
      <c r="B584" s="36"/>
    </row>
    <row r="585" spans="2:2" ht="56.25" customHeight="1" x14ac:dyDescent="0.2">
      <c r="B585" s="36"/>
    </row>
    <row r="586" spans="2:2" ht="56.25" customHeight="1" x14ac:dyDescent="0.2">
      <c r="B586" s="36"/>
    </row>
    <row r="587" spans="2:2" ht="56.25" customHeight="1" x14ac:dyDescent="0.2">
      <c r="B587" s="36"/>
    </row>
    <row r="588" spans="2:2" ht="56.25" customHeight="1" x14ac:dyDescent="0.2">
      <c r="B588" s="36"/>
    </row>
    <row r="589" spans="2:2" ht="56.25" customHeight="1" x14ac:dyDescent="0.2">
      <c r="B589" s="36"/>
    </row>
    <row r="590" spans="2:2" ht="56.25" customHeight="1" x14ac:dyDescent="0.2">
      <c r="B590" s="36"/>
    </row>
    <row r="591" spans="2:2" ht="56.25" customHeight="1" x14ac:dyDescent="0.2">
      <c r="B591" s="36"/>
    </row>
    <row r="592" spans="2:2" ht="56.25" customHeight="1" x14ac:dyDescent="0.2">
      <c r="B592" s="36"/>
    </row>
    <row r="593" spans="2:2" ht="56.25" customHeight="1" x14ac:dyDescent="0.2">
      <c r="B593" s="36"/>
    </row>
    <row r="594" spans="2:2" ht="56.25" customHeight="1" x14ac:dyDescent="0.2">
      <c r="B594" s="36"/>
    </row>
    <row r="595" spans="2:2" ht="56.25" customHeight="1" x14ac:dyDescent="0.2">
      <c r="B595" s="36"/>
    </row>
    <row r="596" spans="2:2" ht="56.25" customHeight="1" x14ac:dyDescent="0.2">
      <c r="B596" s="36"/>
    </row>
    <row r="597" spans="2:2" ht="56.25" customHeight="1" x14ac:dyDescent="0.2">
      <c r="B597" s="36"/>
    </row>
    <row r="598" spans="2:2" ht="56.25" customHeight="1" x14ac:dyDescent="0.2">
      <c r="B598" s="36"/>
    </row>
    <row r="599" spans="2:2" ht="56.25" customHeight="1" x14ac:dyDescent="0.2">
      <c r="B599" s="36"/>
    </row>
    <row r="600" spans="2:2" ht="56.25" customHeight="1" x14ac:dyDescent="0.2">
      <c r="B600" s="36"/>
    </row>
    <row r="601" spans="2:2" ht="56.25" customHeight="1" x14ac:dyDescent="0.2">
      <c r="B601" s="36"/>
    </row>
    <row r="602" spans="2:2" ht="56.25" customHeight="1" x14ac:dyDescent="0.2">
      <c r="B602" s="36"/>
    </row>
    <row r="603" spans="2:2" ht="56.25" customHeight="1" x14ac:dyDescent="0.2">
      <c r="B603" s="36"/>
    </row>
    <row r="604" spans="2:2" ht="56.25" customHeight="1" x14ac:dyDescent="0.2">
      <c r="B604" s="36"/>
    </row>
    <row r="605" spans="2:2" ht="56.25" customHeight="1" x14ac:dyDescent="0.2">
      <c r="B605" s="36"/>
    </row>
    <row r="606" spans="2:2" ht="56.25" customHeight="1" x14ac:dyDescent="0.2">
      <c r="B606" s="36"/>
    </row>
    <row r="607" spans="2:2" ht="56.25" customHeight="1" x14ac:dyDescent="0.2">
      <c r="B607" s="36"/>
    </row>
    <row r="608" spans="2:2" ht="56.25" customHeight="1" x14ac:dyDescent="0.2">
      <c r="B608" s="36"/>
    </row>
    <row r="609" spans="2:2" ht="56.25" customHeight="1" x14ac:dyDescent="0.2">
      <c r="B609" s="36"/>
    </row>
    <row r="610" spans="2:2" ht="56.25" customHeight="1" x14ac:dyDescent="0.2">
      <c r="B610" s="36"/>
    </row>
    <row r="611" spans="2:2" ht="56.25" customHeight="1" x14ac:dyDescent="0.2">
      <c r="B611" s="36"/>
    </row>
    <row r="612" spans="2:2" ht="56.25" customHeight="1" x14ac:dyDescent="0.2">
      <c r="B612" s="36"/>
    </row>
    <row r="613" spans="2:2" ht="56.25" customHeight="1" x14ac:dyDescent="0.2">
      <c r="B613" s="36"/>
    </row>
    <row r="614" spans="2:2" ht="56.25" customHeight="1" x14ac:dyDescent="0.2">
      <c r="B614" s="36"/>
    </row>
    <row r="615" spans="2:2" ht="56.25" customHeight="1" x14ac:dyDescent="0.2">
      <c r="B615" s="36"/>
    </row>
    <row r="616" spans="2:2" ht="56.25" customHeight="1" x14ac:dyDescent="0.2">
      <c r="B616" s="36"/>
    </row>
    <row r="617" spans="2:2" ht="56.25" customHeight="1" x14ac:dyDescent="0.2">
      <c r="B617" s="36"/>
    </row>
    <row r="618" spans="2:2" ht="56.25" customHeight="1" x14ac:dyDescent="0.2">
      <c r="B618" s="36"/>
    </row>
    <row r="619" spans="2:2" ht="56.25" customHeight="1" x14ac:dyDescent="0.2">
      <c r="B619" s="36"/>
    </row>
    <row r="620" spans="2:2" ht="56.25" customHeight="1" x14ac:dyDescent="0.2">
      <c r="B620" s="36"/>
    </row>
    <row r="621" spans="2:2" ht="56.25" customHeight="1" x14ac:dyDescent="0.2">
      <c r="B621" s="36"/>
    </row>
    <row r="622" spans="2:2" ht="56.25" customHeight="1" x14ac:dyDescent="0.2">
      <c r="B622" s="36"/>
    </row>
    <row r="623" spans="2:2" ht="56.25" customHeight="1" x14ac:dyDescent="0.2">
      <c r="B623" s="36"/>
    </row>
    <row r="624" spans="2:2" ht="56.25" customHeight="1" x14ac:dyDescent="0.2">
      <c r="B624" s="36"/>
    </row>
    <row r="625" spans="2:2" ht="56.25" customHeight="1" x14ac:dyDescent="0.2">
      <c r="B625" s="36"/>
    </row>
    <row r="626" spans="2:2" ht="56.25" customHeight="1" x14ac:dyDescent="0.2">
      <c r="B626" s="36"/>
    </row>
    <row r="627" spans="2:2" ht="56.25" customHeight="1" x14ac:dyDescent="0.2">
      <c r="B627" s="36"/>
    </row>
    <row r="628" spans="2:2" ht="56.25" customHeight="1" x14ac:dyDescent="0.2">
      <c r="B628" s="36"/>
    </row>
    <row r="629" spans="2:2" ht="56.25" customHeight="1" x14ac:dyDescent="0.2">
      <c r="B629" s="36"/>
    </row>
    <row r="630" spans="2:2" ht="56.25" customHeight="1" x14ac:dyDescent="0.2">
      <c r="B630" s="36"/>
    </row>
    <row r="631" spans="2:2" ht="56.25" customHeight="1" x14ac:dyDescent="0.2">
      <c r="B631" s="36"/>
    </row>
    <row r="632" spans="2:2" ht="56.25" customHeight="1" x14ac:dyDescent="0.2">
      <c r="B632" s="36"/>
    </row>
    <row r="633" spans="2:2" ht="56.25" customHeight="1" x14ac:dyDescent="0.2">
      <c r="B633" s="36"/>
    </row>
    <row r="634" spans="2:2" ht="56.25" customHeight="1" x14ac:dyDescent="0.2">
      <c r="B634" s="36"/>
    </row>
    <row r="635" spans="2:2" ht="56.25" customHeight="1" x14ac:dyDescent="0.2">
      <c r="B635" s="36"/>
    </row>
    <row r="636" spans="2:2" ht="56.25" customHeight="1" x14ac:dyDescent="0.2">
      <c r="B636" s="36"/>
    </row>
    <row r="637" spans="2:2" ht="56.25" customHeight="1" x14ac:dyDescent="0.2">
      <c r="B637" s="36"/>
    </row>
    <row r="638" spans="2:2" ht="56.25" customHeight="1" x14ac:dyDescent="0.2">
      <c r="B638" s="36"/>
    </row>
    <row r="639" spans="2:2" ht="56.25" customHeight="1" x14ac:dyDescent="0.2">
      <c r="B639" s="36"/>
    </row>
    <row r="640" spans="2:2" ht="56.25" customHeight="1" x14ac:dyDescent="0.2">
      <c r="B640" s="36"/>
    </row>
    <row r="641" spans="2:2" ht="56.25" customHeight="1" x14ac:dyDescent="0.2">
      <c r="B641" s="36"/>
    </row>
    <row r="642" spans="2:2" ht="56.25" customHeight="1" x14ac:dyDescent="0.2">
      <c r="B642" s="36"/>
    </row>
    <row r="643" spans="2:2" ht="56.25" customHeight="1" x14ac:dyDescent="0.2">
      <c r="B643" s="36"/>
    </row>
    <row r="644" spans="2:2" ht="56.25" customHeight="1" x14ac:dyDescent="0.2">
      <c r="B644" s="36"/>
    </row>
    <row r="645" spans="2:2" ht="56.25" customHeight="1" x14ac:dyDescent="0.2">
      <c r="B645" s="36"/>
    </row>
    <row r="646" spans="2:2" ht="56.25" customHeight="1" x14ac:dyDescent="0.2">
      <c r="B646" s="36"/>
    </row>
    <row r="647" spans="2:2" ht="56.25" customHeight="1" x14ac:dyDescent="0.2">
      <c r="B647" s="36"/>
    </row>
    <row r="648" spans="2:2" ht="56.25" customHeight="1" x14ac:dyDescent="0.2">
      <c r="B648" s="36"/>
    </row>
    <row r="649" spans="2:2" ht="56.25" customHeight="1" x14ac:dyDescent="0.2">
      <c r="B649" s="36"/>
    </row>
    <row r="650" spans="2:2" ht="56.25" customHeight="1" x14ac:dyDescent="0.2">
      <c r="B650" s="36"/>
    </row>
    <row r="651" spans="2:2" ht="56.25" customHeight="1" x14ac:dyDescent="0.2">
      <c r="B651" s="36"/>
    </row>
    <row r="652" spans="2:2" ht="56.25" customHeight="1" x14ac:dyDescent="0.2">
      <c r="B652" s="36"/>
    </row>
    <row r="653" spans="2:2" ht="56.25" customHeight="1" x14ac:dyDescent="0.2">
      <c r="B653" s="36"/>
    </row>
    <row r="654" spans="2:2" ht="56.25" customHeight="1" x14ac:dyDescent="0.2">
      <c r="B654" s="36"/>
    </row>
    <row r="655" spans="2:2" ht="56.25" customHeight="1" x14ac:dyDescent="0.2">
      <c r="B655" s="36"/>
    </row>
    <row r="656" spans="2:2" ht="56.25" customHeight="1" x14ac:dyDescent="0.2">
      <c r="B656" s="36"/>
    </row>
    <row r="657" spans="2:2" ht="56.25" customHeight="1" x14ac:dyDescent="0.2">
      <c r="B657" s="36"/>
    </row>
    <row r="658" spans="2:2" ht="56.25" customHeight="1" x14ac:dyDescent="0.2">
      <c r="B658" s="36"/>
    </row>
    <row r="659" spans="2:2" ht="56.25" customHeight="1" x14ac:dyDescent="0.2">
      <c r="B659" s="36"/>
    </row>
    <row r="660" spans="2:2" ht="56.25" customHeight="1" x14ac:dyDescent="0.2">
      <c r="B660" s="36"/>
    </row>
    <row r="661" spans="2:2" ht="56.25" customHeight="1" x14ac:dyDescent="0.2">
      <c r="B661" s="36"/>
    </row>
    <row r="662" spans="2:2" ht="56.25" customHeight="1" x14ac:dyDescent="0.2">
      <c r="B662" s="36"/>
    </row>
    <row r="663" spans="2:2" ht="56.25" customHeight="1" x14ac:dyDescent="0.2">
      <c r="B663" s="36"/>
    </row>
    <row r="664" spans="2:2" ht="56.25" customHeight="1" x14ac:dyDescent="0.2">
      <c r="B664" s="36"/>
    </row>
    <row r="665" spans="2:2" ht="56.25" customHeight="1" x14ac:dyDescent="0.2">
      <c r="B665" s="36"/>
    </row>
    <row r="666" spans="2:2" ht="56.25" customHeight="1" x14ac:dyDescent="0.2">
      <c r="B666" s="36"/>
    </row>
    <row r="667" spans="2:2" ht="56.25" customHeight="1" x14ac:dyDescent="0.2">
      <c r="B667" s="36"/>
    </row>
    <row r="668" spans="2:2" ht="56.25" customHeight="1" x14ac:dyDescent="0.2">
      <c r="B668" s="36"/>
    </row>
    <row r="669" spans="2:2" ht="56.25" customHeight="1" x14ac:dyDescent="0.2">
      <c r="B669" s="36"/>
    </row>
    <row r="670" spans="2:2" ht="56.25" customHeight="1" x14ac:dyDescent="0.2">
      <c r="B670" s="36"/>
    </row>
    <row r="671" spans="2:2" ht="56.25" customHeight="1" x14ac:dyDescent="0.2">
      <c r="B671" s="36"/>
    </row>
    <row r="672" spans="2:2" ht="56.25" customHeight="1" x14ac:dyDescent="0.2">
      <c r="B672" s="36"/>
    </row>
    <row r="673" spans="2:2" ht="56.25" customHeight="1" x14ac:dyDescent="0.2">
      <c r="B673" s="36"/>
    </row>
    <row r="674" spans="2:2" ht="56.25" customHeight="1" x14ac:dyDescent="0.2">
      <c r="B674" s="36"/>
    </row>
    <row r="675" spans="2:2" ht="56.25" customHeight="1" x14ac:dyDescent="0.2">
      <c r="B675" s="36"/>
    </row>
    <row r="676" spans="2:2" ht="56.25" customHeight="1" x14ac:dyDescent="0.2">
      <c r="B676" s="36"/>
    </row>
    <row r="677" spans="2:2" ht="56.25" customHeight="1" x14ac:dyDescent="0.2">
      <c r="B677" s="36"/>
    </row>
    <row r="678" spans="2:2" ht="56.25" customHeight="1" x14ac:dyDescent="0.2">
      <c r="B678" s="36"/>
    </row>
    <row r="679" spans="2:2" ht="56.25" customHeight="1" x14ac:dyDescent="0.2">
      <c r="B679" s="36"/>
    </row>
    <row r="680" spans="2:2" ht="56.25" customHeight="1" x14ac:dyDescent="0.2">
      <c r="B680" s="36"/>
    </row>
    <row r="681" spans="2:2" ht="56.25" customHeight="1" x14ac:dyDescent="0.2">
      <c r="B681" s="36"/>
    </row>
    <row r="682" spans="2:2" ht="56.25" customHeight="1" x14ac:dyDescent="0.2">
      <c r="B682" s="36"/>
    </row>
    <row r="683" spans="2:2" ht="56.25" customHeight="1" x14ac:dyDescent="0.2">
      <c r="B683" s="36"/>
    </row>
    <row r="684" spans="2:2" ht="56.25" customHeight="1" x14ac:dyDescent="0.2">
      <c r="B684" s="36"/>
    </row>
    <row r="685" spans="2:2" ht="56.25" customHeight="1" x14ac:dyDescent="0.2">
      <c r="B685" s="36"/>
    </row>
    <row r="686" spans="2:2" ht="56.25" customHeight="1" x14ac:dyDescent="0.2">
      <c r="B686" s="36"/>
    </row>
    <row r="687" spans="2:2" ht="56.25" customHeight="1" x14ac:dyDescent="0.2">
      <c r="B687" s="36"/>
    </row>
    <row r="688" spans="2:2" ht="56.25" customHeight="1" x14ac:dyDescent="0.2">
      <c r="B688" s="36"/>
    </row>
    <row r="689" spans="2:2" ht="56.25" customHeight="1" x14ac:dyDescent="0.2">
      <c r="B689" s="36"/>
    </row>
    <row r="690" spans="2:2" ht="56.25" customHeight="1" x14ac:dyDescent="0.2">
      <c r="B690" s="36"/>
    </row>
    <row r="691" spans="2:2" ht="56.25" customHeight="1" x14ac:dyDescent="0.2">
      <c r="B691" s="36"/>
    </row>
    <row r="692" spans="2:2" ht="56.25" customHeight="1" x14ac:dyDescent="0.2">
      <c r="B692" s="36"/>
    </row>
    <row r="693" spans="2:2" ht="56.25" customHeight="1" x14ac:dyDescent="0.2">
      <c r="B693" s="36"/>
    </row>
    <row r="694" spans="2:2" ht="56.25" customHeight="1" x14ac:dyDescent="0.2">
      <c r="B694" s="36"/>
    </row>
    <row r="695" spans="2:2" ht="56.25" customHeight="1" x14ac:dyDescent="0.2">
      <c r="B695" s="36"/>
    </row>
    <row r="696" spans="2:2" ht="56.25" customHeight="1" x14ac:dyDescent="0.2">
      <c r="B696" s="36"/>
    </row>
    <row r="697" spans="2:2" ht="56.25" customHeight="1" x14ac:dyDescent="0.2">
      <c r="B697" s="36"/>
    </row>
    <row r="698" spans="2:2" ht="56.25" customHeight="1" x14ac:dyDescent="0.2">
      <c r="B698" s="36"/>
    </row>
    <row r="699" spans="2:2" ht="56.25" customHeight="1" x14ac:dyDescent="0.2">
      <c r="B699" s="36"/>
    </row>
    <row r="700" spans="2:2" ht="56.25" customHeight="1" x14ac:dyDescent="0.2">
      <c r="B700" s="36"/>
    </row>
    <row r="701" spans="2:2" ht="56.25" customHeight="1" x14ac:dyDescent="0.2">
      <c r="B701" s="36"/>
    </row>
    <row r="702" spans="2:2" ht="56.25" customHeight="1" x14ac:dyDescent="0.2">
      <c r="B702" s="36"/>
    </row>
    <row r="703" spans="2:2" ht="56.25" customHeight="1" x14ac:dyDescent="0.2">
      <c r="B703" s="36"/>
    </row>
    <row r="704" spans="2:2" ht="56.25" customHeight="1" x14ac:dyDescent="0.2">
      <c r="B704" s="36"/>
    </row>
    <row r="705" spans="2:2" ht="56.25" customHeight="1" x14ac:dyDescent="0.2">
      <c r="B705" s="36"/>
    </row>
    <row r="706" spans="2:2" ht="56.25" customHeight="1" x14ac:dyDescent="0.2">
      <c r="B706" s="36"/>
    </row>
    <row r="707" spans="2:2" ht="56.25" customHeight="1" x14ac:dyDescent="0.2">
      <c r="B707" s="36"/>
    </row>
    <row r="708" spans="2:2" ht="56.25" customHeight="1" x14ac:dyDescent="0.2">
      <c r="B708" s="36"/>
    </row>
    <row r="709" spans="2:2" ht="56.25" customHeight="1" x14ac:dyDescent="0.2">
      <c r="B709" s="36"/>
    </row>
    <row r="710" spans="2:2" ht="56.25" customHeight="1" x14ac:dyDescent="0.2">
      <c r="B710" s="36"/>
    </row>
    <row r="711" spans="2:2" ht="56.25" customHeight="1" x14ac:dyDescent="0.2">
      <c r="B711" s="36"/>
    </row>
    <row r="712" spans="2:2" ht="56.25" customHeight="1" x14ac:dyDescent="0.2">
      <c r="B712" s="36"/>
    </row>
    <row r="713" spans="2:2" ht="56.25" customHeight="1" x14ac:dyDescent="0.2">
      <c r="B713" s="36"/>
    </row>
    <row r="714" spans="2:2" ht="56.25" customHeight="1" x14ac:dyDescent="0.2">
      <c r="B714" s="36"/>
    </row>
    <row r="715" spans="2:2" ht="56.25" customHeight="1" x14ac:dyDescent="0.2">
      <c r="B715" s="36"/>
    </row>
    <row r="716" spans="2:2" ht="56.25" customHeight="1" x14ac:dyDescent="0.2">
      <c r="B716" s="36"/>
    </row>
    <row r="717" spans="2:2" ht="56.25" customHeight="1" x14ac:dyDescent="0.2">
      <c r="B717" s="36"/>
    </row>
    <row r="718" spans="2:2" ht="56.25" customHeight="1" x14ac:dyDescent="0.2">
      <c r="B718" s="36"/>
    </row>
    <row r="719" spans="2:2" ht="56.25" customHeight="1" x14ac:dyDescent="0.2">
      <c r="B719" s="36"/>
    </row>
    <row r="720" spans="2:2" ht="56.25" customHeight="1" x14ac:dyDescent="0.2">
      <c r="B720" s="36"/>
    </row>
    <row r="721" spans="2:2" ht="56.25" customHeight="1" x14ac:dyDescent="0.2">
      <c r="B721" s="36"/>
    </row>
    <row r="722" spans="2:2" ht="56.25" customHeight="1" x14ac:dyDescent="0.2">
      <c r="B722" s="36"/>
    </row>
    <row r="723" spans="2:2" ht="56.25" customHeight="1" x14ac:dyDescent="0.2">
      <c r="B723" s="36"/>
    </row>
    <row r="724" spans="2:2" ht="56.25" customHeight="1" x14ac:dyDescent="0.2">
      <c r="B724" s="36"/>
    </row>
    <row r="725" spans="2:2" ht="56.25" customHeight="1" x14ac:dyDescent="0.2">
      <c r="B725" s="36"/>
    </row>
    <row r="726" spans="2:2" ht="56.25" customHeight="1" x14ac:dyDescent="0.2">
      <c r="B726" s="36"/>
    </row>
    <row r="727" spans="2:2" ht="56.25" customHeight="1" x14ac:dyDescent="0.2">
      <c r="B727" s="36"/>
    </row>
    <row r="728" spans="2:2" ht="56.25" customHeight="1" x14ac:dyDescent="0.2">
      <c r="B728" s="36"/>
    </row>
    <row r="729" spans="2:2" ht="56.25" customHeight="1" x14ac:dyDescent="0.2">
      <c r="B729" s="36"/>
    </row>
    <row r="730" spans="2:2" ht="56.25" customHeight="1" x14ac:dyDescent="0.2">
      <c r="B730" s="36"/>
    </row>
    <row r="731" spans="2:2" ht="56.25" customHeight="1" x14ac:dyDescent="0.2">
      <c r="B731" s="36"/>
    </row>
    <row r="732" spans="2:2" ht="56.25" customHeight="1" x14ac:dyDescent="0.2">
      <c r="B732" s="36"/>
    </row>
    <row r="733" spans="2:2" ht="56.25" customHeight="1" x14ac:dyDescent="0.2">
      <c r="B733" s="36"/>
    </row>
    <row r="734" spans="2:2" ht="56.25" customHeight="1" x14ac:dyDescent="0.2">
      <c r="B734" s="36"/>
    </row>
    <row r="735" spans="2:2" ht="56.25" customHeight="1" x14ac:dyDescent="0.2">
      <c r="B735" s="36"/>
    </row>
    <row r="736" spans="2:2" ht="56.25" customHeight="1" x14ac:dyDescent="0.2">
      <c r="B736" s="36"/>
    </row>
    <row r="737" spans="2:2" ht="56.25" customHeight="1" x14ac:dyDescent="0.2">
      <c r="B737" s="36"/>
    </row>
    <row r="738" spans="2:2" ht="56.25" customHeight="1" x14ac:dyDescent="0.2">
      <c r="B738" s="36"/>
    </row>
    <row r="739" spans="2:2" ht="56.25" customHeight="1" x14ac:dyDescent="0.2">
      <c r="B739" s="36"/>
    </row>
    <row r="740" spans="2:2" ht="56.25" customHeight="1" x14ac:dyDescent="0.2">
      <c r="B740" s="36"/>
    </row>
    <row r="741" spans="2:2" ht="56.25" customHeight="1" x14ac:dyDescent="0.2">
      <c r="B741" s="36"/>
    </row>
    <row r="742" spans="2:2" ht="56.25" customHeight="1" x14ac:dyDescent="0.2">
      <c r="B742" s="36"/>
    </row>
    <row r="743" spans="2:2" ht="56.25" customHeight="1" x14ac:dyDescent="0.2">
      <c r="B743" s="36"/>
    </row>
    <row r="744" spans="2:2" ht="56.25" customHeight="1" x14ac:dyDescent="0.2">
      <c r="B744" s="36"/>
    </row>
    <row r="745" spans="2:2" ht="56.25" customHeight="1" x14ac:dyDescent="0.2">
      <c r="B745" s="36"/>
    </row>
    <row r="746" spans="2:2" ht="56.25" customHeight="1" x14ac:dyDescent="0.2">
      <c r="B746" s="36"/>
    </row>
    <row r="747" spans="2:2" ht="56.25" customHeight="1" x14ac:dyDescent="0.2">
      <c r="B747" s="36"/>
    </row>
    <row r="748" spans="2:2" ht="56.25" customHeight="1" x14ac:dyDescent="0.2">
      <c r="B748" s="36"/>
    </row>
    <row r="749" spans="2:2" ht="56.25" customHeight="1" x14ac:dyDescent="0.2">
      <c r="B749" s="36"/>
    </row>
    <row r="750" spans="2:2" ht="56.25" customHeight="1" x14ac:dyDescent="0.2">
      <c r="B750" s="36"/>
    </row>
    <row r="751" spans="2:2" ht="56.25" customHeight="1" x14ac:dyDescent="0.2">
      <c r="B751" s="36"/>
    </row>
    <row r="752" spans="2:2" ht="56.25" customHeight="1" x14ac:dyDescent="0.2">
      <c r="B752" s="36"/>
    </row>
    <row r="753" spans="2:2" ht="56.25" customHeight="1" x14ac:dyDescent="0.2">
      <c r="B753" s="36"/>
    </row>
    <row r="754" spans="2:2" ht="56.25" customHeight="1" x14ac:dyDescent="0.2">
      <c r="B754" s="36"/>
    </row>
    <row r="755" spans="2:2" ht="56.25" customHeight="1" x14ac:dyDescent="0.2">
      <c r="B755" s="36"/>
    </row>
    <row r="756" spans="2:2" ht="56.25" customHeight="1" x14ac:dyDescent="0.2">
      <c r="B756" s="36"/>
    </row>
    <row r="757" spans="2:2" ht="56.25" customHeight="1" x14ac:dyDescent="0.2">
      <c r="B757" s="36"/>
    </row>
    <row r="758" spans="2:2" ht="56.25" customHeight="1" x14ac:dyDescent="0.2">
      <c r="B758" s="36"/>
    </row>
    <row r="759" spans="2:2" ht="56.25" customHeight="1" x14ac:dyDescent="0.2">
      <c r="B759" s="36"/>
    </row>
    <row r="760" spans="2:2" ht="56.25" customHeight="1" x14ac:dyDescent="0.2">
      <c r="B760" s="36"/>
    </row>
    <row r="761" spans="2:2" ht="56.25" customHeight="1" x14ac:dyDescent="0.2">
      <c r="B761" s="36"/>
    </row>
    <row r="762" spans="2:2" ht="56.25" customHeight="1" x14ac:dyDescent="0.2">
      <c r="B762" s="36"/>
    </row>
    <row r="763" spans="2:2" ht="56.25" customHeight="1" x14ac:dyDescent="0.2">
      <c r="B763" s="36"/>
    </row>
    <row r="764" spans="2:2" ht="56.25" customHeight="1" x14ac:dyDescent="0.2">
      <c r="B764" s="36"/>
    </row>
    <row r="765" spans="2:2" ht="56.25" customHeight="1" x14ac:dyDescent="0.2">
      <c r="B765" s="36"/>
    </row>
    <row r="766" spans="2:2" ht="56.25" customHeight="1" x14ac:dyDescent="0.2">
      <c r="B766" s="36"/>
    </row>
    <row r="767" spans="2:2" ht="56.25" customHeight="1" x14ac:dyDescent="0.2">
      <c r="B767" s="36"/>
    </row>
    <row r="768" spans="2:2" ht="56.25" customHeight="1" x14ac:dyDescent="0.2">
      <c r="B768" s="36"/>
    </row>
    <row r="769" spans="2:2" ht="56.25" customHeight="1" x14ac:dyDescent="0.2">
      <c r="B769" s="36"/>
    </row>
    <row r="770" spans="2:2" ht="56.25" customHeight="1" x14ac:dyDescent="0.2">
      <c r="B770" s="36"/>
    </row>
    <row r="771" spans="2:2" ht="56.25" customHeight="1" x14ac:dyDescent="0.2">
      <c r="B771" s="36"/>
    </row>
    <row r="772" spans="2:2" ht="56.25" customHeight="1" x14ac:dyDescent="0.2">
      <c r="B772" s="36"/>
    </row>
    <row r="773" spans="2:2" ht="56.25" customHeight="1" x14ac:dyDescent="0.2">
      <c r="B773" s="36"/>
    </row>
    <row r="774" spans="2:2" ht="56.25" customHeight="1" x14ac:dyDescent="0.2">
      <c r="B774" s="36"/>
    </row>
    <row r="775" spans="2:2" ht="56.25" customHeight="1" x14ac:dyDescent="0.2">
      <c r="B775" s="36"/>
    </row>
    <row r="776" spans="2:2" ht="56.25" customHeight="1" x14ac:dyDescent="0.2">
      <c r="B776" s="36"/>
    </row>
    <row r="777" spans="2:2" ht="56.25" customHeight="1" x14ac:dyDescent="0.2">
      <c r="B777" s="36"/>
    </row>
    <row r="778" spans="2:2" ht="56.25" customHeight="1" x14ac:dyDescent="0.2">
      <c r="B778" s="36"/>
    </row>
    <row r="779" spans="2:2" ht="56.25" customHeight="1" x14ac:dyDescent="0.2">
      <c r="B779" s="36"/>
    </row>
    <row r="780" spans="2:2" ht="56.25" customHeight="1" x14ac:dyDescent="0.2">
      <c r="B780" s="36"/>
    </row>
    <row r="781" spans="2:2" ht="56.25" customHeight="1" x14ac:dyDescent="0.2">
      <c r="B781" s="36"/>
    </row>
    <row r="782" spans="2:2" ht="56.25" customHeight="1" x14ac:dyDescent="0.2">
      <c r="B782" s="36"/>
    </row>
    <row r="783" spans="2:2" ht="56.25" customHeight="1" x14ac:dyDescent="0.2">
      <c r="B783" s="36"/>
    </row>
    <row r="784" spans="2:2" ht="56.25" customHeight="1" x14ac:dyDescent="0.2">
      <c r="B784" s="36"/>
    </row>
    <row r="785" spans="2:2" ht="56.25" customHeight="1" x14ac:dyDescent="0.2">
      <c r="B785" s="36"/>
    </row>
    <row r="786" spans="2:2" ht="56.25" customHeight="1" x14ac:dyDescent="0.2">
      <c r="B786" s="36"/>
    </row>
    <row r="787" spans="2:2" ht="56.25" customHeight="1" x14ac:dyDescent="0.2">
      <c r="B787" s="36"/>
    </row>
    <row r="788" spans="2:2" ht="56.25" customHeight="1" x14ac:dyDescent="0.2">
      <c r="B788" s="36"/>
    </row>
    <row r="789" spans="2:2" ht="56.25" customHeight="1" x14ac:dyDescent="0.2">
      <c r="B789" s="36"/>
    </row>
    <row r="790" spans="2:2" ht="56.25" customHeight="1" x14ac:dyDescent="0.2">
      <c r="B790" s="36"/>
    </row>
    <row r="791" spans="2:2" ht="56.25" customHeight="1" x14ac:dyDescent="0.2">
      <c r="B791" s="36"/>
    </row>
    <row r="792" spans="2:2" ht="56.25" customHeight="1" x14ac:dyDescent="0.2">
      <c r="B792" s="36"/>
    </row>
    <row r="793" spans="2:2" ht="56.25" customHeight="1" x14ac:dyDescent="0.2">
      <c r="B793" s="36"/>
    </row>
    <row r="794" spans="2:2" ht="56.25" customHeight="1" x14ac:dyDescent="0.2">
      <c r="B794" s="36"/>
    </row>
    <row r="795" spans="2:2" ht="56.25" customHeight="1" x14ac:dyDescent="0.2">
      <c r="B795" s="36"/>
    </row>
    <row r="796" spans="2:2" ht="56.25" customHeight="1" x14ac:dyDescent="0.2">
      <c r="B796" s="36"/>
    </row>
    <row r="797" spans="2:2" ht="56.25" customHeight="1" x14ac:dyDescent="0.2">
      <c r="B797" s="36"/>
    </row>
    <row r="798" spans="2:2" ht="56.25" customHeight="1" x14ac:dyDescent="0.2">
      <c r="B798" s="36"/>
    </row>
    <row r="799" spans="2:2" ht="56.25" customHeight="1" x14ac:dyDescent="0.2">
      <c r="B799" s="36"/>
    </row>
    <row r="800" spans="2:2" ht="56.25" customHeight="1" x14ac:dyDescent="0.2">
      <c r="B800" s="36"/>
    </row>
    <row r="801" spans="2:2" ht="56.25" customHeight="1" x14ac:dyDescent="0.2">
      <c r="B801" s="36"/>
    </row>
    <row r="802" spans="2:2" ht="56.25" customHeight="1" x14ac:dyDescent="0.2">
      <c r="B802" s="36"/>
    </row>
    <row r="803" spans="2:2" ht="56.25" customHeight="1" x14ac:dyDescent="0.2">
      <c r="B803" s="36"/>
    </row>
    <row r="804" spans="2:2" ht="56.25" customHeight="1" x14ac:dyDescent="0.2">
      <c r="B804" s="36"/>
    </row>
    <row r="805" spans="2:2" ht="56.25" customHeight="1" x14ac:dyDescent="0.2">
      <c r="B805" s="36"/>
    </row>
    <row r="806" spans="2:2" ht="56.25" customHeight="1" x14ac:dyDescent="0.2">
      <c r="B806" s="36"/>
    </row>
    <row r="807" spans="2:2" ht="56.25" customHeight="1" x14ac:dyDescent="0.2">
      <c r="B807" s="36"/>
    </row>
    <row r="808" spans="2:2" ht="56.25" customHeight="1" x14ac:dyDescent="0.2">
      <c r="B808" s="36"/>
    </row>
    <row r="809" spans="2:2" ht="56.25" customHeight="1" x14ac:dyDescent="0.2">
      <c r="B809" s="36"/>
    </row>
    <row r="810" spans="2:2" ht="56.25" customHeight="1" x14ac:dyDescent="0.2">
      <c r="B810" s="36"/>
    </row>
    <row r="811" spans="2:2" ht="56.25" customHeight="1" x14ac:dyDescent="0.2">
      <c r="B811" s="36"/>
    </row>
    <row r="812" spans="2:2" ht="56.25" customHeight="1" x14ac:dyDescent="0.2">
      <c r="B812" s="36"/>
    </row>
    <row r="813" spans="2:2" ht="56.25" customHeight="1" x14ac:dyDescent="0.2">
      <c r="B813" s="36"/>
    </row>
    <row r="814" spans="2:2" ht="56.25" customHeight="1" x14ac:dyDescent="0.2">
      <c r="B814" s="36"/>
    </row>
    <row r="815" spans="2:2" ht="56.25" customHeight="1" x14ac:dyDescent="0.2">
      <c r="B815" s="36"/>
    </row>
    <row r="816" spans="2:2" ht="56.25" customHeight="1" x14ac:dyDescent="0.2">
      <c r="B816" s="36"/>
    </row>
    <row r="817" spans="2:2" ht="56.25" customHeight="1" x14ac:dyDescent="0.2">
      <c r="B817" s="36"/>
    </row>
    <row r="818" spans="2:2" ht="56.25" customHeight="1" x14ac:dyDescent="0.2">
      <c r="B818" s="36"/>
    </row>
    <row r="819" spans="2:2" ht="56.25" customHeight="1" x14ac:dyDescent="0.2">
      <c r="B819" s="36"/>
    </row>
    <row r="820" spans="2:2" ht="56.25" customHeight="1" x14ac:dyDescent="0.2">
      <c r="B820" s="36"/>
    </row>
    <row r="821" spans="2:2" ht="56.25" customHeight="1" x14ac:dyDescent="0.2">
      <c r="B821" s="36"/>
    </row>
    <row r="822" spans="2:2" ht="56.25" customHeight="1" x14ac:dyDescent="0.2">
      <c r="B822" s="36"/>
    </row>
    <row r="823" spans="2:2" ht="56.25" customHeight="1" x14ac:dyDescent="0.2">
      <c r="B823" s="36"/>
    </row>
    <row r="824" spans="2:2" ht="56.25" customHeight="1" x14ac:dyDescent="0.2">
      <c r="B824" s="36"/>
    </row>
    <row r="825" spans="2:2" ht="56.25" customHeight="1" x14ac:dyDescent="0.2">
      <c r="B825" s="36"/>
    </row>
    <row r="826" spans="2:2" ht="56.25" customHeight="1" x14ac:dyDescent="0.2">
      <c r="B826" s="36"/>
    </row>
    <row r="827" spans="2:2" ht="56.25" customHeight="1" x14ac:dyDescent="0.2">
      <c r="B827" s="36"/>
    </row>
    <row r="828" spans="2:2" ht="56.25" customHeight="1" x14ac:dyDescent="0.2">
      <c r="B828" s="36"/>
    </row>
    <row r="829" spans="2:2" ht="56.25" customHeight="1" x14ac:dyDescent="0.2">
      <c r="B829" s="36"/>
    </row>
    <row r="830" spans="2:2" ht="56.25" customHeight="1" x14ac:dyDescent="0.2">
      <c r="B830" s="36"/>
    </row>
    <row r="831" spans="2:2" ht="56.25" customHeight="1" x14ac:dyDescent="0.2">
      <c r="B831" s="36"/>
    </row>
    <row r="832" spans="2:2" ht="56.25" customHeight="1" x14ac:dyDescent="0.2">
      <c r="B832" s="36"/>
    </row>
    <row r="833" spans="2:2" ht="56.25" customHeight="1" x14ac:dyDescent="0.2">
      <c r="B833" s="36"/>
    </row>
    <row r="834" spans="2:2" ht="56.25" customHeight="1" x14ac:dyDescent="0.2">
      <c r="B834" s="36"/>
    </row>
    <row r="835" spans="2:2" ht="56.25" customHeight="1" x14ac:dyDescent="0.2">
      <c r="B835" s="36"/>
    </row>
    <row r="836" spans="2:2" ht="56.25" customHeight="1" x14ac:dyDescent="0.2">
      <c r="B836" s="36"/>
    </row>
    <row r="837" spans="2:2" ht="56.25" customHeight="1" x14ac:dyDescent="0.2">
      <c r="B837" s="36"/>
    </row>
    <row r="838" spans="2:2" ht="56.25" customHeight="1" x14ac:dyDescent="0.2">
      <c r="B838" s="36"/>
    </row>
    <row r="839" spans="2:2" ht="56.25" customHeight="1" x14ac:dyDescent="0.2">
      <c r="B839" s="36"/>
    </row>
    <row r="840" spans="2:2" ht="56.25" customHeight="1" x14ac:dyDescent="0.2">
      <c r="B840" s="36"/>
    </row>
    <row r="841" spans="2:2" ht="56.25" customHeight="1" x14ac:dyDescent="0.2">
      <c r="B841" s="36"/>
    </row>
    <row r="842" spans="2:2" ht="56.25" customHeight="1" x14ac:dyDescent="0.2">
      <c r="B842" s="36"/>
    </row>
    <row r="843" spans="2:2" ht="56.25" customHeight="1" x14ac:dyDescent="0.2">
      <c r="B843" s="36"/>
    </row>
    <row r="844" spans="2:2" ht="56.25" customHeight="1" x14ac:dyDescent="0.2">
      <c r="B844" s="36"/>
    </row>
    <row r="845" spans="2:2" ht="56.25" customHeight="1" x14ac:dyDescent="0.2">
      <c r="B845" s="36"/>
    </row>
    <row r="846" spans="2:2" ht="56.25" customHeight="1" x14ac:dyDescent="0.2">
      <c r="B846" s="36"/>
    </row>
    <row r="847" spans="2:2" ht="56.25" customHeight="1" x14ac:dyDescent="0.2">
      <c r="B847" s="36"/>
    </row>
    <row r="848" spans="2:2" ht="56.25" customHeight="1" x14ac:dyDescent="0.2">
      <c r="B848" s="36"/>
    </row>
    <row r="849" spans="2:2" ht="56.25" customHeight="1" x14ac:dyDescent="0.2">
      <c r="B849" s="36"/>
    </row>
    <row r="850" spans="2:2" ht="56.25" customHeight="1" x14ac:dyDescent="0.2">
      <c r="B850" s="36"/>
    </row>
    <row r="851" spans="2:2" ht="56.25" customHeight="1" x14ac:dyDescent="0.2">
      <c r="B851" s="36"/>
    </row>
    <row r="852" spans="2:2" ht="56.25" customHeight="1" x14ac:dyDescent="0.2">
      <c r="B852" s="36"/>
    </row>
    <row r="853" spans="2:2" ht="56.25" customHeight="1" x14ac:dyDescent="0.2">
      <c r="B853" s="36"/>
    </row>
    <row r="854" spans="2:2" ht="56.25" customHeight="1" x14ac:dyDescent="0.2">
      <c r="B854" s="36"/>
    </row>
    <row r="855" spans="2:2" ht="56.25" customHeight="1" x14ac:dyDescent="0.2">
      <c r="B855" s="36"/>
    </row>
    <row r="856" spans="2:2" ht="56.25" customHeight="1" x14ac:dyDescent="0.2">
      <c r="B856" s="36"/>
    </row>
    <row r="857" spans="2:2" ht="56.25" customHeight="1" x14ac:dyDescent="0.2">
      <c r="B857" s="36"/>
    </row>
    <row r="858" spans="2:2" ht="56.25" customHeight="1" x14ac:dyDescent="0.2">
      <c r="B858" s="36"/>
    </row>
    <row r="859" spans="2:2" ht="56.25" customHeight="1" x14ac:dyDescent="0.2">
      <c r="B859" s="36"/>
    </row>
    <row r="860" spans="2:2" ht="56.25" customHeight="1" x14ac:dyDescent="0.2">
      <c r="B860" s="36"/>
    </row>
    <row r="861" spans="2:2" ht="56.25" customHeight="1" x14ac:dyDescent="0.2">
      <c r="B861" s="36"/>
    </row>
    <row r="862" spans="2:2" ht="56.25" customHeight="1" x14ac:dyDescent="0.2">
      <c r="B862" s="36"/>
    </row>
    <row r="863" spans="2:2" ht="56.25" customHeight="1" x14ac:dyDescent="0.2">
      <c r="B863" s="36"/>
    </row>
    <row r="864" spans="2:2" ht="56.25" customHeight="1" x14ac:dyDescent="0.2">
      <c r="B864" s="36"/>
    </row>
    <row r="865" spans="2:2" ht="56.25" customHeight="1" x14ac:dyDescent="0.2">
      <c r="B865" s="36"/>
    </row>
    <row r="866" spans="2:2" ht="56.25" customHeight="1" x14ac:dyDescent="0.2">
      <c r="B866" s="36"/>
    </row>
    <row r="867" spans="2:2" ht="56.25" customHeight="1" x14ac:dyDescent="0.2">
      <c r="B867" s="36"/>
    </row>
    <row r="868" spans="2:2" ht="56.25" customHeight="1" x14ac:dyDescent="0.2">
      <c r="B868" s="36"/>
    </row>
    <row r="869" spans="2:2" ht="56.25" customHeight="1" x14ac:dyDescent="0.2">
      <c r="B869" s="36"/>
    </row>
    <row r="870" spans="2:2" ht="56.25" customHeight="1" x14ac:dyDescent="0.2">
      <c r="B870" s="36"/>
    </row>
    <row r="871" spans="2:2" ht="56.25" customHeight="1" x14ac:dyDescent="0.2">
      <c r="B871" s="36"/>
    </row>
    <row r="872" spans="2:2" ht="56.25" customHeight="1" x14ac:dyDescent="0.2">
      <c r="B872" s="36"/>
    </row>
    <row r="873" spans="2:2" ht="56.25" customHeight="1" x14ac:dyDescent="0.2">
      <c r="B873" s="36"/>
    </row>
    <row r="874" spans="2:2" ht="56.25" customHeight="1" x14ac:dyDescent="0.2">
      <c r="B874" s="36"/>
    </row>
    <row r="875" spans="2:2" ht="56.25" customHeight="1" x14ac:dyDescent="0.2">
      <c r="B875" s="36"/>
    </row>
    <row r="876" spans="2:2" ht="56.25" customHeight="1" x14ac:dyDescent="0.2">
      <c r="B876" s="36"/>
    </row>
    <row r="877" spans="2:2" ht="56.25" customHeight="1" x14ac:dyDescent="0.2">
      <c r="B877" s="36"/>
    </row>
    <row r="878" spans="2:2" ht="56.25" customHeight="1" x14ac:dyDescent="0.2">
      <c r="B878" s="36"/>
    </row>
    <row r="879" spans="2:2" ht="56.25" customHeight="1" x14ac:dyDescent="0.2">
      <c r="B879" s="36"/>
    </row>
    <row r="880" spans="2:2" ht="56.25" customHeight="1" x14ac:dyDescent="0.2">
      <c r="B880" s="36"/>
    </row>
    <row r="881" spans="2:2" ht="56.25" customHeight="1" x14ac:dyDescent="0.2">
      <c r="B881" s="36"/>
    </row>
    <row r="882" spans="2:2" ht="56.25" customHeight="1" x14ac:dyDescent="0.2">
      <c r="B882" s="36"/>
    </row>
    <row r="883" spans="2:2" ht="56.25" customHeight="1" x14ac:dyDescent="0.2">
      <c r="B883" s="36"/>
    </row>
    <row r="884" spans="2:2" ht="56.25" customHeight="1" x14ac:dyDescent="0.2">
      <c r="B884" s="36"/>
    </row>
    <row r="885" spans="2:2" ht="56.25" customHeight="1" x14ac:dyDescent="0.2">
      <c r="B885" s="36"/>
    </row>
    <row r="886" spans="2:2" ht="56.25" customHeight="1" x14ac:dyDescent="0.2">
      <c r="B886" s="36"/>
    </row>
    <row r="887" spans="2:2" ht="56.25" customHeight="1" x14ac:dyDescent="0.2">
      <c r="B887" s="36"/>
    </row>
    <row r="888" spans="2:2" ht="56.25" customHeight="1" x14ac:dyDescent="0.2">
      <c r="B888" s="36"/>
    </row>
    <row r="889" spans="2:2" ht="56.25" customHeight="1" x14ac:dyDescent="0.2">
      <c r="B889" s="36"/>
    </row>
    <row r="890" spans="2:2" ht="56.25" customHeight="1" x14ac:dyDescent="0.2">
      <c r="B890" s="36"/>
    </row>
    <row r="891" spans="2:2" ht="56.25" customHeight="1" x14ac:dyDescent="0.2">
      <c r="B891" s="36"/>
    </row>
    <row r="892" spans="2:2" ht="56.25" customHeight="1" x14ac:dyDescent="0.2">
      <c r="B892" s="36"/>
    </row>
    <row r="893" spans="2:2" ht="56.25" customHeight="1" x14ac:dyDescent="0.2">
      <c r="B893" s="36"/>
    </row>
    <row r="894" spans="2:2" ht="56.25" customHeight="1" x14ac:dyDescent="0.2">
      <c r="B894" s="36"/>
    </row>
    <row r="895" spans="2:2" ht="56.25" customHeight="1" x14ac:dyDescent="0.2">
      <c r="B895" s="36"/>
    </row>
    <row r="896" spans="2:2" ht="56.25" customHeight="1" x14ac:dyDescent="0.2">
      <c r="B896" s="36"/>
    </row>
    <row r="897" spans="2:2" ht="56.25" customHeight="1" x14ac:dyDescent="0.2">
      <c r="B897" s="36"/>
    </row>
    <row r="898" spans="2:2" ht="56.25" customHeight="1" x14ac:dyDescent="0.2">
      <c r="B898" s="36"/>
    </row>
    <row r="899" spans="2:2" ht="56.25" customHeight="1" x14ac:dyDescent="0.2">
      <c r="B899" s="36"/>
    </row>
    <row r="900" spans="2:2" ht="56.25" customHeight="1" x14ac:dyDescent="0.2">
      <c r="B900" s="36"/>
    </row>
    <row r="901" spans="2:2" ht="56.25" customHeight="1" x14ac:dyDescent="0.2">
      <c r="B901" s="36"/>
    </row>
    <row r="902" spans="2:2" ht="56.25" customHeight="1" x14ac:dyDescent="0.2">
      <c r="B902" s="36"/>
    </row>
    <row r="903" spans="2:2" ht="56.25" customHeight="1" x14ac:dyDescent="0.2">
      <c r="B903" s="36"/>
    </row>
    <row r="904" spans="2:2" ht="56.25" customHeight="1" x14ac:dyDescent="0.2">
      <c r="B904" s="36"/>
    </row>
    <row r="905" spans="2:2" ht="56.25" customHeight="1" x14ac:dyDescent="0.2">
      <c r="B905" s="36"/>
    </row>
    <row r="906" spans="2:2" ht="56.25" customHeight="1" x14ac:dyDescent="0.2">
      <c r="B906" s="36"/>
    </row>
    <row r="907" spans="2:2" ht="56.25" customHeight="1" x14ac:dyDescent="0.2">
      <c r="B907" s="36"/>
    </row>
    <row r="908" spans="2:2" ht="56.25" customHeight="1" x14ac:dyDescent="0.2">
      <c r="B908" s="36"/>
    </row>
    <row r="909" spans="2:2" ht="56.25" customHeight="1" x14ac:dyDescent="0.2">
      <c r="B909" s="36"/>
    </row>
    <row r="910" spans="2:2" ht="56.25" customHeight="1" x14ac:dyDescent="0.2">
      <c r="B910" s="36"/>
    </row>
    <row r="911" spans="2:2" ht="56.25" customHeight="1" x14ac:dyDescent="0.2">
      <c r="B911" s="36"/>
    </row>
    <row r="912" spans="2:2" ht="56.25" customHeight="1" x14ac:dyDescent="0.2">
      <c r="B912" s="36"/>
    </row>
    <row r="913" spans="2:2" ht="56.25" customHeight="1" x14ac:dyDescent="0.2">
      <c r="B913" s="36"/>
    </row>
    <row r="914" spans="2:2" ht="56.25" customHeight="1" x14ac:dyDescent="0.2">
      <c r="B914" s="36"/>
    </row>
    <row r="915" spans="2:2" ht="56.25" customHeight="1" x14ac:dyDescent="0.2">
      <c r="B915" s="36"/>
    </row>
    <row r="916" spans="2:2" ht="56.25" customHeight="1" x14ac:dyDescent="0.2">
      <c r="B916" s="36"/>
    </row>
    <row r="917" spans="2:2" ht="56.25" customHeight="1" x14ac:dyDescent="0.2">
      <c r="B917" s="36"/>
    </row>
    <row r="918" spans="2:2" ht="56.25" customHeight="1" x14ac:dyDescent="0.2">
      <c r="B918" s="36"/>
    </row>
    <row r="919" spans="2:2" ht="56.25" customHeight="1" x14ac:dyDescent="0.2">
      <c r="B919" s="36"/>
    </row>
    <row r="920" spans="2:2" ht="56.25" customHeight="1" x14ac:dyDescent="0.2">
      <c r="B920" s="36"/>
    </row>
    <row r="921" spans="2:2" ht="56.25" customHeight="1" x14ac:dyDescent="0.2">
      <c r="B921" s="36"/>
    </row>
    <row r="922" spans="2:2" ht="56.25" customHeight="1" x14ac:dyDescent="0.2">
      <c r="B922" s="36"/>
    </row>
    <row r="923" spans="2:2" ht="56.25" customHeight="1" x14ac:dyDescent="0.2">
      <c r="B923" s="36"/>
    </row>
    <row r="924" spans="2:2" ht="56.25" customHeight="1" x14ac:dyDescent="0.2">
      <c r="B924" s="36"/>
    </row>
    <row r="925" spans="2:2" ht="56.25" customHeight="1" x14ac:dyDescent="0.2">
      <c r="B925" s="36"/>
    </row>
    <row r="926" spans="2:2" ht="56.25" customHeight="1" x14ac:dyDescent="0.2">
      <c r="B926" s="36"/>
    </row>
    <row r="927" spans="2:2" ht="56.25" customHeight="1" x14ac:dyDescent="0.2">
      <c r="B927" s="36"/>
    </row>
    <row r="928" spans="2:2" ht="56.25" customHeight="1" x14ac:dyDescent="0.2">
      <c r="B928" s="36"/>
    </row>
    <row r="929" spans="2:2" ht="56.25" customHeight="1" x14ac:dyDescent="0.2">
      <c r="B929" s="36"/>
    </row>
    <row r="930" spans="2:2" ht="56.25" customHeight="1" x14ac:dyDescent="0.2">
      <c r="B930" s="36"/>
    </row>
    <row r="931" spans="2:2" ht="56.25" customHeight="1" x14ac:dyDescent="0.2">
      <c r="B931" s="36"/>
    </row>
    <row r="932" spans="2:2" ht="56.25" customHeight="1" x14ac:dyDescent="0.2">
      <c r="B932" s="36"/>
    </row>
    <row r="933" spans="2:2" ht="56.25" customHeight="1" x14ac:dyDescent="0.2">
      <c r="B933" s="36"/>
    </row>
    <row r="934" spans="2:2" ht="56.25" customHeight="1" x14ac:dyDescent="0.2">
      <c r="B934" s="36"/>
    </row>
    <row r="935" spans="2:2" ht="56.25" customHeight="1" x14ac:dyDescent="0.2">
      <c r="B935" s="36"/>
    </row>
    <row r="936" spans="2:2" ht="56.25" customHeight="1" x14ac:dyDescent="0.2">
      <c r="B936" s="36"/>
    </row>
    <row r="937" spans="2:2" ht="56.25" customHeight="1" x14ac:dyDescent="0.2">
      <c r="B937" s="36"/>
    </row>
    <row r="938" spans="2:2" ht="56.25" customHeight="1" x14ac:dyDescent="0.2">
      <c r="B938" s="36"/>
    </row>
    <row r="939" spans="2:2" ht="56.25" customHeight="1" x14ac:dyDescent="0.2">
      <c r="B939" s="36"/>
    </row>
    <row r="940" spans="2:2" ht="56.25" customHeight="1" x14ac:dyDescent="0.2">
      <c r="B940" s="36"/>
    </row>
    <row r="941" spans="2:2" ht="56.25" customHeight="1" x14ac:dyDescent="0.2">
      <c r="B941" s="36"/>
    </row>
    <row r="942" spans="2:2" ht="56.25" customHeight="1" x14ac:dyDescent="0.2">
      <c r="B942" s="36"/>
    </row>
    <row r="943" spans="2:2" ht="56.25" customHeight="1" x14ac:dyDescent="0.2">
      <c r="B943" s="36"/>
    </row>
    <row r="944" spans="2:2" ht="56.25" customHeight="1" x14ac:dyDescent="0.2">
      <c r="B944" s="36"/>
    </row>
    <row r="945" spans="2:2" ht="56.25" customHeight="1" x14ac:dyDescent="0.2">
      <c r="B945" s="36"/>
    </row>
    <row r="946" spans="2:2" ht="56.25" customHeight="1" x14ac:dyDescent="0.2">
      <c r="B946" s="36"/>
    </row>
    <row r="947" spans="2:2" ht="56.25" customHeight="1" x14ac:dyDescent="0.2">
      <c r="B947" s="36"/>
    </row>
    <row r="948" spans="2:2" ht="56.25" customHeight="1" x14ac:dyDescent="0.2">
      <c r="B948" s="36"/>
    </row>
    <row r="949" spans="2:2" ht="56.25" customHeight="1" x14ac:dyDescent="0.2">
      <c r="B949" s="36"/>
    </row>
    <row r="950" spans="2:2" ht="56.25" customHeight="1" x14ac:dyDescent="0.2">
      <c r="B950" s="36"/>
    </row>
    <row r="951" spans="2:2" ht="56.25" customHeight="1" x14ac:dyDescent="0.2">
      <c r="B951" s="36"/>
    </row>
    <row r="952" spans="2:2" ht="56.25" customHeight="1" x14ac:dyDescent="0.2">
      <c r="B952" s="36"/>
    </row>
    <row r="953" spans="2:2" ht="56.25" customHeight="1" x14ac:dyDescent="0.2">
      <c r="B953" s="36"/>
    </row>
    <row r="954" spans="2:2" ht="56.25" customHeight="1" x14ac:dyDescent="0.2">
      <c r="B954" s="36"/>
    </row>
    <row r="955" spans="2:2" ht="56.25" customHeight="1" x14ac:dyDescent="0.2">
      <c r="B955" s="36"/>
    </row>
    <row r="956" spans="2:2" ht="56.25" customHeight="1" x14ac:dyDescent="0.2">
      <c r="B956" s="36"/>
    </row>
    <row r="957" spans="2:2" ht="56.25" customHeight="1" x14ac:dyDescent="0.2">
      <c r="B957" s="36"/>
    </row>
    <row r="958" spans="2:2" ht="56.25" customHeight="1" x14ac:dyDescent="0.2">
      <c r="B958" s="36"/>
    </row>
    <row r="959" spans="2:2" ht="56.25" customHeight="1" x14ac:dyDescent="0.2">
      <c r="B959" s="36"/>
    </row>
    <row r="960" spans="2:2" ht="56.25" customHeight="1" x14ac:dyDescent="0.2">
      <c r="B960" s="36"/>
    </row>
    <row r="961" spans="2:2" ht="56.25" customHeight="1" x14ac:dyDescent="0.2">
      <c r="B961" s="36"/>
    </row>
    <row r="962" spans="2:2" ht="56.25" customHeight="1" x14ac:dyDescent="0.2">
      <c r="B962" s="36"/>
    </row>
    <row r="963" spans="2:2" ht="56.25" customHeight="1" x14ac:dyDescent="0.2">
      <c r="B963" s="36"/>
    </row>
    <row r="964" spans="2:2" ht="56.25" customHeight="1" x14ac:dyDescent="0.2">
      <c r="B964" s="36"/>
    </row>
    <row r="965" spans="2:2" ht="56.25" customHeight="1" x14ac:dyDescent="0.2">
      <c r="B965" s="36"/>
    </row>
    <row r="966" spans="2:2" ht="56.25" customHeight="1" x14ac:dyDescent="0.2">
      <c r="B966" s="36"/>
    </row>
    <row r="967" spans="2:2" ht="56.25" customHeight="1" x14ac:dyDescent="0.2">
      <c r="B967" s="36"/>
    </row>
    <row r="968" spans="2:2" ht="56.25" customHeight="1" x14ac:dyDescent="0.2">
      <c r="B968" s="36"/>
    </row>
    <row r="969" spans="2:2" ht="56.25" customHeight="1" x14ac:dyDescent="0.2">
      <c r="B969" s="36"/>
    </row>
    <row r="970" spans="2:2" ht="56.25" customHeight="1" x14ac:dyDescent="0.2">
      <c r="B970" s="36"/>
    </row>
    <row r="971" spans="2:2" ht="56.25" customHeight="1" x14ac:dyDescent="0.2">
      <c r="B971" s="36"/>
    </row>
    <row r="972" spans="2:2" ht="56.25" customHeight="1" x14ac:dyDescent="0.2">
      <c r="B972" s="36"/>
    </row>
    <row r="973" spans="2:2" ht="56.25" customHeight="1" x14ac:dyDescent="0.2">
      <c r="B973" s="36"/>
    </row>
    <row r="974" spans="2:2" ht="56.25" customHeight="1" x14ac:dyDescent="0.2">
      <c r="B974" s="36"/>
    </row>
    <row r="975" spans="2:2" ht="56.25" customHeight="1" x14ac:dyDescent="0.2">
      <c r="B975" s="36"/>
    </row>
    <row r="976" spans="2:2" ht="56.25" customHeight="1" x14ac:dyDescent="0.2">
      <c r="B976" s="36"/>
    </row>
    <row r="977" spans="2:2" ht="56.25" customHeight="1" x14ac:dyDescent="0.2">
      <c r="B977" s="36"/>
    </row>
    <row r="978" spans="2:2" ht="56.25" customHeight="1" x14ac:dyDescent="0.2">
      <c r="B978" s="36"/>
    </row>
    <row r="979" spans="2:2" ht="56.25" customHeight="1" x14ac:dyDescent="0.2">
      <c r="B979" s="36"/>
    </row>
    <row r="980" spans="2:2" ht="56.25" customHeight="1" x14ac:dyDescent="0.2">
      <c r="B980" s="36"/>
    </row>
    <row r="981" spans="2:2" ht="56.25" customHeight="1" x14ac:dyDescent="0.2">
      <c r="B981" s="36"/>
    </row>
    <row r="982" spans="2:2" ht="56.25" customHeight="1" x14ac:dyDescent="0.2">
      <c r="B982" s="36"/>
    </row>
    <row r="983" spans="2:2" ht="56.25" customHeight="1" x14ac:dyDescent="0.2">
      <c r="B983" s="36"/>
    </row>
    <row r="984" spans="2:2" ht="56.25" customHeight="1" x14ac:dyDescent="0.2">
      <c r="B984" s="36"/>
    </row>
    <row r="985" spans="2:2" ht="56.25" customHeight="1" x14ac:dyDescent="0.2">
      <c r="B985" s="36"/>
    </row>
    <row r="986" spans="2:2" ht="56.25" customHeight="1" x14ac:dyDescent="0.2">
      <c r="B986" s="36"/>
    </row>
    <row r="987" spans="2:2" ht="56.25" customHeight="1" x14ac:dyDescent="0.2">
      <c r="B987" s="36"/>
    </row>
    <row r="988" spans="2:2" ht="56.25" customHeight="1" x14ac:dyDescent="0.2">
      <c r="B988" s="36"/>
    </row>
    <row r="989" spans="2:2" ht="56.25" customHeight="1" x14ac:dyDescent="0.2">
      <c r="B989" s="36"/>
    </row>
    <row r="990" spans="2:2" ht="56.25" customHeight="1" x14ac:dyDescent="0.2">
      <c r="B990" s="36"/>
    </row>
    <row r="991" spans="2:2" ht="56.25" customHeight="1" x14ac:dyDescent="0.2">
      <c r="B991" s="36"/>
    </row>
    <row r="992" spans="2:2" ht="56.25" customHeight="1" x14ac:dyDescent="0.2">
      <c r="B992" s="36"/>
    </row>
    <row r="993" spans="2:2" ht="56.25" customHeight="1" x14ac:dyDescent="0.2">
      <c r="B993" s="36"/>
    </row>
    <row r="994" spans="2:2" ht="56.25" customHeight="1" x14ac:dyDescent="0.2">
      <c r="B994" s="36"/>
    </row>
    <row r="995" spans="2:2" ht="56.25" customHeight="1" x14ac:dyDescent="0.2">
      <c r="B995" s="36"/>
    </row>
    <row r="996" spans="2:2" ht="56.25" customHeight="1" x14ac:dyDescent="0.2">
      <c r="B996" s="36"/>
    </row>
    <row r="997" spans="2:2" ht="56.25" customHeight="1" x14ac:dyDescent="0.2">
      <c r="B997" s="36"/>
    </row>
    <row r="998" spans="2:2" ht="56.25" customHeight="1" x14ac:dyDescent="0.2">
      <c r="B998" s="36"/>
    </row>
    <row r="999" spans="2:2" ht="56.25" customHeight="1" x14ac:dyDescent="0.2">
      <c r="B999" s="36"/>
    </row>
    <row r="1000" spans="2:2" ht="56.25" customHeight="1" x14ac:dyDescent="0.2">
      <c r="B1000" s="36"/>
    </row>
    <row r="1001" spans="2:2" ht="56.25" customHeight="1" x14ac:dyDescent="0.2">
      <c r="B1001" s="36"/>
    </row>
    <row r="1002" spans="2:2" ht="56.25" customHeight="1" x14ac:dyDescent="0.2">
      <c r="B1002" s="36"/>
    </row>
  </sheetData>
  <mergeCells count="46">
    <mergeCell ref="A18:G18"/>
    <mergeCell ref="B3:G3"/>
    <mergeCell ref="A7:G7"/>
    <mergeCell ref="B8:G8"/>
    <mergeCell ref="A10:G10"/>
    <mergeCell ref="B11:G11"/>
    <mergeCell ref="A59:A64"/>
    <mergeCell ref="B19:G19"/>
    <mergeCell ref="A27:G27"/>
    <mergeCell ref="B28:G28"/>
    <mergeCell ref="A34:G34"/>
    <mergeCell ref="B35:G35"/>
    <mergeCell ref="A37:G37"/>
    <mergeCell ref="B38:G38"/>
    <mergeCell ref="A43:G43"/>
    <mergeCell ref="B44:G44"/>
    <mergeCell ref="A45:A49"/>
    <mergeCell ref="A50:A58"/>
    <mergeCell ref="A94:G94"/>
    <mergeCell ref="A66:A69"/>
    <mergeCell ref="A70:G70"/>
    <mergeCell ref="B71:G71"/>
    <mergeCell ref="A72:A75"/>
    <mergeCell ref="A76:A79"/>
    <mergeCell ref="A80:A83"/>
    <mergeCell ref="A84:A87"/>
    <mergeCell ref="A88:G88"/>
    <mergeCell ref="B89:G89"/>
    <mergeCell ref="A91:G91"/>
    <mergeCell ref="B92:G92"/>
    <mergeCell ref="A1:H1"/>
    <mergeCell ref="A126:G126"/>
    <mergeCell ref="A127:G127"/>
    <mergeCell ref="A128:G128"/>
    <mergeCell ref="A113:A114"/>
    <mergeCell ref="A115:A116"/>
    <mergeCell ref="A119:G119"/>
    <mergeCell ref="A120:G120"/>
    <mergeCell ref="A124:G124"/>
    <mergeCell ref="A125:G125"/>
    <mergeCell ref="B95:G95"/>
    <mergeCell ref="A97:G97"/>
    <mergeCell ref="B98:G98"/>
    <mergeCell ref="A100:G100"/>
    <mergeCell ref="B101:G101"/>
    <mergeCell ref="A102:A112"/>
  </mergeCells>
  <pageMargins left="0.7" right="0.7" top="0.75" bottom="0.75" header="0" footer="0"/>
  <pageSetup scale="45" orientation="landscape" r:id="rId1"/>
  <rowBreaks count="1" manualBreakCount="1">
    <brk id="105" max="7"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OFERTA ECONOMICA</vt:lpstr>
      <vt:lpstr>'FORMULARIO OFERTA ECONOMICA'!Área_de_impresión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sebastian ibague martin</dc:creator>
  <cp:lastModifiedBy>YANETH ALARCON</cp:lastModifiedBy>
  <dcterms:created xsi:type="dcterms:W3CDTF">2026-06-25T20:55:36Z</dcterms:created>
  <dcterms:modified xsi:type="dcterms:W3CDTF">2026-08-18T08:07:01Z</dcterms:modified>
</cp:coreProperties>
</file>