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demedellin-my.sharepoint.com/personal/mpalacio223_soyudemedellin_edu_co/Documents/Documentos/NUEVO/PLATO/NUUEVO GENERADORES/Fwd_ SA-MP-002-2026 GENERADORES DE ENERGÍA. (documentos publicados en el secop 2)/"/>
    </mc:Choice>
  </mc:AlternateContent>
  <xr:revisionPtr revIDLastSave="3" documentId="13_ncr:1_{6446BDAE-6DA1-490E-BE57-F41CE2F5E2E2}" xr6:coauthVersionLast="47" xr6:coauthVersionMax="47" xr10:uidLastSave="{FA0758E7-8F46-4247-9AC7-E9F7B6A820E1}"/>
  <bookViews>
    <workbookView xWindow="-110" yWindow="-110" windowWidth="19420" windowHeight="10300" xr2:uid="{71824969-CECC-45BE-9D83-368654382ADC}"/>
  </bookViews>
  <sheets>
    <sheet name="Presupuesto Municipio FINAL" sheetId="4" r:id="rId1"/>
  </sheets>
  <definedNames>
    <definedName name="_xlnm.Print_Area" localSheetId="0">'Presupuesto Municipio FINAL'!$A$1:$F$34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4" l="1"/>
  <c r="F23" i="4"/>
  <c r="F22" i="4"/>
  <c r="F21" i="4"/>
  <c r="F20" i="4"/>
  <c r="F18" i="4"/>
  <c r="F17" i="4" s="1"/>
  <c r="D18" i="4"/>
  <c r="F15" i="4"/>
  <c r="D14" i="4"/>
  <c r="F14" i="4" s="1"/>
  <c r="F13" i="4"/>
  <c r="F12" i="4" l="1"/>
  <c r="F26" i="4" s="1"/>
  <c r="F27" i="4" l="1"/>
  <c r="F28" i="4" s="1"/>
  <c r="F29" i="4" s="1"/>
</calcChain>
</file>

<file path=xl/sharedStrings.xml><?xml version="1.0" encoding="utf-8"?>
<sst xmlns="http://schemas.openxmlformats.org/spreadsheetml/2006/main" count="52" uniqueCount="47">
  <si>
    <t>CONTRATISTA</t>
  </si>
  <si>
    <t>FECHA</t>
  </si>
  <si>
    <t>Valor</t>
  </si>
  <si>
    <t>MUNICIPIO</t>
  </si>
  <si>
    <t>DEPARTAMENTO</t>
  </si>
  <si>
    <t>MAGDALENA</t>
  </si>
  <si>
    <t>OBJETO</t>
  </si>
  <si>
    <t>Ítem</t>
  </si>
  <si>
    <t>Descripción</t>
  </si>
  <si>
    <t>Unidad</t>
  </si>
  <si>
    <t>Cantd</t>
  </si>
  <si>
    <t>Valor Unitario</t>
  </si>
  <si>
    <t>Valor Total</t>
  </si>
  <si>
    <t>Preliminares</t>
  </si>
  <si>
    <t>1.1</t>
  </si>
  <si>
    <t>Localización y Replanteo</t>
  </si>
  <si>
    <t>m2</t>
  </si>
  <si>
    <t>1.2</t>
  </si>
  <si>
    <t>Limpieza y descapote</t>
  </si>
  <si>
    <t>1.3</t>
  </si>
  <si>
    <t>Cerramiento provisional en lona verde</t>
  </si>
  <si>
    <t>2.1</t>
  </si>
  <si>
    <t>3.1</t>
  </si>
  <si>
    <t>3.2</t>
  </si>
  <si>
    <t>3.3</t>
  </si>
  <si>
    <t>3.4</t>
  </si>
  <si>
    <t>PISOS</t>
  </si>
  <si>
    <t>INSTALACIONES ELÉCTRICAS</t>
  </si>
  <si>
    <t>Costo Directo</t>
  </si>
  <si>
    <t>Administración</t>
  </si>
  <si>
    <t>Costos Indirectos</t>
  </si>
  <si>
    <t>Placa de empotramiento de planta de emergencia e=0,2m (refrozado)</t>
  </si>
  <si>
    <t>PLATO</t>
  </si>
  <si>
    <t>Suministro Generador de 438 KvA / 440 </t>
  </si>
  <si>
    <t>Suministro Generador de 300 KvA / 440 </t>
  </si>
  <si>
    <t>Suministro Trasferencia Manual de Generador de 438 KvA / 440 </t>
  </si>
  <si>
    <t>Suministro Trasferencia Manual de Generador de 300 KvA / 440 </t>
  </si>
  <si>
    <t>und</t>
  </si>
  <si>
    <t>ml</t>
  </si>
  <si>
    <t>SUMINISTRO E INSTALACIÓN DE GENERADORES DE ENERGÍA PARA ASEGURAR LA CONTINUIDAD DEL SERVICIO DE AGUA POTABLE A LA POBLACIÓN EN EL SISTEMA DE CAPTACIÓN Y LA PLANTA DE TRATAMIENTO DEL MUNICIPIO DE PLATO, MAGDALENA</t>
  </si>
  <si>
    <t xml:space="preserve">PRESUPUESTO </t>
  </si>
  <si>
    <t>PRESUPUESTO</t>
  </si>
  <si>
    <t>REVISION</t>
  </si>
  <si>
    <t xml:space="preserve">REVISO: </t>
  </si>
  <si>
    <t>Vºb</t>
  </si>
  <si>
    <t>APROBADO:</t>
  </si>
  <si>
    <t>Valor Total Obra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</si>
</sst>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&quot;$&quot;* #,##0_-;\-&quot;$&quot;* #,##0_-;_-&quot;$&quot;* &quot;-&quot;_-;_-@_-"/>
    <numFmt numFmtId="166" formatCode="_-&quot;$&quot;* #,##0.0_-;\-&quot;$&quot;* #,##0.0_-;_-&quot;$&quot;* &quot;-&quot;??_-;_-@_-"/>
    <numFmt numFmtId="167" formatCode="_-&quot;$&quot;* #,##0.00_-;\-&quot;$&quot;* #,##0.00_-;_-&quot;$&quot;* &quot;-&quot;_-;_-@_-"/>
    <numFmt numFmtId="168" formatCode="_-[$$-240A]\ * #,##0.00_-;\-[$$-240A]\ * #,##0.00_-;_-[$$-240A]\ * &quot;-&quot;??_-;_-@_-"/>
    <numFmt numFmtId="169" formatCode="0.0"/>
    <numFmt numFmtId="170" formatCode="&quot;$&quot;\ #,##0.00"/>
  </numFmts>
  <fonts count="12" x14ac:knownFonts="1">
    <font>
      <sz val="10"/>
      <name val="Arial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2"/>
      <color theme="0"/>
      <name val="Arial Narrow"/>
      <family val="2"/>
    </font>
    <font>
      <sz val="10"/>
      <name val="Arial Narrow"/>
      <family val="2"/>
    </font>
    <font>
      <b/>
      <sz val="14"/>
      <color theme="0"/>
      <name val="Arial Narrow"/>
      <family val="2"/>
    </font>
    <font>
      <b/>
      <sz val="7"/>
      <color indexed="8"/>
      <name val="Arial Narrow"/>
      <family val="2"/>
    </font>
    <font>
      <b/>
      <sz val="10"/>
      <color indexed="8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9.9978637043366805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83">
    <xf numFmtId="0" fontId="0" fillId="0" borderId="0" xfId="0"/>
    <xf numFmtId="0" fontId="1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165" fontId="2" fillId="0" borderId="9" xfId="3" applyNumberFormat="1" applyFont="1" applyFill="1" applyBorder="1" applyAlignment="1" applyProtection="1">
      <alignment horizontal="right" vertical="center" wrapText="1"/>
    </xf>
    <xf numFmtId="0" fontId="1" fillId="0" borderId="10" xfId="0" applyFont="1" applyBorder="1" applyAlignment="1">
      <alignment vertical="center"/>
    </xf>
    <xf numFmtId="0" fontId="2" fillId="0" borderId="11" xfId="0" applyFont="1" applyBorder="1" applyAlignment="1">
      <alignment horizontal="justify" vertical="center" wrapText="1"/>
    </xf>
    <xf numFmtId="166" fontId="1" fillId="0" borderId="11" xfId="0" applyNumberFormat="1" applyFont="1" applyBorder="1" applyAlignment="1">
      <alignment vertical="center" wrapText="1"/>
    </xf>
    <xf numFmtId="1" fontId="4" fillId="0" borderId="11" xfId="3" applyNumberFormat="1" applyFont="1" applyFill="1" applyBorder="1" applyAlignment="1" applyProtection="1">
      <alignment horizontal="right" vertical="center" wrapText="1"/>
    </xf>
    <xf numFmtId="165" fontId="1" fillId="0" borderId="11" xfId="0" applyNumberFormat="1" applyFont="1" applyBorder="1" applyAlignment="1">
      <alignment horizontal="right" vertical="center" wrapText="1"/>
    </xf>
    <xf numFmtId="167" fontId="1" fillId="0" borderId="12" xfId="3" applyNumberFormat="1" applyFont="1" applyFill="1" applyBorder="1" applyAlignment="1" applyProtection="1">
      <alignment horizontal="right" vertical="center" wrapText="1"/>
    </xf>
    <xf numFmtId="0" fontId="4" fillId="0" borderId="11" xfId="0" applyFont="1" applyBorder="1" applyAlignment="1">
      <alignment horizontal="left" vertical="center" wrapText="1"/>
    </xf>
    <xf numFmtId="166" fontId="4" fillId="0" borderId="11" xfId="3" applyNumberFormat="1" applyFont="1" applyFill="1" applyBorder="1" applyAlignment="1" applyProtection="1">
      <alignment horizontal="right" vertical="center" wrapText="1"/>
    </xf>
    <xf numFmtId="165" fontId="1" fillId="0" borderId="11" xfId="3" applyNumberFormat="1" applyFont="1" applyFill="1" applyBorder="1" applyAlignment="1" applyProtection="1">
      <alignment horizontal="right" vertical="center" wrapText="1"/>
    </xf>
    <xf numFmtId="165" fontId="2" fillId="0" borderId="12" xfId="3" applyNumberFormat="1" applyFont="1" applyFill="1" applyBorder="1" applyAlignment="1" applyProtection="1">
      <alignment horizontal="right" vertical="center" wrapText="1"/>
    </xf>
    <xf numFmtId="0" fontId="2" fillId="0" borderId="11" xfId="0" applyFont="1" applyBorder="1" applyAlignment="1">
      <alignment horizontal="left" vertical="center" wrapText="1"/>
    </xf>
    <xf numFmtId="166" fontId="5" fillId="0" borderId="11" xfId="0" applyNumberFormat="1" applyFont="1" applyBorder="1" applyAlignment="1">
      <alignment horizontal="right" vertical="center" wrapText="1"/>
    </xf>
    <xf numFmtId="0" fontId="7" fillId="0" borderId="0" xfId="0" applyFont="1" applyAlignment="1">
      <alignment wrapText="1"/>
    </xf>
    <xf numFmtId="0" fontId="9" fillId="4" borderId="0" xfId="0" applyFont="1" applyFill="1" applyAlignment="1">
      <alignment horizontal="center" vertical="top" wrapText="1"/>
    </xf>
    <xf numFmtId="168" fontId="10" fillId="4" borderId="0" xfId="1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1" fontId="1" fillId="2" borderId="21" xfId="0" applyNumberFormat="1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vertical="top" wrapText="1"/>
    </xf>
    <xf numFmtId="0" fontId="4" fillId="2" borderId="22" xfId="0" applyFont="1" applyFill="1" applyBorder="1" applyAlignment="1">
      <alignment wrapText="1"/>
    </xf>
    <xf numFmtId="168" fontId="1" fillId="2" borderId="23" xfId="1" applyNumberFormat="1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vertical="top" wrapText="1"/>
    </xf>
    <xf numFmtId="0" fontId="2" fillId="0" borderId="25" xfId="0" applyFont="1" applyBorder="1" applyAlignment="1">
      <alignment horizontal="center" vertical="top" wrapText="1"/>
    </xf>
    <xf numFmtId="169" fontId="2" fillId="0" borderId="25" xfId="0" applyNumberFormat="1" applyFont="1" applyBorder="1" applyAlignment="1">
      <alignment horizontal="center" vertical="top" wrapText="1"/>
    </xf>
    <xf numFmtId="168" fontId="4" fillId="0" borderId="25" xfId="1" applyNumberFormat="1" applyFont="1" applyFill="1" applyBorder="1" applyAlignment="1">
      <alignment horizontal="center" vertical="top" wrapText="1"/>
    </xf>
    <xf numFmtId="168" fontId="2" fillId="0" borderId="26" xfId="1" applyNumberFormat="1" applyFont="1" applyBorder="1" applyAlignment="1">
      <alignment horizontal="center" vertical="top" wrapText="1"/>
    </xf>
    <xf numFmtId="168" fontId="2" fillId="0" borderId="25" xfId="1" applyNumberFormat="1" applyFont="1" applyFill="1" applyBorder="1" applyAlignment="1">
      <alignment horizontal="center" vertical="top" wrapText="1"/>
    </xf>
    <xf numFmtId="168" fontId="2" fillId="0" borderId="25" xfId="1" applyNumberFormat="1" applyFont="1" applyBorder="1" applyAlignment="1">
      <alignment horizontal="center" vertical="top" wrapText="1"/>
    </xf>
    <xf numFmtId="0" fontId="2" fillId="0" borderId="22" xfId="0" applyFont="1" applyBorder="1" applyAlignment="1">
      <alignment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1" fontId="2" fillId="0" borderId="22" xfId="0" applyNumberFormat="1" applyFont="1" applyBorder="1" applyAlignment="1">
      <alignment horizontal="center" vertical="top" wrapText="1"/>
    </xf>
    <xf numFmtId="44" fontId="2" fillId="0" borderId="22" xfId="1" applyFont="1" applyBorder="1" applyAlignment="1">
      <alignment horizontal="center" vertical="top" wrapText="1"/>
    </xf>
    <xf numFmtId="44" fontId="2" fillId="0" borderId="23" xfId="1" applyFont="1" applyBorder="1" applyAlignment="1">
      <alignment horizontal="center" vertical="top" wrapText="1"/>
    </xf>
    <xf numFmtId="44" fontId="2" fillId="0" borderId="25" xfId="1" applyFont="1" applyBorder="1" applyAlignment="1">
      <alignment horizontal="center" vertical="top" wrapText="1"/>
    </xf>
    <xf numFmtId="44" fontId="2" fillId="0" borderId="26" xfId="1" applyFont="1" applyBorder="1" applyAlignment="1">
      <alignment horizontal="center" vertical="top" wrapText="1"/>
    </xf>
    <xf numFmtId="169" fontId="4" fillId="2" borderId="22" xfId="0" applyNumberFormat="1" applyFont="1" applyFill="1" applyBorder="1" applyAlignment="1">
      <alignment wrapText="1"/>
    </xf>
    <xf numFmtId="168" fontId="1" fillId="3" borderId="26" xfId="1" applyNumberFormat="1" applyFont="1" applyFill="1" applyBorder="1" applyAlignment="1">
      <alignment horizontal="center" vertical="top" wrapText="1"/>
    </xf>
    <xf numFmtId="168" fontId="4" fillId="0" borderId="0" xfId="0" applyNumberFormat="1" applyFont="1" applyAlignment="1">
      <alignment wrapText="1"/>
    </xf>
    <xf numFmtId="168" fontId="2" fillId="3" borderId="26" xfId="1" applyNumberFormat="1" applyFont="1" applyFill="1" applyBorder="1" applyAlignment="1">
      <alignment horizontal="center" vertical="top" wrapText="1"/>
    </xf>
    <xf numFmtId="168" fontId="1" fillId="4" borderId="29" xfId="1" applyNumberFormat="1" applyFont="1" applyFill="1" applyBorder="1" applyAlignment="1">
      <alignment horizontal="center" vertical="top" wrapText="1"/>
    </xf>
    <xf numFmtId="10" fontId="2" fillId="3" borderId="25" xfId="2" applyNumberFormat="1" applyFont="1" applyFill="1" applyBorder="1" applyAlignment="1">
      <alignment horizontal="center" vertical="top" wrapText="1"/>
    </xf>
    <xf numFmtId="170" fontId="4" fillId="0" borderId="0" xfId="0" applyNumberFormat="1" applyFont="1" applyAlignment="1">
      <alignment wrapText="1"/>
    </xf>
    <xf numFmtId="168" fontId="1" fillId="4" borderId="33" xfId="1" applyNumberFormat="1" applyFont="1" applyFill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35" xfId="0" applyFont="1" applyBorder="1" applyAlignment="1">
      <alignment vertical="top" wrapText="1"/>
    </xf>
    <xf numFmtId="0" fontId="1" fillId="0" borderId="35" xfId="0" applyFont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  <xf numFmtId="170" fontId="7" fillId="0" borderId="0" xfId="0" applyNumberFormat="1" applyFont="1" applyAlignment="1">
      <alignment vertical="center" wrapText="1"/>
    </xf>
    <xf numFmtId="170" fontId="7" fillId="0" borderId="0" xfId="0" applyNumberFormat="1" applyFont="1" applyAlignment="1">
      <alignment wrapText="1"/>
    </xf>
    <xf numFmtId="170" fontId="4" fillId="0" borderId="0" xfId="0" applyNumberFormat="1" applyFont="1" applyAlignment="1">
      <alignment vertical="center" wrapText="1"/>
    </xf>
    <xf numFmtId="0" fontId="1" fillId="3" borderId="24" xfId="0" applyFont="1" applyFill="1" applyBorder="1" applyAlignment="1">
      <alignment horizontal="right" vertical="top" wrapText="1"/>
    </xf>
    <xf numFmtId="0" fontId="1" fillId="3" borderId="25" xfId="0" applyFont="1" applyFill="1" applyBorder="1" applyAlignment="1">
      <alignment horizontal="right" vertical="top" wrapText="1"/>
    </xf>
    <xf numFmtId="0" fontId="1" fillId="3" borderId="30" xfId="0" applyFont="1" applyFill="1" applyBorder="1" applyAlignment="1">
      <alignment horizontal="right" vertical="top" wrapText="1"/>
    </xf>
    <xf numFmtId="0" fontId="1" fillId="3" borderId="31" xfId="0" applyFont="1" applyFill="1" applyBorder="1" applyAlignment="1">
      <alignment horizontal="right" vertical="top" wrapText="1"/>
    </xf>
    <xf numFmtId="0" fontId="1" fillId="3" borderId="32" xfId="0" applyFont="1" applyFill="1" applyBorder="1" applyAlignment="1">
      <alignment horizontal="right" vertical="top" wrapText="1"/>
    </xf>
    <xf numFmtId="0" fontId="1" fillId="4" borderId="27" xfId="0" applyFont="1" applyFill="1" applyBorder="1" applyAlignment="1">
      <alignment horizontal="right" vertical="top" wrapText="1"/>
    </xf>
    <xf numFmtId="0" fontId="1" fillId="4" borderId="28" xfId="0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168" fontId="7" fillId="0" borderId="0" xfId="0" applyNumberFormat="1" applyFont="1" applyAlignment="1">
      <alignment wrapText="1"/>
    </xf>
  </cellXfs>
  <cellStyles count="4">
    <cellStyle name="Millares 2" xfId="3" xr:uid="{1F5F4A65-4300-4FE4-933F-4F52BBA45EA7}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A08A8-A291-4BE6-9B1D-D42910F122F9}">
  <sheetPr>
    <tabColor rgb="FFFFC000"/>
  </sheetPr>
  <dimension ref="A1:J30"/>
  <sheetViews>
    <sheetView tabSelected="1" view="pageBreakPreview" topLeftCell="A26" zoomScale="95" zoomScaleNormal="145" zoomScaleSheetLayoutView="95" workbookViewId="0">
      <selection activeCell="E13" sqref="E13:E24"/>
    </sheetView>
  </sheetViews>
  <sheetFormatPr baseColWidth="10" defaultColWidth="8.90625" defaultRowHeight="13" x14ac:dyDescent="0.3"/>
  <cols>
    <col min="1" max="1" width="12" style="16" bestFit="1" customWidth="1"/>
    <col min="2" max="2" width="61.453125" style="16" customWidth="1"/>
    <col min="3" max="3" width="8.90625" style="16" customWidth="1"/>
    <col min="4" max="4" width="9" style="16" bestFit="1" customWidth="1"/>
    <col min="5" max="5" width="12.453125" style="16" bestFit="1" customWidth="1"/>
    <col min="6" max="6" width="18.453125" style="16" bestFit="1" customWidth="1"/>
    <col min="7" max="7" width="17" style="16" hidden="1" customWidth="1"/>
    <col min="8" max="8" width="11.453125" style="16" bestFit="1" customWidth="1"/>
    <col min="9" max="9" width="13.08984375" style="16" bestFit="1" customWidth="1"/>
    <col min="10" max="10" width="11.81640625" style="59" bestFit="1" customWidth="1"/>
    <col min="11" max="249" width="8.90625" style="16"/>
    <col min="250" max="250" width="12.453125" style="16" bestFit="1" customWidth="1"/>
    <col min="251" max="251" width="49.08984375" style="16" customWidth="1"/>
    <col min="252" max="252" width="8.90625" style="16" customWidth="1"/>
    <col min="253" max="253" width="8.90625" style="16"/>
    <col min="254" max="254" width="10.90625" style="16" bestFit="1" customWidth="1"/>
    <col min="255" max="255" width="17" style="16" bestFit="1" customWidth="1"/>
    <col min="256" max="256" width="15.453125" style="16" bestFit="1" customWidth="1"/>
    <col min="257" max="505" width="8.90625" style="16"/>
    <col min="506" max="506" width="12.453125" style="16" bestFit="1" customWidth="1"/>
    <col min="507" max="507" width="49.08984375" style="16" customWidth="1"/>
    <col min="508" max="508" width="8.90625" style="16" customWidth="1"/>
    <col min="509" max="509" width="8.90625" style="16"/>
    <col min="510" max="510" width="10.90625" style="16" bestFit="1" customWidth="1"/>
    <col min="511" max="511" width="17" style="16" bestFit="1" customWidth="1"/>
    <col min="512" max="512" width="15.453125" style="16" bestFit="1" customWidth="1"/>
    <col min="513" max="761" width="8.90625" style="16"/>
    <col min="762" max="762" width="12.453125" style="16" bestFit="1" customWidth="1"/>
    <col min="763" max="763" width="49.08984375" style="16" customWidth="1"/>
    <col min="764" max="764" width="8.90625" style="16" customWidth="1"/>
    <col min="765" max="765" width="8.90625" style="16"/>
    <col min="766" max="766" width="10.90625" style="16" bestFit="1" customWidth="1"/>
    <col min="767" max="767" width="17" style="16" bestFit="1" customWidth="1"/>
    <col min="768" max="768" width="15.453125" style="16" bestFit="1" customWidth="1"/>
    <col min="769" max="1017" width="8.90625" style="16"/>
    <col min="1018" max="1018" width="12.453125" style="16" bestFit="1" customWidth="1"/>
    <col min="1019" max="1019" width="49.08984375" style="16" customWidth="1"/>
    <col min="1020" max="1020" width="8.90625" style="16" customWidth="1"/>
    <col min="1021" max="1021" width="8.90625" style="16"/>
    <col min="1022" max="1022" width="10.90625" style="16" bestFit="1" customWidth="1"/>
    <col min="1023" max="1023" width="17" style="16" bestFit="1" customWidth="1"/>
    <col min="1024" max="1024" width="15.453125" style="16" bestFit="1" customWidth="1"/>
    <col min="1025" max="1273" width="8.90625" style="16"/>
    <col min="1274" max="1274" width="12.453125" style="16" bestFit="1" customWidth="1"/>
    <col min="1275" max="1275" width="49.08984375" style="16" customWidth="1"/>
    <col min="1276" max="1276" width="8.90625" style="16" customWidth="1"/>
    <col min="1277" max="1277" width="8.90625" style="16"/>
    <col min="1278" max="1278" width="10.90625" style="16" bestFit="1" customWidth="1"/>
    <col min="1279" max="1279" width="17" style="16" bestFit="1" customWidth="1"/>
    <col min="1280" max="1280" width="15.453125" style="16" bestFit="1" customWidth="1"/>
    <col min="1281" max="1529" width="8.90625" style="16"/>
    <col min="1530" max="1530" width="12.453125" style="16" bestFit="1" customWidth="1"/>
    <col min="1531" max="1531" width="49.08984375" style="16" customWidth="1"/>
    <col min="1532" max="1532" width="8.90625" style="16" customWidth="1"/>
    <col min="1533" max="1533" width="8.90625" style="16"/>
    <col min="1534" max="1534" width="10.90625" style="16" bestFit="1" customWidth="1"/>
    <col min="1535" max="1535" width="17" style="16" bestFit="1" customWidth="1"/>
    <col min="1536" max="1536" width="15.453125" style="16" bestFit="1" customWidth="1"/>
    <col min="1537" max="1785" width="8.90625" style="16"/>
    <col min="1786" max="1786" width="12.453125" style="16" bestFit="1" customWidth="1"/>
    <col min="1787" max="1787" width="49.08984375" style="16" customWidth="1"/>
    <col min="1788" max="1788" width="8.90625" style="16" customWidth="1"/>
    <col min="1789" max="1789" width="8.90625" style="16"/>
    <col min="1790" max="1790" width="10.90625" style="16" bestFit="1" customWidth="1"/>
    <col min="1791" max="1791" width="17" style="16" bestFit="1" customWidth="1"/>
    <col min="1792" max="1792" width="15.453125" style="16" bestFit="1" customWidth="1"/>
    <col min="1793" max="2041" width="8.90625" style="16"/>
    <col min="2042" max="2042" width="12.453125" style="16" bestFit="1" customWidth="1"/>
    <col min="2043" max="2043" width="49.08984375" style="16" customWidth="1"/>
    <col min="2044" max="2044" width="8.90625" style="16" customWidth="1"/>
    <col min="2045" max="2045" width="8.90625" style="16"/>
    <col min="2046" max="2046" width="10.90625" style="16" bestFit="1" customWidth="1"/>
    <col min="2047" max="2047" width="17" style="16" bestFit="1" customWidth="1"/>
    <col min="2048" max="2048" width="15.453125" style="16" bestFit="1" customWidth="1"/>
    <col min="2049" max="2297" width="8.90625" style="16"/>
    <col min="2298" max="2298" width="12.453125" style="16" bestFit="1" customWidth="1"/>
    <col min="2299" max="2299" width="49.08984375" style="16" customWidth="1"/>
    <col min="2300" max="2300" width="8.90625" style="16" customWidth="1"/>
    <col min="2301" max="2301" width="8.90625" style="16"/>
    <col min="2302" max="2302" width="10.90625" style="16" bestFit="1" customWidth="1"/>
    <col min="2303" max="2303" width="17" style="16" bestFit="1" customWidth="1"/>
    <col min="2304" max="2304" width="15.453125" style="16" bestFit="1" customWidth="1"/>
    <col min="2305" max="2553" width="8.90625" style="16"/>
    <col min="2554" max="2554" width="12.453125" style="16" bestFit="1" customWidth="1"/>
    <col min="2555" max="2555" width="49.08984375" style="16" customWidth="1"/>
    <col min="2556" max="2556" width="8.90625" style="16" customWidth="1"/>
    <col min="2557" max="2557" width="8.90625" style="16"/>
    <col min="2558" max="2558" width="10.90625" style="16" bestFit="1" customWidth="1"/>
    <col min="2559" max="2559" width="17" style="16" bestFit="1" customWidth="1"/>
    <col min="2560" max="2560" width="15.453125" style="16" bestFit="1" customWidth="1"/>
    <col min="2561" max="2809" width="8.90625" style="16"/>
    <col min="2810" max="2810" width="12.453125" style="16" bestFit="1" customWidth="1"/>
    <col min="2811" max="2811" width="49.08984375" style="16" customWidth="1"/>
    <col min="2812" max="2812" width="8.90625" style="16" customWidth="1"/>
    <col min="2813" max="2813" width="8.90625" style="16"/>
    <col min="2814" max="2814" width="10.90625" style="16" bestFit="1" customWidth="1"/>
    <col min="2815" max="2815" width="17" style="16" bestFit="1" customWidth="1"/>
    <col min="2816" max="2816" width="15.453125" style="16" bestFit="1" customWidth="1"/>
    <col min="2817" max="3065" width="8.90625" style="16"/>
    <col min="3066" max="3066" width="12.453125" style="16" bestFit="1" customWidth="1"/>
    <col min="3067" max="3067" width="49.08984375" style="16" customWidth="1"/>
    <col min="3068" max="3068" width="8.90625" style="16" customWidth="1"/>
    <col min="3069" max="3069" width="8.90625" style="16"/>
    <col min="3070" max="3070" width="10.90625" style="16" bestFit="1" customWidth="1"/>
    <col min="3071" max="3071" width="17" style="16" bestFit="1" customWidth="1"/>
    <col min="3072" max="3072" width="15.453125" style="16" bestFit="1" customWidth="1"/>
    <col min="3073" max="3321" width="8.90625" style="16"/>
    <col min="3322" max="3322" width="12.453125" style="16" bestFit="1" customWidth="1"/>
    <col min="3323" max="3323" width="49.08984375" style="16" customWidth="1"/>
    <col min="3324" max="3324" width="8.90625" style="16" customWidth="1"/>
    <col min="3325" max="3325" width="8.90625" style="16"/>
    <col min="3326" max="3326" width="10.90625" style="16" bestFit="1" customWidth="1"/>
    <col min="3327" max="3327" width="17" style="16" bestFit="1" customWidth="1"/>
    <col min="3328" max="3328" width="15.453125" style="16" bestFit="1" customWidth="1"/>
    <col min="3329" max="3577" width="8.90625" style="16"/>
    <col min="3578" max="3578" width="12.453125" style="16" bestFit="1" customWidth="1"/>
    <col min="3579" max="3579" width="49.08984375" style="16" customWidth="1"/>
    <col min="3580" max="3580" width="8.90625" style="16" customWidth="1"/>
    <col min="3581" max="3581" width="8.90625" style="16"/>
    <col min="3582" max="3582" width="10.90625" style="16" bestFit="1" customWidth="1"/>
    <col min="3583" max="3583" width="17" style="16" bestFit="1" customWidth="1"/>
    <col min="3584" max="3584" width="15.453125" style="16" bestFit="1" customWidth="1"/>
    <col min="3585" max="3833" width="8.90625" style="16"/>
    <col min="3834" max="3834" width="12.453125" style="16" bestFit="1" customWidth="1"/>
    <col min="3835" max="3835" width="49.08984375" style="16" customWidth="1"/>
    <col min="3836" max="3836" width="8.90625" style="16" customWidth="1"/>
    <col min="3837" max="3837" width="8.90625" style="16"/>
    <col min="3838" max="3838" width="10.90625" style="16" bestFit="1" customWidth="1"/>
    <col min="3839" max="3839" width="17" style="16" bestFit="1" customWidth="1"/>
    <col min="3840" max="3840" width="15.453125" style="16" bestFit="1" customWidth="1"/>
    <col min="3841" max="4089" width="8.90625" style="16"/>
    <col min="4090" max="4090" width="12.453125" style="16" bestFit="1" customWidth="1"/>
    <col min="4091" max="4091" width="49.08984375" style="16" customWidth="1"/>
    <col min="4092" max="4092" width="8.90625" style="16" customWidth="1"/>
    <col min="4093" max="4093" width="8.90625" style="16"/>
    <col min="4094" max="4094" width="10.90625" style="16" bestFit="1" customWidth="1"/>
    <col min="4095" max="4095" width="17" style="16" bestFit="1" customWidth="1"/>
    <col min="4096" max="4096" width="15.453125" style="16" bestFit="1" customWidth="1"/>
    <col min="4097" max="4345" width="8.90625" style="16"/>
    <col min="4346" max="4346" width="12.453125" style="16" bestFit="1" customWidth="1"/>
    <col min="4347" max="4347" width="49.08984375" style="16" customWidth="1"/>
    <col min="4348" max="4348" width="8.90625" style="16" customWidth="1"/>
    <col min="4349" max="4349" width="8.90625" style="16"/>
    <col min="4350" max="4350" width="10.90625" style="16" bestFit="1" customWidth="1"/>
    <col min="4351" max="4351" width="17" style="16" bestFit="1" customWidth="1"/>
    <col min="4352" max="4352" width="15.453125" style="16" bestFit="1" customWidth="1"/>
    <col min="4353" max="4601" width="8.90625" style="16"/>
    <col min="4602" max="4602" width="12.453125" style="16" bestFit="1" customWidth="1"/>
    <col min="4603" max="4603" width="49.08984375" style="16" customWidth="1"/>
    <col min="4604" max="4604" width="8.90625" style="16" customWidth="1"/>
    <col min="4605" max="4605" width="8.90625" style="16"/>
    <col min="4606" max="4606" width="10.90625" style="16" bestFit="1" customWidth="1"/>
    <col min="4607" max="4607" width="17" style="16" bestFit="1" customWidth="1"/>
    <col min="4608" max="4608" width="15.453125" style="16" bestFit="1" customWidth="1"/>
    <col min="4609" max="4857" width="8.90625" style="16"/>
    <col min="4858" max="4858" width="12.453125" style="16" bestFit="1" customWidth="1"/>
    <col min="4859" max="4859" width="49.08984375" style="16" customWidth="1"/>
    <col min="4860" max="4860" width="8.90625" style="16" customWidth="1"/>
    <col min="4861" max="4861" width="8.90625" style="16"/>
    <col min="4862" max="4862" width="10.90625" style="16" bestFit="1" customWidth="1"/>
    <col min="4863" max="4863" width="17" style="16" bestFit="1" customWidth="1"/>
    <col min="4864" max="4864" width="15.453125" style="16" bestFit="1" customWidth="1"/>
    <col min="4865" max="5113" width="8.90625" style="16"/>
    <col min="5114" max="5114" width="12.453125" style="16" bestFit="1" customWidth="1"/>
    <col min="5115" max="5115" width="49.08984375" style="16" customWidth="1"/>
    <col min="5116" max="5116" width="8.90625" style="16" customWidth="1"/>
    <col min="5117" max="5117" width="8.90625" style="16"/>
    <col min="5118" max="5118" width="10.90625" style="16" bestFit="1" customWidth="1"/>
    <col min="5119" max="5119" width="17" style="16" bestFit="1" customWidth="1"/>
    <col min="5120" max="5120" width="15.453125" style="16" bestFit="1" customWidth="1"/>
    <col min="5121" max="5369" width="8.90625" style="16"/>
    <col min="5370" max="5370" width="12.453125" style="16" bestFit="1" customWidth="1"/>
    <col min="5371" max="5371" width="49.08984375" style="16" customWidth="1"/>
    <col min="5372" max="5372" width="8.90625" style="16" customWidth="1"/>
    <col min="5373" max="5373" width="8.90625" style="16"/>
    <col min="5374" max="5374" width="10.90625" style="16" bestFit="1" customWidth="1"/>
    <col min="5375" max="5375" width="17" style="16" bestFit="1" customWidth="1"/>
    <col min="5376" max="5376" width="15.453125" style="16" bestFit="1" customWidth="1"/>
    <col min="5377" max="5625" width="8.90625" style="16"/>
    <col min="5626" max="5626" width="12.453125" style="16" bestFit="1" customWidth="1"/>
    <col min="5627" max="5627" width="49.08984375" style="16" customWidth="1"/>
    <col min="5628" max="5628" width="8.90625" style="16" customWidth="1"/>
    <col min="5629" max="5629" width="8.90625" style="16"/>
    <col min="5630" max="5630" width="10.90625" style="16" bestFit="1" customWidth="1"/>
    <col min="5631" max="5631" width="17" style="16" bestFit="1" customWidth="1"/>
    <col min="5632" max="5632" width="15.453125" style="16" bestFit="1" customWidth="1"/>
    <col min="5633" max="5881" width="8.90625" style="16"/>
    <col min="5882" max="5882" width="12.453125" style="16" bestFit="1" customWidth="1"/>
    <col min="5883" max="5883" width="49.08984375" style="16" customWidth="1"/>
    <col min="5884" max="5884" width="8.90625" style="16" customWidth="1"/>
    <col min="5885" max="5885" width="8.90625" style="16"/>
    <col min="5886" max="5886" width="10.90625" style="16" bestFit="1" customWidth="1"/>
    <col min="5887" max="5887" width="17" style="16" bestFit="1" customWidth="1"/>
    <col min="5888" max="5888" width="15.453125" style="16" bestFit="1" customWidth="1"/>
    <col min="5889" max="6137" width="8.90625" style="16"/>
    <col min="6138" max="6138" width="12.453125" style="16" bestFit="1" customWidth="1"/>
    <col min="6139" max="6139" width="49.08984375" style="16" customWidth="1"/>
    <col min="6140" max="6140" width="8.90625" style="16" customWidth="1"/>
    <col min="6141" max="6141" width="8.90625" style="16"/>
    <col min="6142" max="6142" width="10.90625" style="16" bestFit="1" customWidth="1"/>
    <col min="6143" max="6143" width="17" style="16" bestFit="1" customWidth="1"/>
    <col min="6144" max="6144" width="15.453125" style="16" bestFit="1" customWidth="1"/>
    <col min="6145" max="6393" width="8.90625" style="16"/>
    <col min="6394" max="6394" width="12.453125" style="16" bestFit="1" customWidth="1"/>
    <col min="6395" max="6395" width="49.08984375" style="16" customWidth="1"/>
    <col min="6396" max="6396" width="8.90625" style="16" customWidth="1"/>
    <col min="6397" max="6397" width="8.90625" style="16"/>
    <col min="6398" max="6398" width="10.90625" style="16" bestFit="1" customWidth="1"/>
    <col min="6399" max="6399" width="17" style="16" bestFit="1" customWidth="1"/>
    <col min="6400" max="6400" width="15.453125" style="16" bestFit="1" customWidth="1"/>
    <col min="6401" max="6649" width="8.90625" style="16"/>
    <col min="6650" max="6650" width="12.453125" style="16" bestFit="1" customWidth="1"/>
    <col min="6651" max="6651" width="49.08984375" style="16" customWidth="1"/>
    <col min="6652" max="6652" width="8.90625" style="16" customWidth="1"/>
    <col min="6653" max="6653" width="8.90625" style="16"/>
    <col min="6654" max="6654" width="10.90625" style="16" bestFit="1" customWidth="1"/>
    <col min="6655" max="6655" width="17" style="16" bestFit="1" customWidth="1"/>
    <col min="6656" max="6656" width="15.453125" style="16" bestFit="1" customWidth="1"/>
    <col min="6657" max="6905" width="8.90625" style="16"/>
    <col min="6906" max="6906" width="12.453125" style="16" bestFit="1" customWidth="1"/>
    <col min="6907" max="6907" width="49.08984375" style="16" customWidth="1"/>
    <col min="6908" max="6908" width="8.90625" style="16" customWidth="1"/>
    <col min="6909" max="6909" width="8.90625" style="16"/>
    <col min="6910" max="6910" width="10.90625" style="16" bestFit="1" customWidth="1"/>
    <col min="6911" max="6911" width="17" style="16" bestFit="1" customWidth="1"/>
    <col min="6912" max="6912" width="15.453125" style="16" bestFit="1" customWidth="1"/>
    <col min="6913" max="7161" width="8.90625" style="16"/>
    <col min="7162" max="7162" width="12.453125" style="16" bestFit="1" customWidth="1"/>
    <col min="7163" max="7163" width="49.08984375" style="16" customWidth="1"/>
    <col min="7164" max="7164" width="8.90625" style="16" customWidth="1"/>
    <col min="7165" max="7165" width="8.90625" style="16"/>
    <col min="7166" max="7166" width="10.90625" style="16" bestFit="1" customWidth="1"/>
    <col min="7167" max="7167" width="17" style="16" bestFit="1" customWidth="1"/>
    <col min="7168" max="7168" width="15.453125" style="16" bestFit="1" customWidth="1"/>
    <col min="7169" max="7417" width="8.90625" style="16"/>
    <col min="7418" max="7418" width="12.453125" style="16" bestFit="1" customWidth="1"/>
    <col min="7419" max="7419" width="49.08984375" style="16" customWidth="1"/>
    <col min="7420" max="7420" width="8.90625" style="16" customWidth="1"/>
    <col min="7421" max="7421" width="8.90625" style="16"/>
    <col min="7422" max="7422" width="10.90625" style="16" bestFit="1" customWidth="1"/>
    <col min="7423" max="7423" width="17" style="16" bestFit="1" customWidth="1"/>
    <col min="7424" max="7424" width="15.453125" style="16" bestFit="1" customWidth="1"/>
    <col min="7425" max="7673" width="8.90625" style="16"/>
    <col min="7674" max="7674" width="12.453125" style="16" bestFit="1" customWidth="1"/>
    <col min="7675" max="7675" width="49.08984375" style="16" customWidth="1"/>
    <col min="7676" max="7676" width="8.90625" style="16" customWidth="1"/>
    <col min="7677" max="7677" width="8.90625" style="16"/>
    <col min="7678" max="7678" width="10.90625" style="16" bestFit="1" customWidth="1"/>
    <col min="7679" max="7679" width="17" style="16" bestFit="1" customWidth="1"/>
    <col min="7680" max="7680" width="15.453125" style="16" bestFit="1" customWidth="1"/>
    <col min="7681" max="7929" width="8.90625" style="16"/>
    <col min="7930" max="7930" width="12.453125" style="16" bestFit="1" customWidth="1"/>
    <col min="7931" max="7931" width="49.08984375" style="16" customWidth="1"/>
    <col min="7932" max="7932" width="8.90625" style="16" customWidth="1"/>
    <col min="7933" max="7933" width="8.90625" style="16"/>
    <col min="7934" max="7934" width="10.90625" style="16" bestFit="1" customWidth="1"/>
    <col min="7935" max="7935" width="17" style="16" bestFit="1" customWidth="1"/>
    <col min="7936" max="7936" width="15.453125" style="16" bestFit="1" customWidth="1"/>
    <col min="7937" max="8185" width="8.90625" style="16"/>
    <col min="8186" max="8186" width="12.453125" style="16" bestFit="1" customWidth="1"/>
    <col min="8187" max="8187" width="49.08984375" style="16" customWidth="1"/>
    <col min="8188" max="8188" width="8.90625" style="16" customWidth="1"/>
    <col min="8189" max="8189" width="8.90625" style="16"/>
    <col min="8190" max="8190" width="10.90625" style="16" bestFit="1" customWidth="1"/>
    <col min="8191" max="8191" width="17" style="16" bestFit="1" customWidth="1"/>
    <col min="8192" max="8192" width="15.453125" style="16" bestFit="1" customWidth="1"/>
    <col min="8193" max="8441" width="8.90625" style="16"/>
    <col min="8442" max="8442" width="12.453125" style="16" bestFit="1" customWidth="1"/>
    <col min="8443" max="8443" width="49.08984375" style="16" customWidth="1"/>
    <col min="8444" max="8444" width="8.90625" style="16" customWidth="1"/>
    <col min="8445" max="8445" width="8.90625" style="16"/>
    <col min="8446" max="8446" width="10.90625" style="16" bestFit="1" customWidth="1"/>
    <col min="8447" max="8447" width="17" style="16" bestFit="1" customWidth="1"/>
    <col min="8448" max="8448" width="15.453125" style="16" bestFit="1" customWidth="1"/>
    <col min="8449" max="8697" width="8.90625" style="16"/>
    <col min="8698" max="8698" width="12.453125" style="16" bestFit="1" customWidth="1"/>
    <col min="8699" max="8699" width="49.08984375" style="16" customWidth="1"/>
    <col min="8700" max="8700" width="8.90625" style="16" customWidth="1"/>
    <col min="8701" max="8701" width="8.90625" style="16"/>
    <col min="8702" max="8702" width="10.90625" style="16" bestFit="1" customWidth="1"/>
    <col min="8703" max="8703" width="17" style="16" bestFit="1" customWidth="1"/>
    <col min="8704" max="8704" width="15.453125" style="16" bestFit="1" customWidth="1"/>
    <col min="8705" max="8953" width="8.90625" style="16"/>
    <col min="8954" max="8954" width="12.453125" style="16" bestFit="1" customWidth="1"/>
    <col min="8955" max="8955" width="49.08984375" style="16" customWidth="1"/>
    <col min="8956" max="8956" width="8.90625" style="16" customWidth="1"/>
    <col min="8957" max="8957" width="8.90625" style="16"/>
    <col min="8958" max="8958" width="10.90625" style="16" bestFit="1" customWidth="1"/>
    <col min="8959" max="8959" width="17" style="16" bestFit="1" customWidth="1"/>
    <col min="8960" max="8960" width="15.453125" style="16" bestFit="1" customWidth="1"/>
    <col min="8961" max="9209" width="8.90625" style="16"/>
    <col min="9210" max="9210" width="12.453125" style="16" bestFit="1" customWidth="1"/>
    <col min="9211" max="9211" width="49.08984375" style="16" customWidth="1"/>
    <col min="9212" max="9212" width="8.90625" style="16" customWidth="1"/>
    <col min="9213" max="9213" width="8.90625" style="16"/>
    <col min="9214" max="9214" width="10.90625" style="16" bestFit="1" customWidth="1"/>
    <col min="9215" max="9215" width="17" style="16" bestFit="1" customWidth="1"/>
    <col min="9216" max="9216" width="15.453125" style="16" bestFit="1" customWidth="1"/>
    <col min="9217" max="9465" width="8.90625" style="16"/>
    <col min="9466" max="9466" width="12.453125" style="16" bestFit="1" customWidth="1"/>
    <col min="9467" max="9467" width="49.08984375" style="16" customWidth="1"/>
    <col min="9468" max="9468" width="8.90625" style="16" customWidth="1"/>
    <col min="9469" max="9469" width="8.90625" style="16"/>
    <col min="9470" max="9470" width="10.90625" style="16" bestFit="1" customWidth="1"/>
    <col min="9471" max="9471" width="17" style="16" bestFit="1" customWidth="1"/>
    <col min="9472" max="9472" width="15.453125" style="16" bestFit="1" customWidth="1"/>
    <col min="9473" max="9721" width="8.90625" style="16"/>
    <col min="9722" max="9722" width="12.453125" style="16" bestFit="1" customWidth="1"/>
    <col min="9723" max="9723" width="49.08984375" style="16" customWidth="1"/>
    <col min="9724" max="9724" width="8.90625" style="16" customWidth="1"/>
    <col min="9725" max="9725" width="8.90625" style="16"/>
    <col min="9726" max="9726" width="10.90625" style="16" bestFit="1" customWidth="1"/>
    <col min="9727" max="9727" width="17" style="16" bestFit="1" customWidth="1"/>
    <col min="9728" max="9728" width="15.453125" style="16" bestFit="1" customWidth="1"/>
    <col min="9729" max="9977" width="8.90625" style="16"/>
    <col min="9978" max="9978" width="12.453125" style="16" bestFit="1" customWidth="1"/>
    <col min="9979" max="9979" width="49.08984375" style="16" customWidth="1"/>
    <col min="9980" max="9980" width="8.90625" style="16" customWidth="1"/>
    <col min="9981" max="9981" width="8.90625" style="16"/>
    <col min="9982" max="9982" width="10.90625" style="16" bestFit="1" customWidth="1"/>
    <col min="9983" max="9983" width="17" style="16" bestFit="1" customWidth="1"/>
    <col min="9984" max="9984" width="15.453125" style="16" bestFit="1" customWidth="1"/>
    <col min="9985" max="10233" width="8.90625" style="16"/>
    <col min="10234" max="10234" width="12.453125" style="16" bestFit="1" customWidth="1"/>
    <col min="10235" max="10235" width="49.08984375" style="16" customWidth="1"/>
    <col min="10236" max="10236" width="8.90625" style="16" customWidth="1"/>
    <col min="10237" max="10237" width="8.90625" style="16"/>
    <col min="10238" max="10238" width="10.90625" style="16" bestFit="1" customWidth="1"/>
    <col min="10239" max="10239" width="17" style="16" bestFit="1" customWidth="1"/>
    <col min="10240" max="10240" width="15.453125" style="16" bestFit="1" customWidth="1"/>
    <col min="10241" max="10489" width="8.90625" style="16"/>
    <col min="10490" max="10490" width="12.453125" style="16" bestFit="1" customWidth="1"/>
    <col min="10491" max="10491" width="49.08984375" style="16" customWidth="1"/>
    <col min="10492" max="10492" width="8.90625" style="16" customWidth="1"/>
    <col min="10493" max="10493" width="8.90625" style="16"/>
    <col min="10494" max="10494" width="10.90625" style="16" bestFit="1" customWidth="1"/>
    <col min="10495" max="10495" width="17" style="16" bestFit="1" customWidth="1"/>
    <col min="10496" max="10496" width="15.453125" style="16" bestFit="1" customWidth="1"/>
    <col min="10497" max="10745" width="8.90625" style="16"/>
    <col min="10746" max="10746" width="12.453125" style="16" bestFit="1" customWidth="1"/>
    <col min="10747" max="10747" width="49.08984375" style="16" customWidth="1"/>
    <col min="10748" max="10748" width="8.90625" style="16" customWidth="1"/>
    <col min="10749" max="10749" width="8.90625" style="16"/>
    <col min="10750" max="10750" width="10.90625" style="16" bestFit="1" customWidth="1"/>
    <col min="10751" max="10751" width="17" style="16" bestFit="1" customWidth="1"/>
    <col min="10752" max="10752" width="15.453125" style="16" bestFit="1" customWidth="1"/>
    <col min="10753" max="11001" width="8.90625" style="16"/>
    <col min="11002" max="11002" width="12.453125" style="16" bestFit="1" customWidth="1"/>
    <col min="11003" max="11003" width="49.08984375" style="16" customWidth="1"/>
    <col min="11004" max="11004" width="8.90625" style="16" customWidth="1"/>
    <col min="11005" max="11005" width="8.90625" style="16"/>
    <col min="11006" max="11006" width="10.90625" style="16" bestFit="1" customWidth="1"/>
    <col min="11007" max="11007" width="17" style="16" bestFit="1" customWidth="1"/>
    <col min="11008" max="11008" width="15.453125" style="16" bestFit="1" customWidth="1"/>
    <col min="11009" max="11257" width="8.90625" style="16"/>
    <col min="11258" max="11258" width="12.453125" style="16" bestFit="1" customWidth="1"/>
    <col min="11259" max="11259" width="49.08984375" style="16" customWidth="1"/>
    <col min="11260" max="11260" width="8.90625" style="16" customWidth="1"/>
    <col min="11261" max="11261" width="8.90625" style="16"/>
    <col min="11262" max="11262" width="10.90625" style="16" bestFit="1" customWidth="1"/>
    <col min="11263" max="11263" width="17" style="16" bestFit="1" customWidth="1"/>
    <col min="11264" max="11264" width="15.453125" style="16" bestFit="1" customWidth="1"/>
    <col min="11265" max="11513" width="8.90625" style="16"/>
    <col min="11514" max="11514" width="12.453125" style="16" bestFit="1" customWidth="1"/>
    <col min="11515" max="11515" width="49.08984375" style="16" customWidth="1"/>
    <col min="11516" max="11516" width="8.90625" style="16" customWidth="1"/>
    <col min="11517" max="11517" width="8.90625" style="16"/>
    <col min="11518" max="11518" width="10.90625" style="16" bestFit="1" customWidth="1"/>
    <col min="11519" max="11519" width="17" style="16" bestFit="1" customWidth="1"/>
    <col min="11520" max="11520" width="15.453125" style="16" bestFit="1" customWidth="1"/>
    <col min="11521" max="11769" width="8.90625" style="16"/>
    <col min="11770" max="11770" width="12.453125" style="16" bestFit="1" customWidth="1"/>
    <col min="11771" max="11771" width="49.08984375" style="16" customWidth="1"/>
    <col min="11772" max="11772" width="8.90625" style="16" customWidth="1"/>
    <col min="11773" max="11773" width="8.90625" style="16"/>
    <col min="11774" max="11774" width="10.90625" style="16" bestFit="1" customWidth="1"/>
    <col min="11775" max="11775" width="17" style="16" bestFit="1" customWidth="1"/>
    <col min="11776" max="11776" width="15.453125" style="16" bestFit="1" customWidth="1"/>
    <col min="11777" max="12025" width="8.90625" style="16"/>
    <col min="12026" max="12026" width="12.453125" style="16" bestFit="1" customWidth="1"/>
    <col min="12027" max="12027" width="49.08984375" style="16" customWidth="1"/>
    <col min="12028" max="12028" width="8.90625" style="16" customWidth="1"/>
    <col min="12029" max="12029" width="8.90625" style="16"/>
    <col min="12030" max="12030" width="10.90625" style="16" bestFit="1" customWidth="1"/>
    <col min="12031" max="12031" width="17" style="16" bestFit="1" customWidth="1"/>
    <col min="12032" max="12032" width="15.453125" style="16" bestFit="1" customWidth="1"/>
    <col min="12033" max="12281" width="8.90625" style="16"/>
    <col min="12282" max="12282" width="12.453125" style="16" bestFit="1" customWidth="1"/>
    <col min="12283" max="12283" width="49.08984375" style="16" customWidth="1"/>
    <col min="12284" max="12284" width="8.90625" style="16" customWidth="1"/>
    <col min="12285" max="12285" width="8.90625" style="16"/>
    <col min="12286" max="12286" width="10.90625" style="16" bestFit="1" customWidth="1"/>
    <col min="12287" max="12287" width="17" style="16" bestFit="1" customWidth="1"/>
    <col min="12288" max="12288" width="15.453125" style="16" bestFit="1" customWidth="1"/>
    <col min="12289" max="12537" width="8.90625" style="16"/>
    <col min="12538" max="12538" width="12.453125" style="16" bestFit="1" customWidth="1"/>
    <col min="12539" max="12539" width="49.08984375" style="16" customWidth="1"/>
    <col min="12540" max="12540" width="8.90625" style="16" customWidth="1"/>
    <col min="12541" max="12541" width="8.90625" style="16"/>
    <col min="12542" max="12542" width="10.90625" style="16" bestFit="1" customWidth="1"/>
    <col min="12543" max="12543" width="17" style="16" bestFit="1" customWidth="1"/>
    <col min="12544" max="12544" width="15.453125" style="16" bestFit="1" customWidth="1"/>
    <col min="12545" max="12793" width="8.90625" style="16"/>
    <col min="12794" max="12794" width="12.453125" style="16" bestFit="1" customWidth="1"/>
    <col min="12795" max="12795" width="49.08984375" style="16" customWidth="1"/>
    <col min="12796" max="12796" width="8.90625" style="16" customWidth="1"/>
    <col min="12797" max="12797" width="8.90625" style="16"/>
    <col min="12798" max="12798" width="10.90625" style="16" bestFit="1" customWidth="1"/>
    <col min="12799" max="12799" width="17" style="16" bestFit="1" customWidth="1"/>
    <col min="12800" max="12800" width="15.453125" style="16" bestFit="1" customWidth="1"/>
    <col min="12801" max="13049" width="8.90625" style="16"/>
    <col min="13050" max="13050" width="12.453125" style="16" bestFit="1" customWidth="1"/>
    <col min="13051" max="13051" width="49.08984375" style="16" customWidth="1"/>
    <col min="13052" max="13052" width="8.90625" style="16" customWidth="1"/>
    <col min="13053" max="13053" width="8.90625" style="16"/>
    <col min="13054" max="13054" width="10.90625" style="16" bestFit="1" customWidth="1"/>
    <col min="13055" max="13055" width="17" style="16" bestFit="1" customWidth="1"/>
    <col min="13056" max="13056" width="15.453125" style="16" bestFit="1" customWidth="1"/>
    <col min="13057" max="13305" width="8.90625" style="16"/>
    <col min="13306" max="13306" width="12.453125" style="16" bestFit="1" customWidth="1"/>
    <col min="13307" max="13307" width="49.08984375" style="16" customWidth="1"/>
    <col min="13308" max="13308" width="8.90625" style="16" customWidth="1"/>
    <col min="13309" max="13309" width="8.90625" style="16"/>
    <col min="13310" max="13310" width="10.90625" style="16" bestFit="1" customWidth="1"/>
    <col min="13311" max="13311" width="17" style="16" bestFit="1" customWidth="1"/>
    <col min="13312" max="13312" width="15.453125" style="16" bestFit="1" customWidth="1"/>
    <col min="13313" max="13561" width="8.90625" style="16"/>
    <col min="13562" max="13562" width="12.453125" style="16" bestFit="1" customWidth="1"/>
    <col min="13563" max="13563" width="49.08984375" style="16" customWidth="1"/>
    <col min="13564" max="13564" width="8.90625" style="16" customWidth="1"/>
    <col min="13565" max="13565" width="8.90625" style="16"/>
    <col min="13566" max="13566" width="10.90625" style="16" bestFit="1" customWidth="1"/>
    <col min="13567" max="13567" width="17" style="16" bestFit="1" customWidth="1"/>
    <col min="13568" max="13568" width="15.453125" style="16" bestFit="1" customWidth="1"/>
    <col min="13569" max="13817" width="8.90625" style="16"/>
    <col min="13818" max="13818" width="12.453125" style="16" bestFit="1" customWidth="1"/>
    <col min="13819" max="13819" width="49.08984375" style="16" customWidth="1"/>
    <col min="13820" max="13820" width="8.90625" style="16" customWidth="1"/>
    <col min="13821" max="13821" width="8.90625" style="16"/>
    <col min="13822" max="13822" width="10.90625" style="16" bestFit="1" customWidth="1"/>
    <col min="13823" max="13823" width="17" style="16" bestFit="1" customWidth="1"/>
    <col min="13824" max="13824" width="15.453125" style="16" bestFit="1" customWidth="1"/>
    <col min="13825" max="14073" width="8.90625" style="16"/>
    <col min="14074" max="14074" width="12.453125" style="16" bestFit="1" customWidth="1"/>
    <col min="14075" max="14075" width="49.08984375" style="16" customWidth="1"/>
    <col min="14076" max="14076" width="8.90625" style="16" customWidth="1"/>
    <col min="14077" max="14077" width="8.90625" style="16"/>
    <col min="14078" max="14078" width="10.90625" style="16" bestFit="1" customWidth="1"/>
    <col min="14079" max="14079" width="17" style="16" bestFit="1" customWidth="1"/>
    <col min="14080" max="14080" width="15.453125" style="16" bestFit="1" customWidth="1"/>
    <col min="14081" max="14329" width="8.90625" style="16"/>
    <col min="14330" max="14330" width="12.453125" style="16" bestFit="1" customWidth="1"/>
    <col min="14331" max="14331" width="49.08984375" style="16" customWidth="1"/>
    <col min="14332" max="14332" width="8.90625" style="16" customWidth="1"/>
    <col min="14333" max="14333" width="8.90625" style="16"/>
    <col min="14334" max="14334" width="10.90625" style="16" bestFit="1" customWidth="1"/>
    <col min="14335" max="14335" width="17" style="16" bestFit="1" customWidth="1"/>
    <col min="14336" max="14336" width="15.453125" style="16" bestFit="1" customWidth="1"/>
    <col min="14337" max="14585" width="8.90625" style="16"/>
    <col min="14586" max="14586" width="12.453125" style="16" bestFit="1" customWidth="1"/>
    <col min="14587" max="14587" width="49.08984375" style="16" customWidth="1"/>
    <col min="14588" max="14588" width="8.90625" style="16" customWidth="1"/>
    <col min="14589" max="14589" width="8.90625" style="16"/>
    <col min="14590" max="14590" width="10.90625" style="16" bestFit="1" customWidth="1"/>
    <col min="14591" max="14591" width="17" style="16" bestFit="1" customWidth="1"/>
    <col min="14592" max="14592" width="15.453125" style="16" bestFit="1" customWidth="1"/>
    <col min="14593" max="14841" width="8.90625" style="16"/>
    <col min="14842" max="14842" width="12.453125" style="16" bestFit="1" customWidth="1"/>
    <col min="14843" max="14843" width="49.08984375" style="16" customWidth="1"/>
    <col min="14844" max="14844" width="8.90625" style="16" customWidth="1"/>
    <col min="14845" max="14845" width="8.90625" style="16"/>
    <col min="14846" max="14846" width="10.90625" style="16" bestFit="1" customWidth="1"/>
    <col min="14847" max="14847" width="17" style="16" bestFit="1" customWidth="1"/>
    <col min="14848" max="14848" width="15.453125" style="16" bestFit="1" customWidth="1"/>
    <col min="14849" max="15097" width="8.90625" style="16"/>
    <col min="15098" max="15098" width="12.453125" style="16" bestFit="1" customWidth="1"/>
    <col min="15099" max="15099" width="49.08984375" style="16" customWidth="1"/>
    <col min="15100" max="15100" width="8.90625" style="16" customWidth="1"/>
    <col min="15101" max="15101" width="8.90625" style="16"/>
    <col min="15102" max="15102" width="10.90625" style="16" bestFit="1" customWidth="1"/>
    <col min="15103" max="15103" width="17" style="16" bestFit="1" customWidth="1"/>
    <col min="15104" max="15104" width="15.453125" style="16" bestFit="1" customWidth="1"/>
    <col min="15105" max="15353" width="8.90625" style="16"/>
    <col min="15354" max="15354" width="12.453125" style="16" bestFit="1" customWidth="1"/>
    <col min="15355" max="15355" width="49.08984375" style="16" customWidth="1"/>
    <col min="15356" max="15356" width="8.90625" style="16" customWidth="1"/>
    <col min="15357" max="15357" width="8.90625" style="16"/>
    <col min="15358" max="15358" width="10.90625" style="16" bestFit="1" customWidth="1"/>
    <col min="15359" max="15359" width="17" style="16" bestFit="1" customWidth="1"/>
    <col min="15360" max="15360" width="15.453125" style="16" bestFit="1" customWidth="1"/>
    <col min="15361" max="15609" width="8.90625" style="16"/>
    <col min="15610" max="15610" width="12.453125" style="16" bestFit="1" customWidth="1"/>
    <col min="15611" max="15611" width="49.08984375" style="16" customWidth="1"/>
    <col min="15612" max="15612" width="8.90625" style="16" customWidth="1"/>
    <col min="15613" max="15613" width="8.90625" style="16"/>
    <col min="15614" max="15614" width="10.90625" style="16" bestFit="1" customWidth="1"/>
    <col min="15615" max="15615" width="17" style="16" bestFit="1" customWidth="1"/>
    <col min="15616" max="15616" width="15.453125" style="16" bestFit="1" customWidth="1"/>
    <col min="15617" max="15865" width="8.90625" style="16"/>
    <col min="15866" max="15866" width="12.453125" style="16" bestFit="1" customWidth="1"/>
    <col min="15867" max="15867" width="49.08984375" style="16" customWidth="1"/>
    <col min="15868" max="15868" width="8.90625" style="16" customWidth="1"/>
    <col min="15869" max="15869" width="8.90625" style="16"/>
    <col min="15870" max="15870" width="10.90625" style="16" bestFit="1" customWidth="1"/>
    <col min="15871" max="15871" width="17" style="16" bestFit="1" customWidth="1"/>
    <col min="15872" max="15872" width="15.453125" style="16" bestFit="1" customWidth="1"/>
    <col min="15873" max="16121" width="8.90625" style="16"/>
    <col min="16122" max="16122" width="12.453125" style="16" bestFit="1" customWidth="1"/>
    <col min="16123" max="16123" width="49.08984375" style="16" customWidth="1"/>
    <col min="16124" max="16124" width="8.90625" style="16" customWidth="1"/>
    <col min="16125" max="16125" width="8.90625" style="16"/>
    <col min="16126" max="16126" width="10.90625" style="16" bestFit="1" customWidth="1"/>
    <col min="16127" max="16127" width="17" style="16" bestFit="1" customWidth="1"/>
    <col min="16128" max="16128" width="15.453125" style="16" bestFit="1" customWidth="1"/>
    <col min="16129" max="16384" width="8.90625" style="16"/>
  </cols>
  <sheetData>
    <row r="1" spans="1:10" s="19" customFormat="1" ht="12" customHeight="1" x14ac:dyDescent="0.25">
      <c r="A1" s="68" t="s">
        <v>40</v>
      </c>
      <c r="B1" s="69"/>
      <c r="C1" s="69"/>
      <c r="D1" s="69"/>
      <c r="E1" s="69"/>
      <c r="F1" s="70"/>
      <c r="J1" s="58"/>
    </row>
    <row r="2" spans="1:10" s="19" customFormat="1" ht="13.5" thickBot="1" x14ac:dyDescent="0.3">
      <c r="A2" s="71"/>
      <c r="B2" s="72"/>
      <c r="C2" s="72"/>
      <c r="D2" s="72"/>
      <c r="E2" s="72"/>
      <c r="F2" s="73"/>
      <c r="J2" s="58"/>
    </row>
    <row r="3" spans="1:10" s="19" customFormat="1" x14ac:dyDescent="0.25">
      <c r="A3" s="1" t="s">
        <v>0</v>
      </c>
      <c r="B3" s="2"/>
      <c r="C3" s="74"/>
      <c r="D3" s="74"/>
      <c r="E3" s="74"/>
      <c r="F3" s="3"/>
      <c r="J3" s="58"/>
    </row>
    <row r="4" spans="1:10" s="19" customFormat="1" x14ac:dyDescent="0.25">
      <c r="A4" s="4" t="s">
        <v>41</v>
      </c>
      <c r="B4" s="5"/>
      <c r="C4" s="6" t="s">
        <v>1</v>
      </c>
      <c r="D4" s="7"/>
      <c r="E4" s="8" t="s">
        <v>2</v>
      </c>
      <c r="F4" s="9"/>
      <c r="J4" s="58"/>
    </row>
    <row r="5" spans="1:10" s="19" customFormat="1" x14ac:dyDescent="0.25">
      <c r="A5" s="4" t="s">
        <v>3</v>
      </c>
      <c r="B5" s="10" t="s">
        <v>32</v>
      </c>
      <c r="C5" s="6" t="s">
        <v>42</v>
      </c>
      <c r="D5" s="11"/>
      <c r="E5" s="12" t="s">
        <v>43</v>
      </c>
      <c r="F5" s="13"/>
      <c r="J5" s="58"/>
    </row>
    <row r="6" spans="1:10" s="19" customFormat="1" x14ac:dyDescent="0.25">
      <c r="A6" s="4" t="s">
        <v>4</v>
      </c>
      <c r="B6" s="14" t="s">
        <v>5</v>
      </c>
      <c r="C6" s="6" t="s">
        <v>44</v>
      </c>
      <c r="D6" s="15"/>
      <c r="E6" s="12" t="s">
        <v>45</v>
      </c>
      <c r="F6" s="13"/>
      <c r="J6" s="58"/>
    </row>
    <row r="7" spans="1:10" s="19" customFormat="1" x14ac:dyDescent="0.25">
      <c r="A7" s="75" t="s">
        <v>6</v>
      </c>
      <c r="B7" s="77" t="s">
        <v>39</v>
      </c>
      <c r="C7" s="77"/>
      <c r="D7" s="77"/>
      <c r="E7" s="77"/>
      <c r="F7" s="77"/>
      <c r="J7" s="58"/>
    </row>
    <row r="8" spans="1:10" s="19" customFormat="1" ht="13.5" collapsed="1" thickBot="1" x14ac:dyDescent="0.3">
      <c r="A8" s="76"/>
      <c r="B8" s="78"/>
      <c r="C8" s="78"/>
      <c r="D8" s="78"/>
      <c r="E8" s="78"/>
      <c r="F8" s="78"/>
      <c r="J8" s="58"/>
    </row>
    <row r="9" spans="1:10" ht="19" thickTop="1" thickBot="1" x14ac:dyDescent="0.35">
      <c r="A9" s="79"/>
      <c r="B9" s="80"/>
      <c r="C9" s="80"/>
      <c r="D9" s="80"/>
      <c r="E9" s="80"/>
      <c r="F9" s="81"/>
    </row>
    <row r="10" spans="1:10" s="24" customFormat="1" ht="12.5" thickTop="1" thickBot="1" x14ac:dyDescent="0.3">
      <c r="A10" s="20" t="s">
        <v>7</v>
      </c>
      <c r="B10" s="21" t="s">
        <v>8</v>
      </c>
      <c r="C10" s="22" t="s">
        <v>9</v>
      </c>
      <c r="D10" s="22" t="s">
        <v>10</v>
      </c>
      <c r="E10" s="22" t="s">
        <v>11</v>
      </c>
      <c r="F10" s="23" t="s">
        <v>12</v>
      </c>
      <c r="J10" s="60"/>
    </row>
    <row r="11" spans="1:10" s="25" customFormat="1" ht="9.9" customHeight="1" thickTop="1" x14ac:dyDescent="0.25">
      <c r="A11" s="54"/>
      <c r="B11" s="55"/>
      <c r="C11" s="56"/>
      <c r="D11" s="56"/>
      <c r="E11" s="56"/>
      <c r="F11" s="57"/>
      <c r="J11" s="52"/>
    </row>
    <row r="12" spans="1:10" s="25" customFormat="1" ht="11.5" x14ac:dyDescent="0.25">
      <c r="A12" s="26">
        <v>1</v>
      </c>
      <c r="B12" s="27" t="s">
        <v>13</v>
      </c>
      <c r="C12" s="28"/>
      <c r="D12" s="28"/>
      <c r="E12" s="28"/>
      <c r="F12" s="29">
        <f>+SUM(F13:F15)</f>
        <v>0</v>
      </c>
      <c r="H12" s="48"/>
      <c r="J12" s="52"/>
    </row>
    <row r="13" spans="1:10" s="25" customFormat="1" ht="11.5" x14ac:dyDescent="0.25">
      <c r="A13" s="30" t="s">
        <v>14</v>
      </c>
      <c r="B13" s="31" t="s">
        <v>15</v>
      </c>
      <c r="C13" s="32" t="s">
        <v>37</v>
      </c>
      <c r="D13" s="33">
        <v>2</v>
      </c>
      <c r="E13" s="34"/>
      <c r="F13" s="35">
        <f t="shared" ref="F13:F15" si="0">+E13*D13</f>
        <v>0</v>
      </c>
      <c r="I13" s="48"/>
      <c r="J13" s="52"/>
    </row>
    <row r="14" spans="1:10" s="25" customFormat="1" ht="11.5" x14ac:dyDescent="0.25">
      <c r="A14" s="30" t="s">
        <v>17</v>
      </c>
      <c r="B14" s="31" t="s">
        <v>18</v>
      </c>
      <c r="C14" s="32" t="s">
        <v>16</v>
      </c>
      <c r="D14" s="33">
        <f>3*4*2</f>
        <v>24</v>
      </c>
      <c r="E14" s="36"/>
      <c r="F14" s="35">
        <f t="shared" si="0"/>
        <v>0</v>
      </c>
      <c r="J14" s="52"/>
    </row>
    <row r="15" spans="1:10" s="25" customFormat="1" ht="11.5" x14ac:dyDescent="0.25">
      <c r="A15" s="30" t="s">
        <v>19</v>
      </c>
      <c r="B15" s="31" t="s">
        <v>20</v>
      </c>
      <c r="C15" s="32" t="s">
        <v>38</v>
      </c>
      <c r="D15" s="33">
        <v>28</v>
      </c>
      <c r="E15" s="36"/>
      <c r="F15" s="35">
        <f t="shared" si="0"/>
        <v>0</v>
      </c>
      <c r="J15" s="52"/>
    </row>
    <row r="16" spans="1:10" s="25" customFormat="1" ht="11.5" x14ac:dyDescent="0.25">
      <c r="A16" s="40"/>
      <c r="B16" s="38"/>
      <c r="C16" s="39"/>
      <c r="D16" s="41"/>
      <c r="E16" s="42"/>
      <c r="F16" s="43"/>
      <c r="J16" s="52"/>
    </row>
    <row r="17" spans="1:10" s="25" customFormat="1" ht="11.5" x14ac:dyDescent="0.25">
      <c r="A17" s="26">
        <v>2</v>
      </c>
      <c r="B17" s="27" t="s">
        <v>26</v>
      </c>
      <c r="C17" s="28"/>
      <c r="D17" s="46"/>
      <c r="E17" s="28"/>
      <c r="F17" s="29">
        <f>+SUM(F18:F18)</f>
        <v>0</v>
      </c>
      <c r="H17" s="52"/>
      <c r="J17" s="52"/>
    </row>
    <row r="18" spans="1:10" s="25" customFormat="1" ht="11.5" x14ac:dyDescent="0.25">
      <c r="A18" s="30" t="s">
        <v>21</v>
      </c>
      <c r="B18" s="31" t="s">
        <v>31</v>
      </c>
      <c r="C18" s="32" t="s">
        <v>16</v>
      </c>
      <c r="D18" s="33">
        <f>12*2</f>
        <v>24</v>
      </c>
      <c r="E18" s="36"/>
      <c r="F18" s="35">
        <f>+E18*D18</f>
        <v>0</v>
      </c>
      <c r="H18" s="52"/>
      <c r="J18" s="52"/>
    </row>
    <row r="19" spans="1:10" s="25" customFormat="1" ht="11.5" x14ac:dyDescent="0.25">
      <c r="A19" s="30"/>
      <c r="B19" s="31"/>
      <c r="C19" s="32"/>
      <c r="D19" s="33"/>
      <c r="E19" s="44"/>
      <c r="F19" s="45"/>
      <c r="H19" s="52"/>
      <c r="J19" s="52"/>
    </row>
    <row r="20" spans="1:10" s="25" customFormat="1" ht="11.5" x14ac:dyDescent="0.25">
      <c r="A20" s="26">
        <v>3</v>
      </c>
      <c r="B20" s="27" t="s">
        <v>27</v>
      </c>
      <c r="C20" s="28"/>
      <c r="D20" s="46"/>
      <c r="E20" s="28"/>
      <c r="F20" s="29">
        <f>+SUM(F21:F25)</f>
        <v>0</v>
      </c>
      <c r="H20" s="52"/>
      <c r="J20" s="52"/>
    </row>
    <row r="21" spans="1:10" s="25" customFormat="1" ht="11.5" x14ac:dyDescent="0.25">
      <c r="A21" s="30" t="s">
        <v>22</v>
      </c>
      <c r="B21" s="31" t="s">
        <v>33</v>
      </c>
      <c r="C21" s="32" t="s">
        <v>37</v>
      </c>
      <c r="D21" s="33">
        <v>1</v>
      </c>
      <c r="E21" s="37"/>
      <c r="F21" s="35">
        <f t="shared" ref="F21:F24" si="1">+E21*D21</f>
        <v>0</v>
      </c>
      <c r="H21" s="52"/>
      <c r="J21" s="52"/>
    </row>
    <row r="22" spans="1:10" s="25" customFormat="1" ht="11.5" x14ac:dyDescent="0.25">
      <c r="A22" s="30" t="s">
        <v>23</v>
      </c>
      <c r="B22" s="31" t="s">
        <v>34</v>
      </c>
      <c r="C22" s="32" t="s">
        <v>37</v>
      </c>
      <c r="D22" s="33">
        <v>1</v>
      </c>
      <c r="E22" s="37"/>
      <c r="F22" s="35">
        <f t="shared" si="1"/>
        <v>0</v>
      </c>
      <c r="J22" s="52"/>
    </row>
    <row r="23" spans="1:10" s="25" customFormat="1" ht="11.5" x14ac:dyDescent="0.25">
      <c r="A23" s="30" t="s">
        <v>24</v>
      </c>
      <c r="B23" s="31" t="s">
        <v>35</v>
      </c>
      <c r="C23" s="32" t="s">
        <v>37</v>
      </c>
      <c r="D23" s="33">
        <v>1</v>
      </c>
      <c r="E23" s="37"/>
      <c r="F23" s="35">
        <f t="shared" si="1"/>
        <v>0</v>
      </c>
      <c r="J23" s="52"/>
    </row>
    <row r="24" spans="1:10" s="25" customFormat="1" ht="11.5" x14ac:dyDescent="0.25">
      <c r="A24" s="30" t="s">
        <v>25</v>
      </c>
      <c r="B24" s="31" t="s">
        <v>36</v>
      </c>
      <c r="C24" s="32" t="s">
        <v>37</v>
      </c>
      <c r="D24" s="33">
        <v>1</v>
      </c>
      <c r="E24" s="37"/>
      <c r="F24" s="35">
        <f t="shared" si="1"/>
        <v>0</v>
      </c>
      <c r="J24" s="52"/>
    </row>
    <row r="25" spans="1:10" s="25" customFormat="1" ht="11.5" x14ac:dyDescent="0.25">
      <c r="A25" s="30"/>
      <c r="B25" s="31"/>
      <c r="C25" s="32"/>
      <c r="D25" s="33"/>
      <c r="E25" s="37"/>
      <c r="F25" s="35"/>
      <c r="J25" s="52"/>
    </row>
    <row r="26" spans="1:10" s="25" customFormat="1" ht="11.5" x14ac:dyDescent="0.25">
      <c r="A26" s="61" t="s">
        <v>28</v>
      </c>
      <c r="B26" s="62"/>
      <c r="C26" s="62"/>
      <c r="D26" s="62"/>
      <c r="E26" s="62"/>
      <c r="F26" s="47">
        <f>ROUND(SUM(F12:F25)/2,0)</f>
        <v>0</v>
      </c>
      <c r="G26" s="48">
        <v>384596668.88499993</v>
      </c>
      <c r="J26" s="52"/>
    </row>
    <row r="27" spans="1:10" s="25" customFormat="1" ht="11.5" x14ac:dyDescent="0.25">
      <c r="A27" s="61" t="s">
        <v>29</v>
      </c>
      <c r="B27" s="62"/>
      <c r="C27" s="62"/>
      <c r="D27" s="62"/>
      <c r="E27" s="51">
        <v>0.25</v>
      </c>
      <c r="F27" s="49">
        <f>+$F$26*E27</f>
        <v>0</v>
      </c>
      <c r="J27" s="52"/>
    </row>
    <row r="28" spans="1:10" s="25" customFormat="1" ht="11.5" x14ac:dyDescent="0.25">
      <c r="A28" s="63" t="s">
        <v>30</v>
      </c>
      <c r="B28" s="64"/>
      <c r="C28" s="64"/>
      <c r="D28" s="64"/>
      <c r="E28" s="65"/>
      <c r="F28" s="47">
        <f>+SUM(F27:F27)</f>
        <v>0</v>
      </c>
      <c r="J28" s="52"/>
    </row>
    <row r="29" spans="1:10" s="25" customFormat="1" ht="12" thickBot="1" x14ac:dyDescent="0.3">
      <c r="A29" s="66" t="s">
        <v>46</v>
      </c>
      <c r="B29" s="67"/>
      <c r="C29" s="67"/>
      <c r="D29" s="67"/>
      <c r="E29" s="67"/>
      <c r="F29" s="50">
        <f>+F26+F28</f>
        <v>0</v>
      </c>
      <c r="G29" s="53">
        <v>499975669.55049992</v>
      </c>
      <c r="J29" s="52"/>
    </row>
    <row r="30" spans="1:10" ht="13.5" thickTop="1" x14ac:dyDescent="0.3">
      <c r="A30" s="17"/>
      <c r="B30" s="17"/>
      <c r="C30" s="17"/>
      <c r="D30" s="17"/>
      <c r="E30" s="17"/>
      <c r="F30" s="18"/>
      <c r="I30" s="82"/>
    </row>
  </sheetData>
  <mergeCells count="9">
    <mergeCell ref="A1:F2"/>
    <mergeCell ref="C3:E3"/>
    <mergeCell ref="A7:A8"/>
    <mergeCell ref="B7:F8"/>
    <mergeCell ref="A9:F9"/>
    <mergeCell ref="A26:E26"/>
    <mergeCell ref="A27:D27"/>
    <mergeCell ref="A28:E28"/>
    <mergeCell ref="A29:E29"/>
  </mergeCells>
  <phoneticPr fontId="11" type="noConversion"/>
  <pageMargins left="0.25" right="0.25" top="0.75" bottom="0.75" header="0.3" footer="0.3"/>
  <pageSetup scale="75" orientation="portrait" r:id="rId1"/>
</worksheet>
</file>

<file path=docMetadata/LabelInfo.xml><?xml version="1.0" encoding="utf-8"?>
<clbl:labelList xmlns:clbl="http://schemas.microsoft.com/office/2020/mipLabelMetadata">
  <clbl:label id="{2bbf933d-857a-4427-b12f-7b31d1f40c1a}" enabled="0" method="" siteId="{2bbf933d-857a-4427-b12f-7b31d1f40c1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Municipio FINAL</vt:lpstr>
      <vt:lpstr>'Presupuesto Municipio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Maria Jose Palacio Argel</cp:lastModifiedBy>
  <cp:lastPrinted>2026-01-28T20:30:39Z</cp:lastPrinted>
  <dcterms:created xsi:type="dcterms:W3CDTF">2025-07-16T00:29:15Z</dcterms:created>
  <dcterms:modified xsi:type="dcterms:W3CDTF">2026-08-03T18:25:14Z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2026-02-11T06:21:45Z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80dc892b-1684-47e8-8faf-2498856c902b</vt:lpwstr>
  </property>
  <property fmtid="{D5CDD505-2E9C-101B-9397-08002B2CF9AE}" pid="7" name="MSIP_Label_defa4170-0d19-0005-0004-bc88714345d2_ActionId">
    <vt:lpwstr>645677ae-601f-4950-8294-ea2574c8bb5b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