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7311\OneDrive\Escritorio\CONTRATO MANTENIMIENTO COCINA\"/>
    </mc:Choice>
  </mc:AlternateContent>
  <xr:revisionPtr revIDLastSave="44" documentId="11_015E129D74F9C2BCDA78EC22C55E4FA77E523F8B" xr6:coauthVersionLast="47" xr6:coauthVersionMax="47" xr10:uidLastSave="{C054BB58-8341-4F77-8EC2-238765935E32}"/>
  <bookViews>
    <workbookView xWindow="0" yWindow="0" windowWidth="19200" windowHeight="6420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" l="1"/>
  <c r="Q9" i="1" s="1"/>
  <c r="J9" i="1"/>
  <c r="K9" i="1" s="1"/>
  <c r="P8" i="1"/>
  <c r="Q8" i="1" s="1"/>
  <c r="J8" i="1"/>
  <c r="K8" i="1" s="1"/>
</calcChain>
</file>

<file path=xl/sharedStrings.xml><?xml version="1.0" encoding="utf-8"?>
<sst xmlns="http://schemas.openxmlformats.org/spreadsheetml/2006/main" count="166" uniqueCount="109">
  <si>
    <r>
      <rPr>
        <b/>
        <sz val="6"/>
        <rFont val="Calibri"/>
        <family val="1"/>
      </rPr>
      <t>MATRIZ DE RIESGOS - COLOMBIA COMPRA EFICIENTE</t>
    </r>
  </si>
  <si>
    <t>No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</si>
  <si>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</si>
  <si>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</si>
  <si>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</si>
  <si>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</si>
  <si>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</si>
  <si>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</si>
  <si>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</si>
  <si>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</si>
  <si>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Calificación total</t>
  </si>
  <si>
    <t>Prioridad</t>
  </si>
  <si>
    <t>¿A quién se le asigna?</t>
  </si>
  <si>
    <t>Tratamiento/Controles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</si>
  <si>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</si>
  <si>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</si>
  <si>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</si>
  <si>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</si>
  <si>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</si>
  <si>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</si>
  <si>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Calificación</t>
  </si>
  <si>
    <t>¿Cómo se realiza el monitoreo?</t>
  </si>
  <si>
    <r>
      <rPr>
        <b/>
        <sz val="6"/>
        <rFont val="Calibri"/>
        <family val="2"/>
      </rPr>
      <t>Periodicidad
¿Cuándo?</t>
    </r>
  </si>
  <si>
    <t>General</t>
  </si>
  <si>
    <t>Externo</t>
  </si>
  <si>
    <t>Ejecucion</t>
  </si>
  <si>
    <t>Operacional</t>
  </si>
  <si>
    <t>Incumplimiento en las entregas de los servicios contenidas en el contrato</t>
  </si>
  <si>
    <t>Afecta el normal desarrollo del contrato y puede generar un retraso en la entrega del objeto del contrato.</t>
  </si>
  <si>
    <t>Riesgo bajo</t>
  </si>
  <si>
    <t>Contratista</t>
  </si>
  <si>
    <t>Para la mitigación de este riesgo, el supervisor verificará que la empresa cuente con el personal requerido para prestar el servicio asi como el suministro de los elementos</t>
  </si>
  <si>
    <t>si</t>
  </si>
  <si>
    <t>Supervisor y Contratista</t>
  </si>
  <si>
    <t>Durante la Ejecución del Contrato</t>
  </si>
  <si>
    <t xml:space="preserve">El supervisor debe verificar de manera permanente que la empresa cuente con el personal requerido  </t>
  </si>
  <si>
    <t>En cada actividad a ejecutar</t>
  </si>
  <si>
    <t>Interno</t>
  </si>
  <si>
    <t>Planeas y Ejecutar</t>
  </si>
  <si>
    <t>Economico</t>
  </si>
  <si>
    <t>Comportamiento del mercado, y Disponibilidad de los elementos como repuestos, para dar cumplimiento al objeto contractual y el normal funcionamiento del mismo.</t>
  </si>
  <si>
    <t xml:space="preserve">
Afecta directamente la ejecución del objeto contractual
</t>
  </si>
  <si>
    <t>Verificación del contratista de la Disponibilidad del mercado que requiera así como la disponibilidad de elementos como repuestos en el menor tiempo posible.</t>
  </si>
  <si>
    <t>Riesgo medio</t>
  </si>
  <si>
    <t>contratista</t>
  </si>
  <si>
    <t>verificación y actualización de proveedores y la variación de precios en el mercado</t>
  </si>
  <si>
    <t>Mensual</t>
  </si>
  <si>
    <t>Contratación</t>
  </si>
  <si>
    <t>Mala calidad del servicio en los mantenimientos realizados</t>
  </si>
  <si>
    <t>Afectación calidad del servicio y funcionamiento de los equipos.</t>
  </si>
  <si>
    <t>Verificación del correcto funcionamiento de los equipos de cocina</t>
  </si>
  <si>
    <t>Desde requisitos ejecucion y legalizacion contrato</t>
  </si>
  <si>
    <t>Plazo ejecucion contrato</t>
  </si>
  <si>
    <t>Con los informes de supervisión</t>
  </si>
  <si>
    <t>Ejecución</t>
  </si>
  <si>
    <t>Naturaleza</t>
  </si>
  <si>
    <t xml:space="preserve">
Catástrofes naturales (terremotos, inundaciones, vientos exorbitantes, incendios no provocados.etc.).
</t>
  </si>
  <si>
    <t xml:space="preserve">La no culminación de la totalidad de las actividades, inicialmente contratadas.
Pérdidas totales o parciales en
bienes. Pérdidas humanas
</t>
  </si>
  <si>
    <t>Riesgo  alto</t>
  </si>
  <si>
    <t>contratista 50% contratante</t>
  </si>
  <si>
    <t>reducir las consecuencias o el impacto del riesgo</t>
  </si>
  <si>
    <t>bajo</t>
  </si>
  <si>
    <t>Si</t>
  </si>
  <si>
    <t xml:space="preserve">Supervisor FAC y
Contratista
</t>
  </si>
  <si>
    <t>Desde requisitos ejecución y legalización contrato</t>
  </si>
  <si>
    <t>DPlazo ejecución contrato</t>
  </si>
  <si>
    <t>Control FAC y Contratista</t>
  </si>
  <si>
    <t>Diario</t>
  </si>
  <si>
    <t>GENERAL</t>
  </si>
  <si>
    <t xml:space="preserve">EXTERNO </t>
  </si>
  <si>
    <t xml:space="preserve">CONTRATACIÓN </t>
  </si>
  <si>
    <t>OPERACIONALES</t>
  </si>
  <si>
    <t xml:space="preserve">NO PRESENTAR LAS GARANTÍAS REQUERIDAS EN LOS DOCUMENTOS DEL PROCESO DE CONTRATACIÓN O QUE SU PRESENTACIÓN SEA TARDÍA </t>
  </si>
  <si>
    <t xml:space="preserve">DEMORAS PARA DAR INICIO AL CONTRATO </t>
  </si>
  <si>
    <t xml:space="preserve">CONTRATISTA </t>
  </si>
  <si>
    <t xml:space="preserve">POSIBILIDAD DE INICIAR PROCESO ADMINISTRATIVO SANCIONATORIO </t>
  </si>
  <si>
    <t>Sí</t>
  </si>
  <si>
    <t xml:space="preserve">ASESOR JURÍDICO CONTRACTUAL </t>
  </si>
  <si>
    <t xml:space="preserve">ETAPA DE ADJUDICACIÓN </t>
  </si>
  <si>
    <t xml:space="preserve">CON EL PERFECCIONAMIENTO DEL CONTRATO </t>
  </si>
  <si>
    <t xml:space="preserve">MEDIANTE MENSAJE ENVIADO POR SECOP II PARA QUE EL CONTRATISTA REALICE EL CARGUE DE LAS GARANTÍAS </t>
  </si>
  <si>
    <t xml:space="preserve">EJECUCIÓN </t>
  </si>
  <si>
    <t>FALTA DE SEGUIMIENTO ADECUADO A LOS PROCEDIMIENTOS DE SEGURIDAD Y LA NO UTILIZACIÓN DE LOS ELEMENTOS DE PROTECCIÓN PERSONAL</t>
  </si>
  <si>
    <t xml:space="preserve">ACCIDENTES LABORALES (RIESGO ELECTRICO) </t>
  </si>
  <si>
    <t>IMPLEMENTAR UN SISTEMA DE SUPERVISIÓN CONSTANTE PARA VERIFICAR QUE SE ESTÁN SIGUIENDO LOS PROCEDIMIENTOS DE SEGURIDAD ESTABLECIDOS Y QUE SE ESTÁ UTILIZANDO EL EQUIPO DE PROTECCIÓN PERSONAL REQUERIDO EN TODO MOMENTO.</t>
  </si>
  <si>
    <t>CONTRATISTA Y SUPERVISOR CONTRATO</t>
  </si>
  <si>
    <t xml:space="preserve">DENTRO DE LA EJECUCIÓN CONTRATO </t>
  </si>
  <si>
    <t xml:space="preserve">VENCIMIENTO DEL PLAZO DE EJECUCIÓN </t>
  </si>
  <si>
    <t>REALIZAR INSPECCIONES PROGRAMADAS PARA VERIFICAR QUE SE ESTÁN SIGUIENDO LOS PROCEDIMIENTOS DE SEGURIDAD Y QUE SE ESTÁ UTILIZANDO EL EQUIPO DE PROTECCIÓN PERSONAL REQUERIDO.</t>
  </si>
  <si>
    <t xml:space="preserve">DIARIAMENTE </t>
  </si>
  <si>
    <t>Económico</t>
  </si>
  <si>
    <t>Presentación de ofertas con precios artificialmente bajos</t>
  </si>
  <si>
    <t xml:space="preserve">Declaratoria de desierto del proceso o afectación económia en la ejecución del contrato </t>
  </si>
  <si>
    <t>Riesgo  Bajo</t>
  </si>
  <si>
    <t>Oferente</t>
  </si>
  <si>
    <t>Requerimiento por parte del comité económico evaluador al oferente para que aclare la estructura de sus costos y motivos solidos de su oferta económica</t>
  </si>
  <si>
    <t>Comité Económico Evaluador y Oferente</t>
  </si>
  <si>
    <t>Evaluación de ofertas</t>
  </si>
  <si>
    <t xml:space="preserve">Publicación del informe de evaluación </t>
  </si>
  <si>
    <t>Durante la evaluación de ofertas</t>
  </si>
  <si>
    <t>En el momento de su ocurrencia</t>
  </si>
  <si>
    <t>Uso de repuestos de baja calidad, no originales, incompatibles o sin certificación técnica para los equipos y elementos de cocina objeto del contrato</t>
  </si>
  <si>
    <t>Fallas recurrentes en los equipos
Afectación a la operación de los casinos y ranchos
Incremento de mantenimientos correctivos
Riesgo para la seguridad del personal
Incumplimiento del objeto contractual</t>
  </si>
  <si>
    <t>Riesgo  ALto</t>
  </si>
  <si>
    <t>Exigir que los repuestos sean nuevos, originales o equivalentes certificados
Solicitar fichas técnicas y garantías
Validación técnica previa a la instalación
Supervisión por parte del interventor o supervisor del contrato</t>
  </si>
  <si>
    <t xml:space="preserve"> Demora en la ejecución del mantenimiento por falta de repuestos.</t>
  </si>
  <si>
    <t xml:space="preserve"> Retrasos en el cronograma y afectación del servicio.</t>
  </si>
  <si>
    <t>Riesgo  medio</t>
  </si>
  <si>
    <t>Exigir al contratista plan de abastecimiento de repuestos, acorde con los equipos objeto del contrato y con disponibilidad permanente durante la ejecución.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</si>
</sst>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Times New Roman"/>
      <charset val="204"/>
    </font>
    <font>
      <b/>
      <sz val="6"/>
      <name val="Calibri"/>
    </font>
    <font>
      <sz val="6"/>
      <color rgb="FF000000"/>
      <name val="Calibri"/>
      <family val="2"/>
    </font>
    <font>
      <b/>
      <sz val="6"/>
      <name val="Calibri"/>
      <family val="1"/>
    </font>
    <font>
      <b/>
      <sz val="6"/>
      <name val="Calibri"/>
      <family val="2"/>
    </font>
    <font>
      <sz val="6"/>
      <name val="Calibri"/>
      <family val="2"/>
    </font>
    <font>
      <sz val="11"/>
      <color rgb="FF000000"/>
      <name val="Segoe UI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000000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/>
      <bottom style="thin">
        <color rgb="FF000000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horizontal="left" vertical="top"/>
    </xf>
    <xf numFmtId="1" fontId="2" fillId="0" borderId="8" xfId="0" applyNumberFormat="1" applyFont="1" applyBorder="1" applyAlignment="1">
      <alignment horizontal="center" vertical="center" shrinkToFit="1"/>
    </xf>
    <xf numFmtId="1" fontId="2" fillId="0" borderId="8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"/>
  <sheetViews>
    <sheetView tabSelected="1" zoomScale="80" zoomScaleNormal="80" workbookViewId="0">
      <selection activeCell="F8" sqref="F8"/>
    </sheetView>
  </sheetViews>
  <sheetFormatPr defaultColWidth="9.33203125" defaultRowHeight="12.95"/>
  <cols>
    <col min="1" max="1" width="3.1640625" customWidth="1"/>
    <col min="2" max="5" width="3.83203125" customWidth="1"/>
    <col min="6" max="6" width="13.33203125" customWidth="1"/>
    <col min="7" max="7" width="12.5" customWidth="1"/>
    <col min="8" max="10" width="3.83203125" customWidth="1"/>
    <col min="11" max="11" width="4" customWidth="1"/>
    <col min="12" max="12" width="5.33203125" customWidth="1"/>
    <col min="13" max="13" width="14.6640625" customWidth="1"/>
    <col min="14" max="14" width="5.83203125" customWidth="1"/>
    <col min="15" max="15" width="3.83203125" customWidth="1"/>
    <col min="16" max="16" width="4" customWidth="1"/>
    <col min="17" max="17" width="4.6640625" customWidth="1"/>
    <col min="18" max="18" width="6.1640625" customWidth="1"/>
    <col min="19" max="19" width="8.83203125" customWidth="1"/>
    <col min="20" max="20" width="9.83203125" customWidth="1"/>
    <col min="21" max="21" width="10.6640625" customWidth="1"/>
    <col min="22" max="22" width="13.1640625" customWidth="1"/>
    <col min="23" max="23" width="10.5" customWidth="1"/>
  </cols>
  <sheetData>
    <row r="1" spans="1:23" ht="8.25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21.95" customHeight="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11" t="s">
        <v>14</v>
      </c>
      <c r="O2" s="12"/>
      <c r="P2" s="12"/>
      <c r="Q2" s="13"/>
      <c r="R2" s="9" t="s">
        <v>15</v>
      </c>
      <c r="S2" s="9" t="s">
        <v>16</v>
      </c>
      <c r="T2" s="9" t="s">
        <v>17</v>
      </c>
      <c r="U2" s="9" t="s">
        <v>18</v>
      </c>
      <c r="V2" s="11" t="s">
        <v>19</v>
      </c>
      <c r="W2" s="13"/>
    </row>
    <row r="3" spans="1:23" ht="50.2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3" t="s">
        <v>8</v>
      </c>
      <c r="O3" s="3" t="s">
        <v>9</v>
      </c>
      <c r="P3" s="3" t="s">
        <v>20</v>
      </c>
      <c r="Q3" s="3" t="s">
        <v>10</v>
      </c>
      <c r="R3" s="10"/>
      <c r="S3" s="10"/>
      <c r="T3" s="10"/>
      <c r="U3" s="10"/>
      <c r="V3" s="3" t="s">
        <v>21</v>
      </c>
      <c r="W3" s="6" t="s">
        <v>22</v>
      </c>
    </row>
    <row r="4" spans="1:23" ht="90.6" customHeight="1">
      <c r="A4" s="1">
        <v>1</v>
      </c>
      <c r="B4" s="4" t="s">
        <v>23</v>
      </c>
      <c r="C4" s="4" t="s">
        <v>24</v>
      </c>
      <c r="D4" s="4" t="s">
        <v>25</v>
      </c>
      <c r="E4" s="4" t="s">
        <v>26</v>
      </c>
      <c r="F4" s="5" t="s">
        <v>27</v>
      </c>
      <c r="G4" s="5" t="s">
        <v>28</v>
      </c>
      <c r="H4" s="2">
        <v>1</v>
      </c>
      <c r="I4" s="2">
        <v>3</v>
      </c>
      <c r="J4" s="2">
        <v>4</v>
      </c>
      <c r="K4" s="4" t="s">
        <v>29</v>
      </c>
      <c r="L4" s="4" t="s">
        <v>30</v>
      </c>
      <c r="M4" s="5" t="s">
        <v>31</v>
      </c>
      <c r="N4" s="2">
        <v>1</v>
      </c>
      <c r="O4" s="2">
        <v>2</v>
      </c>
      <c r="P4" s="2">
        <v>3</v>
      </c>
      <c r="Q4" s="4" t="s">
        <v>29</v>
      </c>
      <c r="R4" s="4" t="s">
        <v>32</v>
      </c>
      <c r="S4" s="5" t="s">
        <v>33</v>
      </c>
      <c r="T4" s="5" t="s">
        <v>34</v>
      </c>
      <c r="U4" s="5" t="s">
        <v>34</v>
      </c>
      <c r="V4" s="5" t="s">
        <v>35</v>
      </c>
      <c r="W4" s="5" t="s">
        <v>36</v>
      </c>
    </row>
    <row r="5" spans="1:23" ht="96" customHeight="1">
      <c r="A5" s="1">
        <v>2</v>
      </c>
      <c r="B5" s="4" t="s">
        <v>23</v>
      </c>
      <c r="C5" s="4" t="s">
        <v>37</v>
      </c>
      <c r="D5" s="4" t="s">
        <v>38</v>
      </c>
      <c r="E5" s="4" t="s">
        <v>39</v>
      </c>
      <c r="F5" s="5" t="s">
        <v>40</v>
      </c>
      <c r="G5" s="5" t="s">
        <v>41</v>
      </c>
      <c r="H5" s="2">
        <v>3</v>
      </c>
      <c r="I5" s="2">
        <v>4</v>
      </c>
      <c r="J5" s="2">
        <v>7</v>
      </c>
      <c r="K5" s="4" t="s">
        <v>29</v>
      </c>
      <c r="L5" s="4" t="s">
        <v>30</v>
      </c>
      <c r="M5" s="5" t="s">
        <v>42</v>
      </c>
      <c r="N5" s="2">
        <v>3</v>
      </c>
      <c r="O5" s="2">
        <v>3</v>
      </c>
      <c r="P5" s="2">
        <v>6</v>
      </c>
      <c r="Q5" s="4" t="s">
        <v>43</v>
      </c>
      <c r="R5" s="4" t="s">
        <v>32</v>
      </c>
      <c r="S5" s="5" t="s">
        <v>44</v>
      </c>
      <c r="T5" s="5" t="s">
        <v>34</v>
      </c>
      <c r="U5" s="5" t="s">
        <v>34</v>
      </c>
      <c r="V5" s="5" t="s">
        <v>45</v>
      </c>
      <c r="W5" s="5" t="s">
        <v>46</v>
      </c>
    </row>
    <row r="6" spans="1:23" ht="68.45" customHeight="1">
      <c r="A6" s="1">
        <v>3</v>
      </c>
      <c r="B6" s="4" t="s">
        <v>23</v>
      </c>
      <c r="C6" s="4" t="s">
        <v>24</v>
      </c>
      <c r="D6" s="4" t="s">
        <v>47</v>
      </c>
      <c r="E6" s="4" t="s">
        <v>26</v>
      </c>
      <c r="F6" s="5" t="s">
        <v>48</v>
      </c>
      <c r="G6" s="5" t="s">
        <v>49</v>
      </c>
      <c r="H6" s="2">
        <v>3</v>
      </c>
      <c r="I6" s="2">
        <v>4</v>
      </c>
      <c r="J6" s="2">
        <v>7</v>
      </c>
      <c r="K6" s="4" t="s">
        <v>29</v>
      </c>
      <c r="L6" s="4" t="s">
        <v>30</v>
      </c>
      <c r="M6" s="5" t="s">
        <v>50</v>
      </c>
      <c r="N6" s="2">
        <v>2</v>
      </c>
      <c r="O6" s="2">
        <v>2</v>
      </c>
      <c r="P6" s="2">
        <v>4</v>
      </c>
      <c r="Q6" s="4" t="s">
        <v>29</v>
      </c>
      <c r="R6" s="4" t="s">
        <v>32</v>
      </c>
      <c r="S6" s="5" t="s">
        <v>33</v>
      </c>
      <c r="T6" s="5" t="s">
        <v>51</v>
      </c>
      <c r="U6" s="5" t="s">
        <v>52</v>
      </c>
      <c r="V6" s="5" t="s">
        <v>53</v>
      </c>
      <c r="W6" s="5" t="s">
        <v>46</v>
      </c>
    </row>
    <row r="7" spans="1:23" ht="102.95" customHeight="1">
      <c r="A7" s="1">
        <v>5</v>
      </c>
      <c r="B7" s="4" t="s">
        <v>23</v>
      </c>
      <c r="C7" s="4" t="s">
        <v>24</v>
      </c>
      <c r="D7" s="4" t="s">
        <v>54</v>
      </c>
      <c r="E7" s="4" t="s">
        <v>55</v>
      </c>
      <c r="F7" s="5" t="s">
        <v>56</v>
      </c>
      <c r="G7" s="5" t="s">
        <v>57</v>
      </c>
      <c r="H7" s="2">
        <v>1</v>
      </c>
      <c r="I7" s="2">
        <v>5</v>
      </c>
      <c r="J7" s="2">
        <v>6</v>
      </c>
      <c r="K7" s="4" t="s">
        <v>58</v>
      </c>
      <c r="L7" s="4" t="s">
        <v>59</v>
      </c>
      <c r="M7" s="5" t="s">
        <v>60</v>
      </c>
      <c r="N7" s="2">
        <v>1</v>
      </c>
      <c r="O7" s="2">
        <v>3</v>
      </c>
      <c r="P7" s="2">
        <v>4</v>
      </c>
      <c r="Q7" s="4" t="s">
        <v>61</v>
      </c>
      <c r="R7" s="4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</row>
    <row r="8" spans="1:23" ht="79.5">
      <c r="A8" s="1">
        <v>6</v>
      </c>
      <c r="B8" s="4" t="s">
        <v>68</v>
      </c>
      <c r="C8" s="4" t="s">
        <v>69</v>
      </c>
      <c r="D8" s="4" t="s">
        <v>70</v>
      </c>
      <c r="E8" s="4" t="s">
        <v>71</v>
      </c>
      <c r="F8" s="5" t="s">
        <v>72</v>
      </c>
      <c r="G8" s="5" t="s">
        <v>73</v>
      </c>
      <c r="H8" s="2">
        <v>2</v>
      </c>
      <c r="I8" s="2">
        <v>3</v>
      </c>
      <c r="J8" s="2">
        <f t="shared" ref="J8:J9" si="0">+H8+I8</f>
        <v>5</v>
      </c>
      <c r="K8" s="4" t="str">
        <f t="shared" ref="K8:K9" si="1">+IF(OR(J8=2,J8=3,J8=4),"Bajo",IF(J8=5,"Medio",IF(OR(J8=6,J8=7),"Alto","Extremo")))</f>
        <v>Medio</v>
      </c>
      <c r="L8" s="4" t="s">
        <v>74</v>
      </c>
      <c r="M8" s="5" t="s">
        <v>75</v>
      </c>
      <c r="N8" s="2">
        <v>1</v>
      </c>
      <c r="O8" s="2">
        <v>2</v>
      </c>
      <c r="P8" s="2">
        <f t="shared" ref="P8:P9" si="2">+SUM(N8:O8)</f>
        <v>3</v>
      </c>
      <c r="Q8" s="4" t="str">
        <f t="shared" ref="Q8:Q9" si="3">+IF(OR(P8=2,P8=3,P8=4),"Bajo",IF(P8=5,"Medio",IF(OR(P8=6,P8=7),"Alto","Extremo")))</f>
        <v>Bajo</v>
      </c>
      <c r="R8" s="4" t="s">
        <v>76</v>
      </c>
      <c r="S8" s="5" t="s">
        <v>77</v>
      </c>
      <c r="T8" s="5" t="s">
        <v>78</v>
      </c>
      <c r="U8" s="5" t="s">
        <v>79</v>
      </c>
      <c r="V8" s="5" t="s">
        <v>80</v>
      </c>
      <c r="W8" s="5" t="s">
        <v>78</v>
      </c>
    </row>
    <row r="9" spans="1:23" ht="132">
      <c r="A9" s="1">
        <v>7</v>
      </c>
      <c r="B9" s="4" t="s">
        <v>68</v>
      </c>
      <c r="C9" s="4" t="s">
        <v>69</v>
      </c>
      <c r="D9" s="4" t="s">
        <v>81</v>
      </c>
      <c r="E9" s="4" t="s">
        <v>71</v>
      </c>
      <c r="F9" s="5" t="s">
        <v>82</v>
      </c>
      <c r="G9" s="5" t="s">
        <v>83</v>
      </c>
      <c r="H9" s="2">
        <v>2</v>
      </c>
      <c r="I9" s="2">
        <v>3</v>
      </c>
      <c r="J9" s="2">
        <f t="shared" si="0"/>
        <v>5</v>
      </c>
      <c r="K9" s="4" t="str">
        <f t="shared" si="1"/>
        <v>Medio</v>
      </c>
      <c r="L9" s="4" t="s">
        <v>74</v>
      </c>
      <c r="M9" s="5" t="s">
        <v>84</v>
      </c>
      <c r="N9" s="2">
        <v>1</v>
      </c>
      <c r="O9" s="2">
        <v>2</v>
      </c>
      <c r="P9" s="2">
        <f t="shared" si="2"/>
        <v>3</v>
      </c>
      <c r="Q9" s="4" t="str">
        <f t="shared" si="3"/>
        <v>Bajo</v>
      </c>
      <c r="R9" s="4" t="s">
        <v>76</v>
      </c>
      <c r="S9" s="5" t="s">
        <v>85</v>
      </c>
      <c r="T9" s="5" t="s">
        <v>86</v>
      </c>
      <c r="U9" s="5" t="s">
        <v>87</v>
      </c>
      <c r="V9" s="5" t="s">
        <v>88</v>
      </c>
      <c r="W9" s="5" t="s">
        <v>89</v>
      </c>
    </row>
    <row r="10" spans="1:23" ht="70.5">
      <c r="A10" s="1">
        <v>8</v>
      </c>
      <c r="B10" s="4" t="s">
        <v>23</v>
      </c>
      <c r="C10" s="4" t="s">
        <v>24</v>
      </c>
      <c r="D10" s="4" t="s">
        <v>47</v>
      </c>
      <c r="E10" s="4" t="s">
        <v>90</v>
      </c>
      <c r="F10" s="5" t="s">
        <v>91</v>
      </c>
      <c r="G10" s="5" t="s">
        <v>92</v>
      </c>
      <c r="H10" s="2">
        <v>1</v>
      </c>
      <c r="I10" s="2">
        <v>3</v>
      </c>
      <c r="J10" s="2">
        <v>4</v>
      </c>
      <c r="K10" s="4" t="s">
        <v>93</v>
      </c>
      <c r="L10" s="4" t="s">
        <v>94</v>
      </c>
      <c r="M10" s="5" t="s">
        <v>95</v>
      </c>
      <c r="N10" s="2">
        <v>1</v>
      </c>
      <c r="O10" s="2">
        <v>2</v>
      </c>
      <c r="P10" s="2">
        <v>3</v>
      </c>
      <c r="Q10" s="4" t="s">
        <v>29</v>
      </c>
      <c r="R10" s="4" t="s">
        <v>32</v>
      </c>
      <c r="S10" s="5" t="s">
        <v>96</v>
      </c>
      <c r="T10" s="5" t="s">
        <v>97</v>
      </c>
      <c r="U10" s="5" t="s">
        <v>98</v>
      </c>
      <c r="V10" s="5" t="s">
        <v>99</v>
      </c>
      <c r="W10" s="5" t="s">
        <v>100</v>
      </c>
    </row>
    <row r="11" spans="1:23" ht="114">
      <c r="A11" s="1">
        <v>9</v>
      </c>
      <c r="B11" s="4" t="s">
        <v>23</v>
      </c>
      <c r="C11" s="4" t="s">
        <v>24</v>
      </c>
      <c r="D11" s="4" t="s">
        <v>47</v>
      </c>
      <c r="E11" s="4" t="s">
        <v>90</v>
      </c>
      <c r="F11" s="5" t="s">
        <v>101</v>
      </c>
      <c r="G11" s="5" t="s">
        <v>102</v>
      </c>
      <c r="H11" s="2">
        <v>2</v>
      </c>
      <c r="I11" s="2">
        <v>3</v>
      </c>
      <c r="J11" s="2">
        <v>4</v>
      </c>
      <c r="K11" s="4" t="s">
        <v>103</v>
      </c>
      <c r="L11" s="4" t="s">
        <v>94</v>
      </c>
      <c r="M11" s="5" t="s">
        <v>104</v>
      </c>
      <c r="N11" s="2">
        <v>2</v>
      </c>
      <c r="O11" s="2">
        <v>2</v>
      </c>
      <c r="P11" s="2">
        <v>4</v>
      </c>
      <c r="Q11" s="4" t="s">
        <v>103</v>
      </c>
      <c r="R11" s="4" t="s">
        <v>32</v>
      </c>
      <c r="S11" s="5" t="s">
        <v>96</v>
      </c>
      <c r="T11" s="5" t="s">
        <v>34</v>
      </c>
      <c r="U11" s="5" t="s">
        <v>79</v>
      </c>
      <c r="V11" s="5" t="s">
        <v>66</v>
      </c>
      <c r="W11" s="5" t="s">
        <v>100</v>
      </c>
    </row>
    <row r="12" spans="1:23" ht="70.5">
      <c r="A12" s="1">
        <v>9</v>
      </c>
      <c r="B12" s="4" t="s">
        <v>23</v>
      </c>
      <c r="C12" s="4" t="s">
        <v>24</v>
      </c>
      <c r="D12" s="4" t="s">
        <v>47</v>
      </c>
      <c r="E12" s="4" t="s">
        <v>71</v>
      </c>
      <c r="F12" s="5" t="s">
        <v>105</v>
      </c>
      <c r="G12" s="5" t="s">
        <v>106</v>
      </c>
      <c r="H12" s="2">
        <v>1</v>
      </c>
      <c r="I12" s="2">
        <v>3</v>
      </c>
      <c r="J12" s="2">
        <v>3</v>
      </c>
      <c r="K12" s="4" t="s">
        <v>107</v>
      </c>
      <c r="L12" s="4" t="s">
        <v>94</v>
      </c>
      <c r="M12" s="5" t="s">
        <v>108</v>
      </c>
      <c r="N12" s="2">
        <v>2</v>
      </c>
      <c r="O12" s="2">
        <v>2</v>
      </c>
      <c r="P12" s="2">
        <v>3</v>
      </c>
      <c r="Q12" s="4" t="s">
        <v>43</v>
      </c>
      <c r="R12" s="4" t="s">
        <v>32</v>
      </c>
      <c r="S12" s="5" t="s">
        <v>96</v>
      </c>
      <c r="T12" s="5" t="s">
        <v>34</v>
      </c>
      <c r="U12" s="5" t="s">
        <v>79</v>
      </c>
      <c r="V12" s="5" t="s">
        <v>66</v>
      </c>
      <c r="W12" s="5" t="s">
        <v>100</v>
      </c>
    </row>
    <row r="13" spans="1:23" ht="16.5">
      <c r="G13" s="7"/>
    </row>
    <row r="14" spans="1:23" ht="16.5">
      <c r="G14" s="7"/>
    </row>
    <row r="15" spans="1:23" ht="16.5">
      <c r="G15" s="7"/>
    </row>
    <row r="16" spans="1:23" ht="12.75"/>
  </sheetData>
  <mergeCells count="20">
    <mergeCell ref="S2:S3"/>
    <mergeCell ref="T2:T3"/>
    <mergeCell ref="U2:U3"/>
    <mergeCell ref="V2:W2"/>
    <mergeCell ref="A1:W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Q2"/>
    <mergeCell ref="R2:R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9A23D202678F45B0F3133B78F18B23" ma:contentTypeVersion="14" ma:contentTypeDescription="Create a new document." ma:contentTypeScope="" ma:versionID="78007ba8eb1a450e4d78242451bf6c7d">
  <xsd:schema xmlns:xsd="http://www.w3.org/2001/XMLSchema" xmlns:xs="http://www.w3.org/2001/XMLSchema" xmlns:p="http://schemas.microsoft.com/office/2006/metadata/properties" xmlns:ns2="d6f4999f-b50e-4126-9026-f7ca597c9131" xmlns:ns3="b3a234e1-f235-437e-a56c-73cd49416da0" targetNamespace="http://schemas.microsoft.com/office/2006/metadata/properties" ma:root="true" ma:fieldsID="fd81fb0b5bee815b6c941276b474f19d" ns2:_="" ns3:_="">
    <xsd:import namespace="d6f4999f-b50e-4126-9026-f7ca597c9131"/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999f-b50e-4126-9026-f7ca597c9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38448-2809-42ef-a385-9e0f9f21b90c}" ma:internalName="TaxCatchAll" ma:showField="CatchAllData" ma:web="b3a234e1-f235-437e-a56c-73cd49416d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4999f-b50e-4126-9026-f7ca597c9131">
      <Terms xmlns="http://schemas.microsoft.com/office/infopath/2007/PartnerControls"/>
    </lcf76f155ced4ddcb4097134ff3c332f>
    <TaxCatchAll xmlns="b3a234e1-f235-437e-a56c-73cd49416da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323750-E840-4C8C-B544-A7AD4AE4A3B8}"/>
</file>

<file path=customXml/itemProps2.xml><?xml version="1.0" encoding="utf-8"?>
<ds:datastoreItem xmlns:ds="http://schemas.openxmlformats.org/officeDocument/2006/customXml" ds:itemID="{7D4D59A9-5714-4490-8302-44205049F727}"/>
</file>

<file path=customXml/itemProps3.xml><?xml version="1.0" encoding="utf-8"?>
<ds:datastoreItem xmlns:ds="http://schemas.openxmlformats.org/officeDocument/2006/customXml" ds:itemID="{D4200BA9-12B2-41C8-B759-804732244E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Mesa</dc:creator>
  <cp:keywords/>
  <dc:description/>
  <cp:lastModifiedBy>TE. ROCIO TATIANA HERNANDEZ FRAILE</cp:lastModifiedBy>
  <cp:revision/>
  <dcterms:created xsi:type="dcterms:W3CDTF">2026-02-19T01:31:19Z</dcterms:created>
  <dcterms:modified xsi:type="dcterms:W3CDTF">2026-04-27T13:38:50Z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2025-03-25T00:00:00Z</vt:filetime>
  </property>
  <property fmtid="{D5CDD505-2E9C-101B-9397-08002B2CF9AE}" pid="3" name="Creator">
    <vt:lpwstr>Microsoft® Excel® 2019</vt:lpwstr>
  </property>
  <property fmtid="{D5CDD505-2E9C-101B-9397-08002B2CF9AE}" pid="4" name="LastSaved">
    <vt:filetime>2026-02-19T00:00:00Z</vt:filetime>
  </property>
  <property fmtid="{D5CDD505-2E9C-101B-9397-08002B2CF9AE}" pid="5" name="Producer">
    <vt:lpwstr>Microsoft® Excel® 2019</vt:lpwstr>
  </property>
  <property fmtid="{D5CDD505-2E9C-101B-9397-08002B2CF9AE}" pid="6" name="ContentTypeId">
    <vt:lpwstr>0x0101009D9A23D202678F45B0F3133B78F18B23</vt:lpwstr>
  </property>
  <property fmtid="{D5CDD505-2E9C-101B-9397-08002B2CF9AE}" pid="7" name="MediaServiceImageTags">
    <vt:lpwstr/>
  </property>
</Properties>
</file>