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YOISLIN PALACIO\Desktop\2. CENAC 2026\3. PROCESOS BYS\14. EQUIPO BIOMEDICO\"/>
    </mc:Choice>
  </mc:AlternateContent>
  <xr:revisionPtr revIDLastSave="0" documentId="13_ncr:1_{F15816C3-DC03-4484-963A-8C66150D2842}" xr6:coauthVersionLast="47" xr6:coauthVersionMax="47" xr10:uidLastSave="{00000000-0000-0000-0000-000000000000}"/>
  <bookViews>
    <workbookView xWindow="-120" yWindow="-120" windowWidth="20730" windowHeight="11040" firstSheet="1" activeTab="1" xr2:uid="{00000000-000D-0000-FFFF-FFFF00000000}"/>
  </bookViews>
  <sheets>
    <sheet name="ANÁLISIS VALORES ATÍPICOS" sheetId="8" state="hidden" r:id="rId1"/>
    <sheet name="OFERTA ECONÓMICA" sheetId="7" r:id="rId2"/>
    <sheet name="CANTIDADES MÍNIMAS" sheetId="12" state="hidden" r:id="rId3"/>
    <sheet name="MÍNIMAS" sheetId="3"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 i="7" l="1"/>
  <c r="B7" i="7" s="1"/>
  <c r="B8" i="7" s="1"/>
  <c r="B9" i="7" s="1"/>
  <c r="BI182" i="12"/>
  <c r="BA182" i="12"/>
  <c r="AS182" i="12"/>
  <c r="AK182" i="12"/>
  <c r="AC182" i="12"/>
  <c r="BU180" i="12"/>
  <c r="BU182" i="12" s="1"/>
  <c r="BQ180" i="12"/>
  <c r="BQ182" i="12" s="1"/>
  <c r="BM180" i="12"/>
  <c r="BM182" i="12" s="1"/>
  <c r="BI180" i="12"/>
  <c r="BE180" i="12"/>
  <c r="BE182" i="12" s="1"/>
  <c r="BA180" i="12"/>
  <c r="AW180" i="12"/>
  <c r="AW182" i="12" s="1"/>
  <c r="AS180" i="12"/>
  <c r="AO180" i="12"/>
  <c r="AO182" i="12" s="1"/>
  <c r="AK180" i="12"/>
  <c r="AG180" i="12"/>
  <c r="AG182" i="12" s="1"/>
  <c r="AC180" i="12"/>
  <c r="Y180" i="12"/>
  <c r="Y182" i="12" s="1"/>
  <c r="BI172" i="12"/>
  <c r="AS172" i="12"/>
  <c r="AC172" i="12"/>
  <c r="BU170" i="12"/>
  <c r="BU172" i="12" s="1"/>
  <c r="BQ170" i="12"/>
  <c r="BQ172" i="12" s="1"/>
  <c r="BM170" i="12"/>
  <c r="BM172" i="12" s="1"/>
  <c r="BI170" i="12"/>
  <c r="BE170" i="12"/>
  <c r="BE172" i="12" s="1"/>
  <c r="BA170" i="12"/>
  <c r="BA172" i="12" s="1"/>
  <c r="AW170" i="12"/>
  <c r="AW172" i="12" s="1"/>
  <c r="AS170" i="12"/>
  <c r="AO170" i="12"/>
  <c r="AO172" i="12" s="1"/>
  <c r="AK170" i="12"/>
  <c r="AK172" i="12" s="1"/>
  <c r="AG170" i="12"/>
  <c r="AG172" i="12" s="1"/>
  <c r="AC170" i="12"/>
  <c r="Y170" i="12"/>
  <c r="Y172" i="12" s="1"/>
  <c r="BU162" i="12"/>
  <c r="BQ162" i="12"/>
  <c r="BE162" i="12"/>
  <c r="BA162" i="12"/>
  <c r="AO162" i="12"/>
  <c r="AK162" i="12"/>
  <c r="Y162" i="12"/>
  <c r="BU160" i="12"/>
  <c r="BQ160" i="12"/>
  <c r="BM160" i="12"/>
  <c r="BM162" i="12" s="1"/>
  <c r="BI160" i="12"/>
  <c r="BI162" i="12" s="1"/>
  <c r="BE160" i="12"/>
  <c r="BA160" i="12"/>
  <c r="AW160" i="12"/>
  <c r="AW162" i="12" s="1"/>
  <c r="AS160" i="12"/>
  <c r="AS162" i="12" s="1"/>
  <c r="AO160" i="12"/>
  <c r="AK160" i="12"/>
  <c r="AG160" i="12"/>
  <c r="AG162" i="12" s="1"/>
  <c r="AC160" i="12"/>
  <c r="AC162" i="12" s="1"/>
  <c r="Y160" i="12"/>
  <c r="BI152" i="12"/>
  <c r="AS152" i="12"/>
  <c r="AC152" i="12"/>
  <c r="BU150" i="12"/>
  <c r="BU152" i="12" s="1"/>
  <c r="BQ150" i="12"/>
  <c r="BQ152" i="12" s="1"/>
  <c r="BM150" i="12"/>
  <c r="BM152" i="12" s="1"/>
  <c r="BI150" i="12"/>
  <c r="BE150" i="12"/>
  <c r="BE152" i="12" s="1"/>
  <c r="BA150" i="12"/>
  <c r="BA152" i="12" s="1"/>
  <c r="AW150" i="12"/>
  <c r="AW152" i="12" s="1"/>
  <c r="AS150" i="12"/>
  <c r="AO150" i="12"/>
  <c r="AO152" i="12" s="1"/>
  <c r="AK150" i="12"/>
  <c r="AK152" i="12" s="1"/>
  <c r="AG150" i="12"/>
  <c r="AG152" i="12" s="1"/>
  <c r="AC150" i="12"/>
  <c r="Y150" i="12"/>
  <c r="Y152" i="12" s="1"/>
  <c r="BI141" i="12"/>
  <c r="AS141" i="12"/>
  <c r="AC141" i="12"/>
  <c r="BU139" i="12"/>
  <c r="BU141" i="12" s="1"/>
  <c r="BQ139" i="12"/>
  <c r="BQ141" i="12" s="1"/>
  <c r="BM139" i="12"/>
  <c r="BM141" i="12" s="1"/>
  <c r="BI139" i="12"/>
  <c r="BE139" i="12"/>
  <c r="BE141" i="12" s="1"/>
  <c r="BA139" i="12"/>
  <c r="BA141" i="12" s="1"/>
  <c r="AW139" i="12"/>
  <c r="AW141" i="12" s="1"/>
  <c r="AS139" i="12"/>
  <c r="AO139" i="12"/>
  <c r="AO141" i="12" s="1"/>
  <c r="AK139" i="12"/>
  <c r="AK141" i="12" s="1"/>
  <c r="AG139" i="12"/>
  <c r="AG141" i="12" s="1"/>
  <c r="AC139" i="12"/>
  <c r="Y139" i="12"/>
  <c r="Y141" i="12" s="1"/>
  <c r="BI131" i="12"/>
  <c r="AS131" i="12"/>
  <c r="AC131" i="12"/>
  <c r="BU129" i="12"/>
  <c r="BU131" i="12" s="1"/>
  <c r="BQ129" i="12"/>
  <c r="BQ131" i="12" s="1"/>
  <c r="BM129" i="12"/>
  <c r="BM131" i="12" s="1"/>
  <c r="BI129" i="12"/>
  <c r="BE129" i="12"/>
  <c r="BE131" i="12" s="1"/>
  <c r="BA129" i="12"/>
  <c r="BA131" i="12" s="1"/>
  <c r="AW129" i="12"/>
  <c r="AW131" i="12" s="1"/>
  <c r="AS129" i="12"/>
  <c r="AO129" i="12"/>
  <c r="AO131" i="12" s="1"/>
  <c r="AK129" i="12"/>
  <c r="AK131" i="12" s="1"/>
  <c r="AG129" i="12"/>
  <c r="AG131" i="12" s="1"/>
  <c r="AC129" i="12"/>
  <c r="Y129" i="12"/>
  <c r="Y131" i="12" s="1"/>
  <c r="BI121" i="12"/>
  <c r="AS121" i="12"/>
  <c r="AC121" i="12"/>
  <c r="BU119" i="12"/>
  <c r="BU121" i="12" s="1"/>
  <c r="BQ119" i="12"/>
  <c r="BQ121" i="12" s="1"/>
  <c r="BM119" i="12"/>
  <c r="BM121" i="12" s="1"/>
  <c r="BI119" i="12"/>
  <c r="BE119" i="12"/>
  <c r="BE121" i="12" s="1"/>
  <c r="BA119" i="12"/>
  <c r="BA121" i="12" s="1"/>
  <c r="AW119" i="12"/>
  <c r="AW121" i="12" s="1"/>
  <c r="AS119" i="12"/>
  <c r="AO119" i="12"/>
  <c r="AO121" i="12" s="1"/>
  <c r="AK119" i="12"/>
  <c r="AK121" i="12" s="1"/>
  <c r="AG119" i="12"/>
  <c r="AG121" i="12" s="1"/>
  <c r="AC119" i="12"/>
  <c r="Y119" i="12"/>
  <c r="Y121" i="12" s="1"/>
  <c r="BI111" i="12"/>
  <c r="AS111" i="12"/>
  <c r="AC111" i="12"/>
  <c r="BU109" i="12"/>
  <c r="BU111" i="12" s="1"/>
  <c r="BQ109" i="12"/>
  <c r="BQ111" i="12" s="1"/>
  <c r="BM109" i="12"/>
  <c r="BM111" i="12" s="1"/>
  <c r="BI109" i="12"/>
  <c r="BE109" i="12"/>
  <c r="BE111" i="12" s="1"/>
  <c r="BA109" i="12"/>
  <c r="BA111" i="12" s="1"/>
  <c r="AW109" i="12"/>
  <c r="AW111" i="12" s="1"/>
  <c r="AS109" i="12"/>
  <c r="AO109" i="12"/>
  <c r="AO111" i="12" s="1"/>
  <c r="AK109" i="12"/>
  <c r="AK111" i="12" s="1"/>
  <c r="AG109" i="12"/>
  <c r="AG111" i="12" s="1"/>
  <c r="AC109" i="12"/>
  <c r="Y109" i="12"/>
  <c r="Y111" i="12" s="1"/>
  <c r="BI99" i="12"/>
  <c r="AS99" i="12"/>
  <c r="AC99" i="12"/>
  <c r="BU97" i="12"/>
  <c r="BU99" i="12" s="1"/>
  <c r="BQ97" i="12"/>
  <c r="BQ99" i="12" s="1"/>
  <c r="BM97" i="12"/>
  <c r="BM99" i="12" s="1"/>
  <c r="BI97" i="12"/>
  <c r="BE97" i="12"/>
  <c r="BE99" i="12" s="1"/>
  <c r="BA97" i="12"/>
  <c r="BA99" i="12" s="1"/>
  <c r="AW97" i="12"/>
  <c r="AW99" i="12" s="1"/>
  <c r="AS97" i="12"/>
  <c r="AO97" i="12"/>
  <c r="AO99" i="12" s="1"/>
  <c r="AK97" i="12"/>
  <c r="AK99" i="12" s="1"/>
  <c r="AG97" i="12"/>
  <c r="AG99" i="12" s="1"/>
  <c r="AC97" i="12"/>
  <c r="Y97" i="12"/>
  <c r="Y99" i="12" s="1"/>
  <c r="BI87" i="12"/>
  <c r="AS87" i="12"/>
  <c r="AC87" i="12"/>
  <c r="BU85" i="12"/>
  <c r="BU87" i="12" s="1"/>
  <c r="BQ85" i="12"/>
  <c r="BQ87" i="12" s="1"/>
  <c r="BM85" i="12"/>
  <c r="BM87" i="12" s="1"/>
  <c r="BI85" i="12"/>
  <c r="BE85" i="12"/>
  <c r="BE87" i="12" s="1"/>
  <c r="BA85" i="12"/>
  <c r="BA87" i="12" s="1"/>
  <c r="AW85" i="12"/>
  <c r="AW87" i="12" s="1"/>
  <c r="AS85" i="12"/>
  <c r="AO85" i="12"/>
  <c r="AO87" i="12" s="1"/>
  <c r="AK85" i="12"/>
  <c r="AK87" i="12" s="1"/>
  <c r="AG85" i="12"/>
  <c r="AG87" i="12" s="1"/>
  <c r="AC85" i="12"/>
  <c r="Y85" i="12"/>
  <c r="Y87" i="12" s="1"/>
  <c r="BI75" i="12"/>
  <c r="AS75" i="12"/>
  <c r="AC75" i="12"/>
  <c r="BU73" i="12"/>
  <c r="BU75" i="12" s="1"/>
  <c r="BQ73" i="12"/>
  <c r="BQ75" i="12" s="1"/>
  <c r="BM73" i="12"/>
  <c r="BM75" i="12" s="1"/>
  <c r="BI73" i="12"/>
  <c r="BE73" i="12"/>
  <c r="BE75" i="12" s="1"/>
  <c r="BA73" i="12"/>
  <c r="BA75" i="12" s="1"/>
  <c r="AW73" i="12"/>
  <c r="AW75" i="12" s="1"/>
  <c r="AS73" i="12"/>
  <c r="AO73" i="12"/>
  <c r="AO75" i="12" s="1"/>
  <c r="AK73" i="12"/>
  <c r="AK75" i="12" s="1"/>
  <c r="AG73" i="12"/>
  <c r="AG75" i="12" s="1"/>
  <c r="AC73" i="12"/>
  <c r="Y73" i="12"/>
  <c r="Y75" i="12" s="1"/>
  <c r="BI63" i="12"/>
  <c r="AS63" i="12"/>
  <c r="AC63" i="12"/>
  <c r="BU61" i="12"/>
  <c r="BU63" i="12" s="1"/>
  <c r="BQ61" i="12"/>
  <c r="BQ63" i="12" s="1"/>
  <c r="BM61" i="12"/>
  <c r="BM63" i="12" s="1"/>
  <c r="BI61" i="12"/>
  <c r="BE61" i="12"/>
  <c r="BE63" i="12" s="1"/>
  <c r="BA61" i="12"/>
  <c r="BA63" i="12" s="1"/>
  <c r="AW61" i="12"/>
  <c r="AW63" i="12" s="1"/>
  <c r="AS61" i="12"/>
  <c r="AO61" i="12"/>
  <c r="AO63" i="12" s="1"/>
  <c r="AK61" i="12"/>
  <c r="AK63" i="12" s="1"/>
  <c r="AG61" i="12"/>
  <c r="AG63" i="12" s="1"/>
  <c r="AC61" i="12"/>
  <c r="Y61" i="12"/>
  <c r="Y63" i="12" s="1"/>
  <c r="BI51" i="12"/>
  <c r="AS51" i="12"/>
  <c r="AC51" i="12"/>
  <c r="BU49" i="12"/>
  <c r="BU51" i="12" s="1"/>
  <c r="BQ49" i="12"/>
  <c r="BQ51" i="12" s="1"/>
  <c r="BM49" i="12"/>
  <c r="BM51" i="12" s="1"/>
  <c r="BI49" i="12"/>
  <c r="BE49" i="12"/>
  <c r="BE51" i="12" s="1"/>
  <c r="BA49" i="12"/>
  <c r="BA51" i="12" s="1"/>
  <c r="AW49" i="12"/>
  <c r="AW51" i="12" s="1"/>
  <c r="AS49" i="12"/>
  <c r="AO49" i="12"/>
  <c r="AO51" i="12" s="1"/>
  <c r="AK49" i="12"/>
  <c r="AK51" i="12" s="1"/>
  <c r="AG49" i="12"/>
  <c r="AG51" i="12" s="1"/>
  <c r="AC49" i="12"/>
  <c r="Y49" i="12"/>
  <c r="Y51" i="12" s="1"/>
  <c r="BU39" i="12"/>
  <c r="BI39" i="12"/>
  <c r="BE39" i="12"/>
  <c r="AS39" i="12"/>
  <c r="AO39" i="12"/>
  <c r="AC39" i="12"/>
  <c r="Y39" i="12"/>
  <c r="BU37" i="12"/>
  <c r="BQ37" i="12"/>
  <c r="BQ39" i="12" s="1"/>
  <c r="BM37" i="12"/>
  <c r="BM39" i="12" s="1"/>
  <c r="BI37" i="12"/>
  <c r="BE37" i="12"/>
  <c r="BA37" i="12"/>
  <c r="BA39" i="12" s="1"/>
  <c r="AW37" i="12"/>
  <c r="AW39" i="12" s="1"/>
  <c r="AS37" i="12"/>
  <c r="AO37" i="12"/>
  <c r="AK37" i="12"/>
  <c r="AK39" i="12" s="1"/>
  <c r="AG37" i="12"/>
  <c r="AG39" i="12" s="1"/>
  <c r="AC37" i="12"/>
  <c r="Y37" i="12"/>
  <c r="BI26" i="12"/>
  <c r="BU24" i="12"/>
  <c r="BU26" i="12" s="1"/>
  <c r="BQ24" i="12"/>
  <c r="BQ26" i="12" s="1"/>
  <c r="BM24" i="12"/>
  <c r="BM26" i="12" s="1"/>
  <c r="BI24" i="12"/>
  <c r="BE24" i="12"/>
  <c r="BE26" i="12" s="1"/>
  <c r="BA24" i="12"/>
  <c r="BA26" i="12" s="1"/>
  <c r="AW24" i="12"/>
  <c r="AW26" i="12" s="1"/>
  <c r="AS24" i="12"/>
  <c r="AS26" i="12" s="1"/>
  <c r="AO24" i="12"/>
  <c r="AO26" i="12" s="1"/>
  <c r="AK24" i="12"/>
  <c r="AK26" i="12" s="1"/>
  <c r="AG24" i="12"/>
  <c r="AG26" i="12" s="1"/>
  <c r="AC24" i="12"/>
  <c r="AC26" i="12" s="1"/>
  <c r="Y13" i="12"/>
  <c r="Y26" i="12"/>
  <c r="Y24" i="12"/>
  <c r="BU13" i="12"/>
  <c r="BU14" i="12" s="1"/>
  <c r="BQ13" i="12"/>
  <c r="BQ14" i="12" s="1"/>
  <c r="BM13" i="12"/>
  <c r="BM14" i="12" s="1"/>
  <c r="BI13" i="12"/>
  <c r="BI14" i="12" s="1"/>
  <c r="BE13" i="12"/>
  <c r="BE14" i="12" s="1"/>
  <c r="BA13" i="12"/>
  <c r="BA14" i="12" s="1"/>
  <c r="AW13" i="12"/>
  <c r="AW14" i="12" s="1"/>
  <c r="AS13" i="12"/>
  <c r="AS14" i="12" s="1"/>
  <c r="AO13" i="12"/>
  <c r="AO14" i="12" s="1"/>
  <c r="AK13" i="12"/>
  <c r="AK14" i="12" s="1"/>
  <c r="AG13" i="12"/>
  <c r="AG14" i="12" s="1"/>
  <c r="AC13" i="12"/>
  <c r="AC14" i="12" s="1"/>
  <c r="BU12" i="12"/>
  <c r="BQ12" i="12"/>
  <c r="BM12" i="12"/>
  <c r="BI12" i="12"/>
  <c r="BE12" i="12"/>
  <c r="BA12" i="12"/>
  <c r="AW12" i="12"/>
  <c r="AS12" i="12"/>
  <c r="AO12" i="12"/>
  <c r="AK12" i="12"/>
  <c r="AG12" i="12"/>
  <c r="AC12" i="12"/>
  <c r="S159" i="12"/>
  <c r="BU159" i="12" s="1"/>
  <c r="R159" i="12"/>
  <c r="BQ159" i="12" s="1"/>
  <c r="Q159" i="12"/>
  <c r="BM159" i="12" s="1"/>
  <c r="P159" i="12"/>
  <c r="BI159" i="12" s="1"/>
  <c r="O159" i="12"/>
  <c r="BE159" i="12" s="1"/>
  <c r="N159" i="12"/>
  <c r="BA159" i="12" s="1"/>
  <c r="M159" i="12"/>
  <c r="AW159" i="12" s="1"/>
  <c r="L159" i="12"/>
  <c r="AS159" i="12" s="1"/>
  <c r="K159" i="12"/>
  <c r="AO159" i="12" s="1"/>
  <c r="J159" i="12"/>
  <c r="AK159" i="12" s="1"/>
  <c r="I159" i="12"/>
  <c r="AG159" i="12" s="1"/>
  <c r="H159" i="12"/>
  <c r="AC159" i="12" s="1"/>
  <c r="G159" i="12"/>
  <c r="Y159" i="12" s="1"/>
  <c r="H158" i="12"/>
  <c r="AC158" i="12" s="1"/>
  <c r="I158" i="12"/>
  <c r="AG158" i="12" s="1"/>
  <c r="J158" i="12"/>
  <c r="AK158" i="12" s="1"/>
  <c r="K158" i="12"/>
  <c r="AO158" i="12" s="1"/>
  <c r="L158" i="12"/>
  <c r="AS158" i="12" s="1"/>
  <c r="M158" i="12"/>
  <c r="AW158" i="12" s="1"/>
  <c r="N158" i="12"/>
  <c r="BA158" i="12" s="1"/>
  <c r="O158" i="12"/>
  <c r="BE158" i="12" s="1"/>
  <c r="P158" i="12"/>
  <c r="BI158" i="12" s="1"/>
  <c r="Q158" i="12"/>
  <c r="BM158" i="12" s="1"/>
  <c r="R158" i="12"/>
  <c r="BQ158" i="12" s="1"/>
  <c r="S158" i="12"/>
  <c r="BU158" i="12" s="1"/>
  <c r="G58" i="12"/>
  <c r="Y58" i="12" s="1"/>
  <c r="H58" i="12"/>
  <c r="AC58" i="12" s="1"/>
  <c r="I58" i="12"/>
  <c r="AG58" i="12" s="1"/>
  <c r="J58" i="12"/>
  <c r="AK58" i="12" s="1"/>
  <c r="K58" i="12"/>
  <c r="AO58" i="12" s="1"/>
  <c r="L58" i="12"/>
  <c r="AS58" i="12" s="1"/>
  <c r="M58" i="12"/>
  <c r="AW58" i="12" s="1"/>
  <c r="N58" i="12"/>
  <c r="BA58" i="12" s="1"/>
  <c r="O58" i="12"/>
  <c r="BE58" i="12" s="1"/>
  <c r="P58" i="12"/>
  <c r="BI58" i="12" s="1"/>
  <c r="Q58" i="12"/>
  <c r="BM58" i="12" s="1"/>
  <c r="R58" i="12"/>
  <c r="BQ58" i="12" s="1"/>
  <c r="S58" i="12"/>
  <c r="BU58" i="12" s="1"/>
  <c r="G59" i="12"/>
  <c r="Y59" i="12" s="1"/>
  <c r="H59" i="12"/>
  <c r="AC59" i="12" s="1"/>
  <c r="I59" i="12"/>
  <c r="AG59" i="12" s="1"/>
  <c r="J59" i="12"/>
  <c r="AK59" i="12" s="1"/>
  <c r="K59" i="12"/>
  <c r="AO59" i="12" s="1"/>
  <c r="L59" i="12"/>
  <c r="AS59" i="12" s="1"/>
  <c r="M59" i="12"/>
  <c r="AW59" i="12" s="1"/>
  <c r="N59" i="12"/>
  <c r="BA59" i="12" s="1"/>
  <c r="O59" i="12"/>
  <c r="BE59" i="12" s="1"/>
  <c r="P59" i="12"/>
  <c r="BI59" i="12" s="1"/>
  <c r="Q59" i="12"/>
  <c r="BM59" i="12" s="1"/>
  <c r="R59" i="12"/>
  <c r="BQ59" i="12" s="1"/>
  <c r="S59" i="12"/>
  <c r="BU59" i="12" s="1"/>
  <c r="G60" i="12"/>
  <c r="Y60" i="12" s="1"/>
  <c r="H60" i="12"/>
  <c r="AC60" i="12" s="1"/>
  <c r="I60" i="12"/>
  <c r="AG60" i="12" s="1"/>
  <c r="J60" i="12"/>
  <c r="AK60" i="12" s="1"/>
  <c r="K60" i="12"/>
  <c r="AO60" i="12" s="1"/>
  <c r="L60" i="12"/>
  <c r="AS60" i="12" s="1"/>
  <c r="M60" i="12"/>
  <c r="AW60" i="12" s="1"/>
  <c r="N60" i="12"/>
  <c r="BA60" i="12" s="1"/>
  <c r="O60" i="12"/>
  <c r="BE60" i="12" s="1"/>
  <c r="P60" i="12"/>
  <c r="BI60" i="12" s="1"/>
  <c r="Q60" i="12"/>
  <c r="BM60" i="12" s="1"/>
  <c r="R60" i="12"/>
  <c r="BQ60" i="12" s="1"/>
  <c r="S60" i="12"/>
  <c r="BU60" i="12" s="1"/>
  <c r="H57" i="12"/>
  <c r="AC57" i="12" s="1"/>
  <c r="I57" i="12"/>
  <c r="AG57" i="12" s="1"/>
  <c r="J57" i="12"/>
  <c r="AK57" i="12" s="1"/>
  <c r="K57" i="12"/>
  <c r="AO57" i="12" s="1"/>
  <c r="L57" i="12"/>
  <c r="AS57" i="12" s="1"/>
  <c r="M57" i="12"/>
  <c r="AW57" i="12" s="1"/>
  <c r="N57" i="12"/>
  <c r="BA57" i="12" s="1"/>
  <c r="O57" i="12"/>
  <c r="BE57" i="12" s="1"/>
  <c r="P57" i="12"/>
  <c r="BI57" i="12" s="1"/>
  <c r="Q57" i="12"/>
  <c r="BM57" i="12" s="1"/>
  <c r="R57" i="12"/>
  <c r="BQ57" i="12" s="1"/>
  <c r="S57" i="12"/>
  <c r="BU57" i="12" s="1"/>
  <c r="H69" i="12"/>
  <c r="AC69" i="12" s="1"/>
  <c r="I69" i="12"/>
  <c r="AG69" i="12" s="1"/>
  <c r="J69" i="12"/>
  <c r="AK69" i="12" s="1"/>
  <c r="K69" i="12"/>
  <c r="AO69" i="12" s="1"/>
  <c r="L69" i="12"/>
  <c r="AS69" i="12" s="1"/>
  <c r="M69" i="12"/>
  <c r="AW69" i="12" s="1"/>
  <c r="N69" i="12"/>
  <c r="BA69" i="12" s="1"/>
  <c r="O69" i="12"/>
  <c r="BE69" i="12" s="1"/>
  <c r="P69" i="12"/>
  <c r="BI69" i="12" s="1"/>
  <c r="Q69" i="12"/>
  <c r="BM69" i="12" s="1"/>
  <c r="R69" i="12"/>
  <c r="BQ69" i="12" s="1"/>
  <c r="S69" i="12"/>
  <c r="BU69" i="12" s="1"/>
  <c r="H70" i="12"/>
  <c r="AC70" i="12" s="1"/>
  <c r="I70" i="12"/>
  <c r="AG70" i="12" s="1"/>
  <c r="J70" i="12"/>
  <c r="AK70" i="12" s="1"/>
  <c r="K70" i="12"/>
  <c r="AO70" i="12" s="1"/>
  <c r="L70" i="12"/>
  <c r="AS70" i="12" s="1"/>
  <c r="M70" i="12"/>
  <c r="AW70" i="12" s="1"/>
  <c r="N70" i="12"/>
  <c r="BA70" i="12" s="1"/>
  <c r="O70" i="12"/>
  <c r="BE70" i="12" s="1"/>
  <c r="P70" i="12"/>
  <c r="BI70" i="12" s="1"/>
  <c r="Q70" i="12"/>
  <c r="BM70" i="12" s="1"/>
  <c r="R70" i="12"/>
  <c r="BQ70" i="12" s="1"/>
  <c r="S70" i="12"/>
  <c r="BU70" i="12" s="1"/>
  <c r="H71" i="12"/>
  <c r="AC71" i="12" s="1"/>
  <c r="I71" i="12"/>
  <c r="AG71" i="12" s="1"/>
  <c r="J71" i="12"/>
  <c r="AK71" i="12" s="1"/>
  <c r="K71" i="12"/>
  <c r="AO71" i="12" s="1"/>
  <c r="L71" i="12"/>
  <c r="AS71" i="12" s="1"/>
  <c r="M71" i="12"/>
  <c r="AW71" i="12" s="1"/>
  <c r="N71" i="12"/>
  <c r="BA71" i="12" s="1"/>
  <c r="O71" i="12"/>
  <c r="BE71" i="12" s="1"/>
  <c r="P71" i="12"/>
  <c r="BI71" i="12" s="1"/>
  <c r="Q71" i="12"/>
  <c r="BM71" i="12" s="1"/>
  <c r="R71" i="12"/>
  <c r="BQ71" i="12" s="1"/>
  <c r="S71" i="12"/>
  <c r="BU71" i="12" s="1"/>
  <c r="H72" i="12"/>
  <c r="AC72" i="12" s="1"/>
  <c r="I72" i="12"/>
  <c r="AG72" i="12" s="1"/>
  <c r="J72" i="12"/>
  <c r="AK72" i="12" s="1"/>
  <c r="K72" i="12"/>
  <c r="AO72" i="12" s="1"/>
  <c r="L72" i="12"/>
  <c r="AS72" i="12" s="1"/>
  <c r="M72" i="12"/>
  <c r="AW72" i="12" s="1"/>
  <c r="N72" i="12"/>
  <c r="BA72" i="12" s="1"/>
  <c r="O72" i="12"/>
  <c r="BE72" i="12" s="1"/>
  <c r="P72" i="12"/>
  <c r="BI72" i="12" s="1"/>
  <c r="Q72" i="12"/>
  <c r="BM72" i="12" s="1"/>
  <c r="R72" i="12"/>
  <c r="BQ72" i="12" s="1"/>
  <c r="S72" i="12"/>
  <c r="BU72" i="12" s="1"/>
  <c r="G70" i="12"/>
  <c r="Y70" i="12" s="1"/>
  <c r="G71" i="12"/>
  <c r="Y71" i="12" s="1"/>
  <c r="G72" i="12"/>
  <c r="Y72" i="12" s="1"/>
  <c r="H81" i="12"/>
  <c r="AC81" i="12" s="1"/>
  <c r="I81" i="12"/>
  <c r="AG81" i="12" s="1"/>
  <c r="J81" i="12"/>
  <c r="AK81" i="12" s="1"/>
  <c r="K81" i="12"/>
  <c r="AO81" i="12" s="1"/>
  <c r="L81" i="12"/>
  <c r="AS81" i="12" s="1"/>
  <c r="M81" i="12"/>
  <c r="AW81" i="12" s="1"/>
  <c r="N81" i="12"/>
  <c r="BA81" i="12" s="1"/>
  <c r="O81" i="12"/>
  <c r="BE81" i="12" s="1"/>
  <c r="P81" i="12"/>
  <c r="BI81" i="12" s="1"/>
  <c r="Q81" i="12"/>
  <c r="BM81" i="12" s="1"/>
  <c r="R81" i="12"/>
  <c r="BQ81" i="12" s="1"/>
  <c r="S81" i="12"/>
  <c r="BU81" i="12" s="1"/>
  <c r="H82" i="12"/>
  <c r="AC82" i="12" s="1"/>
  <c r="I82" i="12"/>
  <c r="AG82" i="12" s="1"/>
  <c r="J82" i="12"/>
  <c r="AK82" i="12" s="1"/>
  <c r="K82" i="12"/>
  <c r="AO82" i="12" s="1"/>
  <c r="L82" i="12"/>
  <c r="AS82" i="12" s="1"/>
  <c r="M82" i="12"/>
  <c r="AW82" i="12" s="1"/>
  <c r="N82" i="12"/>
  <c r="BA82" i="12" s="1"/>
  <c r="O82" i="12"/>
  <c r="BE82" i="12" s="1"/>
  <c r="P82" i="12"/>
  <c r="BI82" i="12" s="1"/>
  <c r="Q82" i="12"/>
  <c r="BM82" i="12" s="1"/>
  <c r="R82" i="12"/>
  <c r="BQ82" i="12" s="1"/>
  <c r="S82" i="12"/>
  <c r="BU82" i="12" s="1"/>
  <c r="H83" i="12"/>
  <c r="AC83" i="12" s="1"/>
  <c r="I83" i="12"/>
  <c r="AG83" i="12" s="1"/>
  <c r="J83" i="12"/>
  <c r="AK83" i="12" s="1"/>
  <c r="K83" i="12"/>
  <c r="AO83" i="12" s="1"/>
  <c r="L83" i="12"/>
  <c r="AS83" i="12" s="1"/>
  <c r="M83" i="12"/>
  <c r="AW83" i="12" s="1"/>
  <c r="N83" i="12"/>
  <c r="BA83" i="12" s="1"/>
  <c r="O83" i="12"/>
  <c r="BE83" i="12" s="1"/>
  <c r="P83" i="12"/>
  <c r="BI83" i="12" s="1"/>
  <c r="Q83" i="12"/>
  <c r="BM83" i="12" s="1"/>
  <c r="R83" i="12"/>
  <c r="BQ83" i="12" s="1"/>
  <c r="S83" i="12"/>
  <c r="BU83" i="12" s="1"/>
  <c r="H84" i="12"/>
  <c r="AC84" i="12" s="1"/>
  <c r="I84" i="12"/>
  <c r="AG84" i="12" s="1"/>
  <c r="J84" i="12"/>
  <c r="AK84" i="12" s="1"/>
  <c r="K84" i="12"/>
  <c r="AO84" i="12" s="1"/>
  <c r="L84" i="12"/>
  <c r="AS84" i="12" s="1"/>
  <c r="M84" i="12"/>
  <c r="AW84" i="12" s="1"/>
  <c r="N84" i="12"/>
  <c r="BA84" i="12" s="1"/>
  <c r="O84" i="12"/>
  <c r="BE84" i="12" s="1"/>
  <c r="P84" i="12"/>
  <c r="BI84" i="12" s="1"/>
  <c r="Q84" i="12"/>
  <c r="BM84" i="12" s="1"/>
  <c r="R84" i="12"/>
  <c r="BQ84" i="12" s="1"/>
  <c r="S84" i="12"/>
  <c r="BU84" i="12" s="1"/>
  <c r="G82" i="12"/>
  <c r="Y82" i="12" s="1"/>
  <c r="G83" i="12"/>
  <c r="Y83" i="12" s="1"/>
  <c r="G84" i="12"/>
  <c r="Y84" i="12" s="1"/>
  <c r="H93" i="12"/>
  <c r="AC93" i="12" s="1"/>
  <c r="I93" i="12"/>
  <c r="AG93" i="12" s="1"/>
  <c r="J93" i="12"/>
  <c r="AK93" i="12" s="1"/>
  <c r="K93" i="12"/>
  <c r="AO93" i="12" s="1"/>
  <c r="L93" i="12"/>
  <c r="AS93" i="12" s="1"/>
  <c r="M93" i="12"/>
  <c r="AW93" i="12" s="1"/>
  <c r="N93" i="12"/>
  <c r="BA93" i="12" s="1"/>
  <c r="O93" i="12"/>
  <c r="BE93" i="12" s="1"/>
  <c r="P93" i="12"/>
  <c r="BI93" i="12" s="1"/>
  <c r="Q93" i="12"/>
  <c r="BM93" i="12" s="1"/>
  <c r="R93" i="12"/>
  <c r="BQ93" i="12" s="1"/>
  <c r="S93" i="12"/>
  <c r="BU93" i="12" s="1"/>
  <c r="H94" i="12"/>
  <c r="AC94" i="12" s="1"/>
  <c r="I94" i="12"/>
  <c r="AG94" i="12" s="1"/>
  <c r="J94" i="12"/>
  <c r="AK94" i="12" s="1"/>
  <c r="K94" i="12"/>
  <c r="AO94" i="12" s="1"/>
  <c r="L94" i="12"/>
  <c r="AS94" i="12" s="1"/>
  <c r="M94" i="12"/>
  <c r="AW94" i="12" s="1"/>
  <c r="N94" i="12"/>
  <c r="BA94" i="12" s="1"/>
  <c r="O94" i="12"/>
  <c r="BE94" i="12" s="1"/>
  <c r="P94" i="12"/>
  <c r="BI94" i="12" s="1"/>
  <c r="Q94" i="12"/>
  <c r="BM94" i="12" s="1"/>
  <c r="R94" i="12"/>
  <c r="BQ94" i="12" s="1"/>
  <c r="S94" i="12"/>
  <c r="BU94" i="12" s="1"/>
  <c r="H95" i="12"/>
  <c r="AC95" i="12" s="1"/>
  <c r="I95" i="12"/>
  <c r="AG95" i="12" s="1"/>
  <c r="J95" i="12"/>
  <c r="AK95" i="12" s="1"/>
  <c r="K95" i="12"/>
  <c r="AO95" i="12" s="1"/>
  <c r="L95" i="12"/>
  <c r="AS95" i="12" s="1"/>
  <c r="M95" i="12"/>
  <c r="AW95" i="12" s="1"/>
  <c r="N95" i="12"/>
  <c r="BA95" i="12" s="1"/>
  <c r="O95" i="12"/>
  <c r="BE95" i="12" s="1"/>
  <c r="P95" i="12"/>
  <c r="BI95" i="12" s="1"/>
  <c r="Q95" i="12"/>
  <c r="BM95" i="12" s="1"/>
  <c r="R95" i="12"/>
  <c r="BQ95" i="12" s="1"/>
  <c r="S95" i="12"/>
  <c r="BU95" i="12" s="1"/>
  <c r="H96" i="12"/>
  <c r="AC96" i="12" s="1"/>
  <c r="I96" i="12"/>
  <c r="AG96" i="12" s="1"/>
  <c r="J96" i="12"/>
  <c r="AK96" i="12" s="1"/>
  <c r="K96" i="12"/>
  <c r="AO96" i="12" s="1"/>
  <c r="L96" i="12"/>
  <c r="AS96" i="12" s="1"/>
  <c r="M96" i="12"/>
  <c r="AW96" i="12" s="1"/>
  <c r="N96" i="12"/>
  <c r="BA96" i="12" s="1"/>
  <c r="O96" i="12"/>
  <c r="BE96" i="12" s="1"/>
  <c r="P96" i="12"/>
  <c r="BI96" i="12" s="1"/>
  <c r="Q96" i="12"/>
  <c r="BM96" i="12" s="1"/>
  <c r="R96" i="12"/>
  <c r="BQ96" i="12" s="1"/>
  <c r="S96" i="12"/>
  <c r="BU96" i="12" s="1"/>
  <c r="G94" i="12"/>
  <c r="Y94" i="12" s="1"/>
  <c r="G95" i="12"/>
  <c r="Y95" i="12" s="1"/>
  <c r="G96" i="12"/>
  <c r="Y96" i="12" s="1"/>
  <c r="H105" i="12"/>
  <c r="AC105" i="12" s="1"/>
  <c r="I105" i="12"/>
  <c r="AG105" i="12" s="1"/>
  <c r="J105" i="12"/>
  <c r="AK105" i="12" s="1"/>
  <c r="K105" i="12"/>
  <c r="AO105" i="12" s="1"/>
  <c r="L105" i="12"/>
  <c r="AS105" i="12" s="1"/>
  <c r="M105" i="12"/>
  <c r="AW105" i="12" s="1"/>
  <c r="N105" i="12"/>
  <c r="BA105" i="12" s="1"/>
  <c r="O105" i="12"/>
  <c r="BE105" i="12" s="1"/>
  <c r="P105" i="12"/>
  <c r="BI105" i="12" s="1"/>
  <c r="Q105" i="12"/>
  <c r="BM105" i="12" s="1"/>
  <c r="R105" i="12"/>
  <c r="BQ105" i="12" s="1"/>
  <c r="S105" i="12"/>
  <c r="BU105" i="12" s="1"/>
  <c r="H106" i="12"/>
  <c r="AC106" i="12" s="1"/>
  <c r="I106" i="12"/>
  <c r="AG106" i="12" s="1"/>
  <c r="J106" i="12"/>
  <c r="AK106" i="12" s="1"/>
  <c r="K106" i="12"/>
  <c r="AO106" i="12" s="1"/>
  <c r="L106" i="12"/>
  <c r="AS106" i="12" s="1"/>
  <c r="M106" i="12"/>
  <c r="AW106" i="12" s="1"/>
  <c r="N106" i="12"/>
  <c r="BA106" i="12" s="1"/>
  <c r="O106" i="12"/>
  <c r="BE106" i="12" s="1"/>
  <c r="P106" i="12"/>
  <c r="BI106" i="12" s="1"/>
  <c r="Q106" i="12"/>
  <c r="BM106" i="12" s="1"/>
  <c r="R106" i="12"/>
  <c r="BQ106" i="12" s="1"/>
  <c r="S106" i="12"/>
  <c r="BU106" i="12" s="1"/>
  <c r="H107" i="12"/>
  <c r="AC107" i="12" s="1"/>
  <c r="I107" i="12"/>
  <c r="AG107" i="12" s="1"/>
  <c r="J107" i="12"/>
  <c r="AK107" i="12" s="1"/>
  <c r="K107" i="12"/>
  <c r="AO107" i="12" s="1"/>
  <c r="L107" i="12"/>
  <c r="AS107" i="12" s="1"/>
  <c r="M107" i="12"/>
  <c r="AW107" i="12" s="1"/>
  <c r="N107" i="12"/>
  <c r="BA107" i="12" s="1"/>
  <c r="O107" i="12"/>
  <c r="BE107" i="12" s="1"/>
  <c r="P107" i="12"/>
  <c r="BI107" i="12" s="1"/>
  <c r="Q107" i="12"/>
  <c r="BM107" i="12" s="1"/>
  <c r="R107" i="12"/>
  <c r="BQ107" i="12" s="1"/>
  <c r="S107" i="12"/>
  <c r="BU107" i="12" s="1"/>
  <c r="H108" i="12"/>
  <c r="AC108" i="12" s="1"/>
  <c r="I108" i="12"/>
  <c r="AG108" i="12" s="1"/>
  <c r="J108" i="12"/>
  <c r="AK108" i="12" s="1"/>
  <c r="K108" i="12"/>
  <c r="AO108" i="12" s="1"/>
  <c r="L108" i="12"/>
  <c r="AS108" i="12" s="1"/>
  <c r="M108" i="12"/>
  <c r="AW108" i="12" s="1"/>
  <c r="N108" i="12"/>
  <c r="BA108" i="12" s="1"/>
  <c r="O108" i="12"/>
  <c r="BE108" i="12" s="1"/>
  <c r="P108" i="12"/>
  <c r="BI108" i="12" s="1"/>
  <c r="Q108" i="12"/>
  <c r="BM108" i="12" s="1"/>
  <c r="R108" i="12"/>
  <c r="BQ108" i="12" s="1"/>
  <c r="S108" i="12"/>
  <c r="BU108" i="12" s="1"/>
  <c r="G106" i="12"/>
  <c r="Y106" i="12" s="1"/>
  <c r="G107" i="12"/>
  <c r="Y107" i="12" s="1"/>
  <c r="G108" i="12"/>
  <c r="Y108" i="12" s="1"/>
  <c r="H117" i="12"/>
  <c r="AC117" i="12" s="1"/>
  <c r="I117" i="12"/>
  <c r="AG117" i="12" s="1"/>
  <c r="J117" i="12"/>
  <c r="AK117" i="12" s="1"/>
  <c r="K117" i="12"/>
  <c r="AO117" i="12" s="1"/>
  <c r="L117" i="12"/>
  <c r="AS117" i="12" s="1"/>
  <c r="M117" i="12"/>
  <c r="AW117" i="12" s="1"/>
  <c r="N117" i="12"/>
  <c r="BA117" i="12" s="1"/>
  <c r="O117" i="12"/>
  <c r="BE117" i="12" s="1"/>
  <c r="P117" i="12"/>
  <c r="BI117" i="12" s="1"/>
  <c r="Q117" i="12"/>
  <c r="BM117" i="12" s="1"/>
  <c r="R117" i="12"/>
  <c r="BQ117" i="12" s="1"/>
  <c r="S117" i="12"/>
  <c r="BU117" i="12" s="1"/>
  <c r="H118" i="12"/>
  <c r="AC118" i="12" s="1"/>
  <c r="I118" i="12"/>
  <c r="AG118" i="12" s="1"/>
  <c r="J118" i="12"/>
  <c r="AK118" i="12" s="1"/>
  <c r="K118" i="12"/>
  <c r="AO118" i="12" s="1"/>
  <c r="L118" i="12"/>
  <c r="AS118" i="12" s="1"/>
  <c r="M118" i="12"/>
  <c r="AW118" i="12" s="1"/>
  <c r="N118" i="12"/>
  <c r="BA118" i="12" s="1"/>
  <c r="O118" i="12"/>
  <c r="BE118" i="12" s="1"/>
  <c r="P118" i="12"/>
  <c r="BI118" i="12" s="1"/>
  <c r="Q118" i="12"/>
  <c r="BM118" i="12" s="1"/>
  <c r="R118" i="12"/>
  <c r="BQ118" i="12" s="1"/>
  <c r="S118" i="12"/>
  <c r="BU118" i="12" s="1"/>
  <c r="G118" i="12"/>
  <c r="Y118" i="12" s="1"/>
  <c r="H127" i="12"/>
  <c r="AC127" i="12" s="1"/>
  <c r="I127" i="12"/>
  <c r="AG127" i="12" s="1"/>
  <c r="J127" i="12"/>
  <c r="AK127" i="12" s="1"/>
  <c r="K127" i="12"/>
  <c r="AO127" i="12" s="1"/>
  <c r="L127" i="12"/>
  <c r="AS127" i="12" s="1"/>
  <c r="M127" i="12"/>
  <c r="AW127" i="12" s="1"/>
  <c r="N127" i="12"/>
  <c r="BA127" i="12" s="1"/>
  <c r="O127" i="12"/>
  <c r="BE127" i="12" s="1"/>
  <c r="P127" i="12"/>
  <c r="BI127" i="12" s="1"/>
  <c r="Q127" i="12"/>
  <c r="BM127" i="12" s="1"/>
  <c r="R127" i="12"/>
  <c r="BQ127" i="12" s="1"/>
  <c r="S127" i="12"/>
  <c r="BU127" i="12" s="1"/>
  <c r="H128" i="12"/>
  <c r="AC128" i="12" s="1"/>
  <c r="I128" i="12"/>
  <c r="AG128" i="12" s="1"/>
  <c r="J128" i="12"/>
  <c r="AK128" i="12" s="1"/>
  <c r="K128" i="12"/>
  <c r="AO128" i="12" s="1"/>
  <c r="L128" i="12"/>
  <c r="AS128" i="12" s="1"/>
  <c r="M128" i="12"/>
  <c r="AW128" i="12" s="1"/>
  <c r="N128" i="12"/>
  <c r="BA128" i="12" s="1"/>
  <c r="O128" i="12"/>
  <c r="BE128" i="12" s="1"/>
  <c r="P128" i="12"/>
  <c r="BI128" i="12" s="1"/>
  <c r="Q128" i="12"/>
  <c r="BM128" i="12" s="1"/>
  <c r="R128" i="12"/>
  <c r="BQ128" i="12" s="1"/>
  <c r="S128" i="12"/>
  <c r="BU128" i="12" s="1"/>
  <c r="G128" i="12"/>
  <c r="Y128" i="12" s="1"/>
  <c r="H137" i="12"/>
  <c r="AC137" i="12" s="1"/>
  <c r="I137" i="12"/>
  <c r="AG137" i="12" s="1"/>
  <c r="J137" i="12"/>
  <c r="AK137" i="12" s="1"/>
  <c r="K137" i="12"/>
  <c r="AO137" i="12" s="1"/>
  <c r="L137" i="12"/>
  <c r="AS137" i="12" s="1"/>
  <c r="M137" i="12"/>
  <c r="AW137" i="12" s="1"/>
  <c r="N137" i="12"/>
  <c r="BA137" i="12" s="1"/>
  <c r="O137" i="12"/>
  <c r="BE137" i="12" s="1"/>
  <c r="P137" i="12"/>
  <c r="BI137" i="12" s="1"/>
  <c r="Q137" i="12"/>
  <c r="BM137" i="12" s="1"/>
  <c r="R137" i="12"/>
  <c r="BQ137" i="12" s="1"/>
  <c r="S137" i="12"/>
  <c r="BU137" i="12" s="1"/>
  <c r="H138" i="12"/>
  <c r="AC138" i="12" s="1"/>
  <c r="I138" i="12"/>
  <c r="AG138" i="12" s="1"/>
  <c r="J138" i="12"/>
  <c r="AK138" i="12" s="1"/>
  <c r="K138" i="12"/>
  <c r="AO138" i="12" s="1"/>
  <c r="L138" i="12"/>
  <c r="AS138" i="12" s="1"/>
  <c r="M138" i="12"/>
  <c r="AW138" i="12" s="1"/>
  <c r="N138" i="12"/>
  <c r="BA138" i="12" s="1"/>
  <c r="O138" i="12"/>
  <c r="BE138" i="12" s="1"/>
  <c r="P138" i="12"/>
  <c r="BI138" i="12" s="1"/>
  <c r="Q138" i="12"/>
  <c r="BM138" i="12" s="1"/>
  <c r="R138" i="12"/>
  <c r="BQ138" i="12" s="1"/>
  <c r="S138" i="12"/>
  <c r="BU138" i="12" s="1"/>
  <c r="G138" i="12"/>
  <c r="Y138" i="12" s="1"/>
  <c r="H147" i="12"/>
  <c r="AC147" i="12" s="1"/>
  <c r="I147" i="12"/>
  <c r="AG147" i="12" s="1"/>
  <c r="J147" i="12"/>
  <c r="AK147" i="12" s="1"/>
  <c r="K147" i="12"/>
  <c r="AO147" i="12" s="1"/>
  <c r="L147" i="12"/>
  <c r="AS147" i="12" s="1"/>
  <c r="M147" i="12"/>
  <c r="AW147" i="12" s="1"/>
  <c r="N147" i="12"/>
  <c r="BA147" i="12" s="1"/>
  <c r="O147" i="12"/>
  <c r="BE147" i="12" s="1"/>
  <c r="P147" i="12"/>
  <c r="BI147" i="12" s="1"/>
  <c r="Q147" i="12"/>
  <c r="BM147" i="12" s="1"/>
  <c r="R147" i="12"/>
  <c r="BQ147" i="12" s="1"/>
  <c r="S147" i="12"/>
  <c r="BU147" i="12" s="1"/>
  <c r="H148" i="12"/>
  <c r="AC148" i="12" s="1"/>
  <c r="I148" i="12"/>
  <c r="AG148" i="12" s="1"/>
  <c r="J148" i="12"/>
  <c r="AK148" i="12" s="1"/>
  <c r="K148" i="12"/>
  <c r="AO148" i="12" s="1"/>
  <c r="L148" i="12"/>
  <c r="AS148" i="12" s="1"/>
  <c r="M148" i="12"/>
  <c r="AW148" i="12" s="1"/>
  <c r="N148" i="12"/>
  <c r="BA148" i="12" s="1"/>
  <c r="O148" i="12"/>
  <c r="BE148" i="12" s="1"/>
  <c r="P148" i="12"/>
  <c r="BI148" i="12" s="1"/>
  <c r="Q148" i="12"/>
  <c r="BM148" i="12" s="1"/>
  <c r="R148" i="12"/>
  <c r="BQ148" i="12" s="1"/>
  <c r="S148" i="12"/>
  <c r="BU148" i="12" s="1"/>
  <c r="H149" i="12"/>
  <c r="AC149" i="12" s="1"/>
  <c r="I149" i="12"/>
  <c r="AG149" i="12" s="1"/>
  <c r="J149" i="12"/>
  <c r="AK149" i="12" s="1"/>
  <c r="K149" i="12"/>
  <c r="AO149" i="12" s="1"/>
  <c r="L149" i="12"/>
  <c r="AS149" i="12" s="1"/>
  <c r="M149" i="12"/>
  <c r="AW149" i="12" s="1"/>
  <c r="N149" i="12"/>
  <c r="BA149" i="12" s="1"/>
  <c r="O149" i="12"/>
  <c r="BE149" i="12" s="1"/>
  <c r="P149" i="12"/>
  <c r="BI149" i="12" s="1"/>
  <c r="Q149" i="12"/>
  <c r="BM149" i="12" s="1"/>
  <c r="R149" i="12"/>
  <c r="BQ149" i="12" s="1"/>
  <c r="S149" i="12"/>
  <c r="BU149" i="12" s="1"/>
  <c r="G148" i="12"/>
  <c r="Y148" i="12" s="1"/>
  <c r="G149" i="12"/>
  <c r="Y149" i="12" s="1"/>
  <c r="G169" i="12"/>
  <c r="Y169" i="12" s="1"/>
  <c r="H169" i="12"/>
  <c r="AC169" i="12" s="1"/>
  <c r="I169" i="12"/>
  <c r="AG169" i="12" s="1"/>
  <c r="J169" i="12"/>
  <c r="AK169" i="12" s="1"/>
  <c r="K169" i="12"/>
  <c r="AO169" i="12" s="1"/>
  <c r="L169" i="12"/>
  <c r="AS169" i="12" s="1"/>
  <c r="M169" i="12"/>
  <c r="AW169" i="12" s="1"/>
  <c r="N169" i="12"/>
  <c r="BA169" i="12" s="1"/>
  <c r="O169" i="12"/>
  <c r="BE169" i="12" s="1"/>
  <c r="P169" i="12"/>
  <c r="BI169" i="12" s="1"/>
  <c r="Q169" i="12"/>
  <c r="BM169" i="12" s="1"/>
  <c r="R169" i="12"/>
  <c r="BQ169" i="12" s="1"/>
  <c r="S169" i="12"/>
  <c r="BU169" i="12" s="1"/>
  <c r="H168" i="12"/>
  <c r="AC168" i="12" s="1"/>
  <c r="I168" i="12"/>
  <c r="AG168" i="12" s="1"/>
  <c r="J168" i="12"/>
  <c r="AK168" i="12" s="1"/>
  <c r="K168" i="12"/>
  <c r="AO168" i="12" s="1"/>
  <c r="L168" i="12"/>
  <c r="AS168" i="12" s="1"/>
  <c r="M168" i="12"/>
  <c r="AW168" i="12" s="1"/>
  <c r="N168" i="12"/>
  <c r="BA168" i="12" s="1"/>
  <c r="O168" i="12"/>
  <c r="BE168" i="12" s="1"/>
  <c r="P168" i="12"/>
  <c r="BI168" i="12" s="1"/>
  <c r="Q168" i="12"/>
  <c r="BM168" i="12" s="1"/>
  <c r="R168" i="12"/>
  <c r="BQ168" i="12" s="1"/>
  <c r="S168" i="12"/>
  <c r="BU168" i="12" s="1"/>
  <c r="G179" i="12"/>
  <c r="Y179" i="12" s="1"/>
  <c r="H179" i="12"/>
  <c r="AC179" i="12" s="1"/>
  <c r="I179" i="12"/>
  <c r="AG179" i="12" s="1"/>
  <c r="J179" i="12"/>
  <c r="AK179" i="12" s="1"/>
  <c r="K179" i="12"/>
  <c r="AO179" i="12" s="1"/>
  <c r="L179" i="12"/>
  <c r="AS179" i="12" s="1"/>
  <c r="M179" i="12"/>
  <c r="AW179" i="12" s="1"/>
  <c r="N179" i="12"/>
  <c r="BA179" i="12" s="1"/>
  <c r="O179" i="12"/>
  <c r="BE179" i="12" s="1"/>
  <c r="P179" i="12"/>
  <c r="BI179" i="12" s="1"/>
  <c r="Q179" i="12"/>
  <c r="BM179" i="12" s="1"/>
  <c r="R179" i="12"/>
  <c r="BQ179" i="12" s="1"/>
  <c r="S179" i="12"/>
  <c r="BU179" i="12" s="1"/>
  <c r="H178" i="12"/>
  <c r="AC178" i="12" s="1"/>
  <c r="I178" i="12"/>
  <c r="AG178" i="12" s="1"/>
  <c r="J178" i="12"/>
  <c r="AK178" i="12" s="1"/>
  <c r="K178" i="12"/>
  <c r="AO178" i="12" s="1"/>
  <c r="L178" i="12"/>
  <c r="AS178" i="12" s="1"/>
  <c r="M178" i="12"/>
  <c r="AW178" i="12" s="1"/>
  <c r="N178" i="12"/>
  <c r="BA178" i="12" s="1"/>
  <c r="O178" i="12"/>
  <c r="BE178" i="12" s="1"/>
  <c r="P178" i="12"/>
  <c r="BI178" i="12" s="1"/>
  <c r="Q178" i="12"/>
  <c r="BM178" i="12" s="1"/>
  <c r="R178" i="12"/>
  <c r="BQ178" i="12" s="1"/>
  <c r="S178" i="12"/>
  <c r="BU178" i="12" s="1"/>
  <c r="H176" i="12"/>
  <c r="I176" i="12"/>
  <c r="J176" i="12"/>
  <c r="K176" i="12"/>
  <c r="L176" i="12"/>
  <c r="M176" i="12"/>
  <c r="N176" i="12"/>
  <c r="O176" i="12"/>
  <c r="P176" i="12"/>
  <c r="Q176" i="12"/>
  <c r="R176" i="12"/>
  <c r="S176" i="12"/>
  <c r="H177" i="12"/>
  <c r="I177" i="12"/>
  <c r="J177" i="12"/>
  <c r="K177" i="12"/>
  <c r="L177" i="12"/>
  <c r="M177" i="12"/>
  <c r="N177" i="12"/>
  <c r="O177" i="12"/>
  <c r="P177" i="12"/>
  <c r="Q177" i="12"/>
  <c r="R177" i="12"/>
  <c r="S177" i="12"/>
  <c r="G176" i="12"/>
  <c r="G177" i="12"/>
  <c r="H166" i="12"/>
  <c r="I166" i="12"/>
  <c r="J166" i="12"/>
  <c r="K166" i="12"/>
  <c r="L166" i="12"/>
  <c r="M166" i="12"/>
  <c r="N166" i="12"/>
  <c r="O166" i="12"/>
  <c r="P166" i="12"/>
  <c r="Q166" i="12"/>
  <c r="R166" i="12"/>
  <c r="S166" i="12"/>
  <c r="H167" i="12"/>
  <c r="I167" i="12"/>
  <c r="J167" i="12"/>
  <c r="K167" i="12"/>
  <c r="L167" i="12"/>
  <c r="M167" i="12"/>
  <c r="N167" i="12"/>
  <c r="O167" i="12"/>
  <c r="P167" i="12"/>
  <c r="Q167" i="12"/>
  <c r="R167" i="12"/>
  <c r="S167" i="12"/>
  <c r="G166" i="12"/>
  <c r="G167" i="12"/>
  <c r="H156" i="12"/>
  <c r="I156" i="12"/>
  <c r="J156" i="12"/>
  <c r="K156" i="12"/>
  <c r="L156" i="12"/>
  <c r="M156" i="12"/>
  <c r="N156" i="12"/>
  <c r="O156" i="12"/>
  <c r="P156" i="12"/>
  <c r="Q156" i="12"/>
  <c r="R156" i="12"/>
  <c r="S156" i="12"/>
  <c r="H157" i="12"/>
  <c r="I157" i="12"/>
  <c r="J157" i="12"/>
  <c r="K157" i="12"/>
  <c r="L157" i="12"/>
  <c r="M157" i="12"/>
  <c r="N157" i="12"/>
  <c r="O157" i="12"/>
  <c r="P157" i="12"/>
  <c r="Q157" i="12"/>
  <c r="R157" i="12"/>
  <c r="S157" i="12"/>
  <c r="G156" i="12"/>
  <c r="G157" i="12"/>
  <c r="H145" i="12"/>
  <c r="I145" i="12"/>
  <c r="J145" i="12"/>
  <c r="K145" i="12"/>
  <c r="L145" i="12"/>
  <c r="M145" i="12"/>
  <c r="N145" i="12"/>
  <c r="O145" i="12"/>
  <c r="P145" i="12"/>
  <c r="Q145" i="12"/>
  <c r="R145" i="12"/>
  <c r="S145" i="12"/>
  <c r="H146" i="12"/>
  <c r="I146" i="12"/>
  <c r="J146" i="12"/>
  <c r="K146" i="12"/>
  <c r="L146" i="12"/>
  <c r="M146" i="12"/>
  <c r="N146" i="12"/>
  <c r="O146" i="12"/>
  <c r="P146" i="12"/>
  <c r="Q146" i="12"/>
  <c r="R146" i="12"/>
  <c r="S146" i="12"/>
  <c r="G145" i="12"/>
  <c r="G146" i="12"/>
  <c r="H135" i="12"/>
  <c r="I135" i="12"/>
  <c r="J135" i="12"/>
  <c r="K135" i="12"/>
  <c r="L135" i="12"/>
  <c r="M135" i="12"/>
  <c r="N135" i="12"/>
  <c r="O135" i="12"/>
  <c r="P135" i="12"/>
  <c r="Q135" i="12"/>
  <c r="R135" i="12"/>
  <c r="S135" i="12"/>
  <c r="H136" i="12"/>
  <c r="I136" i="12"/>
  <c r="J136" i="12"/>
  <c r="K136" i="12"/>
  <c r="L136" i="12"/>
  <c r="M136" i="12"/>
  <c r="N136" i="12"/>
  <c r="O136" i="12"/>
  <c r="P136" i="12"/>
  <c r="Q136" i="12"/>
  <c r="R136" i="12"/>
  <c r="S136" i="12"/>
  <c r="G135" i="12"/>
  <c r="G136" i="12"/>
  <c r="H125" i="12"/>
  <c r="I125" i="12"/>
  <c r="J125" i="12"/>
  <c r="K125" i="12"/>
  <c r="L125" i="12"/>
  <c r="M125" i="12"/>
  <c r="N125" i="12"/>
  <c r="O125" i="12"/>
  <c r="P125" i="12"/>
  <c r="Q125" i="12"/>
  <c r="R125" i="12"/>
  <c r="S125" i="12"/>
  <c r="G126" i="12"/>
  <c r="H126" i="12"/>
  <c r="I126" i="12"/>
  <c r="J126" i="12"/>
  <c r="K126" i="12"/>
  <c r="L126" i="12"/>
  <c r="M126" i="12"/>
  <c r="N126" i="12"/>
  <c r="O126" i="12"/>
  <c r="P126" i="12"/>
  <c r="Q126" i="12"/>
  <c r="R126" i="12"/>
  <c r="S126" i="12"/>
  <c r="G125" i="12"/>
  <c r="H115" i="12"/>
  <c r="I115" i="12"/>
  <c r="J115" i="12"/>
  <c r="K115" i="12"/>
  <c r="L115" i="12"/>
  <c r="M115" i="12"/>
  <c r="N115" i="12"/>
  <c r="O115" i="12"/>
  <c r="P115" i="12"/>
  <c r="Q115" i="12"/>
  <c r="R115" i="12"/>
  <c r="S115" i="12"/>
  <c r="H116" i="12"/>
  <c r="I116" i="12"/>
  <c r="J116" i="12"/>
  <c r="K116" i="12"/>
  <c r="L116" i="12"/>
  <c r="M116" i="12"/>
  <c r="N116" i="12"/>
  <c r="O116" i="12"/>
  <c r="P116" i="12"/>
  <c r="Q116" i="12"/>
  <c r="R116" i="12"/>
  <c r="S116" i="12"/>
  <c r="G115" i="12"/>
  <c r="G116" i="12"/>
  <c r="H103" i="12"/>
  <c r="I103" i="12"/>
  <c r="J103" i="12"/>
  <c r="K103" i="12"/>
  <c r="L103" i="12"/>
  <c r="M103" i="12"/>
  <c r="N103" i="12"/>
  <c r="O103" i="12"/>
  <c r="P103" i="12"/>
  <c r="Q103" i="12"/>
  <c r="R103" i="12"/>
  <c r="S103" i="12"/>
  <c r="H104" i="12"/>
  <c r="I104" i="12"/>
  <c r="J104" i="12"/>
  <c r="K104" i="12"/>
  <c r="L104" i="12"/>
  <c r="M104" i="12"/>
  <c r="N104" i="12"/>
  <c r="O104" i="12"/>
  <c r="P104" i="12"/>
  <c r="Q104" i="12"/>
  <c r="R104" i="12"/>
  <c r="S104" i="12"/>
  <c r="G103" i="12"/>
  <c r="G104" i="12"/>
  <c r="H91" i="12"/>
  <c r="I91" i="12"/>
  <c r="J91" i="12"/>
  <c r="K91" i="12"/>
  <c r="L91" i="12"/>
  <c r="M91" i="12"/>
  <c r="N91" i="12"/>
  <c r="O91" i="12"/>
  <c r="P91" i="12"/>
  <c r="Q91" i="12"/>
  <c r="R91" i="12"/>
  <c r="S91" i="12"/>
  <c r="H92" i="12"/>
  <c r="I92" i="12"/>
  <c r="J92" i="12"/>
  <c r="K92" i="12"/>
  <c r="L92" i="12"/>
  <c r="M92" i="12"/>
  <c r="N92" i="12"/>
  <c r="O92" i="12"/>
  <c r="P92" i="12"/>
  <c r="Q92" i="12"/>
  <c r="R92" i="12"/>
  <c r="S92" i="12"/>
  <c r="G91" i="12"/>
  <c r="G92" i="12"/>
  <c r="H79" i="12"/>
  <c r="I79" i="12"/>
  <c r="J79" i="12"/>
  <c r="K79" i="12"/>
  <c r="L79" i="12"/>
  <c r="M79" i="12"/>
  <c r="N79" i="12"/>
  <c r="O79" i="12"/>
  <c r="P79" i="12"/>
  <c r="Q79" i="12"/>
  <c r="R79" i="12"/>
  <c r="S79" i="12"/>
  <c r="H80" i="12"/>
  <c r="I80" i="12"/>
  <c r="J80" i="12"/>
  <c r="K80" i="12"/>
  <c r="L80" i="12"/>
  <c r="M80" i="12"/>
  <c r="N80" i="12"/>
  <c r="O80" i="12"/>
  <c r="P80" i="12"/>
  <c r="Q80" i="12"/>
  <c r="R80" i="12"/>
  <c r="S80" i="12"/>
  <c r="G79" i="12"/>
  <c r="G80" i="12"/>
  <c r="H67" i="12"/>
  <c r="I67" i="12"/>
  <c r="J67" i="12"/>
  <c r="K67" i="12"/>
  <c r="L67" i="12"/>
  <c r="M67" i="12"/>
  <c r="N67" i="12"/>
  <c r="O67" i="12"/>
  <c r="P67" i="12"/>
  <c r="Q67" i="12"/>
  <c r="R67" i="12"/>
  <c r="S67" i="12"/>
  <c r="H68" i="12"/>
  <c r="I68" i="12"/>
  <c r="J68" i="12"/>
  <c r="K68" i="12"/>
  <c r="L68" i="12"/>
  <c r="M68" i="12"/>
  <c r="N68" i="12"/>
  <c r="O68" i="12"/>
  <c r="P68" i="12"/>
  <c r="Q68" i="12"/>
  <c r="R68" i="12"/>
  <c r="S68" i="12"/>
  <c r="G67" i="12"/>
  <c r="G68" i="12"/>
  <c r="H55" i="12"/>
  <c r="I55" i="12"/>
  <c r="J55" i="12"/>
  <c r="K55" i="12"/>
  <c r="L55" i="12"/>
  <c r="M55" i="12"/>
  <c r="N55" i="12"/>
  <c r="O55" i="12"/>
  <c r="P55" i="12"/>
  <c r="Q55" i="12"/>
  <c r="R55" i="12"/>
  <c r="S55" i="12"/>
  <c r="H56" i="12"/>
  <c r="I56" i="12"/>
  <c r="J56" i="12"/>
  <c r="K56" i="12"/>
  <c r="L56" i="12"/>
  <c r="M56" i="12"/>
  <c r="N56" i="12"/>
  <c r="O56" i="12"/>
  <c r="P56" i="12"/>
  <c r="Q56" i="12"/>
  <c r="R56" i="12"/>
  <c r="S56" i="12"/>
  <c r="G55" i="12"/>
  <c r="G56" i="12"/>
  <c r="H45" i="12"/>
  <c r="AC45" i="12" s="1"/>
  <c r="I45" i="12"/>
  <c r="AG45" i="12" s="1"/>
  <c r="J45" i="12"/>
  <c r="AK45" i="12" s="1"/>
  <c r="K45" i="12"/>
  <c r="AO45" i="12" s="1"/>
  <c r="L45" i="12"/>
  <c r="AS45" i="12" s="1"/>
  <c r="M45" i="12"/>
  <c r="AW45" i="12" s="1"/>
  <c r="N45" i="12"/>
  <c r="BA45" i="12" s="1"/>
  <c r="O45" i="12"/>
  <c r="BE45" i="12" s="1"/>
  <c r="P45" i="12"/>
  <c r="BI45" i="12" s="1"/>
  <c r="Q45" i="12"/>
  <c r="BM45" i="12" s="1"/>
  <c r="R45" i="12"/>
  <c r="BQ45" i="12" s="1"/>
  <c r="S45" i="12"/>
  <c r="BU45" i="12" s="1"/>
  <c r="H46" i="12"/>
  <c r="AC46" i="12" s="1"/>
  <c r="I46" i="12"/>
  <c r="AG46" i="12" s="1"/>
  <c r="J46" i="12"/>
  <c r="AK46" i="12" s="1"/>
  <c r="K46" i="12"/>
  <c r="AO46" i="12" s="1"/>
  <c r="L46" i="12"/>
  <c r="AS46" i="12" s="1"/>
  <c r="M46" i="12"/>
  <c r="AW46" i="12" s="1"/>
  <c r="N46" i="12"/>
  <c r="BA46" i="12" s="1"/>
  <c r="O46" i="12"/>
  <c r="BE46" i="12" s="1"/>
  <c r="P46" i="12"/>
  <c r="BI46" i="12" s="1"/>
  <c r="Q46" i="12"/>
  <c r="BM46" i="12" s="1"/>
  <c r="R46" i="12"/>
  <c r="BQ46" i="12" s="1"/>
  <c r="S46" i="12"/>
  <c r="BU46" i="12" s="1"/>
  <c r="H47" i="12"/>
  <c r="AC47" i="12" s="1"/>
  <c r="I47" i="12"/>
  <c r="AG47" i="12" s="1"/>
  <c r="J47" i="12"/>
  <c r="AK47" i="12" s="1"/>
  <c r="K47" i="12"/>
  <c r="AO47" i="12" s="1"/>
  <c r="L47" i="12"/>
  <c r="AS47" i="12" s="1"/>
  <c r="M47" i="12"/>
  <c r="AW47" i="12" s="1"/>
  <c r="N47" i="12"/>
  <c r="BA47" i="12" s="1"/>
  <c r="O47" i="12"/>
  <c r="BE47" i="12" s="1"/>
  <c r="P47" i="12"/>
  <c r="BI47" i="12" s="1"/>
  <c r="Q47" i="12"/>
  <c r="BM47" i="12" s="1"/>
  <c r="R47" i="12"/>
  <c r="BQ47" i="12" s="1"/>
  <c r="S47" i="12"/>
  <c r="BU47" i="12" s="1"/>
  <c r="H48" i="12"/>
  <c r="AC48" i="12" s="1"/>
  <c r="I48" i="12"/>
  <c r="AG48" i="12" s="1"/>
  <c r="J48" i="12"/>
  <c r="AK48" i="12" s="1"/>
  <c r="K48" i="12"/>
  <c r="AO48" i="12" s="1"/>
  <c r="L48" i="12"/>
  <c r="AS48" i="12" s="1"/>
  <c r="M48" i="12"/>
  <c r="AW48" i="12" s="1"/>
  <c r="N48" i="12"/>
  <c r="BA48" i="12" s="1"/>
  <c r="O48" i="12"/>
  <c r="BE48" i="12" s="1"/>
  <c r="P48" i="12"/>
  <c r="BI48" i="12" s="1"/>
  <c r="Q48" i="12"/>
  <c r="BM48" i="12" s="1"/>
  <c r="R48" i="12"/>
  <c r="BQ48" i="12" s="1"/>
  <c r="S48" i="12"/>
  <c r="BU48" i="12" s="1"/>
  <c r="G46" i="12"/>
  <c r="Y46" i="12" s="1"/>
  <c r="G47" i="12"/>
  <c r="Y47" i="12" s="1"/>
  <c r="G48" i="12"/>
  <c r="Y48" i="12" s="1"/>
  <c r="H43" i="12"/>
  <c r="I43" i="12"/>
  <c r="J43" i="12"/>
  <c r="K43" i="12"/>
  <c r="L43" i="12"/>
  <c r="M43" i="12"/>
  <c r="N43" i="12"/>
  <c r="O43" i="12"/>
  <c r="P43" i="12"/>
  <c r="Q43" i="12"/>
  <c r="R43" i="12"/>
  <c r="S43" i="12"/>
  <c r="H44" i="12"/>
  <c r="I44" i="12"/>
  <c r="J44" i="12"/>
  <c r="K44" i="12"/>
  <c r="L44" i="12"/>
  <c r="M44" i="12"/>
  <c r="N44" i="12"/>
  <c r="O44" i="12"/>
  <c r="P44" i="12"/>
  <c r="Q44" i="12"/>
  <c r="R44" i="12"/>
  <c r="S44" i="12"/>
  <c r="G43" i="12"/>
  <c r="G44" i="12"/>
  <c r="H32" i="12"/>
  <c r="AC32" i="12" s="1"/>
  <c r="I32" i="12"/>
  <c r="AG32" i="12" s="1"/>
  <c r="J32" i="12"/>
  <c r="AK32" i="12" s="1"/>
  <c r="K32" i="12"/>
  <c r="AO32" i="12" s="1"/>
  <c r="L32" i="12"/>
  <c r="AS32" i="12" s="1"/>
  <c r="M32" i="12"/>
  <c r="AW32" i="12" s="1"/>
  <c r="N32" i="12"/>
  <c r="BA32" i="12" s="1"/>
  <c r="O32" i="12"/>
  <c r="BE32" i="12" s="1"/>
  <c r="P32" i="12"/>
  <c r="BI32" i="12" s="1"/>
  <c r="Q32" i="12"/>
  <c r="BM32" i="12" s="1"/>
  <c r="R32" i="12"/>
  <c r="BQ32" i="12" s="1"/>
  <c r="S32" i="12"/>
  <c r="BU32" i="12" s="1"/>
  <c r="H33" i="12"/>
  <c r="AC33" i="12" s="1"/>
  <c r="I33" i="12"/>
  <c r="AG33" i="12" s="1"/>
  <c r="J33" i="12"/>
  <c r="AK33" i="12" s="1"/>
  <c r="K33" i="12"/>
  <c r="AO33" i="12" s="1"/>
  <c r="L33" i="12"/>
  <c r="AS33" i="12" s="1"/>
  <c r="M33" i="12"/>
  <c r="AW33" i="12" s="1"/>
  <c r="N33" i="12"/>
  <c r="BA33" i="12" s="1"/>
  <c r="O33" i="12"/>
  <c r="BE33" i="12" s="1"/>
  <c r="P33" i="12"/>
  <c r="BI33" i="12" s="1"/>
  <c r="Q33" i="12"/>
  <c r="BM33" i="12" s="1"/>
  <c r="R33" i="12"/>
  <c r="BQ33" i="12" s="1"/>
  <c r="S33" i="12"/>
  <c r="BU33" i="12" s="1"/>
  <c r="H34" i="12"/>
  <c r="AC34" i="12" s="1"/>
  <c r="I34" i="12"/>
  <c r="AG34" i="12" s="1"/>
  <c r="J34" i="12"/>
  <c r="AK34" i="12" s="1"/>
  <c r="K34" i="12"/>
  <c r="AO34" i="12" s="1"/>
  <c r="L34" i="12"/>
  <c r="AS34" i="12" s="1"/>
  <c r="M34" i="12"/>
  <c r="AW34" i="12" s="1"/>
  <c r="N34" i="12"/>
  <c r="BA34" i="12" s="1"/>
  <c r="O34" i="12"/>
  <c r="BE34" i="12" s="1"/>
  <c r="P34" i="12"/>
  <c r="BI34" i="12" s="1"/>
  <c r="Q34" i="12"/>
  <c r="BM34" i="12" s="1"/>
  <c r="R34" i="12"/>
  <c r="BQ34" i="12" s="1"/>
  <c r="S34" i="12"/>
  <c r="BU34" i="12" s="1"/>
  <c r="H35" i="12"/>
  <c r="AC35" i="12" s="1"/>
  <c r="I35" i="12"/>
  <c r="AG35" i="12" s="1"/>
  <c r="J35" i="12"/>
  <c r="AK35" i="12" s="1"/>
  <c r="K35" i="12"/>
  <c r="AO35" i="12" s="1"/>
  <c r="L35" i="12"/>
  <c r="AS35" i="12" s="1"/>
  <c r="M35" i="12"/>
  <c r="AW35" i="12" s="1"/>
  <c r="N35" i="12"/>
  <c r="BA35" i="12" s="1"/>
  <c r="O35" i="12"/>
  <c r="BE35" i="12" s="1"/>
  <c r="P35" i="12"/>
  <c r="BI35" i="12" s="1"/>
  <c r="Q35" i="12"/>
  <c r="BM35" i="12" s="1"/>
  <c r="R35" i="12"/>
  <c r="BQ35" i="12" s="1"/>
  <c r="S35" i="12"/>
  <c r="BU35" i="12" s="1"/>
  <c r="H36" i="12"/>
  <c r="AC36" i="12" s="1"/>
  <c r="I36" i="12"/>
  <c r="AG36" i="12" s="1"/>
  <c r="J36" i="12"/>
  <c r="AK36" i="12" s="1"/>
  <c r="K36" i="12"/>
  <c r="AO36" i="12" s="1"/>
  <c r="L36" i="12"/>
  <c r="AS36" i="12" s="1"/>
  <c r="M36" i="12"/>
  <c r="AW36" i="12" s="1"/>
  <c r="N36" i="12"/>
  <c r="BA36" i="12" s="1"/>
  <c r="O36" i="12"/>
  <c r="BE36" i="12" s="1"/>
  <c r="P36" i="12"/>
  <c r="BI36" i="12" s="1"/>
  <c r="Q36" i="12"/>
  <c r="BM36" i="12" s="1"/>
  <c r="R36" i="12"/>
  <c r="BQ36" i="12" s="1"/>
  <c r="S36" i="12"/>
  <c r="BU36" i="12" s="1"/>
  <c r="G33" i="12"/>
  <c r="Y33" i="12" s="1"/>
  <c r="G34" i="12"/>
  <c r="Y34" i="12" s="1"/>
  <c r="G35" i="12"/>
  <c r="Y35" i="12" s="1"/>
  <c r="G36" i="12"/>
  <c r="Y36" i="12" s="1"/>
  <c r="H30" i="12"/>
  <c r="I30" i="12"/>
  <c r="J30" i="12"/>
  <c r="K30" i="12"/>
  <c r="L30" i="12"/>
  <c r="M30" i="12"/>
  <c r="N30" i="12"/>
  <c r="O30" i="12"/>
  <c r="P30" i="12"/>
  <c r="Q30" i="12"/>
  <c r="R30" i="12"/>
  <c r="S30" i="12"/>
  <c r="H31" i="12"/>
  <c r="I31" i="12"/>
  <c r="J31" i="12"/>
  <c r="K31" i="12"/>
  <c r="L31" i="12"/>
  <c r="M31" i="12"/>
  <c r="N31" i="12"/>
  <c r="O31" i="12"/>
  <c r="P31" i="12"/>
  <c r="Q31" i="12"/>
  <c r="R31" i="12"/>
  <c r="S31" i="12"/>
  <c r="G30" i="12"/>
  <c r="G31" i="12"/>
  <c r="G21" i="12"/>
  <c r="Y21" i="12" s="1"/>
  <c r="H21" i="12"/>
  <c r="AC21" i="12" s="1"/>
  <c r="I21" i="12"/>
  <c r="AG21" i="12" s="1"/>
  <c r="J21" i="12"/>
  <c r="AK21" i="12" s="1"/>
  <c r="K21" i="12"/>
  <c r="AO21" i="12" s="1"/>
  <c r="L21" i="12"/>
  <c r="AS21" i="12" s="1"/>
  <c r="M21" i="12"/>
  <c r="AW21" i="12" s="1"/>
  <c r="N21" i="12"/>
  <c r="BA21" i="12" s="1"/>
  <c r="O21" i="12"/>
  <c r="BE21" i="12" s="1"/>
  <c r="P21" i="12"/>
  <c r="BI21" i="12" s="1"/>
  <c r="Q21" i="12"/>
  <c r="BM21" i="12" s="1"/>
  <c r="R21" i="12"/>
  <c r="BQ21" i="12" s="1"/>
  <c r="S21" i="12"/>
  <c r="BU21" i="12" s="1"/>
  <c r="G22" i="12"/>
  <c r="Y22" i="12" s="1"/>
  <c r="H22" i="12"/>
  <c r="AC22" i="12" s="1"/>
  <c r="I22" i="12"/>
  <c r="AG22" i="12" s="1"/>
  <c r="J22" i="12"/>
  <c r="AK22" i="12" s="1"/>
  <c r="K22" i="12"/>
  <c r="AO22" i="12" s="1"/>
  <c r="L22" i="12"/>
  <c r="AS22" i="12" s="1"/>
  <c r="M22" i="12"/>
  <c r="AW22" i="12" s="1"/>
  <c r="N22" i="12"/>
  <c r="BA22" i="12" s="1"/>
  <c r="O22" i="12"/>
  <c r="BE22" i="12" s="1"/>
  <c r="P22" i="12"/>
  <c r="BI22" i="12" s="1"/>
  <c r="Q22" i="12"/>
  <c r="BM22" i="12" s="1"/>
  <c r="R22" i="12"/>
  <c r="BQ22" i="12" s="1"/>
  <c r="S22" i="12"/>
  <c r="BU22" i="12" s="1"/>
  <c r="G23" i="12"/>
  <c r="Y23" i="12" s="1"/>
  <c r="H23" i="12"/>
  <c r="AC23" i="12" s="1"/>
  <c r="I23" i="12"/>
  <c r="AG23" i="12" s="1"/>
  <c r="J23" i="12"/>
  <c r="AK23" i="12" s="1"/>
  <c r="K23" i="12"/>
  <c r="AO23" i="12" s="1"/>
  <c r="L23" i="12"/>
  <c r="AS23" i="12" s="1"/>
  <c r="M23" i="12"/>
  <c r="AW23" i="12" s="1"/>
  <c r="N23" i="12"/>
  <c r="BA23" i="12" s="1"/>
  <c r="O23" i="12"/>
  <c r="BE23" i="12" s="1"/>
  <c r="P23" i="12"/>
  <c r="BI23" i="12" s="1"/>
  <c r="Q23" i="12"/>
  <c r="BM23" i="12" s="1"/>
  <c r="R23" i="12"/>
  <c r="BQ23" i="12" s="1"/>
  <c r="S23" i="12"/>
  <c r="BU23" i="12" s="1"/>
  <c r="H18" i="12"/>
  <c r="I18" i="12"/>
  <c r="J18" i="12"/>
  <c r="K18" i="12"/>
  <c r="L18" i="12"/>
  <c r="M18" i="12"/>
  <c r="N18" i="12"/>
  <c r="O18" i="12"/>
  <c r="P18" i="12"/>
  <c r="Q18" i="12"/>
  <c r="R18" i="12"/>
  <c r="S18" i="12"/>
  <c r="H19" i="12"/>
  <c r="I19" i="12"/>
  <c r="J19" i="12"/>
  <c r="K19" i="12"/>
  <c r="L19" i="12"/>
  <c r="M19" i="12"/>
  <c r="N19" i="12"/>
  <c r="O19" i="12"/>
  <c r="P19" i="12"/>
  <c r="Q19" i="12"/>
  <c r="R19" i="12"/>
  <c r="S19" i="12"/>
  <c r="H20" i="12"/>
  <c r="AC20" i="12" s="1"/>
  <c r="I20" i="12"/>
  <c r="AG20" i="12" s="1"/>
  <c r="J20" i="12"/>
  <c r="AK20" i="12" s="1"/>
  <c r="K20" i="12"/>
  <c r="AO20" i="12" s="1"/>
  <c r="L20" i="12"/>
  <c r="AS20" i="12" s="1"/>
  <c r="M20" i="12"/>
  <c r="AW20" i="12" s="1"/>
  <c r="N20" i="12"/>
  <c r="BA20" i="12" s="1"/>
  <c r="O20" i="12"/>
  <c r="BE20" i="12" s="1"/>
  <c r="P20" i="12"/>
  <c r="BI20" i="12" s="1"/>
  <c r="Q20" i="12"/>
  <c r="BM20" i="12" s="1"/>
  <c r="R20" i="12"/>
  <c r="BQ20" i="12" s="1"/>
  <c r="S20" i="12"/>
  <c r="BU20" i="12" s="1"/>
  <c r="G18" i="12"/>
  <c r="S8" i="12"/>
  <c r="BU8" i="12" s="1"/>
  <c r="S9" i="12"/>
  <c r="BU9" i="12" s="1"/>
  <c r="S10" i="12"/>
  <c r="BU10" i="12" s="1"/>
  <c r="S11" i="12"/>
  <c r="BU11" i="12" s="1"/>
  <c r="G8" i="12"/>
  <c r="Y8" i="12" s="1"/>
  <c r="H8" i="12"/>
  <c r="AC8" i="12" s="1"/>
  <c r="I8" i="12"/>
  <c r="AG8" i="12" s="1"/>
  <c r="J8" i="12"/>
  <c r="AK8" i="12" s="1"/>
  <c r="K8" i="12"/>
  <c r="AO8" i="12" s="1"/>
  <c r="L8" i="12"/>
  <c r="AS8" i="12" s="1"/>
  <c r="M8" i="12"/>
  <c r="AW8" i="12" s="1"/>
  <c r="N8" i="12"/>
  <c r="BA8" i="12" s="1"/>
  <c r="O8" i="12"/>
  <c r="BE8" i="12" s="1"/>
  <c r="P8" i="12"/>
  <c r="BI8" i="12" s="1"/>
  <c r="Q8" i="12"/>
  <c r="BM8" i="12" s="1"/>
  <c r="R8" i="12"/>
  <c r="BQ8" i="12" s="1"/>
  <c r="G9" i="12"/>
  <c r="Y9" i="12" s="1"/>
  <c r="H9" i="12"/>
  <c r="AC9" i="12" s="1"/>
  <c r="I9" i="12"/>
  <c r="AG9" i="12" s="1"/>
  <c r="J9" i="12"/>
  <c r="AK9" i="12" s="1"/>
  <c r="K9" i="12"/>
  <c r="AO9" i="12" s="1"/>
  <c r="L9" i="12"/>
  <c r="AS9" i="12" s="1"/>
  <c r="M9" i="12"/>
  <c r="AW9" i="12" s="1"/>
  <c r="N9" i="12"/>
  <c r="BA9" i="12" s="1"/>
  <c r="O9" i="12"/>
  <c r="BE9" i="12" s="1"/>
  <c r="P9" i="12"/>
  <c r="BI9" i="12" s="1"/>
  <c r="Q9" i="12"/>
  <c r="BM9" i="12" s="1"/>
  <c r="R9" i="12"/>
  <c r="BQ9" i="12" s="1"/>
  <c r="G10" i="12"/>
  <c r="Y10" i="12" s="1"/>
  <c r="H10" i="12"/>
  <c r="AC10" i="12" s="1"/>
  <c r="I10" i="12"/>
  <c r="AG10" i="12" s="1"/>
  <c r="J10" i="12"/>
  <c r="AK10" i="12" s="1"/>
  <c r="K10" i="12"/>
  <c r="AO10" i="12" s="1"/>
  <c r="L10" i="12"/>
  <c r="AS10" i="12" s="1"/>
  <c r="M10" i="12"/>
  <c r="AW10" i="12" s="1"/>
  <c r="N10" i="12"/>
  <c r="BA10" i="12" s="1"/>
  <c r="O10" i="12"/>
  <c r="BE10" i="12" s="1"/>
  <c r="P10" i="12"/>
  <c r="BI10" i="12" s="1"/>
  <c r="Q10" i="12"/>
  <c r="BM10" i="12" s="1"/>
  <c r="R10" i="12"/>
  <c r="BQ10" i="12" s="1"/>
  <c r="G11" i="12"/>
  <c r="Y11" i="12" s="1"/>
  <c r="H11" i="12"/>
  <c r="AC11" i="12" s="1"/>
  <c r="I11" i="12"/>
  <c r="AG11" i="12" s="1"/>
  <c r="J11" i="12"/>
  <c r="AK11" i="12" s="1"/>
  <c r="K11" i="12"/>
  <c r="AO11" i="12" s="1"/>
  <c r="L11" i="12"/>
  <c r="AS11" i="12" s="1"/>
  <c r="M11" i="12"/>
  <c r="AW11" i="12" s="1"/>
  <c r="N11" i="12"/>
  <c r="BA11" i="12" s="1"/>
  <c r="O11" i="12"/>
  <c r="BE11" i="12" s="1"/>
  <c r="P11" i="12"/>
  <c r="BI11" i="12" s="1"/>
  <c r="Q11" i="12"/>
  <c r="BM11" i="12" s="1"/>
  <c r="R11" i="12"/>
  <c r="BQ11" i="12" s="1"/>
  <c r="H7" i="12"/>
  <c r="AC7" i="12" s="1"/>
  <c r="I7" i="12"/>
  <c r="AG7" i="12" s="1"/>
  <c r="J7" i="12"/>
  <c r="AK7" i="12" s="1"/>
  <c r="K7" i="12"/>
  <c r="AO7" i="12" s="1"/>
  <c r="L7" i="12"/>
  <c r="AS7" i="12" s="1"/>
  <c r="M7" i="12"/>
  <c r="AW7" i="12" s="1"/>
  <c r="N7" i="12"/>
  <c r="BA7" i="12" s="1"/>
  <c r="O7" i="12"/>
  <c r="BE7" i="12" s="1"/>
  <c r="P7" i="12"/>
  <c r="BI7" i="12" s="1"/>
  <c r="Q7" i="12"/>
  <c r="BM7" i="12" s="1"/>
  <c r="R7" i="12"/>
  <c r="BQ7" i="12" s="1"/>
  <c r="S7" i="12"/>
  <c r="BU7" i="12" s="1"/>
  <c r="G117" i="12"/>
  <c r="Y117" i="12" s="1"/>
  <c r="G127" i="12"/>
  <c r="Y127" i="12" s="1"/>
  <c r="G137" i="12"/>
  <c r="Y137" i="12" s="1"/>
  <c r="G147" i="12"/>
  <c r="Y147" i="12" s="1"/>
  <c r="G158" i="12"/>
  <c r="Y158" i="12" s="1"/>
  <c r="G168" i="12"/>
  <c r="Y168" i="12" s="1"/>
  <c r="G178" i="12"/>
  <c r="Y178" i="12" s="1"/>
  <c r="G105" i="12"/>
  <c r="Y105" i="12" s="1"/>
  <c r="G93" i="12"/>
  <c r="Y93" i="12" s="1"/>
  <c r="G81" i="12"/>
  <c r="Y81" i="12" s="1"/>
  <c r="G69" i="12"/>
  <c r="Y69" i="12" s="1"/>
  <c r="G57" i="12"/>
  <c r="Y57" i="12" s="1"/>
  <c r="G45" i="12"/>
  <c r="Y45" i="12" s="1"/>
  <c r="G32" i="12"/>
  <c r="Y32" i="12" s="1"/>
  <c r="G20" i="12"/>
  <c r="Y20" i="12" s="1"/>
  <c r="G7" i="12"/>
  <c r="Y7" i="12" s="1"/>
  <c r="C32" i="12"/>
  <c r="D32" i="12"/>
  <c r="E32" i="12"/>
  <c r="F32" i="12"/>
  <c r="C33" i="12"/>
  <c r="D33" i="12"/>
  <c r="E33" i="12"/>
  <c r="F33" i="12"/>
  <c r="C34" i="12"/>
  <c r="D34" i="12"/>
  <c r="E34" i="12"/>
  <c r="F34" i="12"/>
  <c r="C35" i="12"/>
  <c r="D35" i="12"/>
  <c r="E35" i="12"/>
  <c r="F35" i="12"/>
  <c r="C36" i="12"/>
  <c r="D36" i="12"/>
  <c r="E36" i="12"/>
  <c r="F36" i="12"/>
  <c r="C45" i="12"/>
  <c r="D45" i="12"/>
  <c r="E45" i="12"/>
  <c r="F45" i="12"/>
  <c r="C46" i="12"/>
  <c r="D46" i="12"/>
  <c r="E46" i="12"/>
  <c r="F46" i="12"/>
  <c r="C47" i="12"/>
  <c r="D47" i="12"/>
  <c r="E47" i="12"/>
  <c r="F47" i="12"/>
  <c r="C48" i="12"/>
  <c r="D48" i="12"/>
  <c r="E48" i="12"/>
  <c r="F48" i="12"/>
  <c r="C57" i="12"/>
  <c r="D57" i="12"/>
  <c r="E57" i="12"/>
  <c r="F57" i="12"/>
  <c r="C58" i="12"/>
  <c r="D58" i="12"/>
  <c r="E58" i="12"/>
  <c r="F58" i="12"/>
  <c r="C59" i="12"/>
  <c r="D59" i="12"/>
  <c r="E59" i="12"/>
  <c r="F59" i="12"/>
  <c r="C60" i="12"/>
  <c r="D60" i="12"/>
  <c r="E60" i="12"/>
  <c r="F60" i="12"/>
  <c r="C69" i="12"/>
  <c r="D69" i="12"/>
  <c r="E69" i="12"/>
  <c r="F69" i="12"/>
  <c r="C70" i="12"/>
  <c r="D70" i="12"/>
  <c r="E70" i="12"/>
  <c r="F70" i="12"/>
  <c r="C71" i="12"/>
  <c r="D71" i="12"/>
  <c r="E71" i="12"/>
  <c r="F71" i="12"/>
  <c r="C72" i="12"/>
  <c r="D72" i="12"/>
  <c r="E72" i="12"/>
  <c r="F72" i="12"/>
  <c r="C81" i="12"/>
  <c r="D81" i="12"/>
  <c r="E81" i="12"/>
  <c r="F81" i="12"/>
  <c r="C82" i="12"/>
  <c r="D82" i="12"/>
  <c r="E82" i="12"/>
  <c r="F82" i="12"/>
  <c r="C83" i="12"/>
  <c r="D83" i="12"/>
  <c r="E83" i="12"/>
  <c r="F83" i="12"/>
  <c r="C84" i="12"/>
  <c r="D84" i="12"/>
  <c r="E84" i="12"/>
  <c r="F84" i="12"/>
  <c r="C93" i="12"/>
  <c r="D93" i="12"/>
  <c r="E93" i="12"/>
  <c r="F93" i="12"/>
  <c r="C94" i="12"/>
  <c r="D94" i="12"/>
  <c r="E94" i="12"/>
  <c r="F94" i="12"/>
  <c r="C95" i="12"/>
  <c r="D95" i="12"/>
  <c r="E95" i="12"/>
  <c r="F95" i="12"/>
  <c r="C96" i="12"/>
  <c r="D96" i="12"/>
  <c r="E96" i="12"/>
  <c r="F96" i="12"/>
  <c r="C105" i="12"/>
  <c r="D105" i="12"/>
  <c r="E105" i="12"/>
  <c r="F105" i="12"/>
  <c r="C106" i="12"/>
  <c r="D106" i="12"/>
  <c r="E106" i="12"/>
  <c r="F106" i="12"/>
  <c r="C107" i="12"/>
  <c r="D107" i="12"/>
  <c r="E107" i="12"/>
  <c r="F107" i="12"/>
  <c r="C108" i="12"/>
  <c r="D108" i="12"/>
  <c r="E108" i="12"/>
  <c r="F108" i="12"/>
  <c r="C117" i="12"/>
  <c r="D117" i="12"/>
  <c r="E117" i="12"/>
  <c r="F117" i="12"/>
  <c r="C118" i="12"/>
  <c r="D118" i="12"/>
  <c r="E118" i="12"/>
  <c r="F118" i="12"/>
  <c r="C127" i="12"/>
  <c r="D127" i="12"/>
  <c r="E127" i="12"/>
  <c r="F127" i="12"/>
  <c r="C128" i="12"/>
  <c r="D128" i="12"/>
  <c r="E128" i="12"/>
  <c r="F128" i="12"/>
  <c r="C137" i="12"/>
  <c r="D137" i="12"/>
  <c r="E137" i="12"/>
  <c r="F137" i="12"/>
  <c r="C138" i="12"/>
  <c r="D138" i="12"/>
  <c r="E138" i="12"/>
  <c r="F138" i="12"/>
  <c r="C148" i="12"/>
  <c r="D148" i="12"/>
  <c r="E148" i="12"/>
  <c r="F148" i="12"/>
  <c r="C149" i="12"/>
  <c r="D149" i="12"/>
  <c r="E149" i="12"/>
  <c r="F149" i="12"/>
  <c r="C147" i="12"/>
  <c r="D147" i="12"/>
  <c r="E147" i="12"/>
  <c r="F147" i="12"/>
  <c r="C159" i="12"/>
  <c r="D159" i="12"/>
  <c r="E159" i="12"/>
  <c r="F159" i="12"/>
  <c r="C158" i="12"/>
  <c r="D158" i="12"/>
  <c r="E158" i="12"/>
  <c r="F158" i="12"/>
  <c r="C169" i="12"/>
  <c r="D169" i="12"/>
  <c r="E169" i="12"/>
  <c r="F169" i="12"/>
  <c r="C168" i="12"/>
  <c r="D168" i="12"/>
  <c r="E168" i="12"/>
  <c r="F168" i="12"/>
  <c r="C179" i="12"/>
  <c r="D179" i="12"/>
  <c r="E179" i="12"/>
  <c r="C178" i="12"/>
  <c r="D178" i="12"/>
  <c r="E178" i="12"/>
  <c r="C8" i="12"/>
  <c r="D8" i="12"/>
  <c r="E8" i="12"/>
  <c r="F8" i="12"/>
  <c r="C9" i="12"/>
  <c r="D9" i="12"/>
  <c r="E9" i="12"/>
  <c r="F9" i="12"/>
  <c r="C10" i="12"/>
  <c r="D10" i="12"/>
  <c r="E10" i="12"/>
  <c r="F10" i="12"/>
  <c r="C11" i="12"/>
  <c r="D11" i="12"/>
  <c r="E11" i="12"/>
  <c r="F11" i="12"/>
  <c r="C7" i="12"/>
  <c r="D7" i="12"/>
  <c r="E7" i="12"/>
  <c r="F7" i="12"/>
  <c r="B7" i="12"/>
  <c r="T179" i="12" l="1"/>
  <c r="T178" i="12"/>
  <c r="T169" i="12"/>
  <c r="T168" i="12"/>
  <c r="T159" i="12"/>
  <c r="T158" i="12"/>
  <c r="T149" i="12"/>
  <c r="T148" i="12"/>
  <c r="T147" i="12"/>
  <c r="T138" i="12"/>
  <c r="T137" i="12"/>
  <c r="T128" i="12"/>
  <c r="T127" i="12"/>
  <c r="T118" i="12"/>
  <c r="T117" i="12"/>
  <c r="T108" i="12"/>
  <c r="T107" i="12"/>
  <c r="T106" i="12"/>
  <c r="T105" i="12"/>
  <c r="T96" i="12"/>
  <c r="T95" i="12"/>
  <c r="T94" i="12"/>
  <c r="T93" i="12"/>
  <c r="T84" i="12"/>
  <c r="T83" i="12"/>
  <c r="T82" i="12"/>
  <c r="T81" i="12"/>
  <c r="T72" i="12"/>
  <c r="T71" i="12"/>
  <c r="T70" i="12"/>
  <c r="T69" i="12"/>
  <c r="T60" i="12"/>
  <c r="T59" i="12"/>
  <c r="T58" i="12"/>
  <c r="T57" i="12"/>
  <c r="T45" i="12"/>
  <c r="T46" i="12"/>
  <c r="T47" i="12"/>
  <c r="T48" i="12"/>
  <c r="T33" i="12"/>
  <c r="T34" i="12"/>
  <c r="T35" i="12"/>
  <c r="T36" i="12"/>
  <c r="T32" i="12"/>
  <c r="T21" i="12"/>
  <c r="T22" i="12"/>
  <c r="T23" i="12"/>
  <c r="T20" i="12"/>
  <c r="T8" i="12"/>
  <c r="T9" i="12"/>
  <c r="T10" i="12"/>
  <c r="T11" i="12"/>
  <c r="T7" i="12"/>
  <c r="W82" i="12" l="1"/>
  <c r="X82" i="12" s="1"/>
  <c r="W58" i="12"/>
  <c r="X58" i="12" s="1"/>
  <c r="W179" i="12"/>
  <c r="X179" i="12" s="1"/>
  <c r="W94" i="12"/>
  <c r="X94" i="12" s="1"/>
  <c r="W138" i="12"/>
  <c r="X138" i="12" s="1"/>
  <c r="W148" i="12"/>
  <c r="X148" i="12" s="1"/>
  <c r="W71" i="12"/>
  <c r="X71" i="12" s="1"/>
  <c r="W105" i="12"/>
  <c r="X105" i="12" s="1"/>
  <c r="W128" i="12"/>
  <c r="X128" i="12" s="1"/>
  <c r="W118" i="12"/>
  <c r="X118" i="12" s="1"/>
  <c r="W108" i="12"/>
  <c r="X108" i="12" s="1"/>
  <c r="W69" i="12" l="1"/>
  <c r="X69" i="12" s="1"/>
  <c r="W159" i="12"/>
  <c r="X159" i="12" s="1"/>
  <c r="W81" i="12"/>
  <c r="X81" i="12" s="1"/>
  <c r="W106" i="12"/>
  <c r="X106" i="12" s="1"/>
  <c r="W59" i="12"/>
  <c r="X59" i="12" s="1"/>
  <c r="W46" i="12"/>
  <c r="X46" i="12" s="1"/>
  <c r="W47" i="12"/>
  <c r="X47" i="12" s="1"/>
  <c r="W70" i="12"/>
  <c r="X70" i="12" s="1"/>
  <c r="W83" i="12"/>
  <c r="X83" i="12" s="1"/>
  <c r="W95" i="12"/>
  <c r="X95" i="12" s="1"/>
  <c r="W137" i="12"/>
  <c r="X137" i="12" s="1"/>
  <c r="W93" i="12"/>
  <c r="X93" i="12" s="1"/>
  <c r="W147" i="12"/>
  <c r="X147" i="12" s="1"/>
  <c r="W158" i="12"/>
  <c r="W169" i="12"/>
  <c r="X169" i="12" s="1"/>
  <c r="W178" i="12"/>
  <c r="X178" i="12" s="1"/>
  <c r="W107" i="12"/>
  <c r="X107" i="12" s="1"/>
  <c r="W57" i="12"/>
  <c r="X57" i="12" s="1"/>
  <c r="W45" i="12"/>
  <c r="X45" i="12" s="1"/>
  <c r="W149" i="12"/>
  <c r="X149" i="12" s="1"/>
  <c r="W168" i="12"/>
  <c r="X168" i="12" s="1"/>
  <c r="W127" i="12"/>
  <c r="X127" i="12" s="1"/>
  <c r="W117" i="12"/>
  <c r="X117" i="12" s="1"/>
  <c r="W96" i="12"/>
  <c r="X96" i="12" s="1"/>
  <c r="W84" i="12"/>
  <c r="X84" i="12" s="1"/>
  <c r="W72" i="12"/>
  <c r="X72" i="12" s="1"/>
  <c r="W60" i="12"/>
  <c r="X60" i="12" s="1"/>
  <c r="W48" i="12"/>
  <c r="X48" i="12" s="1"/>
  <c r="B8" i="12" l="1"/>
  <c r="D180" i="3"/>
  <c r="D181" i="3"/>
  <c r="D184" i="3"/>
  <c r="D185" i="3"/>
  <c r="D188" i="3"/>
  <c r="D189" i="3"/>
  <c r="D192" i="3"/>
  <c r="D193" i="3"/>
  <c r="D196" i="3"/>
  <c r="D197" i="3"/>
  <c r="D200" i="3"/>
  <c r="D201" i="3"/>
  <c r="D204" i="3"/>
  <c r="D205" i="3"/>
  <c r="D208" i="3"/>
  <c r="D209" i="3"/>
  <c r="D212" i="3"/>
  <c r="D213" i="3"/>
  <c r="D216" i="3"/>
  <c r="D217" i="3"/>
  <c r="D220" i="3"/>
  <c r="D221" i="3"/>
  <c r="D224" i="3"/>
  <c r="D225" i="3"/>
  <c r="D228" i="3"/>
  <c r="D229" i="3"/>
  <c r="D232" i="3"/>
  <c r="D233" i="3"/>
  <c r="D236" i="3"/>
  <c r="D237" i="3"/>
  <c r="D240" i="3"/>
  <c r="D241" i="3"/>
  <c r="D244" i="3"/>
  <c r="D245" i="3"/>
  <c r="D248" i="3"/>
  <c r="D249" i="3"/>
  <c r="D252" i="3"/>
  <c r="D253" i="3"/>
  <c r="D9" i="3"/>
  <c r="D13" i="3"/>
  <c r="D21" i="3"/>
  <c r="D25" i="3"/>
  <c r="D29" i="3"/>
  <c r="D37" i="3"/>
  <c r="D41" i="3"/>
  <c r="D45" i="3"/>
  <c r="D53" i="3"/>
  <c r="D57" i="3"/>
  <c r="D61" i="3"/>
  <c r="D69" i="3"/>
  <c r="D73" i="3"/>
  <c r="D77" i="3"/>
  <c r="D85" i="3"/>
  <c r="D89" i="3"/>
  <c r="D93" i="3"/>
  <c r="D101" i="3"/>
  <c r="D105" i="3"/>
  <c r="D109" i="3"/>
  <c r="D117" i="3"/>
  <c r="D121" i="3"/>
  <c r="D125" i="3"/>
  <c r="D133" i="3"/>
  <c r="D137" i="3"/>
  <c r="D141" i="3"/>
  <c r="D149" i="3"/>
  <c r="D153" i="3"/>
  <c r="D157" i="3"/>
  <c r="D165" i="3"/>
  <c r="D169" i="3"/>
  <c r="D17" i="3"/>
  <c r="D33" i="3"/>
  <c r="D49" i="3"/>
  <c r="D65" i="3"/>
  <c r="D81" i="3"/>
  <c r="D97" i="3"/>
  <c r="D113" i="3"/>
  <c r="D129" i="3"/>
  <c r="D145" i="3"/>
  <c r="D161" i="3"/>
  <c r="O178" i="3"/>
  <c r="Q178" i="3"/>
  <c r="S178" i="3"/>
  <c r="U178" i="3"/>
  <c r="W178" i="3"/>
  <c r="Y178" i="3"/>
  <c r="AA178" i="3"/>
  <c r="AC178" i="3"/>
  <c r="AE178" i="3"/>
  <c r="AG178" i="3"/>
  <c r="AI178" i="3"/>
  <c r="AK178" i="3"/>
  <c r="AM178" i="3"/>
  <c r="AO178" i="3"/>
  <c r="AQ178" i="3"/>
  <c r="AS178" i="3"/>
  <c r="AU178" i="3"/>
  <c r="AW178" i="3"/>
  <c r="AY178" i="3"/>
  <c r="BA178" i="3"/>
  <c r="BC178" i="3"/>
  <c r="O179" i="3"/>
  <c r="Q179" i="3"/>
  <c r="S179" i="3"/>
  <c r="U179" i="3"/>
  <c r="W179" i="3"/>
  <c r="Y179" i="3"/>
  <c r="AA179" i="3"/>
  <c r="AC179" i="3"/>
  <c r="AE179" i="3"/>
  <c r="AG179" i="3"/>
  <c r="AI179" i="3"/>
  <c r="AK179" i="3"/>
  <c r="AM179" i="3"/>
  <c r="AO179" i="3"/>
  <c r="AQ179" i="3"/>
  <c r="AS179" i="3"/>
  <c r="AU179" i="3"/>
  <c r="AW179" i="3"/>
  <c r="AY179" i="3"/>
  <c r="BA179" i="3"/>
  <c r="BC179" i="3"/>
  <c r="O180" i="3"/>
  <c r="Q180" i="3"/>
  <c r="S180" i="3"/>
  <c r="U180" i="3"/>
  <c r="W180" i="3"/>
  <c r="Y180" i="3"/>
  <c r="AA180" i="3"/>
  <c r="AC180" i="3"/>
  <c r="AE180" i="3"/>
  <c r="AG180" i="3"/>
  <c r="AI180" i="3"/>
  <c r="AK180" i="3"/>
  <c r="AM180" i="3"/>
  <c r="AO180" i="3"/>
  <c r="AQ180" i="3"/>
  <c r="AS180" i="3"/>
  <c r="AU180" i="3"/>
  <c r="AW180" i="3"/>
  <c r="AY180" i="3"/>
  <c r="BA180" i="3"/>
  <c r="BC180" i="3"/>
  <c r="O181" i="3"/>
  <c r="Q181" i="3"/>
  <c r="S181" i="3"/>
  <c r="U181" i="3"/>
  <c r="W181" i="3"/>
  <c r="Y181" i="3"/>
  <c r="AA181" i="3"/>
  <c r="AC181" i="3"/>
  <c r="AE181" i="3"/>
  <c r="AG181" i="3"/>
  <c r="AI181" i="3"/>
  <c r="AK181" i="3"/>
  <c r="AM181" i="3"/>
  <c r="AO181" i="3"/>
  <c r="AQ181" i="3"/>
  <c r="AS181" i="3"/>
  <c r="AU181" i="3"/>
  <c r="AW181" i="3"/>
  <c r="AY181" i="3"/>
  <c r="BA181" i="3"/>
  <c r="BC181" i="3"/>
  <c r="O182" i="3"/>
  <c r="Q182" i="3"/>
  <c r="S182" i="3"/>
  <c r="U182" i="3"/>
  <c r="W182" i="3"/>
  <c r="Y182" i="3"/>
  <c r="AA182" i="3"/>
  <c r="AC182" i="3"/>
  <c r="AE182" i="3"/>
  <c r="AG182" i="3"/>
  <c r="AI182" i="3"/>
  <c r="AK182" i="3"/>
  <c r="AM182" i="3"/>
  <c r="AO182" i="3"/>
  <c r="AQ182" i="3"/>
  <c r="AS182" i="3"/>
  <c r="AU182" i="3"/>
  <c r="AW182" i="3"/>
  <c r="AY182" i="3"/>
  <c r="BA182" i="3"/>
  <c r="BC182" i="3"/>
  <c r="O183" i="3"/>
  <c r="Q183" i="3"/>
  <c r="S183" i="3"/>
  <c r="U183" i="3"/>
  <c r="W183" i="3"/>
  <c r="Y183" i="3"/>
  <c r="AA183" i="3"/>
  <c r="AC183" i="3"/>
  <c r="AE183" i="3"/>
  <c r="AG183" i="3"/>
  <c r="AI183" i="3"/>
  <c r="AK183" i="3"/>
  <c r="AM183" i="3"/>
  <c r="AO183" i="3"/>
  <c r="AQ183" i="3"/>
  <c r="AS183" i="3"/>
  <c r="AU183" i="3"/>
  <c r="AW183" i="3"/>
  <c r="AY183" i="3"/>
  <c r="BA183" i="3"/>
  <c r="BC183" i="3"/>
  <c r="O184" i="3"/>
  <c r="Q184" i="3"/>
  <c r="S184" i="3"/>
  <c r="U184" i="3"/>
  <c r="W184" i="3"/>
  <c r="Y184" i="3"/>
  <c r="AA184" i="3"/>
  <c r="AC184" i="3"/>
  <c r="AE184" i="3"/>
  <c r="AG184" i="3"/>
  <c r="AI184" i="3"/>
  <c r="AK184" i="3"/>
  <c r="AM184" i="3"/>
  <c r="AO184" i="3"/>
  <c r="AQ184" i="3"/>
  <c r="AS184" i="3"/>
  <c r="AU184" i="3"/>
  <c r="AW184" i="3"/>
  <c r="AY184" i="3"/>
  <c r="BA184" i="3"/>
  <c r="BC184" i="3"/>
  <c r="O185" i="3"/>
  <c r="Q185" i="3"/>
  <c r="S185" i="3"/>
  <c r="U185" i="3"/>
  <c r="W185" i="3"/>
  <c r="Y185" i="3"/>
  <c r="AA185" i="3"/>
  <c r="AC185" i="3"/>
  <c r="AE185" i="3"/>
  <c r="AG185" i="3"/>
  <c r="AI185" i="3"/>
  <c r="AK185" i="3"/>
  <c r="AM185" i="3"/>
  <c r="AO185" i="3"/>
  <c r="AQ185" i="3"/>
  <c r="AS185" i="3"/>
  <c r="AU185" i="3"/>
  <c r="AW185" i="3"/>
  <c r="AY185" i="3"/>
  <c r="BA185" i="3"/>
  <c r="BC185" i="3"/>
  <c r="O186" i="3"/>
  <c r="Q186" i="3"/>
  <c r="S186" i="3"/>
  <c r="U186" i="3"/>
  <c r="W186" i="3"/>
  <c r="Y186" i="3"/>
  <c r="AA186" i="3"/>
  <c r="AC186" i="3"/>
  <c r="AE186" i="3"/>
  <c r="AG186" i="3"/>
  <c r="AI186" i="3"/>
  <c r="AK186" i="3"/>
  <c r="AM186" i="3"/>
  <c r="AO186" i="3"/>
  <c r="AQ186" i="3"/>
  <c r="AS186" i="3"/>
  <c r="AU186" i="3"/>
  <c r="AW186" i="3"/>
  <c r="AY186" i="3"/>
  <c r="BA186" i="3"/>
  <c r="BC186" i="3"/>
  <c r="O187" i="3"/>
  <c r="Q187" i="3"/>
  <c r="S187" i="3"/>
  <c r="U187" i="3"/>
  <c r="W187" i="3"/>
  <c r="Y187" i="3"/>
  <c r="AA187" i="3"/>
  <c r="AC187" i="3"/>
  <c r="AE187" i="3"/>
  <c r="AG187" i="3"/>
  <c r="AI187" i="3"/>
  <c r="AK187" i="3"/>
  <c r="AM187" i="3"/>
  <c r="AO187" i="3"/>
  <c r="AQ187" i="3"/>
  <c r="AS187" i="3"/>
  <c r="AU187" i="3"/>
  <c r="AW187" i="3"/>
  <c r="AY187" i="3"/>
  <c r="BA187" i="3"/>
  <c r="BC187" i="3"/>
  <c r="O188" i="3"/>
  <c r="Q188" i="3"/>
  <c r="S188" i="3"/>
  <c r="U188" i="3"/>
  <c r="W188" i="3"/>
  <c r="Y188" i="3"/>
  <c r="AA188" i="3"/>
  <c r="AC188" i="3"/>
  <c r="AE188" i="3"/>
  <c r="AG188" i="3"/>
  <c r="AI188" i="3"/>
  <c r="AK188" i="3"/>
  <c r="AM188" i="3"/>
  <c r="AO188" i="3"/>
  <c r="AQ188" i="3"/>
  <c r="AS188" i="3"/>
  <c r="AU188" i="3"/>
  <c r="AW188" i="3"/>
  <c r="AY188" i="3"/>
  <c r="BA188" i="3"/>
  <c r="BC188" i="3"/>
  <c r="O189" i="3"/>
  <c r="Q189" i="3"/>
  <c r="S189" i="3"/>
  <c r="U189" i="3"/>
  <c r="W189" i="3"/>
  <c r="Y189" i="3"/>
  <c r="AA189" i="3"/>
  <c r="AC189" i="3"/>
  <c r="AE189" i="3"/>
  <c r="AG189" i="3"/>
  <c r="AI189" i="3"/>
  <c r="AK189" i="3"/>
  <c r="AM189" i="3"/>
  <c r="AO189" i="3"/>
  <c r="AQ189" i="3"/>
  <c r="AS189" i="3"/>
  <c r="AU189" i="3"/>
  <c r="AW189" i="3"/>
  <c r="AY189" i="3"/>
  <c r="BA189" i="3"/>
  <c r="BC189" i="3"/>
  <c r="O190" i="3"/>
  <c r="Q190" i="3"/>
  <c r="S190" i="3"/>
  <c r="U190" i="3"/>
  <c r="W190" i="3"/>
  <c r="Y190" i="3"/>
  <c r="AA190" i="3"/>
  <c r="AC190" i="3"/>
  <c r="AE190" i="3"/>
  <c r="AG190" i="3"/>
  <c r="AI190" i="3"/>
  <c r="AK190" i="3"/>
  <c r="AM190" i="3"/>
  <c r="AO190" i="3"/>
  <c r="AQ190" i="3"/>
  <c r="AS190" i="3"/>
  <c r="AU190" i="3"/>
  <c r="AW190" i="3"/>
  <c r="AY190" i="3"/>
  <c r="BA190" i="3"/>
  <c r="BC190" i="3"/>
  <c r="O191" i="3"/>
  <c r="Q191" i="3"/>
  <c r="S191" i="3"/>
  <c r="U191" i="3"/>
  <c r="W191" i="3"/>
  <c r="Y191" i="3"/>
  <c r="AA191" i="3"/>
  <c r="AC191" i="3"/>
  <c r="AE191" i="3"/>
  <c r="AG191" i="3"/>
  <c r="AI191" i="3"/>
  <c r="AK191" i="3"/>
  <c r="AM191" i="3"/>
  <c r="AO191" i="3"/>
  <c r="AQ191" i="3"/>
  <c r="AS191" i="3"/>
  <c r="AU191" i="3"/>
  <c r="AW191" i="3"/>
  <c r="AY191" i="3"/>
  <c r="BA191" i="3"/>
  <c r="BC191" i="3"/>
  <c r="O192" i="3"/>
  <c r="Q192" i="3"/>
  <c r="S192" i="3"/>
  <c r="U192" i="3"/>
  <c r="W192" i="3"/>
  <c r="Y192" i="3"/>
  <c r="AA192" i="3"/>
  <c r="AC192" i="3"/>
  <c r="AE192" i="3"/>
  <c r="AG192" i="3"/>
  <c r="AI192" i="3"/>
  <c r="AK192" i="3"/>
  <c r="AM192" i="3"/>
  <c r="AO192" i="3"/>
  <c r="AQ192" i="3"/>
  <c r="AS192" i="3"/>
  <c r="AU192" i="3"/>
  <c r="AW192" i="3"/>
  <c r="AY192" i="3"/>
  <c r="BA192" i="3"/>
  <c r="BC192" i="3"/>
  <c r="O193" i="3"/>
  <c r="Q193" i="3"/>
  <c r="S193" i="3"/>
  <c r="U193" i="3"/>
  <c r="W193" i="3"/>
  <c r="Y193" i="3"/>
  <c r="AA193" i="3"/>
  <c r="AC193" i="3"/>
  <c r="AE193" i="3"/>
  <c r="AG193" i="3"/>
  <c r="AI193" i="3"/>
  <c r="AK193" i="3"/>
  <c r="AM193" i="3"/>
  <c r="AO193" i="3"/>
  <c r="AQ193" i="3"/>
  <c r="AS193" i="3"/>
  <c r="AU193" i="3"/>
  <c r="AW193" i="3"/>
  <c r="AY193" i="3"/>
  <c r="BA193" i="3"/>
  <c r="BC193" i="3"/>
  <c r="O194" i="3"/>
  <c r="Q194" i="3"/>
  <c r="S194" i="3"/>
  <c r="U194" i="3"/>
  <c r="W194" i="3"/>
  <c r="Y194" i="3"/>
  <c r="AA194" i="3"/>
  <c r="AC194" i="3"/>
  <c r="AE194" i="3"/>
  <c r="AG194" i="3"/>
  <c r="AI194" i="3"/>
  <c r="AK194" i="3"/>
  <c r="AM194" i="3"/>
  <c r="AO194" i="3"/>
  <c r="AQ194" i="3"/>
  <c r="AS194" i="3"/>
  <c r="AU194" i="3"/>
  <c r="AW194" i="3"/>
  <c r="AY194" i="3"/>
  <c r="BA194" i="3"/>
  <c r="BC194" i="3"/>
  <c r="O195" i="3"/>
  <c r="Q195" i="3"/>
  <c r="S195" i="3"/>
  <c r="U195" i="3"/>
  <c r="W195" i="3"/>
  <c r="Y195" i="3"/>
  <c r="AA195" i="3"/>
  <c r="AC195" i="3"/>
  <c r="AE195" i="3"/>
  <c r="AG195" i="3"/>
  <c r="AI195" i="3"/>
  <c r="AK195" i="3"/>
  <c r="AM195" i="3"/>
  <c r="AO195" i="3"/>
  <c r="AQ195" i="3"/>
  <c r="AS195" i="3"/>
  <c r="AU195" i="3"/>
  <c r="AW195" i="3"/>
  <c r="AY195" i="3"/>
  <c r="BA195" i="3"/>
  <c r="BC195" i="3"/>
  <c r="O196" i="3"/>
  <c r="Q196" i="3"/>
  <c r="S196" i="3"/>
  <c r="U196" i="3"/>
  <c r="W196" i="3"/>
  <c r="Y196" i="3"/>
  <c r="AA196" i="3"/>
  <c r="AC196" i="3"/>
  <c r="AE196" i="3"/>
  <c r="AG196" i="3"/>
  <c r="AI196" i="3"/>
  <c r="AK196" i="3"/>
  <c r="AM196" i="3"/>
  <c r="AO196" i="3"/>
  <c r="AQ196" i="3"/>
  <c r="AS196" i="3"/>
  <c r="AU196" i="3"/>
  <c r="AW196" i="3"/>
  <c r="AY196" i="3"/>
  <c r="BA196" i="3"/>
  <c r="BC196" i="3"/>
  <c r="O197" i="3"/>
  <c r="Q197" i="3"/>
  <c r="S197" i="3"/>
  <c r="U197" i="3"/>
  <c r="W197" i="3"/>
  <c r="Y197" i="3"/>
  <c r="AA197" i="3"/>
  <c r="AC197" i="3"/>
  <c r="AE197" i="3"/>
  <c r="AG197" i="3"/>
  <c r="AI197" i="3"/>
  <c r="AK197" i="3"/>
  <c r="AM197" i="3"/>
  <c r="AO197" i="3"/>
  <c r="AQ197" i="3"/>
  <c r="AS197" i="3"/>
  <c r="AU197" i="3"/>
  <c r="AW197" i="3"/>
  <c r="AY197" i="3"/>
  <c r="BA197" i="3"/>
  <c r="BC197" i="3"/>
  <c r="O198" i="3"/>
  <c r="Q198" i="3"/>
  <c r="S198" i="3"/>
  <c r="U198" i="3"/>
  <c r="W198" i="3"/>
  <c r="Y198" i="3"/>
  <c r="AA198" i="3"/>
  <c r="AC198" i="3"/>
  <c r="AE198" i="3"/>
  <c r="AG198" i="3"/>
  <c r="AI198" i="3"/>
  <c r="AK198" i="3"/>
  <c r="AM198" i="3"/>
  <c r="AO198" i="3"/>
  <c r="AQ198" i="3"/>
  <c r="AS198" i="3"/>
  <c r="AU198" i="3"/>
  <c r="AW198" i="3"/>
  <c r="AY198" i="3"/>
  <c r="BA198" i="3"/>
  <c r="BC198" i="3"/>
  <c r="O199" i="3"/>
  <c r="Q199" i="3"/>
  <c r="S199" i="3"/>
  <c r="U199" i="3"/>
  <c r="W199" i="3"/>
  <c r="Y199" i="3"/>
  <c r="AA199" i="3"/>
  <c r="AC199" i="3"/>
  <c r="AE199" i="3"/>
  <c r="AG199" i="3"/>
  <c r="AI199" i="3"/>
  <c r="AK199" i="3"/>
  <c r="AM199" i="3"/>
  <c r="AO199" i="3"/>
  <c r="AQ199" i="3"/>
  <c r="AS199" i="3"/>
  <c r="AU199" i="3"/>
  <c r="AW199" i="3"/>
  <c r="AY199" i="3"/>
  <c r="BA199" i="3"/>
  <c r="BC199" i="3"/>
  <c r="O200" i="3"/>
  <c r="Q200" i="3"/>
  <c r="S200" i="3"/>
  <c r="U200" i="3"/>
  <c r="W200" i="3"/>
  <c r="Y200" i="3"/>
  <c r="AA200" i="3"/>
  <c r="AC200" i="3"/>
  <c r="AE200" i="3"/>
  <c r="AG200" i="3"/>
  <c r="AI200" i="3"/>
  <c r="AK200" i="3"/>
  <c r="AM200" i="3"/>
  <c r="AO200" i="3"/>
  <c r="AQ200" i="3"/>
  <c r="AS200" i="3"/>
  <c r="AU200" i="3"/>
  <c r="AW200" i="3"/>
  <c r="AY200" i="3"/>
  <c r="BA200" i="3"/>
  <c r="BC200" i="3"/>
  <c r="O201" i="3"/>
  <c r="Q201" i="3"/>
  <c r="S201" i="3"/>
  <c r="U201" i="3"/>
  <c r="W201" i="3"/>
  <c r="Y201" i="3"/>
  <c r="AA201" i="3"/>
  <c r="AC201" i="3"/>
  <c r="AE201" i="3"/>
  <c r="AG201" i="3"/>
  <c r="AI201" i="3"/>
  <c r="AK201" i="3"/>
  <c r="AM201" i="3"/>
  <c r="AO201" i="3"/>
  <c r="AQ201" i="3"/>
  <c r="AS201" i="3"/>
  <c r="AU201" i="3"/>
  <c r="AW201" i="3"/>
  <c r="AY201" i="3"/>
  <c r="BA201" i="3"/>
  <c r="BC201" i="3"/>
  <c r="O202" i="3"/>
  <c r="Q202" i="3"/>
  <c r="S202" i="3"/>
  <c r="U202" i="3"/>
  <c r="W202" i="3"/>
  <c r="Y202" i="3"/>
  <c r="AA202" i="3"/>
  <c r="AC202" i="3"/>
  <c r="AE202" i="3"/>
  <c r="AG202" i="3"/>
  <c r="AI202" i="3"/>
  <c r="AK202" i="3"/>
  <c r="AM202" i="3"/>
  <c r="AO202" i="3"/>
  <c r="AQ202" i="3"/>
  <c r="AS202" i="3"/>
  <c r="AU202" i="3"/>
  <c r="AW202" i="3"/>
  <c r="AY202" i="3"/>
  <c r="BA202" i="3"/>
  <c r="BC202" i="3"/>
  <c r="O203" i="3"/>
  <c r="Q203" i="3"/>
  <c r="S203" i="3"/>
  <c r="U203" i="3"/>
  <c r="W203" i="3"/>
  <c r="Y203" i="3"/>
  <c r="AA203" i="3"/>
  <c r="AC203" i="3"/>
  <c r="AE203" i="3"/>
  <c r="AG203" i="3"/>
  <c r="AI203" i="3"/>
  <c r="AK203" i="3"/>
  <c r="AM203" i="3"/>
  <c r="AO203" i="3"/>
  <c r="AQ203" i="3"/>
  <c r="AS203" i="3"/>
  <c r="AU203" i="3"/>
  <c r="AW203" i="3"/>
  <c r="AY203" i="3"/>
  <c r="BA203" i="3"/>
  <c r="BC203" i="3"/>
  <c r="O204" i="3"/>
  <c r="Q204" i="3"/>
  <c r="S204" i="3"/>
  <c r="U204" i="3"/>
  <c r="W204" i="3"/>
  <c r="Y204" i="3"/>
  <c r="AA204" i="3"/>
  <c r="AC204" i="3"/>
  <c r="AE204" i="3"/>
  <c r="AG204" i="3"/>
  <c r="AI204" i="3"/>
  <c r="AK204" i="3"/>
  <c r="AM204" i="3"/>
  <c r="AO204" i="3"/>
  <c r="AQ204" i="3"/>
  <c r="AS204" i="3"/>
  <c r="AU204" i="3"/>
  <c r="AW204" i="3"/>
  <c r="AY204" i="3"/>
  <c r="BA204" i="3"/>
  <c r="BC204" i="3"/>
  <c r="O205" i="3"/>
  <c r="Q205" i="3"/>
  <c r="S205" i="3"/>
  <c r="U205" i="3"/>
  <c r="W205" i="3"/>
  <c r="Y205" i="3"/>
  <c r="AA205" i="3"/>
  <c r="AC205" i="3"/>
  <c r="AE205" i="3"/>
  <c r="AG205" i="3"/>
  <c r="AI205" i="3"/>
  <c r="AK205" i="3"/>
  <c r="AM205" i="3"/>
  <c r="AO205" i="3"/>
  <c r="AQ205" i="3"/>
  <c r="AS205" i="3"/>
  <c r="AU205" i="3"/>
  <c r="AW205" i="3"/>
  <c r="AY205" i="3"/>
  <c r="BA205" i="3"/>
  <c r="BC205" i="3"/>
  <c r="O206" i="3"/>
  <c r="Q206" i="3"/>
  <c r="S206" i="3"/>
  <c r="U206" i="3"/>
  <c r="W206" i="3"/>
  <c r="Y206" i="3"/>
  <c r="AA206" i="3"/>
  <c r="AC206" i="3"/>
  <c r="AE206" i="3"/>
  <c r="AG206" i="3"/>
  <c r="AI206" i="3"/>
  <c r="AK206" i="3"/>
  <c r="AM206" i="3"/>
  <c r="AO206" i="3"/>
  <c r="AQ206" i="3"/>
  <c r="AS206" i="3"/>
  <c r="AU206" i="3"/>
  <c r="AW206" i="3"/>
  <c r="AY206" i="3"/>
  <c r="BA206" i="3"/>
  <c r="BC206" i="3"/>
  <c r="O207" i="3"/>
  <c r="Q207" i="3"/>
  <c r="S207" i="3"/>
  <c r="U207" i="3"/>
  <c r="W207" i="3"/>
  <c r="Y207" i="3"/>
  <c r="AA207" i="3"/>
  <c r="AC207" i="3"/>
  <c r="AE207" i="3"/>
  <c r="AG207" i="3"/>
  <c r="AI207" i="3"/>
  <c r="AK207" i="3"/>
  <c r="AM207" i="3"/>
  <c r="AO207" i="3"/>
  <c r="AQ207" i="3"/>
  <c r="AS207" i="3"/>
  <c r="AU207" i="3"/>
  <c r="AW207" i="3"/>
  <c r="AY207" i="3"/>
  <c r="BA207" i="3"/>
  <c r="BC207" i="3"/>
  <c r="O208" i="3"/>
  <c r="Q208" i="3"/>
  <c r="S208" i="3"/>
  <c r="U208" i="3"/>
  <c r="W208" i="3"/>
  <c r="Y208" i="3"/>
  <c r="AA208" i="3"/>
  <c r="AC208" i="3"/>
  <c r="AE208" i="3"/>
  <c r="AG208" i="3"/>
  <c r="AI208" i="3"/>
  <c r="AK208" i="3"/>
  <c r="AM208" i="3"/>
  <c r="AO208" i="3"/>
  <c r="AQ208" i="3"/>
  <c r="AS208" i="3"/>
  <c r="AU208" i="3"/>
  <c r="AW208" i="3"/>
  <c r="AY208" i="3"/>
  <c r="BA208" i="3"/>
  <c r="BC208" i="3"/>
  <c r="O209" i="3"/>
  <c r="Q209" i="3"/>
  <c r="S209" i="3"/>
  <c r="U209" i="3"/>
  <c r="W209" i="3"/>
  <c r="Y209" i="3"/>
  <c r="AA209" i="3"/>
  <c r="AC209" i="3"/>
  <c r="AE209" i="3"/>
  <c r="AG209" i="3"/>
  <c r="AI209" i="3"/>
  <c r="AK209" i="3"/>
  <c r="AM209" i="3"/>
  <c r="AO209" i="3"/>
  <c r="AQ209" i="3"/>
  <c r="AS209" i="3"/>
  <c r="AU209" i="3"/>
  <c r="AW209" i="3"/>
  <c r="AY209" i="3"/>
  <c r="BA209" i="3"/>
  <c r="BC209" i="3"/>
  <c r="O210" i="3"/>
  <c r="Q210" i="3"/>
  <c r="S210" i="3"/>
  <c r="U210" i="3"/>
  <c r="W210" i="3"/>
  <c r="Y210" i="3"/>
  <c r="AA210" i="3"/>
  <c r="AC210" i="3"/>
  <c r="AE210" i="3"/>
  <c r="AG210" i="3"/>
  <c r="AI210" i="3"/>
  <c r="AK210" i="3"/>
  <c r="AM210" i="3"/>
  <c r="AO210" i="3"/>
  <c r="AQ210" i="3"/>
  <c r="AS210" i="3"/>
  <c r="AU210" i="3"/>
  <c r="AW210" i="3"/>
  <c r="AY210" i="3"/>
  <c r="BA210" i="3"/>
  <c r="BC210" i="3"/>
  <c r="O211" i="3"/>
  <c r="Q211" i="3"/>
  <c r="S211" i="3"/>
  <c r="U211" i="3"/>
  <c r="W211" i="3"/>
  <c r="Y211" i="3"/>
  <c r="AA211" i="3"/>
  <c r="AC211" i="3"/>
  <c r="AE211" i="3"/>
  <c r="AG211" i="3"/>
  <c r="AI211" i="3"/>
  <c r="AK211" i="3"/>
  <c r="AM211" i="3"/>
  <c r="AO211" i="3"/>
  <c r="AQ211" i="3"/>
  <c r="AS211" i="3"/>
  <c r="AU211" i="3"/>
  <c r="AW211" i="3"/>
  <c r="AY211" i="3"/>
  <c r="BA211" i="3"/>
  <c r="BC211" i="3"/>
  <c r="O212" i="3"/>
  <c r="Q212" i="3"/>
  <c r="S212" i="3"/>
  <c r="U212" i="3"/>
  <c r="W212" i="3"/>
  <c r="Y212" i="3"/>
  <c r="AA212" i="3"/>
  <c r="AC212" i="3"/>
  <c r="AE212" i="3"/>
  <c r="AG212" i="3"/>
  <c r="AI212" i="3"/>
  <c r="AK212" i="3"/>
  <c r="AM212" i="3"/>
  <c r="AO212" i="3"/>
  <c r="AQ212" i="3"/>
  <c r="AS212" i="3"/>
  <c r="AU212" i="3"/>
  <c r="AW212" i="3"/>
  <c r="AY212" i="3"/>
  <c r="BA212" i="3"/>
  <c r="BC212" i="3"/>
  <c r="O213" i="3"/>
  <c r="Q213" i="3"/>
  <c r="S213" i="3"/>
  <c r="U213" i="3"/>
  <c r="W213" i="3"/>
  <c r="Y213" i="3"/>
  <c r="AA213" i="3"/>
  <c r="AC213" i="3"/>
  <c r="AE213" i="3"/>
  <c r="AG213" i="3"/>
  <c r="AI213" i="3"/>
  <c r="AK213" i="3"/>
  <c r="AM213" i="3"/>
  <c r="AO213" i="3"/>
  <c r="AQ213" i="3"/>
  <c r="AS213" i="3"/>
  <c r="AU213" i="3"/>
  <c r="AW213" i="3"/>
  <c r="AY213" i="3"/>
  <c r="BA213" i="3"/>
  <c r="BC213" i="3"/>
  <c r="O214" i="3"/>
  <c r="Q214" i="3"/>
  <c r="S214" i="3"/>
  <c r="U214" i="3"/>
  <c r="W214" i="3"/>
  <c r="Y214" i="3"/>
  <c r="AA214" i="3"/>
  <c r="AC214" i="3"/>
  <c r="AE214" i="3"/>
  <c r="AG214" i="3"/>
  <c r="AI214" i="3"/>
  <c r="AK214" i="3"/>
  <c r="AM214" i="3"/>
  <c r="AO214" i="3"/>
  <c r="AQ214" i="3"/>
  <c r="AS214" i="3"/>
  <c r="AU214" i="3"/>
  <c r="AW214" i="3"/>
  <c r="AY214" i="3"/>
  <c r="BA214" i="3"/>
  <c r="BC214" i="3"/>
  <c r="O215" i="3"/>
  <c r="Q215" i="3"/>
  <c r="S215" i="3"/>
  <c r="U215" i="3"/>
  <c r="W215" i="3"/>
  <c r="Y215" i="3"/>
  <c r="AA215" i="3"/>
  <c r="AC215" i="3"/>
  <c r="AE215" i="3"/>
  <c r="AG215" i="3"/>
  <c r="AI215" i="3"/>
  <c r="AK215" i="3"/>
  <c r="AM215" i="3"/>
  <c r="AO215" i="3"/>
  <c r="AQ215" i="3"/>
  <c r="AS215" i="3"/>
  <c r="AU215" i="3"/>
  <c r="AW215" i="3"/>
  <c r="AY215" i="3"/>
  <c r="BA215" i="3"/>
  <c r="BC215" i="3"/>
  <c r="O216" i="3"/>
  <c r="Q216" i="3"/>
  <c r="S216" i="3"/>
  <c r="U216" i="3"/>
  <c r="W216" i="3"/>
  <c r="Y216" i="3"/>
  <c r="AA216" i="3"/>
  <c r="AC216" i="3"/>
  <c r="AE216" i="3"/>
  <c r="AG216" i="3"/>
  <c r="AI216" i="3"/>
  <c r="AK216" i="3"/>
  <c r="AM216" i="3"/>
  <c r="AO216" i="3"/>
  <c r="AQ216" i="3"/>
  <c r="AS216" i="3"/>
  <c r="AU216" i="3"/>
  <c r="AW216" i="3"/>
  <c r="AY216" i="3"/>
  <c r="BA216" i="3"/>
  <c r="BC216" i="3"/>
  <c r="O217" i="3"/>
  <c r="Q217" i="3"/>
  <c r="S217" i="3"/>
  <c r="U217" i="3"/>
  <c r="W217" i="3"/>
  <c r="Y217" i="3"/>
  <c r="AA217" i="3"/>
  <c r="AC217" i="3"/>
  <c r="AE217" i="3"/>
  <c r="AG217" i="3"/>
  <c r="AI217" i="3"/>
  <c r="AK217" i="3"/>
  <c r="AM217" i="3"/>
  <c r="AO217" i="3"/>
  <c r="AQ217" i="3"/>
  <c r="AS217" i="3"/>
  <c r="AU217" i="3"/>
  <c r="AW217" i="3"/>
  <c r="AY217" i="3"/>
  <c r="BA217" i="3"/>
  <c r="BC217" i="3"/>
  <c r="O218" i="3"/>
  <c r="Q218" i="3"/>
  <c r="S218" i="3"/>
  <c r="U218" i="3"/>
  <c r="W218" i="3"/>
  <c r="Y218" i="3"/>
  <c r="AA218" i="3"/>
  <c r="AC218" i="3"/>
  <c r="AE218" i="3"/>
  <c r="AG218" i="3"/>
  <c r="AI218" i="3"/>
  <c r="AK218" i="3"/>
  <c r="AM218" i="3"/>
  <c r="AO218" i="3"/>
  <c r="AQ218" i="3"/>
  <c r="AS218" i="3"/>
  <c r="AU218" i="3"/>
  <c r="AW218" i="3"/>
  <c r="AY218" i="3"/>
  <c r="BA218" i="3"/>
  <c r="BC218" i="3"/>
  <c r="O219" i="3"/>
  <c r="Q219" i="3"/>
  <c r="S219" i="3"/>
  <c r="U219" i="3"/>
  <c r="W219" i="3"/>
  <c r="Y219" i="3"/>
  <c r="AA219" i="3"/>
  <c r="AC219" i="3"/>
  <c r="AE219" i="3"/>
  <c r="AG219" i="3"/>
  <c r="AI219" i="3"/>
  <c r="AK219" i="3"/>
  <c r="AM219" i="3"/>
  <c r="AO219" i="3"/>
  <c r="AQ219" i="3"/>
  <c r="AS219" i="3"/>
  <c r="AU219" i="3"/>
  <c r="AW219" i="3"/>
  <c r="AY219" i="3"/>
  <c r="BA219" i="3"/>
  <c r="BC219" i="3"/>
  <c r="O220" i="3"/>
  <c r="Q220" i="3"/>
  <c r="S220" i="3"/>
  <c r="U220" i="3"/>
  <c r="W220" i="3"/>
  <c r="Y220" i="3"/>
  <c r="AA220" i="3"/>
  <c r="AC220" i="3"/>
  <c r="AE220" i="3"/>
  <c r="AG220" i="3"/>
  <c r="AI220" i="3"/>
  <c r="AK220" i="3"/>
  <c r="AM220" i="3"/>
  <c r="AO220" i="3"/>
  <c r="AQ220" i="3"/>
  <c r="AS220" i="3"/>
  <c r="AU220" i="3"/>
  <c r="AW220" i="3"/>
  <c r="AY220" i="3"/>
  <c r="BA220" i="3"/>
  <c r="BC220" i="3"/>
  <c r="O221" i="3"/>
  <c r="Q221" i="3"/>
  <c r="S221" i="3"/>
  <c r="U221" i="3"/>
  <c r="W221" i="3"/>
  <c r="Y221" i="3"/>
  <c r="AA221" i="3"/>
  <c r="AC221" i="3"/>
  <c r="AE221" i="3"/>
  <c r="AG221" i="3"/>
  <c r="AI221" i="3"/>
  <c r="AK221" i="3"/>
  <c r="AM221" i="3"/>
  <c r="AO221" i="3"/>
  <c r="AQ221" i="3"/>
  <c r="AS221" i="3"/>
  <c r="AU221" i="3"/>
  <c r="AW221" i="3"/>
  <c r="AY221" i="3"/>
  <c r="BA221" i="3"/>
  <c r="BC221" i="3"/>
  <c r="O222" i="3"/>
  <c r="Q222" i="3"/>
  <c r="S222" i="3"/>
  <c r="U222" i="3"/>
  <c r="W222" i="3"/>
  <c r="Y222" i="3"/>
  <c r="AA222" i="3"/>
  <c r="AC222" i="3"/>
  <c r="AE222" i="3"/>
  <c r="AG222" i="3"/>
  <c r="AI222" i="3"/>
  <c r="AK222" i="3"/>
  <c r="AM222" i="3"/>
  <c r="AO222" i="3"/>
  <c r="AQ222" i="3"/>
  <c r="AS222" i="3"/>
  <c r="AU222" i="3"/>
  <c r="AW222" i="3"/>
  <c r="AY222" i="3"/>
  <c r="BA222" i="3"/>
  <c r="BC222" i="3"/>
  <c r="O223" i="3"/>
  <c r="Q223" i="3"/>
  <c r="S223" i="3"/>
  <c r="U223" i="3"/>
  <c r="W223" i="3"/>
  <c r="Y223" i="3"/>
  <c r="AA223" i="3"/>
  <c r="AC223" i="3"/>
  <c r="AE223" i="3"/>
  <c r="AG223" i="3"/>
  <c r="AI223" i="3"/>
  <c r="AK223" i="3"/>
  <c r="AM223" i="3"/>
  <c r="AO223" i="3"/>
  <c r="AQ223" i="3"/>
  <c r="AS223" i="3"/>
  <c r="AU223" i="3"/>
  <c r="AW223" i="3"/>
  <c r="AY223" i="3"/>
  <c r="BA223" i="3"/>
  <c r="BC223" i="3"/>
  <c r="O224" i="3"/>
  <c r="Q224" i="3"/>
  <c r="S224" i="3"/>
  <c r="U224" i="3"/>
  <c r="W224" i="3"/>
  <c r="Y224" i="3"/>
  <c r="AA224" i="3"/>
  <c r="AC224" i="3"/>
  <c r="AE224" i="3"/>
  <c r="AG224" i="3"/>
  <c r="AI224" i="3"/>
  <c r="AK224" i="3"/>
  <c r="AM224" i="3"/>
  <c r="AO224" i="3"/>
  <c r="AQ224" i="3"/>
  <c r="AS224" i="3"/>
  <c r="AU224" i="3"/>
  <c r="AW224" i="3"/>
  <c r="AY224" i="3"/>
  <c r="BA224" i="3"/>
  <c r="BC224" i="3"/>
  <c r="O225" i="3"/>
  <c r="Q225" i="3"/>
  <c r="S225" i="3"/>
  <c r="U225" i="3"/>
  <c r="W225" i="3"/>
  <c r="Y225" i="3"/>
  <c r="AA225" i="3"/>
  <c r="AC225" i="3"/>
  <c r="AE225" i="3"/>
  <c r="AG225" i="3"/>
  <c r="AI225" i="3"/>
  <c r="AK225" i="3"/>
  <c r="AM225" i="3"/>
  <c r="AO225" i="3"/>
  <c r="AQ225" i="3"/>
  <c r="AS225" i="3"/>
  <c r="AU225" i="3"/>
  <c r="AW225" i="3"/>
  <c r="AY225" i="3"/>
  <c r="BA225" i="3"/>
  <c r="BC225" i="3"/>
  <c r="O226" i="3"/>
  <c r="Q226" i="3"/>
  <c r="S226" i="3"/>
  <c r="U226" i="3"/>
  <c r="W226" i="3"/>
  <c r="Y226" i="3"/>
  <c r="AA226" i="3"/>
  <c r="AC226" i="3"/>
  <c r="AE226" i="3"/>
  <c r="AG226" i="3"/>
  <c r="AI226" i="3"/>
  <c r="AK226" i="3"/>
  <c r="AM226" i="3"/>
  <c r="AO226" i="3"/>
  <c r="AQ226" i="3"/>
  <c r="AS226" i="3"/>
  <c r="AU226" i="3"/>
  <c r="AW226" i="3"/>
  <c r="AY226" i="3"/>
  <c r="BA226" i="3"/>
  <c r="BC226" i="3"/>
  <c r="O227" i="3"/>
  <c r="Q227" i="3"/>
  <c r="S227" i="3"/>
  <c r="U227" i="3"/>
  <c r="W227" i="3"/>
  <c r="Y227" i="3"/>
  <c r="AA227" i="3"/>
  <c r="AC227" i="3"/>
  <c r="AE227" i="3"/>
  <c r="AG227" i="3"/>
  <c r="AI227" i="3"/>
  <c r="AK227" i="3"/>
  <c r="AM227" i="3"/>
  <c r="AO227" i="3"/>
  <c r="AQ227" i="3"/>
  <c r="AS227" i="3"/>
  <c r="AU227" i="3"/>
  <c r="AW227" i="3"/>
  <c r="AY227" i="3"/>
  <c r="BA227" i="3"/>
  <c r="BC227" i="3"/>
  <c r="O228" i="3"/>
  <c r="Q228" i="3"/>
  <c r="S228" i="3"/>
  <c r="U228" i="3"/>
  <c r="W228" i="3"/>
  <c r="Y228" i="3"/>
  <c r="AA228" i="3"/>
  <c r="AC228" i="3"/>
  <c r="AE228" i="3"/>
  <c r="AG228" i="3"/>
  <c r="AI228" i="3"/>
  <c r="AK228" i="3"/>
  <c r="AM228" i="3"/>
  <c r="AO228" i="3"/>
  <c r="AQ228" i="3"/>
  <c r="AS228" i="3"/>
  <c r="AU228" i="3"/>
  <c r="AW228" i="3"/>
  <c r="AY228" i="3"/>
  <c r="BA228" i="3"/>
  <c r="BC228" i="3"/>
  <c r="O229" i="3"/>
  <c r="Q229" i="3"/>
  <c r="S229" i="3"/>
  <c r="U229" i="3"/>
  <c r="W229" i="3"/>
  <c r="Y229" i="3"/>
  <c r="AA229" i="3"/>
  <c r="AC229" i="3"/>
  <c r="AE229" i="3"/>
  <c r="AG229" i="3"/>
  <c r="AI229" i="3"/>
  <c r="AK229" i="3"/>
  <c r="AM229" i="3"/>
  <c r="AO229" i="3"/>
  <c r="AQ229" i="3"/>
  <c r="AS229" i="3"/>
  <c r="AU229" i="3"/>
  <c r="AW229" i="3"/>
  <c r="AY229" i="3"/>
  <c r="BA229" i="3"/>
  <c r="BC229" i="3"/>
  <c r="O230" i="3"/>
  <c r="Q230" i="3"/>
  <c r="S230" i="3"/>
  <c r="U230" i="3"/>
  <c r="W230" i="3"/>
  <c r="Y230" i="3"/>
  <c r="AA230" i="3"/>
  <c r="AC230" i="3"/>
  <c r="AE230" i="3"/>
  <c r="AG230" i="3"/>
  <c r="AI230" i="3"/>
  <c r="AK230" i="3"/>
  <c r="AM230" i="3"/>
  <c r="AO230" i="3"/>
  <c r="AQ230" i="3"/>
  <c r="AS230" i="3"/>
  <c r="AU230" i="3"/>
  <c r="AW230" i="3"/>
  <c r="AY230" i="3"/>
  <c r="BA230" i="3"/>
  <c r="BC230" i="3"/>
  <c r="O231" i="3"/>
  <c r="Q231" i="3"/>
  <c r="S231" i="3"/>
  <c r="U231" i="3"/>
  <c r="W231" i="3"/>
  <c r="Y231" i="3"/>
  <c r="AA231" i="3"/>
  <c r="AC231" i="3"/>
  <c r="AE231" i="3"/>
  <c r="AG231" i="3"/>
  <c r="AI231" i="3"/>
  <c r="AK231" i="3"/>
  <c r="AM231" i="3"/>
  <c r="AO231" i="3"/>
  <c r="AQ231" i="3"/>
  <c r="AS231" i="3"/>
  <c r="AU231" i="3"/>
  <c r="AW231" i="3"/>
  <c r="AY231" i="3"/>
  <c r="BA231" i="3"/>
  <c r="BC231" i="3"/>
  <c r="O232" i="3"/>
  <c r="Q232" i="3"/>
  <c r="S232" i="3"/>
  <c r="U232" i="3"/>
  <c r="W232" i="3"/>
  <c r="Y232" i="3"/>
  <c r="AA232" i="3"/>
  <c r="AC232" i="3"/>
  <c r="AE232" i="3"/>
  <c r="AG232" i="3"/>
  <c r="AI232" i="3"/>
  <c r="AK232" i="3"/>
  <c r="AM232" i="3"/>
  <c r="AO232" i="3"/>
  <c r="AQ232" i="3"/>
  <c r="AS232" i="3"/>
  <c r="AU232" i="3"/>
  <c r="AW232" i="3"/>
  <c r="AY232" i="3"/>
  <c r="BA232" i="3"/>
  <c r="BC232" i="3"/>
  <c r="O233" i="3"/>
  <c r="Q233" i="3"/>
  <c r="S233" i="3"/>
  <c r="U233" i="3"/>
  <c r="W233" i="3"/>
  <c r="Y233" i="3"/>
  <c r="AA233" i="3"/>
  <c r="AC233" i="3"/>
  <c r="AE233" i="3"/>
  <c r="AG233" i="3"/>
  <c r="AI233" i="3"/>
  <c r="AK233" i="3"/>
  <c r="AM233" i="3"/>
  <c r="AO233" i="3"/>
  <c r="AQ233" i="3"/>
  <c r="AS233" i="3"/>
  <c r="AU233" i="3"/>
  <c r="AW233" i="3"/>
  <c r="AY233" i="3"/>
  <c r="BA233" i="3"/>
  <c r="BC233" i="3"/>
  <c r="O234" i="3"/>
  <c r="Q234" i="3"/>
  <c r="S234" i="3"/>
  <c r="U234" i="3"/>
  <c r="W234" i="3"/>
  <c r="Y234" i="3"/>
  <c r="AA234" i="3"/>
  <c r="AC234" i="3"/>
  <c r="AE234" i="3"/>
  <c r="AG234" i="3"/>
  <c r="AI234" i="3"/>
  <c r="AK234" i="3"/>
  <c r="AM234" i="3"/>
  <c r="AO234" i="3"/>
  <c r="AQ234" i="3"/>
  <c r="AS234" i="3"/>
  <c r="AU234" i="3"/>
  <c r="AW234" i="3"/>
  <c r="AY234" i="3"/>
  <c r="BA234" i="3"/>
  <c r="BC234" i="3"/>
  <c r="O235" i="3"/>
  <c r="Q235" i="3"/>
  <c r="S235" i="3"/>
  <c r="U235" i="3"/>
  <c r="W235" i="3"/>
  <c r="Y235" i="3"/>
  <c r="AA235" i="3"/>
  <c r="AC235" i="3"/>
  <c r="AE235" i="3"/>
  <c r="AG235" i="3"/>
  <c r="AI235" i="3"/>
  <c r="AK235" i="3"/>
  <c r="AM235" i="3"/>
  <c r="AO235" i="3"/>
  <c r="AQ235" i="3"/>
  <c r="AS235" i="3"/>
  <c r="AU235" i="3"/>
  <c r="AW235" i="3"/>
  <c r="AY235" i="3"/>
  <c r="BA235" i="3"/>
  <c r="BC235" i="3"/>
  <c r="O236" i="3"/>
  <c r="Q236" i="3"/>
  <c r="S236" i="3"/>
  <c r="U236" i="3"/>
  <c r="W236" i="3"/>
  <c r="Y236" i="3"/>
  <c r="AA236" i="3"/>
  <c r="AC236" i="3"/>
  <c r="AE236" i="3"/>
  <c r="AG236" i="3"/>
  <c r="AI236" i="3"/>
  <c r="AK236" i="3"/>
  <c r="AM236" i="3"/>
  <c r="AO236" i="3"/>
  <c r="AQ236" i="3"/>
  <c r="AS236" i="3"/>
  <c r="AU236" i="3"/>
  <c r="AW236" i="3"/>
  <c r="AY236" i="3"/>
  <c r="BA236" i="3"/>
  <c r="BC236" i="3"/>
  <c r="O237" i="3"/>
  <c r="Q237" i="3"/>
  <c r="S237" i="3"/>
  <c r="U237" i="3"/>
  <c r="W237" i="3"/>
  <c r="Y237" i="3"/>
  <c r="AA237" i="3"/>
  <c r="AC237" i="3"/>
  <c r="AE237" i="3"/>
  <c r="AG237" i="3"/>
  <c r="AI237" i="3"/>
  <c r="AK237" i="3"/>
  <c r="AM237" i="3"/>
  <c r="AO237" i="3"/>
  <c r="AQ237" i="3"/>
  <c r="AS237" i="3"/>
  <c r="AU237" i="3"/>
  <c r="AW237" i="3"/>
  <c r="AY237" i="3"/>
  <c r="BA237" i="3"/>
  <c r="BC237" i="3"/>
  <c r="O238" i="3"/>
  <c r="Q238" i="3"/>
  <c r="S238" i="3"/>
  <c r="U238" i="3"/>
  <c r="W238" i="3"/>
  <c r="Y238" i="3"/>
  <c r="AA238" i="3"/>
  <c r="AC238" i="3"/>
  <c r="AE238" i="3"/>
  <c r="AG238" i="3"/>
  <c r="AI238" i="3"/>
  <c r="AK238" i="3"/>
  <c r="AM238" i="3"/>
  <c r="AO238" i="3"/>
  <c r="AQ238" i="3"/>
  <c r="AS238" i="3"/>
  <c r="AU238" i="3"/>
  <c r="AW238" i="3"/>
  <c r="AY238" i="3"/>
  <c r="BA238" i="3"/>
  <c r="BC238" i="3"/>
  <c r="O239" i="3"/>
  <c r="Q239" i="3"/>
  <c r="S239" i="3"/>
  <c r="U239" i="3"/>
  <c r="W239" i="3"/>
  <c r="Y239" i="3"/>
  <c r="AA239" i="3"/>
  <c r="AC239" i="3"/>
  <c r="AE239" i="3"/>
  <c r="AG239" i="3"/>
  <c r="AI239" i="3"/>
  <c r="AK239" i="3"/>
  <c r="AM239" i="3"/>
  <c r="AO239" i="3"/>
  <c r="AQ239" i="3"/>
  <c r="AS239" i="3"/>
  <c r="AU239" i="3"/>
  <c r="AW239" i="3"/>
  <c r="AY239" i="3"/>
  <c r="BA239" i="3"/>
  <c r="BC239" i="3"/>
  <c r="O240" i="3"/>
  <c r="Q240" i="3"/>
  <c r="S240" i="3"/>
  <c r="U240" i="3"/>
  <c r="W240" i="3"/>
  <c r="Y240" i="3"/>
  <c r="AA240" i="3"/>
  <c r="AC240" i="3"/>
  <c r="AE240" i="3"/>
  <c r="AG240" i="3"/>
  <c r="AI240" i="3"/>
  <c r="AK240" i="3"/>
  <c r="AM240" i="3"/>
  <c r="AO240" i="3"/>
  <c r="AQ240" i="3"/>
  <c r="AS240" i="3"/>
  <c r="AU240" i="3"/>
  <c r="AW240" i="3"/>
  <c r="AY240" i="3"/>
  <c r="BA240" i="3"/>
  <c r="BC240" i="3"/>
  <c r="O241" i="3"/>
  <c r="Q241" i="3"/>
  <c r="S241" i="3"/>
  <c r="U241" i="3"/>
  <c r="W241" i="3"/>
  <c r="Y241" i="3"/>
  <c r="AA241" i="3"/>
  <c r="AC241" i="3"/>
  <c r="AE241" i="3"/>
  <c r="AG241" i="3"/>
  <c r="AI241" i="3"/>
  <c r="AK241" i="3"/>
  <c r="AM241" i="3"/>
  <c r="AO241" i="3"/>
  <c r="AQ241" i="3"/>
  <c r="AS241" i="3"/>
  <c r="AU241" i="3"/>
  <c r="AW241" i="3"/>
  <c r="AY241" i="3"/>
  <c r="BA241" i="3"/>
  <c r="BC241" i="3"/>
  <c r="O242" i="3"/>
  <c r="Q242" i="3"/>
  <c r="S242" i="3"/>
  <c r="U242" i="3"/>
  <c r="W242" i="3"/>
  <c r="Y242" i="3"/>
  <c r="AA242" i="3"/>
  <c r="AC242" i="3"/>
  <c r="AE242" i="3"/>
  <c r="AG242" i="3"/>
  <c r="AI242" i="3"/>
  <c r="AK242" i="3"/>
  <c r="AM242" i="3"/>
  <c r="AO242" i="3"/>
  <c r="AQ242" i="3"/>
  <c r="AS242" i="3"/>
  <c r="AU242" i="3"/>
  <c r="AW242" i="3"/>
  <c r="AY242" i="3"/>
  <c r="BA242" i="3"/>
  <c r="BC242" i="3"/>
  <c r="O243" i="3"/>
  <c r="Q243" i="3"/>
  <c r="S243" i="3"/>
  <c r="U243" i="3"/>
  <c r="W243" i="3"/>
  <c r="Y243" i="3"/>
  <c r="AA243" i="3"/>
  <c r="AC243" i="3"/>
  <c r="AE243" i="3"/>
  <c r="AG243" i="3"/>
  <c r="AI243" i="3"/>
  <c r="AK243" i="3"/>
  <c r="AM243" i="3"/>
  <c r="AO243" i="3"/>
  <c r="AQ243" i="3"/>
  <c r="AS243" i="3"/>
  <c r="AU243" i="3"/>
  <c r="AW243" i="3"/>
  <c r="AY243" i="3"/>
  <c r="BA243" i="3"/>
  <c r="BC243" i="3"/>
  <c r="O244" i="3"/>
  <c r="Q244" i="3"/>
  <c r="S244" i="3"/>
  <c r="U244" i="3"/>
  <c r="W244" i="3"/>
  <c r="Y244" i="3"/>
  <c r="AA244" i="3"/>
  <c r="AC244" i="3"/>
  <c r="AE244" i="3"/>
  <c r="AG244" i="3"/>
  <c r="AI244" i="3"/>
  <c r="AK244" i="3"/>
  <c r="AM244" i="3"/>
  <c r="AO244" i="3"/>
  <c r="AQ244" i="3"/>
  <c r="AS244" i="3"/>
  <c r="AU244" i="3"/>
  <c r="AW244" i="3"/>
  <c r="AY244" i="3"/>
  <c r="BA244" i="3"/>
  <c r="BC244" i="3"/>
  <c r="O245" i="3"/>
  <c r="Q245" i="3"/>
  <c r="S245" i="3"/>
  <c r="U245" i="3"/>
  <c r="W245" i="3"/>
  <c r="Y245" i="3"/>
  <c r="AA245" i="3"/>
  <c r="AC245" i="3"/>
  <c r="AE245" i="3"/>
  <c r="AG245" i="3"/>
  <c r="AI245" i="3"/>
  <c r="AK245" i="3"/>
  <c r="AM245" i="3"/>
  <c r="AO245" i="3"/>
  <c r="AQ245" i="3"/>
  <c r="AS245" i="3"/>
  <c r="AU245" i="3"/>
  <c r="AW245" i="3"/>
  <c r="AY245" i="3"/>
  <c r="BA245" i="3"/>
  <c r="BC245" i="3"/>
  <c r="O246" i="3"/>
  <c r="Q246" i="3"/>
  <c r="S246" i="3"/>
  <c r="U246" i="3"/>
  <c r="W246" i="3"/>
  <c r="Y246" i="3"/>
  <c r="AA246" i="3"/>
  <c r="AC246" i="3"/>
  <c r="AE246" i="3"/>
  <c r="AG246" i="3"/>
  <c r="AI246" i="3"/>
  <c r="AK246" i="3"/>
  <c r="AM246" i="3"/>
  <c r="AO246" i="3"/>
  <c r="AQ246" i="3"/>
  <c r="AS246" i="3"/>
  <c r="AU246" i="3"/>
  <c r="AW246" i="3"/>
  <c r="AY246" i="3"/>
  <c r="BA246" i="3"/>
  <c r="BC246" i="3"/>
  <c r="O247" i="3"/>
  <c r="Q247" i="3"/>
  <c r="S247" i="3"/>
  <c r="U247" i="3"/>
  <c r="W247" i="3"/>
  <c r="Y247" i="3"/>
  <c r="AA247" i="3"/>
  <c r="AC247" i="3"/>
  <c r="AE247" i="3"/>
  <c r="AG247" i="3"/>
  <c r="AI247" i="3"/>
  <c r="AK247" i="3"/>
  <c r="AM247" i="3"/>
  <c r="AO247" i="3"/>
  <c r="AQ247" i="3"/>
  <c r="AS247" i="3"/>
  <c r="AU247" i="3"/>
  <c r="AW247" i="3"/>
  <c r="AY247" i="3"/>
  <c r="BA247" i="3"/>
  <c r="BC247" i="3"/>
  <c r="O248" i="3"/>
  <c r="Q248" i="3"/>
  <c r="S248" i="3"/>
  <c r="U248" i="3"/>
  <c r="W248" i="3"/>
  <c r="Y248" i="3"/>
  <c r="AA248" i="3"/>
  <c r="AC248" i="3"/>
  <c r="AE248" i="3"/>
  <c r="AG248" i="3"/>
  <c r="AI248" i="3"/>
  <c r="AK248" i="3"/>
  <c r="AM248" i="3"/>
  <c r="AO248" i="3"/>
  <c r="AQ248" i="3"/>
  <c r="AS248" i="3"/>
  <c r="AU248" i="3"/>
  <c r="AW248" i="3"/>
  <c r="AY248" i="3"/>
  <c r="BA248" i="3"/>
  <c r="BC248" i="3"/>
  <c r="O249" i="3"/>
  <c r="Q249" i="3"/>
  <c r="S249" i="3"/>
  <c r="U249" i="3"/>
  <c r="W249" i="3"/>
  <c r="Y249" i="3"/>
  <c r="AA249" i="3"/>
  <c r="AC249" i="3"/>
  <c r="AE249" i="3"/>
  <c r="AG249" i="3"/>
  <c r="AI249" i="3"/>
  <c r="AK249" i="3"/>
  <c r="AM249" i="3"/>
  <c r="AO249" i="3"/>
  <c r="AQ249" i="3"/>
  <c r="AS249" i="3"/>
  <c r="AU249" i="3"/>
  <c r="AW249" i="3"/>
  <c r="AY249" i="3"/>
  <c r="BA249" i="3"/>
  <c r="BC249" i="3"/>
  <c r="O250" i="3"/>
  <c r="Q250" i="3"/>
  <c r="S250" i="3"/>
  <c r="U250" i="3"/>
  <c r="W250" i="3"/>
  <c r="Y250" i="3"/>
  <c r="AA250" i="3"/>
  <c r="AC250" i="3"/>
  <c r="AE250" i="3"/>
  <c r="AG250" i="3"/>
  <c r="AI250" i="3"/>
  <c r="AK250" i="3"/>
  <c r="AM250" i="3"/>
  <c r="AO250" i="3"/>
  <c r="AQ250" i="3"/>
  <c r="AS250" i="3"/>
  <c r="AU250" i="3"/>
  <c r="AW250" i="3"/>
  <c r="AY250" i="3"/>
  <c r="BA250" i="3"/>
  <c r="BC250" i="3"/>
  <c r="O251" i="3"/>
  <c r="Q251" i="3"/>
  <c r="S251" i="3"/>
  <c r="U251" i="3"/>
  <c r="W251" i="3"/>
  <c r="Y251" i="3"/>
  <c r="AA251" i="3"/>
  <c r="AC251" i="3"/>
  <c r="AE251" i="3"/>
  <c r="AG251" i="3"/>
  <c r="AI251" i="3"/>
  <c r="AK251" i="3"/>
  <c r="AM251" i="3"/>
  <c r="AO251" i="3"/>
  <c r="AQ251" i="3"/>
  <c r="AS251" i="3"/>
  <c r="AU251" i="3"/>
  <c r="AW251" i="3"/>
  <c r="AY251" i="3"/>
  <c r="BA251" i="3"/>
  <c r="BC251" i="3"/>
  <c r="O252" i="3"/>
  <c r="Q252" i="3"/>
  <c r="S252" i="3"/>
  <c r="U252" i="3"/>
  <c r="W252" i="3"/>
  <c r="Y252" i="3"/>
  <c r="AA252" i="3"/>
  <c r="AC252" i="3"/>
  <c r="AE252" i="3"/>
  <c r="AG252" i="3"/>
  <c r="AI252" i="3"/>
  <c r="AK252" i="3"/>
  <c r="AM252" i="3"/>
  <c r="AO252" i="3"/>
  <c r="AQ252" i="3"/>
  <c r="AS252" i="3"/>
  <c r="AU252" i="3"/>
  <c r="AW252" i="3"/>
  <c r="AY252" i="3"/>
  <c r="BA252" i="3"/>
  <c r="BC252" i="3"/>
  <c r="O253" i="3"/>
  <c r="Q253" i="3"/>
  <c r="S253" i="3"/>
  <c r="U253" i="3"/>
  <c r="W253" i="3"/>
  <c r="Y253" i="3"/>
  <c r="AA253" i="3"/>
  <c r="AC253" i="3"/>
  <c r="AE253" i="3"/>
  <c r="AG253" i="3"/>
  <c r="AI253" i="3"/>
  <c r="AK253" i="3"/>
  <c r="AM253" i="3"/>
  <c r="AO253" i="3"/>
  <c r="AQ253" i="3"/>
  <c r="AS253" i="3"/>
  <c r="AU253" i="3"/>
  <c r="AW253" i="3"/>
  <c r="AY253" i="3"/>
  <c r="BA253" i="3"/>
  <c r="BC253" i="3"/>
  <c r="O254" i="3"/>
  <c r="Q254" i="3"/>
  <c r="S254" i="3"/>
  <c r="U254" i="3"/>
  <c r="W254" i="3"/>
  <c r="Y254" i="3"/>
  <c r="AA254" i="3"/>
  <c r="AC254" i="3"/>
  <c r="AE254" i="3"/>
  <c r="AG254" i="3"/>
  <c r="AI254" i="3"/>
  <c r="AK254" i="3"/>
  <c r="AM254" i="3"/>
  <c r="AO254" i="3"/>
  <c r="AQ254" i="3"/>
  <c r="AS254" i="3"/>
  <c r="AU254" i="3"/>
  <c r="AW254" i="3"/>
  <c r="AY254" i="3"/>
  <c r="BA254" i="3"/>
  <c r="BC254" i="3"/>
  <c r="BC177" i="3"/>
  <c r="AI177" i="3"/>
  <c r="AG177" i="3"/>
  <c r="AE177" i="3"/>
  <c r="AK177" i="3"/>
  <c r="AC177" i="3"/>
  <c r="AA177" i="3"/>
  <c r="Y177" i="3"/>
  <c r="W177" i="3"/>
  <c r="BA177" i="3"/>
  <c r="AY177" i="3"/>
  <c r="AW177" i="3"/>
  <c r="O177" i="3"/>
  <c r="K184" i="3"/>
  <c r="M184" i="3" s="1"/>
  <c r="K185" i="3"/>
  <c r="M185" i="3" s="1"/>
  <c r="K186" i="3"/>
  <c r="M186" i="3" s="1"/>
  <c r="K187" i="3"/>
  <c r="M187" i="3" s="1"/>
  <c r="K188" i="3"/>
  <c r="M188" i="3" s="1"/>
  <c r="K189" i="3"/>
  <c r="M189" i="3" s="1"/>
  <c r="K190" i="3"/>
  <c r="M190" i="3" s="1"/>
  <c r="K191" i="3"/>
  <c r="M191" i="3" s="1"/>
  <c r="K192" i="3"/>
  <c r="M192" i="3" s="1"/>
  <c r="K193" i="3"/>
  <c r="M193" i="3" s="1"/>
  <c r="K194" i="3"/>
  <c r="M194" i="3" s="1"/>
  <c r="K195" i="3"/>
  <c r="M195" i="3" s="1"/>
  <c r="K196" i="3"/>
  <c r="M196" i="3" s="1"/>
  <c r="K197" i="3"/>
  <c r="M197" i="3" s="1"/>
  <c r="K198" i="3"/>
  <c r="M198" i="3" s="1"/>
  <c r="K199" i="3"/>
  <c r="M199" i="3" s="1"/>
  <c r="K200" i="3"/>
  <c r="M200" i="3" s="1"/>
  <c r="K201" i="3"/>
  <c r="M201" i="3" s="1"/>
  <c r="K202" i="3"/>
  <c r="M202" i="3" s="1"/>
  <c r="K203" i="3"/>
  <c r="M203" i="3" s="1"/>
  <c r="K204" i="3"/>
  <c r="M204" i="3" s="1"/>
  <c r="K205" i="3"/>
  <c r="M205" i="3" s="1"/>
  <c r="K206" i="3"/>
  <c r="M206" i="3" s="1"/>
  <c r="K207" i="3"/>
  <c r="M207" i="3" s="1"/>
  <c r="K208" i="3"/>
  <c r="M208" i="3" s="1"/>
  <c r="K209" i="3"/>
  <c r="M209" i="3" s="1"/>
  <c r="K210" i="3"/>
  <c r="M210" i="3" s="1"/>
  <c r="K211" i="3"/>
  <c r="M211" i="3" s="1"/>
  <c r="K212" i="3"/>
  <c r="M212" i="3" s="1"/>
  <c r="K213" i="3"/>
  <c r="M213" i="3" s="1"/>
  <c r="K214" i="3"/>
  <c r="M214" i="3" s="1"/>
  <c r="K215" i="3"/>
  <c r="M215" i="3" s="1"/>
  <c r="K216" i="3"/>
  <c r="M216" i="3" s="1"/>
  <c r="K217" i="3"/>
  <c r="M217" i="3" s="1"/>
  <c r="K218" i="3"/>
  <c r="M218" i="3" s="1"/>
  <c r="K219" i="3"/>
  <c r="M219" i="3" s="1"/>
  <c r="K220" i="3"/>
  <c r="M220" i="3" s="1"/>
  <c r="K221" i="3"/>
  <c r="M221" i="3" s="1"/>
  <c r="K222" i="3"/>
  <c r="M222" i="3" s="1"/>
  <c r="K223" i="3"/>
  <c r="M223" i="3" s="1"/>
  <c r="K224" i="3"/>
  <c r="M224" i="3" s="1"/>
  <c r="K225" i="3"/>
  <c r="M225" i="3" s="1"/>
  <c r="K226" i="3"/>
  <c r="M226" i="3" s="1"/>
  <c r="K227" i="3"/>
  <c r="M227" i="3" s="1"/>
  <c r="K228" i="3"/>
  <c r="M228" i="3" s="1"/>
  <c r="K229" i="3"/>
  <c r="M229" i="3" s="1"/>
  <c r="K230" i="3"/>
  <c r="M230" i="3" s="1"/>
  <c r="K231" i="3"/>
  <c r="M231" i="3" s="1"/>
  <c r="K232" i="3"/>
  <c r="M232" i="3" s="1"/>
  <c r="K233" i="3"/>
  <c r="M233" i="3" s="1"/>
  <c r="K234" i="3"/>
  <c r="M234" i="3" s="1"/>
  <c r="K235" i="3"/>
  <c r="M235" i="3" s="1"/>
  <c r="K236" i="3"/>
  <c r="M236" i="3" s="1"/>
  <c r="K237" i="3"/>
  <c r="M237" i="3" s="1"/>
  <c r="K238" i="3"/>
  <c r="M238" i="3" s="1"/>
  <c r="K239" i="3"/>
  <c r="M239" i="3" s="1"/>
  <c r="K240" i="3"/>
  <c r="M240" i="3" s="1"/>
  <c r="K241" i="3"/>
  <c r="M241" i="3" s="1"/>
  <c r="K242" i="3"/>
  <c r="M242" i="3" s="1"/>
  <c r="K243" i="3"/>
  <c r="M243" i="3" s="1"/>
  <c r="K244" i="3"/>
  <c r="M244" i="3" s="1"/>
  <c r="K245" i="3"/>
  <c r="M245" i="3" s="1"/>
  <c r="K246" i="3"/>
  <c r="M246" i="3" s="1"/>
  <c r="K247" i="3"/>
  <c r="M247" i="3" s="1"/>
  <c r="K248" i="3"/>
  <c r="M248" i="3" s="1"/>
  <c r="K249" i="3"/>
  <c r="M249" i="3" s="1"/>
  <c r="K250" i="3"/>
  <c r="M250" i="3" s="1"/>
  <c r="K251" i="3"/>
  <c r="M251" i="3" s="1"/>
  <c r="K252" i="3"/>
  <c r="M252" i="3" s="1"/>
  <c r="K253" i="3"/>
  <c r="M253" i="3" s="1"/>
  <c r="K254" i="3"/>
  <c r="M254" i="3" s="1"/>
  <c r="K178" i="3"/>
  <c r="M178" i="3" s="1"/>
  <c r="K179" i="3"/>
  <c r="M179" i="3" s="1"/>
  <c r="K180" i="3"/>
  <c r="M180" i="3" s="1"/>
  <c r="K181" i="3"/>
  <c r="M181" i="3" s="1"/>
  <c r="K182" i="3"/>
  <c r="M182" i="3" s="1"/>
  <c r="K183" i="3"/>
  <c r="M183" i="3" s="1"/>
  <c r="K177" i="3"/>
  <c r="M177" i="3" s="1"/>
  <c r="C178" i="3"/>
  <c r="D178" i="3"/>
  <c r="E178" i="3"/>
  <c r="F178" i="3"/>
  <c r="G178" i="3"/>
  <c r="H178" i="3"/>
  <c r="I178" i="3"/>
  <c r="J178" i="3"/>
  <c r="C179" i="3"/>
  <c r="D179" i="3"/>
  <c r="E179" i="3"/>
  <c r="F179" i="3"/>
  <c r="G179" i="3"/>
  <c r="H179" i="3"/>
  <c r="I179" i="3"/>
  <c r="J179" i="3"/>
  <c r="C180" i="3"/>
  <c r="E180" i="3"/>
  <c r="F180" i="3"/>
  <c r="G180" i="3"/>
  <c r="H180" i="3"/>
  <c r="I180" i="3"/>
  <c r="J180" i="3"/>
  <c r="B181" i="3"/>
  <c r="C181" i="3"/>
  <c r="E181" i="3"/>
  <c r="F181" i="3"/>
  <c r="G181" i="3"/>
  <c r="H181" i="3"/>
  <c r="I181" i="3"/>
  <c r="J181" i="3"/>
  <c r="B182" i="3"/>
  <c r="C182" i="3"/>
  <c r="D182" i="3"/>
  <c r="E182" i="3"/>
  <c r="F182" i="3"/>
  <c r="G182" i="3"/>
  <c r="H182" i="3"/>
  <c r="I182" i="3"/>
  <c r="J182" i="3"/>
  <c r="B183" i="3"/>
  <c r="C183" i="3"/>
  <c r="D183" i="3"/>
  <c r="E183" i="3"/>
  <c r="F183" i="3"/>
  <c r="G183" i="3"/>
  <c r="H183" i="3"/>
  <c r="I183" i="3"/>
  <c r="J183" i="3"/>
  <c r="B184" i="3"/>
  <c r="C184" i="3"/>
  <c r="E184" i="3"/>
  <c r="F184" i="3"/>
  <c r="G184" i="3"/>
  <c r="H184" i="3"/>
  <c r="I184" i="3"/>
  <c r="J184" i="3"/>
  <c r="B185" i="3"/>
  <c r="C185" i="3"/>
  <c r="E185" i="3"/>
  <c r="F185" i="3"/>
  <c r="G185" i="3"/>
  <c r="H185" i="3"/>
  <c r="I185" i="3"/>
  <c r="J185" i="3"/>
  <c r="B186" i="3"/>
  <c r="C186" i="3"/>
  <c r="D186" i="3"/>
  <c r="E186" i="3"/>
  <c r="F186" i="3"/>
  <c r="G186" i="3"/>
  <c r="H186" i="3"/>
  <c r="I186" i="3"/>
  <c r="J186" i="3"/>
  <c r="B187" i="3"/>
  <c r="C187" i="3"/>
  <c r="D187" i="3"/>
  <c r="E187" i="3"/>
  <c r="F187" i="3"/>
  <c r="G187" i="3"/>
  <c r="H187" i="3"/>
  <c r="I187" i="3"/>
  <c r="J187" i="3"/>
  <c r="B188" i="3"/>
  <c r="C188" i="3"/>
  <c r="E188" i="3"/>
  <c r="F188" i="3"/>
  <c r="G188" i="3"/>
  <c r="H188" i="3"/>
  <c r="I188" i="3"/>
  <c r="J188" i="3"/>
  <c r="B189" i="3"/>
  <c r="C189" i="3"/>
  <c r="E189" i="3"/>
  <c r="F189" i="3"/>
  <c r="G189" i="3"/>
  <c r="H189" i="3"/>
  <c r="I189" i="3"/>
  <c r="J189" i="3"/>
  <c r="B190" i="3"/>
  <c r="C190" i="3"/>
  <c r="D190" i="3"/>
  <c r="E190" i="3"/>
  <c r="F190" i="3"/>
  <c r="G190" i="3"/>
  <c r="H190" i="3"/>
  <c r="I190" i="3"/>
  <c r="J190" i="3"/>
  <c r="B191" i="3"/>
  <c r="C191" i="3"/>
  <c r="D191" i="3"/>
  <c r="E191" i="3"/>
  <c r="F191" i="3"/>
  <c r="G191" i="3"/>
  <c r="H191" i="3"/>
  <c r="I191" i="3"/>
  <c r="J191" i="3"/>
  <c r="B192" i="3"/>
  <c r="C192" i="3"/>
  <c r="E192" i="3"/>
  <c r="F192" i="3"/>
  <c r="G192" i="3"/>
  <c r="H192" i="3"/>
  <c r="I192" i="3"/>
  <c r="J192" i="3"/>
  <c r="B193" i="3"/>
  <c r="C193" i="3"/>
  <c r="E193" i="3"/>
  <c r="F193" i="3"/>
  <c r="G193" i="3"/>
  <c r="H193" i="3"/>
  <c r="I193" i="3"/>
  <c r="J193" i="3"/>
  <c r="B194" i="3"/>
  <c r="C194" i="3"/>
  <c r="D194" i="3"/>
  <c r="E194" i="3"/>
  <c r="F194" i="3"/>
  <c r="G194" i="3"/>
  <c r="H194" i="3"/>
  <c r="I194" i="3"/>
  <c r="J194" i="3"/>
  <c r="B195" i="3"/>
  <c r="C195" i="3"/>
  <c r="D195" i="3"/>
  <c r="E195" i="3"/>
  <c r="F195" i="3"/>
  <c r="G195" i="3"/>
  <c r="H195" i="3"/>
  <c r="I195" i="3"/>
  <c r="J195" i="3"/>
  <c r="B196" i="3"/>
  <c r="C196" i="3"/>
  <c r="E196" i="3"/>
  <c r="F196" i="3"/>
  <c r="G196" i="3"/>
  <c r="H196" i="3"/>
  <c r="I196" i="3"/>
  <c r="J196" i="3"/>
  <c r="B197" i="3"/>
  <c r="C197" i="3"/>
  <c r="E197" i="3"/>
  <c r="F197" i="3"/>
  <c r="G197" i="3"/>
  <c r="H197" i="3"/>
  <c r="I197" i="3"/>
  <c r="J197" i="3"/>
  <c r="B198" i="3"/>
  <c r="C198" i="3"/>
  <c r="D198" i="3"/>
  <c r="E198" i="3"/>
  <c r="F198" i="3"/>
  <c r="G198" i="3"/>
  <c r="H198" i="3"/>
  <c r="I198" i="3"/>
  <c r="J198" i="3"/>
  <c r="B199" i="3"/>
  <c r="C199" i="3"/>
  <c r="D199" i="3"/>
  <c r="E199" i="3"/>
  <c r="F199" i="3"/>
  <c r="G199" i="3"/>
  <c r="H199" i="3"/>
  <c r="I199" i="3"/>
  <c r="J199" i="3"/>
  <c r="B200" i="3"/>
  <c r="C200" i="3"/>
  <c r="E200" i="3"/>
  <c r="F200" i="3"/>
  <c r="G200" i="3"/>
  <c r="H200" i="3"/>
  <c r="I200" i="3"/>
  <c r="J200" i="3"/>
  <c r="B201" i="3"/>
  <c r="C201" i="3"/>
  <c r="E201" i="3"/>
  <c r="F201" i="3"/>
  <c r="G201" i="3"/>
  <c r="H201" i="3"/>
  <c r="I201" i="3"/>
  <c r="J201" i="3"/>
  <c r="B202" i="3"/>
  <c r="C202" i="3"/>
  <c r="D202" i="3"/>
  <c r="E202" i="3"/>
  <c r="F202" i="3"/>
  <c r="G202" i="3"/>
  <c r="H202" i="3"/>
  <c r="I202" i="3"/>
  <c r="J202" i="3"/>
  <c r="B203" i="3"/>
  <c r="C203" i="3"/>
  <c r="D203" i="3"/>
  <c r="E203" i="3"/>
  <c r="F203" i="3"/>
  <c r="G203" i="3"/>
  <c r="H203" i="3"/>
  <c r="I203" i="3"/>
  <c r="J203" i="3"/>
  <c r="B204" i="3"/>
  <c r="C204" i="3"/>
  <c r="E204" i="3"/>
  <c r="F204" i="3"/>
  <c r="G204" i="3"/>
  <c r="H204" i="3"/>
  <c r="I204" i="3"/>
  <c r="J204" i="3"/>
  <c r="B205" i="3"/>
  <c r="C205" i="3"/>
  <c r="E205" i="3"/>
  <c r="F205" i="3"/>
  <c r="G205" i="3"/>
  <c r="H205" i="3"/>
  <c r="I205" i="3"/>
  <c r="J205" i="3"/>
  <c r="B206" i="3"/>
  <c r="C206" i="3"/>
  <c r="D206" i="3"/>
  <c r="E206" i="3"/>
  <c r="F206" i="3"/>
  <c r="G206" i="3"/>
  <c r="H206" i="3"/>
  <c r="I206" i="3"/>
  <c r="J206" i="3"/>
  <c r="B207" i="3"/>
  <c r="C207" i="3"/>
  <c r="D207" i="3"/>
  <c r="E207" i="3"/>
  <c r="F207" i="3"/>
  <c r="G207" i="3"/>
  <c r="H207" i="3"/>
  <c r="I207" i="3"/>
  <c r="J207" i="3"/>
  <c r="B208" i="3"/>
  <c r="C208" i="3"/>
  <c r="E208" i="3"/>
  <c r="F208" i="3"/>
  <c r="G208" i="3"/>
  <c r="H208" i="3"/>
  <c r="I208" i="3"/>
  <c r="J208" i="3"/>
  <c r="B209" i="3"/>
  <c r="C209" i="3"/>
  <c r="E209" i="3"/>
  <c r="F209" i="3"/>
  <c r="G209" i="3"/>
  <c r="H209" i="3"/>
  <c r="I209" i="3"/>
  <c r="J209" i="3"/>
  <c r="B210" i="3"/>
  <c r="C210" i="3"/>
  <c r="D210" i="3"/>
  <c r="E210" i="3"/>
  <c r="F210" i="3"/>
  <c r="G210" i="3"/>
  <c r="H210" i="3"/>
  <c r="I210" i="3"/>
  <c r="J210" i="3"/>
  <c r="B211" i="3"/>
  <c r="C211" i="3"/>
  <c r="D211" i="3"/>
  <c r="E211" i="3"/>
  <c r="F211" i="3"/>
  <c r="G211" i="3"/>
  <c r="H211" i="3"/>
  <c r="I211" i="3"/>
  <c r="J211" i="3"/>
  <c r="B212" i="3"/>
  <c r="C212" i="3"/>
  <c r="E212" i="3"/>
  <c r="F212" i="3"/>
  <c r="G212" i="3"/>
  <c r="H212" i="3"/>
  <c r="I212" i="3"/>
  <c r="J212" i="3"/>
  <c r="B213" i="3"/>
  <c r="C213" i="3"/>
  <c r="E213" i="3"/>
  <c r="F213" i="3"/>
  <c r="G213" i="3"/>
  <c r="H213" i="3"/>
  <c r="I213" i="3"/>
  <c r="J213" i="3"/>
  <c r="B214" i="3"/>
  <c r="C214" i="3"/>
  <c r="D214" i="3"/>
  <c r="E214" i="3"/>
  <c r="F214" i="3"/>
  <c r="G214" i="3"/>
  <c r="H214" i="3"/>
  <c r="I214" i="3"/>
  <c r="J214" i="3"/>
  <c r="B215" i="3"/>
  <c r="C215" i="3"/>
  <c r="D215" i="3"/>
  <c r="E215" i="3"/>
  <c r="F215" i="3"/>
  <c r="G215" i="3"/>
  <c r="H215" i="3"/>
  <c r="I215" i="3"/>
  <c r="J215" i="3"/>
  <c r="B216" i="3"/>
  <c r="C216" i="3"/>
  <c r="E216" i="3"/>
  <c r="F216" i="3"/>
  <c r="G216" i="3"/>
  <c r="H216" i="3"/>
  <c r="I216" i="3"/>
  <c r="J216" i="3"/>
  <c r="B217" i="3"/>
  <c r="C217" i="3"/>
  <c r="E217" i="3"/>
  <c r="F217" i="3"/>
  <c r="G217" i="3"/>
  <c r="H217" i="3"/>
  <c r="I217" i="3"/>
  <c r="J217" i="3"/>
  <c r="B218" i="3"/>
  <c r="C218" i="3"/>
  <c r="D218" i="3"/>
  <c r="E218" i="3"/>
  <c r="F218" i="3"/>
  <c r="G218" i="3"/>
  <c r="H218" i="3"/>
  <c r="I218" i="3"/>
  <c r="J218" i="3"/>
  <c r="B219" i="3"/>
  <c r="C219" i="3"/>
  <c r="D219" i="3"/>
  <c r="E219" i="3"/>
  <c r="F219" i="3"/>
  <c r="G219" i="3"/>
  <c r="H219" i="3"/>
  <c r="I219" i="3"/>
  <c r="J219" i="3"/>
  <c r="B220" i="3"/>
  <c r="C220" i="3"/>
  <c r="E220" i="3"/>
  <c r="F220" i="3"/>
  <c r="G220" i="3"/>
  <c r="H220" i="3"/>
  <c r="I220" i="3"/>
  <c r="J220" i="3"/>
  <c r="B221" i="3"/>
  <c r="C221" i="3"/>
  <c r="E221" i="3"/>
  <c r="F221" i="3"/>
  <c r="G221" i="3"/>
  <c r="H221" i="3"/>
  <c r="I221" i="3"/>
  <c r="J221" i="3"/>
  <c r="B222" i="3"/>
  <c r="C222" i="3"/>
  <c r="D222" i="3"/>
  <c r="E222" i="3"/>
  <c r="F222" i="3"/>
  <c r="G222" i="3"/>
  <c r="H222" i="3"/>
  <c r="I222" i="3"/>
  <c r="J222" i="3"/>
  <c r="B223" i="3"/>
  <c r="C223" i="3"/>
  <c r="D223" i="3"/>
  <c r="E223" i="3"/>
  <c r="F223" i="3"/>
  <c r="G223" i="3"/>
  <c r="H223" i="3"/>
  <c r="I223" i="3"/>
  <c r="J223" i="3"/>
  <c r="B224" i="3"/>
  <c r="C224" i="3"/>
  <c r="E224" i="3"/>
  <c r="F224" i="3"/>
  <c r="G224" i="3"/>
  <c r="H224" i="3"/>
  <c r="I224" i="3"/>
  <c r="J224" i="3"/>
  <c r="B225" i="3"/>
  <c r="C225" i="3"/>
  <c r="E225" i="3"/>
  <c r="F225" i="3"/>
  <c r="G225" i="3"/>
  <c r="H225" i="3"/>
  <c r="I225" i="3"/>
  <c r="J225" i="3"/>
  <c r="B226" i="3"/>
  <c r="C226" i="3"/>
  <c r="D226" i="3"/>
  <c r="E226" i="3"/>
  <c r="F226" i="3"/>
  <c r="G226" i="3"/>
  <c r="H226" i="3"/>
  <c r="I226" i="3"/>
  <c r="J226" i="3"/>
  <c r="B227" i="3"/>
  <c r="C227" i="3"/>
  <c r="D227" i="3"/>
  <c r="E227" i="3"/>
  <c r="F227" i="3"/>
  <c r="G227" i="3"/>
  <c r="H227" i="3"/>
  <c r="I227" i="3"/>
  <c r="J227" i="3"/>
  <c r="B228" i="3"/>
  <c r="C228" i="3"/>
  <c r="E228" i="3"/>
  <c r="F228" i="3"/>
  <c r="G228" i="3"/>
  <c r="H228" i="3"/>
  <c r="I228" i="3"/>
  <c r="J228" i="3"/>
  <c r="B229" i="3"/>
  <c r="C229" i="3"/>
  <c r="E229" i="3"/>
  <c r="F229" i="3"/>
  <c r="G229" i="3"/>
  <c r="H229" i="3"/>
  <c r="I229" i="3"/>
  <c r="J229" i="3"/>
  <c r="B230" i="3"/>
  <c r="C230" i="3"/>
  <c r="D230" i="3"/>
  <c r="E230" i="3"/>
  <c r="F230" i="3"/>
  <c r="G230" i="3"/>
  <c r="H230" i="3"/>
  <c r="I230" i="3"/>
  <c r="J230" i="3"/>
  <c r="B231" i="3"/>
  <c r="C231" i="3"/>
  <c r="D231" i="3"/>
  <c r="E231" i="3"/>
  <c r="F231" i="3"/>
  <c r="G231" i="3"/>
  <c r="H231" i="3"/>
  <c r="I231" i="3"/>
  <c r="J231" i="3"/>
  <c r="B232" i="3"/>
  <c r="C232" i="3"/>
  <c r="E232" i="3"/>
  <c r="F232" i="3"/>
  <c r="G232" i="3"/>
  <c r="H232" i="3"/>
  <c r="I232" i="3"/>
  <c r="J232" i="3"/>
  <c r="B233" i="3"/>
  <c r="C233" i="3"/>
  <c r="E233" i="3"/>
  <c r="F233" i="3"/>
  <c r="G233" i="3"/>
  <c r="H233" i="3"/>
  <c r="I233" i="3"/>
  <c r="J233" i="3"/>
  <c r="B234" i="3"/>
  <c r="C234" i="3"/>
  <c r="D234" i="3"/>
  <c r="E234" i="3"/>
  <c r="F234" i="3"/>
  <c r="G234" i="3"/>
  <c r="H234" i="3"/>
  <c r="I234" i="3"/>
  <c r="J234" i="3"/>
  <c r="B235" i="3"/>
  <c r="C235" i="3"/>
  <c r="D235" i="3"/>
  <c r="E235" i="3"/>
  <c r="F235" i="3"/>
  <c r="G235" i="3"/>
  <c r="H235" i="3"/>
  <c r="I235" i="3"/>
  <c r="J235" i="3"/>
  <c r="B236" i="3"/>
  <c r="C236" i="3"/>
  <c r="E236" i="3"/>
  <c r="F236" i="3"/>
  <c r="G236" i="3"/>
  <c r="H236" i="3"/>
  <c r="I236" i="3"/>
  <c r="J236" i="3"/>
  <c r="B237" i="3"/>
  <c r="C237" i="3"/>
  <c r="E237" i="3"/>
  <c r="F237" i="3"/>
  <c r="G237" i="3"/>
  <c r="H237" i="3"/>
  <c r="I237" i="3"/>
  <c r="J237" i="3"/>
  <c r="B238" i="3"/>
  <c r="C238" i="3"/>
  <c r="D238" i="3"/>
  <c r="E238" i="3"/>
  <c r="F238" i="3"/>
  <c r="G238" i="3"/>
  <c r="H238" i="3"/>
  <c r="I238" i="3"/>
  <c r="J238" i="3"/>
  <c r="B239" i="3"/>
  <c r="C239" i="3"/>
  <c r="D239" i="3"/>
  <c r="E239" i="3"/>
  <c r="F239" i="3"/>
  <c r="G239" i="3"/>
  <c r="H239" i="3"/>
  <c r="I239" i="3"/>
  <c r="J239" i="3"/>
  <c r="B240" i="3"/>
  <c r="C240" i="3"/>
  <c r="E240" i="3"/>
  <c r="F240" i="3"/>
  <c r="G240" i="3"/>
  <c r="H240" i="3"/>
  <c r="I240" i="3"/>
  <c r="J240" i="3"/>
  <c r="B241" i="3"/>
  <c r="C241" i="3"/>
  <c r="E241" i="3"/>
  <c r="F241" i="3"/>
  <c r="G241" i="3"/>
  <c r="H241" i="3"/>
  <c r="I241" i="3"/>
  <c r="J241" i="3"/>
  <c r="B242" i="3"/>
  <c r="C242" i="3"/>
  <c r="D242" i="3"/>
  <c r="E242" i="3"/>
  <c r="F242" i="3"/>
  <c r="G242" i="3"/>
  <c r="H242" i="3"/>
  <c r="I242" i="3"/>
  <c r="J242" i="3"/>
  <c r="B243" i="3"/>
  <c r="C243" i="3"/>
  <c r="D243" i="3"/>
  <c r="E243" i="3"/>
  <c r="F243" i="3"/>
  <c r="G243" i="3"/>
  <c r="H243" i="3"/>
  <c r="I243" i="3"/>
  <c r="J243" i="3"/>
  <c r="B244" i="3"/>
  <c r="C244" i="3"/>
  <c r="E244" i="3"/>
  <c r="F244" i="3"/>
  <c r="G244" i="3"/>
  <c r="H244" i="3"/>
  <c r="I244" i="3"/>
  <c r="J244" i="3"/>
  <c r="B245" i="3"/>
  <c r="C245" i="3"/>
  <c r="E245" i="3"/>
  <c r="F245" i="3"/>
  <c r="G245" i="3"/>
  <c r="H245" i="3"/>
  <c r="I245" i="3"/>
  <c r="J245" i="3"/>
  <c r="B246" i="3"/>
  <c r="C246" i="3"/>
  <c r="D246" i="3"/>
  <c r="E246" i="3"/>
  <c r="F246" i="3"/>
  <c r="G246" i="3"/>
  <c r="H246" i="3"/>
  <c r="I246" i="3"/>
  <c r="J246" i="3"/>
  <c r="B247" i="3"/>
  <c r="C247" i="3"/>
  <c r="D247" i="3"/>
  <c r="E247" i="3"/>
  <c r="F247" i="3"/>
  <c r="G247" i="3"/>
  <c r="H247" i="3"/>
  <c r="I247" i="3"/>
  <c r="J247" i="3"/>
  <c r="B248" i="3"/>
  <c r="C248" i="3"/>
  <c r="E248" i="3"/>
  <c r="F248" i="3"/>
  <c r="G248" i="3"/>
  <c r="H248" i="3"/>
  <c r="I248" i="3"/>
  <c r="J248" i="3"/>
  <c r="B249" i="3"/>
  <c r="C249" i="3"/>
  <c r="E249" i="3"/>
  <c r="F249" i="3"/>
  <c r="G249" i="3"/>
  <c r="H249" i="3"/>
  <c r="I249" i="3"/>
  <c r="J249" i="3"/>
  <c r="B250" i="3"/>
  <c r="C250" i="3"/>
  <c r="D250" i="3"/>
  <c r="E250" i="3"/>
  <c r="F250" i="3"/>
  <c r="G250" i="3"/>
  <c r="H250" i="3"/>
  <c r="I250" i="3"/>
  <c r="J250" i="3"/>
  <c r="B251" i="3"/>
  <c r="C251" i="3"/>
  <c r="D251" i="3"/>
  <c r="E251" i="3"/>
  <c r="F251" i="3"/>
  <c r="G251" i="3"/>
  <c r="H251" i="3"/>
  <c r="I251" i="3"/>
  <c r="J251" i="3"/>
  <c r="B252" i="3"/>
  <c r="C252" i="3"/>
  <c r="E252" i="3"/>
  <c r="F252" i="3"/>
  <c r="G252" i="3"/>
  <c r="H252" i="3"/>
  <c r="I252" i="3"/>
  <c r="J252" i="3"/>
  <c r="B253" i="3"/>
  <c r="C253" i="3"/>
  <c r="E253" i="3"/>
  <c r="F253" i="3"/>
  <c r="G253" i="3"/>
  <c r="H253" i="3"/>
  <c r="I253" i="3"/>
  <c r="J253" i="3"/>
  <c r="B254" i="3"/>
  <c r="C254" i="3"/>
  <c r="D254" i="3"/>
  <c r="E254" i="3"/>
  <c r="F254" i="3"/>
  <c r="G254" i="3"/>
  <c r="H254" i="3"/>
  <c r="I254" i="3"/>
  <c r="J254" i="3"/>
  <c r="H177" i="3"/>
  <c r="I177" i="3"/>
  <c r="J177" i="3"/>
  <c r="C177" i="3"/>
  <c r="D177" i="3"/>
  <c r="E177" i="3"/>
  <c r="F177" i="3"/>
  <c r="G177" i="3"/>
  <c r="AA22" i="3"/>
  <c r="O23" i="3"/>
  <c r="S26" i="3"/>
  <c r="Q28" i="3"/>
  <c r="AA30" i="3"/>
  <c r="O31" i="3"/>
  <c r="U34" i="3"/>
  <c r="Q36" i="3"/>
  <c r="AA37" i="3"/>
  <c r="AA38" i="3"/>
  <c r="O39" i="3"/>
  <c r="Q44" i="3"/>
  <c r="AA46" i="3"/>
  <c r="O47" i="3"/>
  <c r="Q49" i="3"/>
  <c r="O51" i="3"/>
  <c r="Q52" i="3"/>
  <c r="AA54" i="3"/>
  <c r="O55" i="3"/>
  <c r="S58" i="3"/>
  <c r="AS60" i="3"/>
  <c r="AA62" i="3"/>
  <c r="O63" i="3"/>
  <c r="U66" i="3"/>
  <c r="W67" i="3"/>
  <c r="Q68" i="3"/>
  <c r="AA69" i="3"/>
  <c r="W75" i="3"/>
  <c r="Q76" i="3"/>
  <c r="Y77" i="3"/>
  <c r="Q81" i="3"/>
  <c r="W83" i="3"/>
  <c r="AM84" i="3"/>
  <c r="BI86" i="3"/>
  <c r="O87" i="3"/>
  <c r="U90" i="3"/>
  <c r="Q92" i="3"/>
  <c r="W93" i="3"/>
  <c r="AC94" i="3"/>
  <c r="S98" i="3"/>
  <c r="AM100" i="3"/>
  <c r="O101" i="3"/>
  <c r="BI102" i="3"/>
  <c r="U103" i="3"/>
  <c r="AA106" i="3"/>
  <c r="U107" i="3"/>
  <c r="S108" i="3"/>
  <c r="AK111" i="3"/>
  <c r="Q113" i="3"/>
  <c r="S114" i="3"/>
  <c r="AG116" i="3"/>
  <c r="AA122" i="3"/>
  <c r="AG124" i="3"/>
  <c r="Y126" i="3"/>
  <c r="Q129" i="3"/>
  <c r="S130" i="3"/>
  <c r="BA131" i="3"/>
  <c r="AG132" i="3"/>
  <c r="Q134" i="3"/>
  <c r="U135" i="3"/>
  <c r="Y137" i="3"/>
  <c r="AG140" i="3"/>
  <c r="Y142" i="3"/>
  <c r="AK143" i="3"/>
  <c r="Y146" i="3"/>
  <c r="BA147" i="3"/>
  <c r="AG148" i="3"/>
  <c r="Q149" i="3"/>
  <c r="S150" i="3"/>
  <c r="Q153" i="3"/>
  <c r="BC154" i="3"/>
  <c r="AG156" i="3"/>
  <c r="Y157" i="3"/>
  <c r="AO158" i="3"/>
  <c r="AK159" i="3"/>
  <c r="Y161" i="3"/>
  <c r="Y162" i="3"/>
  <c r="AK163" i="3"/>
  <c r="AG164" i="3"/>
  <c r="S166" i="3"/>
  <c r="O169" i="3"/>
  <c r="AA6" i="3"/>
  <c r="Y8" i="3"/>
  <c r="S9" i="3"/>
  <c r="W11" i="3"/>
  <c r="AA14" i="3"/>
  <c r="Y16" i="3"/>
  <c r="W19" i="3"/>
  <c r="AA5" i="3"/>
  <c r="K6" i="3"/>
  <c r="K7" i="3"/>
  <c r="M7" i="3" s="1"/>
  <c r="K8" i="3"/>
  <c r="K9" i="3"/>
  <c r="M9" i="3" s="1"/>
  <c r="K10" i="3"/>
  <c r="K11" i="3"/>
  <c r="M11" i="3" s="1"/>
  <c r="K12" i="3"/>
  <c r="K13" i="3"/>
  <c r="M13" i="3" s="1"/>
  <c r="K14" i="3"/>
  <c r="K15" i="3"/>
  <c r="M15" i="3" s="1"/>
  <c r="K16" i="3"/>
  <c r="K17" i="3"/>
  <c r="M17" i="3" s="1"/>
  <c r="K18" i="3"/>
  <c r="K19" i="3"/>
  <c r="M19" i="3" s="1"/>
  <c r="K20" i="3"/>
  <c r="K21" i="3"/>
  <c r="M21" i="3" s="1"/>
  <c r="K22" i="3"/>
  <c r="M22" i="3" s="1"/>
  <c r="K23" i="3"/>
  <c r="M23" i="3" s="1"/>
  <c r="K24" i="3"/>
  <c r="M24" i="3" s="1"/>
  <c r="K25" i="3"/>
  <c r="M25" i="3" s="1"/>
  <c r="K26" i="3"/>
  <c r="M26" i="3" s="1"/>
  <c r="K27" i="3"/>
  <c r="M27" i="3" s="1"/>
  <c r="K28" i="3"/>
  <c r="M28" i="3" s="1"/>
  <c r="K29" i="3"/>
  <c r="M29" i="3" s="1"/>
  <c r="K30" i="3"/>
  <c r="M30" i="3" s="1"/>
  <c r="K31" i="3"/>
  <c r="M31" i="3" s="1"/>
  <c r="K32" i="3"/>
  <c r="M32" i="3" s="1"/>
  <c r="K33" i="3"/>
  <c r="M33" i="3" s="1"/>
  <c r="K34" i="3"/>
  <c r="M34" i="3" s="1"/>
  <c r="K35" i="3"/>
  <c r="M35" i="3" s="1"/>
  <c r="K36" i="3"/>
  <c r="M36" i="3" s="1"/>
  <c r="K37" i="3"/>
  <c r="M37" i="3" s="1"/>
  <c r="K38" i="3"/>
  <c r="M38" i="3" s="1"/>
  <c r="K39" i="3"/>
  <c r="M39" i="3" s="1"/>
  <c r="K40" i="3"/>
  <c r="M40" i="3" s="1"/>
  <c r="K41" i="3"/>
  <c r="M41" i="3" s="1"/>
  <c r="K42" i="3"/>
  <c r="M42" i="3" s="1"/>
  <c r="K43" i="3"/>
  <c r="M43" i="3" s="1"/>
  <c r="K44" i="3"/>
  <c r="M44" i="3" s="1"/>
  <c r="K45" i="3"/>
  <c r="M45" i="3" s="1"/>
  <c r="K46" i="3"/>
  <c r="M46" i="3" s="1"/>
  <c r="K47" i="3"/>
  <c r="M47" i="3" s="1"/>
  <c r="K48" i="3"/>
  <c r="M48" i="3" s="1"/>
  <c r="K49" i="3"/>
  <c r="M49" i="3" s="1"/>
  <c r="K50" i="3"/>
  <c r="M50" i="3" s="1"/>
  <c r="K51" i="3"/>
  <c r="M51" i="3" s="1"/>
  <c r="K52" i="3"/>
  <c r="M52" i="3" s="1"/>
  <c r="K53" i="3"/>
  <c r="M53" i="3" s="1"/>
  <c r="K54" i="3"/>
  <c r="M54" i="3" s="1"/>
  <c r="K55" i="3"/>
  <c r="M55" i="3" s="1"/>
  <c r="K56" i="3"/>
  <c r="M56" i="3" s="1"/>
  <c r="K57" i="3"/>
  <c r="M57" i="3" s="1"/>
  <c r="K58" i="3"/>
  <c r="M58" i="3" s="1"/>
  <c r="K59" i="3"/>
  <c r="M59" i="3" s="1"/>
  <c r="K60" i="3"/>
  <c r="M60" i="3" s="1"/>
  <c r="K61" i="3"/>
  <c r="M61" i="3" s="1"/>
  <c r="K62" i="3"/>
  <c r="M62" i="3" s="1"/>
  <c r="K63" i="3"/>
  <c r="M63" i="3" s="1"/>
  <c r="K64" i="3"/>
  <c r="M64" i="3" s="1"/>
  <c r="K65" i="3"/>
  <c r="M65" i="3" s="1"/>
  <c r="K66" i="3"/>
  <c r="M66" i="3" s="1"/>
  <c r="K67" i="3"/>
  <c r="M67" i="3" s="1"/>
  <c r="K68" i="3"/>
  <c r="M68" i="3" s="1"/>
  <c r="K69" i="3"/>
  <c r="M69" i="3" s="1"/>
  <c r="K70" i="3"/>
  <c r="M70" i="3" s="1"/>
  <c r="K71" i="3"/>
  <c r="M71" i="3" s="1"/>
  <c r="K72" i="3"/>
  <c r="M72" i="3" s="1"/>
  <c r="K73" i="3"/>
  <c r="M73" i="3" s="1"/>
  <c r="K74" i="3"/>
  <c r="M74" i="3" s="1"/>
  <c r="K75" i="3"/>
  <c r="M75" i="3" s="1"/>
  <c r="K76" i="3"/>
  <c r="M76" i="3" s="1"/>
  <c r="K77" i="3"/>
  <c r="M77" i="3" s="1"/>
  <c r="K78" i="3"/>
  <c r="M78" i="3" s="1"/>
  <c r="K79" i="3"/>
  <c r="M79" i="3" s="1"/>
  <c r="K80" i="3"/>
  <c r="K81" i="3"/>
  <c r="M81" i="3" s="1"/>
  <c r="K82" i="3"/>
  <c r="M82" i="3" s="1"/>
  <c r="K83" i="3"/>
  <c r="M83" i="3" s="1"/>
  <c r="K84" i="3"/>
  <c r="M84" i="3" s="1"/>
  <c r="K85" i="3"/>
  <c r="M85" i="3" s="1"/>
  <c r="K86" i="3"/>
  <c r="M86" i="3" s="1"/>
  <c r="K87" i="3"/>
  <c r="M87" i="3" s="1"/>
  <c r="K88" i="3"/>
  <c r="M88" i="3" s="1"/>
  <c r="K89" i="3"/>
  <c r="M89" i="3" s="1"/>
  <c r="K90" i="3"/>
  <c r="M90" i="3" s="1"/>
  <c r="K91" i="3"/>
  <c r="M91" i="3" s="1"/>
  <c r="K92" i="3"/>
  <c r="M92" i="3" s="1"/>
  <c r="K93" i="3"/>
  <c r="M93" i="3" s="1"/>
  <c r="K94" i="3"/>
  <c r="M94" i="3" s="1"/>
  <c r="K95" i="3"/>
  <c r="M95" i="3" s="1"/>
  <c r="K96" i="3"/>
  <c r="M96" i="3" s="1"/>
  <c r="K97" i="3"/>
  <c r="M97" i="3" s="1"/>
  <c r="K98" i="3"/>
  <c r="M98" i="3" s="1"/>
  <c r="K99" i="3"/>
  <c r="M99" i="3" s="1"/>
  <c r="K100" i="3"/>
  <c r="M100" i="3" s="1"/>
  <c r="K101" i="3"/>
  <c r="M101" i="3" s="1"/>
  <c r="K102" i="3"/>
  <c r="M102" i="3" s="1"/>
  <c r="K103" i="3"/>
  <c r="M103" i="3" s="1"/>
  <c r="K104" i="3"/>
  <c r="M104" i="3" s="1"/>
  <c r="K105" i="3"/>
  <c r="M105" i="3" s="1"/>
  <c r="K106" i="3"/>
  <c r="M106" i="3" s="1"/>
  <c r="K107" i="3"/>
  <c r="M107" i="3" s="1"/>
  <c r="K108" i="3"/>
  <c r="M108" i="3" s="1"/>
  <c r="K109" i="3"/>
  <c r="M109" i="3" s="1"/>
  <c r="K110" i="3"/>
  <c r="M110" i="3" s="1"/>
  <c r="K111" i="3"/>
  <c r="M111" i="3" s="1"/>
  <c r="K112" i="3"/>
  <c r="M112" i="3" s="1"/>
  <c r="K113" i="3"/>
  <c r="M113" i="3" s="1"/>
  <c r="K114" i="3"/>
  <c r="M114" i="3" s="1"/>
  <c r="K115" i="3"/>
  <c r="M115" i="3" s="1"/>
  <c r="K116" i="3"/>
  <c r="M116" i="3" s="1"/>
  <c r="K117" i="3"/>
  <c r="M117" i="3" s="1"/>
  <c r="K118" i="3"/>
  <c r="M118" i="3" s="1"/>
  <c r="K119" i="3"/>
  <c r="M119" i="3" s="1"/>
  <c r="K120" i="3"/>
  <c r="M120" i="3" s="1"/>
  <c r="K121" i="3"/>
  <c r="M121" i="3" s="1"/>
  <c r="K122" i="3"/>
  <c r="M122" i="3" s="1"/>
  <c r="K123" i="3"/>
  <c r="M123" i="3" s="1"/>
  <c r="K124" i="3"/>
  <c r="M124" i="3" s="1"/>
  <c r="K125" i="3"/>
  <c r="M125" i="3" s="1"/>
  <c r="K126" i="3"/>
  <c r="M126" i="3" s="1"/>
  <c r="K127" i="3"/>
  <c r="M127" i="3" s="1"/>
  <c r="K128" i="3"/>
  <c r="M128" i="3" s="1"/>
  <c r="K129" i="3"/>
  <c r="M129" i="3" s="1"/>
  <c r="K130" i="3"/>
  <c r="M130" i="3" s="1"/>
  <c r="K131" i="3"/>
  <c r="M131" i="3" s="1"/>
  <c r="K132" i="3"/>
  <c r="M132" i="3" s="1"/>
  <c r="K133" i="3"/>
  <c r="M133" i="3" s="1"/>
  <c r="K134" i="3"/>
  <c r="M134" i="3" s="1"/>
  <c r="K135" i="3"/>
  <c r="M135" i="3" s="1"/>
  <c r="K136" i="3"/>
  <c r="M136" i="3" s="1"/>
  <c r="K137" i="3"/>
  <c r="M137" i="3" s="1"/>
  <c r="K138" i="3"/>
  <c r="M138" i="3" s="1"/>
  <c r="K139" i="3"/>
  <c r="M139" i="3" s="1"/>
  <c r="K140" i="3"/>
  <c r="M140" i="3" s="1"/>
  <c r="K141" i="3"/>
  <c r="M141" i="3" s="1"/>
  <c r="K142" i="3"/>
  <c r="M142" i="3" s="1"/>
  <c r="K143" i="3"/>
  <c r="M143" i="3" s="1"/>
  <c r="K144" i="3"/>
  <c r="M144" i="3" s="1"/>
  <c r="K145" i="3"/>
  <c r="M145" i="3" s="1"/>
  <c r="K146" i="3"/>
  <c r="M146" i="3" s="1"/>
  <c r="K147" i="3"/>
  <c r="M147" i="3" s="1"/>
  <c r="K148" i="3"/>
  <c r="M148" i="3" s="1"/>
  <c r="K149" i="3"/>
  <c r="M149" i="3" s="1"/>
  <c r="K150" i="3"/>
  <c r="M150" i="3" s="1"/>
  <c r="K151" i="3"/>
  <c r="M151" i="3" s="1"/>
  <c r="K152" i="3"/>
  <c r="M152" i="3" s="1"/>
  <c r="K153" i="3"/>
  <c r="M153" i="3" s="1"/>
  <c r="K154" i="3"/>
  <c r="M154" i="3" s="1"/>
  <c r="K155" i="3"/>
  <c r="M155" i="3" s="1"/>
  <c r="K156" i="3"/>
  <c r="M156" i="3" s="1"/>
  <c r="K157" i="3"/>
  <c r="M157" i="3" s="1"/>
  <c r="K158" i="3"/>
  <c r="M158" i="3" s="1"/>
  <c r="K159" i="3"/>
  <c r="M159" i="3" s="1"/>
  <c r="K160" i="3"/>
  <c r="M160" i="3" s="1"/>
  <c r="K161" i="3"/>
  <c r="M161" i="3" s="1"/>
  <c r="K162" i="3"/>
  <c r="M162" i="3" s="1"/>
  <c r="K163" i="3"/>
  <c r="M163" i="3" s="1"/>
  <c r="K164" i="3"/>
  <c r="M164" i="3" s="1"/>
  <c r="K165" i="3"/>
  <c r="M165" i="3" s="1"/>
  <c r="K166" i="3"/>
  <c r="M166" i="3" s="1"/>
  <c r="K167" i="3"/>
  <c r="M167" i="3" s="1"/>
  <c r="K168" i="3"/>
  <c r="M168" i="3" s="1"/>
  <c r="K169" i="3"/>
  <c r="M169" i="3" s="1"/>
  <c r="K5" i="3"/>
  <c r="B158" i="3"/>
  <c r="C158" i="3"/>
  <c r="D158" i="3"/>
  <c r="E158" i="3"/>
  <c r="F158" i="3"/>
  <c r="G158" i="3"/>
  <c r="H158" i="3"/>
  <c r="I158" i="3"/>
  <c r="J158" i="3"/>
  <c r="B159" i="3"/>
  <c r="C159" i="3"/>
  <c r="D159" i="3"/>
  <c r="E159" i="3"/>
  <c r="F159" i="3"/>
  <c r="G159" i="3"/>
  <c r="H159" i="3"/>
  <c r="I159" i="3"/>
  <c r="J159" i="3"/>
  <c r="B160" i="3"/>
  <c r="C160" i="3"/>
  <c r="D160" i="3"/>
  <c r="E160" i="3"/>
  <c r="F160" i="3"/>
  <c r="G160" i="3"/>
  <c r="H160" i="3"/>
  <c r="I160" i="3"/>
  <c r="J160" i="3"/>
  <c r="B161" i="3"/>
  <c r="C161" i="3"/>
  <c r="E161" i="3"/>
  <c r="F161" i="3"/>
  <c r="G161" i="3"/>
  <c r="H161" i="3"/>
  <c r="I161" i="3"/>
  <c r="J161" i="3"/>
  <c r="B162" i="3"/>
  <c r="C162" i="3"/>
  <c r="D162" i="3"/>
  <c r="E162" i="3"/>
  <c r="F162" i="3"/>
  <c r="G162" i="3"/>
  <c r="H162" i="3"/>
  <c r="I162" i="3"/>
  <c r="J162" i="3"/>
  <c r="B163" i="3"/>
  <c r="C163" i="3"/>
  <c r="D163" i="3"/>
  <c r="E163" i="3"/>
  <c r="F163" i="3"/>
  <c r="G163" i="3"/>
  <c r="H163" i="3"/>
  <c r="I163" i="3"/>
  <c r="J163" i="3"/>
  <c r="B164" i="3"/>
  <c r="C164" i="3"/>
  <c r="D164" i="3"/>
  <c r="E164" i="3"/>
  <c r="F164" i="3"/>
  <c r="G164" i="3"/>
  <c r="H164" i="3"/>
  <c r="I164" i="3"/>
  <c r="J164" i="3"/>
  <c r="B165" i="3"/>
  <c r="C165" i="3"/>
  <c r="E165" i="3"/>
  <c r="F165" i="3"/>
  <c r="G165" i="3"/>
  <c r="H165" i="3"/>
  <c r="I165" i="3"/>
  <c r="J165" i="3"/>
  <c r="B166" i="3"/>
  <c r="C166" i="3"/>
  <c r="D166" i="3"/>
  <c r="E166" i="3"/>
  <c r="F166" i="3"/>
  <c r="G166" i="3"/>
  <c r="H166" i="3"/>
  <c r="I166" i="3"/>
  <c r="J166" i="3"/>
  <c r="B167" i="3"/>
  <c r="C167" i="3"/>
  <c r="D167" i="3"/>
  <c r="E167" i="3"/>
  <c r="F167" i="3"/>
  <c r="G167" i="3"/>
  <c r="H167" i="3"/>
  <c r="I167" i="3"/>
  <c r="J167" i="3"/>
  <c r="B168" i="3"/>
  <c r="C168" i="3"/>
  <c r="D168" i="3"/>
  <c r="E168" i="3"/>
  <c r="F168" i="3"/>
  <c r="G168" i="3"/>
  <c r="H168" i="3"/>
  <c r="I168" i="3"/>
  <c r="J168" i="3"/>
  <c r="B169" i="3"/>
  <c r="C169" i="3"/>
  <c r="E169" i="3"/>
  <c r="F169" i="3"/>
  <c r="G169" i="3"/>
  <c r="H169" i="3"/>
  <c r="I169" i="3"/>
  <c r="J169" i="3"/>
  <c r="B6" i="3"/>
  <c r="C6" i="3"/>
  <c r="D6" i="3"/>
  <c r="E6" i="3"/>
  <c r="F6" i="3"/>
  <c r="G6" i="3"/>
  <c r="H6" i="3"/>
  <c r="I6" i="3"/>
  <c r="J6" i="3"/>
  <c r="B7" i="3"/>
  <c r="C7" i="3"/>
  <c r="D7" i="3"/>
  <c r="E7" i="3"/>
  <c r="F7" i="3"/>
  <c r="G7" i="3"/>
  <c r="H7" i="3"/>
  <c r="I7" i="3"/>
  <c r="J7" i="3"/>
  <c r="C8" i="3"/>
  <c r="D8" i="3"/>
  <c r="E8" i="3"/>
  <c r="F8" i="3"/>
  <c r="G8" i="3"/>
  <c r="H8" i="3"/>
  <c r="I8" i="3"/>
  <c r="J8" i="3"/>
  <c r="C9" i="3"/>
  <c r="E9" i="3"/>
  <c r="F9" i="3"/>
  <c r="G9" i="3"/>
  <c r="H9" i="3"/>
  <c r="I9" i="3"/>
  <c r="J9" i="3"/>
  <c r="B10" i="3"/>
  <c r="C10" i="3"/>
  <c r="D10" i="3"/>
  <c r="E10" i="3"/>
  <c r="F10" i="3"/>
  <c r="G10" i="3"/>
  <c r="H10" i="3"/>
  <c r="I10" i="3"/>
  <c r="J10" i="3"/>
  <c r="B11" i="3"/>
  <c r="C11" i="3"/>
  <c r="D11" i="3"/>
  <c r="E11" i="3"/>
  <c r="F11" i="3"/>
  <c r="G11" i="3"/>
  <c r="H11" i="3"/>
  <c r="I11" i="3"/>
  <c r="J11" i="3"/>
  <c r="B12" i="3"/>
  <c r="C12" i="3"/>
  <c r="D12" i="3"/>
  <c r="E12" i="3"/>
  <c r="F12" i="3"/>
  <c r="G12" i="3"/>
  <c r="H12" i="3"/>
  <c r="I12" i="3"/>
  <c r="J12" i="3"/>
  <c r="B13" i="3"/>
  <c r="C13" i="3"/>
  <c r="E13" i="3"/>
  <c r="F13" i="3"/>
  <c r="G13" i="3"/>
  <c r="H13" i="3"/>
  <c r="I13" i="3"/>
  <c r="J13" i="3"/>
  <c r="B14" i="3"/>
  <c r="C14" i="3"/>
  <c r="D14" i="3"/>
  <c r="E14" i="3"/>
  <c r="F14" i="3"/>
  <c r="G14" i="3"/>
  <c r="H14" i="3"/>
  <c r="I14" i="3"/>
  <c r="J14" i="3"/>
  <c r="B15" i="3"/>
  <c r="C15" i="3"/>
  <c r="D15" i="3"/>
  <c r="E15" i="3"/>
  <c r="F15" i="3"/>
  <c r="G15" i="3"/>
  <c r="H15" i="3"/>
  <c r="I15" i="3"/>
  <c r="J15" i="3"/>
  <c r="B16" i="3"/>
  <c r="C16" i="3"/>
  <c r="D16" i="3"/>
  <c r="E16" i="3"/>
  <c r="F16" i="3"/>
  <c r="G16" i="3"/>
  <c r="H16" i="3"/>
  <c r="I16" i="3"/>
  <c r="J16" i="3"/>
  <c r="B17" i="3"/>
  <c r="C17" i="3"/>
  <c r="E17" i="3"/>
  <c r="F17" i="3"/>
  <c r="G17" i="3"/>
  <c r="H17" i="3"/>
  <c r="I17" i="3"/>
  <c r="J17" i="3"/>
  <c r="B18" i="3"/>
  <c r="C18" i="3"/>
  <c r="D18" i="3"/>
  <c r="E18" i="3"/>
  <c r="F18" i="3"/>
  <c r="G18" i="3"/>
  <c r="H18" i="3"/>
  <c r="I18" i="3"/>
  <c r="J18" i="3"/>
  <c r="B19" i="3"/>
  <c r="C19" i="3"/>
  <c r="D19" i="3"/>
  <c r="E19" i="3"/>
  <c r="F19" i="3"/>
  <c r="G19" i="3"/>
  <c r="H19" i="3"/>
  <c r="I19" i="3"/>
  <c r="J19" i="3"/>
  <c r="B20" i="3"/>
  <c r="C20" i="3"/>
  <c r="D20" i="3"/>
  <c r="E20" i="3"/>
  <c r="F20" i="3"/>
  <c r="G20" i="3"/>
  <c r="H20" i="3"/>
  <c r="I20" i="3"/>
  <c r="J20" i="3"/>
  <c r="B21" i="3"/>
  <c r="C21" i="3"/>
  <c r="E21" i="3"/>
  <c r="F21" i="3"/>
  <c r="G21" i="3"/>
  <c r="H21" i="3"/>
  <c r="I21" i="3"/>
  <c r="J21" i="3"/>
  <c r="B22" i="3"/>
  <c r="C22" i="3"/>
  <c r="D22" i="3"/>
  <c r="E22" i="3"/>
  <c r="F22" i="3"/>
  <c r="G22" i="3"/>
  <c r="H22" i="3"/>
  <c r="I22" i="3"/>
  <c r="J22" i="3"/>
  <c r="B23" i="3"/>
  <c r="C23" i="3"/>
  <c r="D23" i="3"/>
  <c r="E23" i="3"/>
  <c r="F23" i="3"/>
  <c r="G23" i="3"/>
  <c r="H23" i="3"/>
  <c r="I23" i="3"/>
  <c r="J23" i="3"/>
  <c r="B24" i="3"/>
  <c r="C24" i="3"/>
  <c r="D24" i="3"/>
  <c r="E24" i="3"/>
  <c r="F24" i="3"/>
  <c r="G24" i="3"/>
  <c r="H24" i="3"/>
  <c r="I24" i="3"/>
  <c r="J24" i="3"/>
  <c r="B25" i="3"/>
  <c r="C25" i="3"/>
  <c r="E25" i="3"/>
  <c r="F25" i="3"/>
  <c r="G25" i="3"/>
  <c r="H25" i="3"/>
  <c r="I25" i="3"/>
  <c r="J25" i="3"/>
  <c r="B26" i="3"/>
  <c r="C26" i="3"/>
  <c r="D26" i="3"/>
  <c r="E26" i="3"/>
  <c r="F26" i="3"/>
  <c r="G26" i="3"/>
  <c r="H26" i="3"/>
  <c r="I26" i="3"/>
  <c r="J26" i="3"/>
  <c r="B27" i="3"/>
  <c r="C27" i="3"/>
  <c r="D27" i="3"/>
  <c r="E27" i="3"/>
  <c r="F27" i="3"/>
  <c r="G27" i="3"/>
  <c r="H27" i="3"/>
  <c r="I27" i="3"/>
  <c r="J27" i="3"/>
  <c r="B28" i="3"/>
  <c r="C28" i="3"/>
  <c r="D28" i="3"/>
  <c r="E28" i="3"/>
  <c r="F28" i="3"/>
  <c r="G28" i="3"/>
  <c r="H28" i="3"/>
  <c r="I28" i="3"/>
  <c r="J28" i="3"/>
  <c r="B29" i="3"/>
  <c r="C29" i="3"/>
  <c r="E29" i="3"/>
  <c r="F29" i="3"/>
  <c r="G29" i="3"/>
  <c r="H29" i="3"/>
  <c r="I29" i="3"/>
  <c r="J29" i="3"/>
  <c r="B30" i="3"/>
  <c r="C30" i="3"/>
  <c r="D30" i="3"/>
  <c r="E30" i="3"/>
  <c r="F30" i="3"/>
  <c r="G30" i="3"/>
  <c r="H30" i="3"/>
  <c r="I30" i="3"/>
  <c r="J30" i="3"/>
  <c r="B31" i="3"/>
  <c r="C31" i="3"/>
  <c r="D31" i="3"/>
  <c r="E31" i="3"/>
  <c r="F31" i="3"/>
  <c r="G31" i="3"/>
  <c r="H31" i="3"/>
  <c r="I31" i="3"/>
  <c r="J31" i="3"/>
  <c r="B32" i="3"/>
  <c r="C32" i="3"/>
  <c r="D32" i="3"/>
  <c r="E32" i="3"/>
  <c r="F32" i="3"/>
  <c r="G32" i="3"/>
  <c r="H32" i="3"/>
  <c r="I32" i="3"/>
  <c r="J32" i="3"/>
  <c r="B33" i="3"/>
  <c r="C33" i="3"/>
  <c r="E33" i="3"/>
  <c r="F33" i="3"/>
  <c r="G33" i="3"/>
  <c r="H33" i="3"/>
  <c r="I33" i="3"/>
  <c r="J33" i="3"/>
  <c r="B34" i="3"/>
  <c r="C34" i="3"/>
  <c r="D34" i="3"/>
  <c r="E34" i="3"/>
  <c r="F34" i="3"/>
  <c r="G34" i="3"/>
  <c r="H34" i="3"/>
  <c r="I34" i="3"/>
  <c r="J34" i="3"/>
  <c r="B35" i="3"/>
  <c r="C35" i="3"/>
  <c r="D35" i="3"/>
  <c r="E35" i="3"/>
  <c r="F35" i="3"/>
  <c r="G35" i="3"/>
  <c r="H35" i="3"/>
  <c r="I35" i="3"/>
  <c r="J35" i="3"/>
  <c r="B36" i="3"/>
  <c r="C36" i="3"/>
  <c r="D36" i="3"/>
  <c r="E36" i="3"/>
  <c r="F36" i="3"/>
  <c r="G36" i="3"/>
  <c r="H36" i="3"/>
  <c r="I36" i="3"/>
  <c r="J36" i="3"/>
  <c r="B37" i="3"/>
  <c r="C37" i="3"/>
  <c r="E37" i="3"/>
  <c r="F37" i="3"/>
  <c r="G37" i="3"/>
  <c r="H37" i="3"/>
  <c r="I37" i="3"/>
  <c r="J37" i="3"/>
  <c r="B38" i="3"/>
  <c r="C38" i="3"/>
  <c r="D38" i="3"/>
  <c r="E38" i="3"/>
  <c r="F38" i="3"/>
  <c r="G38" i="3"/>
  <c r="H38" i="3"/>
  <c r="I38" i="3"/>
  <c r="J38" i="3"/>
  <c r="B39" i="3"/>
  <c r="C39" i="3"/>
  <c r="D39" i="3"/>
  <c r="E39" i="3"/>
  <c r="F39" i="3"/>
  <c r="G39" i="3"/>
  <c r="H39" i="3"/>
  <c r="I39" i="3"/>
  <c r="J39" i="3"/>
  <c r="B40" i="3"/>
  <c r="C40" i="3"/>
  <c r="D40" i="3"/>
  <c r="E40" i="3"/>
  <c r="F40" i="3"/>
  <c r="G40" i="3"/>
  <c r="H40" i="3"/>
  <c r="I40" i="3"/>
  <c r="J40" i="3"/>
  <c r="B41" i="3"/>
  <c r="C41" i="3"/>
  <c r="E41" i="3"/>
  <c r="F41" i="3"/>
  <c r="G41" i="3"/>
  <c r="H41" i="3"/>
  <c r="I41" i="3"/>
  <c r="J41" i="3"/>
  <c r="B42" i="3"/>
  <c r="C42" i="3"/>
  <c r="D42" i="3"/>
  <c r="E42" i="3"/>
  <c r="F42" i="3"/>
  <c r="G42" i="3"/>
  <c r="H42" i="3"/>
  <c r="I42" i="3"/>
  <c r="J42" i="3"/>
  <c r="B43" i="3"/>
  <c r="C43" i="3"/>
  <c r="D43" i="3"/>
  <c r="E43" i="3"/>
  <c r="F43" i="3"/>
  <c r="G43" i="3"/>
  <c r="H43" i="3"/>
  <c r="I43" i="3"/>
  <c r="J43" i="3"/>
  <c r="B44" i="3"/>
  <c r="C44" i="3"/>
  <c r="D44" i="3"/>
  <c r="E44" i="3"/>
  <c r="F44" i="3"/>
  <c r="G44" i="3"/>
  <c r="H44" i="3"/>
  <c r="I44" i="3"/>
  <c r="J44" i="3"/>
  <c r="B45" i="3"/>
  <c r="C45" i="3"/>
  <c r="E45" i="3"/>
  <c r="F45" i="3"/>
  <c r="G45" i="3"/>
  <c r="H45" i="3"/>
  <c r="I45" i="3"/>
  <c r="J45" i="3"/>
  <c r="B46" i="3"/>
  <c r="C46" i="3"/>
  <c r="D46" i="3"/>
  <c r="E46" i="3"/>
  <c r="F46" i="3"/>
  <c r="G46" i="3"/>
  <c r="H46" i="3"/>
  <c r="I46" i="3"/>
  <c r="J46" i="3"/>
  <c r="B47" i="3"/>
  <c r="C47" i="3"/>
  <c r="D47" i="3"/>
  <c r="E47" i="3"/>
  <c r="F47" i="3"/>
  <c r="G47" i="3"/>
  <c r="H47" i="3"/>
  <c r="I47" i="3"/>
  <c r="J47" i="3"/>
  <c r="B48" i="3"/>
  <c r="C48" i="3"/>
  <c r="D48" i="3"/>
  <c r="E48" i="3"/>
  <c r="F48" i="3"/>
  <c r="G48" i="3"/>
  <c r="H48" i="3"/>
  <c r="I48" i="3"/>
  <c r="J48" i="3"/>
  <c r="B49" i="3"/>
  <c r="C49" i="3"/>
  <c r="E49" i="3"/>
  <c r="F49" i="3"/>
  <c r="G49" i="3"/>
  <c r="H49" i="3"/>
  <c r="I49" i="3"/>
  <c r="J49" i="3"/>
  <c r="B50" i="3"/>
  <c r="C50" i="3"/>
  <c r="D50" i="3"/>
  <c r="E50" i="3"/>
  <c r="F50" i="3"/>
  <c r="G50" i="3"/>
  <c r="H50" i="3"/>
  <c r="I50" i="3"/>
  <c r="J50" i="3"/>
  <c r="B51" i="3"/>
  <c r="C51" i="3"/>
  <c r="D51" i="3"/>
  <c r="E51" i="3"/>
  <c r="F51" i="3"/>
  <c r="G51" i="3"/>
  <c r="H51" i="3"/>
  <c r="I51" i="3"/>
  <c r="J51" i="3"/>
  <c r="B52" i="3"/>
  <c r="C52" i="3"/>
  <c r="D52" i="3"/>
  <c r="E52" i="3"/>
  <c r="F52" i="3"/>
  <c r="G52" i="3"/>
  <c r="H52" i="3"/>
  <c r="I52" i="3"/>
  <c r="J52" i="3"/>
  <c r="B53" i="3"/>
  <c r="C53" i="3"/>
  <c r="E53" i="3"/>
  <c r="F53" i="3"/>
  <c r="G53" i="3"/>
  <c r="H53" i="3"/>
  <c r="I53" i="3"/>
  <c r="J53" i="3"/>
  <c r="B54" i="3"/>
  <c r="C54" i="3"/>
  <c r="D54" i="3"/>
  <c r="E54" i="3"/>
  <c r="F54" i="3"/>
  <c r="G54" i="3"/>
  <c r="H54" i="3"/>
  <c r="I54" i="3"/>
  <c r="J54" i="3"/>
  <c r="B55" i="3"/>
  <c r="C55" i="3"/>
  <c r="D55" i="3"/>
  <c r="E55" i="3"/>
  <c r="F55" i="3"/>
  <c r="G55" i="3"/>
  <c r="H55" i="3"/>
  <c r="I55" i="3"/>
  <c r="J55" i="3"/>
  <c r="B56" i="3"/>
  <c r="C56" i="3"/>
  <c r="D56" i="3"/>
  <c r="E56" i="3"/>
  <c r="F56" i="3"/>
  <c r="G56" i="3"/>
  <c r="H56" i="3"/>
  <c r="I56" i="3"/>
  <c r="J56" i="3"/>
  <c r="C57" i="3"/>
  <c r="E57" i="3"/>
  <c r="F57" i="3"/>
  <c r="G57" i="3"/>
  <c r="H57" i="3"/>
  <c r="I57" i="3"/>
  <c r="J57" i="3"/>
  <c r="C58" i="3"/>
  <c r="D58" i="3"/>
  <c r="E58" i="3"/>
  <c r="F58" i="3"/>
  <c r="G58" i="3"/>
  <c r="H58" i="3"/>
  <c r="I58" i="3"/>
  <c r="J58" i="3"/>
  <c r="C59" i="3"/>
  <c r="D59" i="3"/>
  <c r="E59" i="3"/>
  <c r="F59" i="3"/>
  <c r="G59" i="3"/>
  <c r="H59" i="3"/>
  <c r="I59" i="3"/>
  <c r="J59" i="3"/>
  <c r="C60" i="3"/>
  <c r="D60" i="3"/>
  <c r="E60" i="3"/>
  <c r="F60" i="3"/>
  <c r="G60" i="3"/>
  <c r="H60" i="3"/>
  <c r="I60" i="3"/>
  <c r="J60" i="3"/>
  <c r="C61" i="3"/>
  <c r="E61" i="3"/>
  <c r="F61" i="3"/>
  <c r="G61" i="3"/>
  <c r="H61" i="3"/>
  <c r="I61" i="3"/>
  <c r="J61" i="3"/>
  <c r="C62" i="3"/>
  <c r="D62" i="3"/>
  <c r="E62" i="3"/>
  <c r="F62" i="3"/>
  <c r="G62" i="3"/>
  <c r="H62" i="3"/>
  <c r="I62" i="3"/>
  <c r="J62" i="3"/>
  <c r="C63" i="3"/>
  <c r="D63" i="3"/>
  <c r="E63" i="3"/>
  <c r="F63" i="3"/>
  <c r="G63" i="3"/>
  <c r="H63" i="3"/>
  <c r="I63" i="3"/>
  <c r="J63" i="3"/>
  <c r="C64" i="3"/>
  <c r="D64" i="3"/>
  <c r="E64" i="3"/>
  <c r="F64" i="3"/>
  <c r="G64" i="3"/>
  <c r="H64" i="3"/>
  <c r="I64" i="3"/>
  <c r="J64" i="3"/>
  <c r="C65" i="3"/>
  <c r="E65" i="3"/>
  <c r="F65" i="3"/>
  <c r="G65" i="3"/>
  <c r="H65" i="3"/>
  <c r="I65" i="3"/>
  <c r="J65" i="3"/>
  <c r="C66" i="3"/>
  <c r="D66" i="3"/>
  <c r="E66" i="3"/>
  <c r="F66" i="3"/>
  <c r="G66" i="3"/>
  <c r="H66" i="3"/>
  <c r="I66" i="3"/>
  <c r="J66" i="3"/>
  <c r="C67" i="3"/>
  <c r="D67" i="3"/>
  <c r="E67" i="3"/>
  <c r="F67" i="3"/>
  <c r="G67" i="3"/>
  <c r="H67" i="3"/>
  <c r="I67" i="3"/>
  <c r="J67" i="3"/>
  <c r="C68" i="3"/>
  <c r="D68" i="3"/>
  <c r="E68" i="3"/>
  <c r="F68" i="3"/>
  <c r="G68" i="3"/>
  <c r="H68" i="3"/>
  <c r="I68" i="3"/>
  <c r="J68" i="3"/>
  <c r="C69" i="3"/>
  <c r="E69" i="3"/>
  <c r="F69" i="3"/>
  <c r="G69" i="3"/>
  <c r="H69" i="3"/>
  <c r="I69" i="3"/>
  <c r="J69" i="3"/>
  <c r="C70" i="3"/>
  <c r="D70" i="3"/>
  <c r="E70" i="3"/>
  <c r="F70" i="3"/>
  <c r="G70" i="3"/>
  <c r="H70" i="3"/>
  <c r="I70" i="3"/>
  <c r="J70" i="3"/>
  <c r="C71" i="3"/>
  <c r="D71" i="3"/>
  <c r="E71" i="3"/>
  <c r="F71" i="3"/>
  <c r="G71" i="3"/>
  <c r="H71" i="3"/>
  <c r="I71" i="3"/>
  <c r="J71" i="3"/>
  <c r="C72" i="3"/>
  <c r="D72" i="3"/>
  <c r="E72" i="3"/>
  <c r="F72" i="3"/>
  <c r="G72" i="3"/>
  <c r="H72" i="3"/>
  <c r="I72" i="3"/>
  <c r="J72" i="3"/>
  <c r="C73" i="3"/>
  <c r="E73" i="3"/>
  <c r="F73" i="3"/>
  <c r="G73" i="3"/>
  <c r="H73" i="3"/>
  <c r="I73" i="3"/>
  <c r="J73" i="3"/>
  <c r="C74" i="3"/>
  <c r="D74" i="3"/>
  <c r="E74" i="3"/>
  <c r="F74" i="3"/>
  <c r="G74" i="3"/>
  <c r="H74" i="3"/>
  <c r="I74" i="3"/>
  <c r="J74" i="3"/>
  <c r="C75" i="3"/>
  <c r="D75" i="3"/>
  <c r="E75" i="3"/>
  <c r="F75" i="3"/>
  <c r="G75" i="3"/>
  <c r="H75" i="3"/>
  <c r="I75" i="3"/>
  <c r="J75" i="3"/>
  <c r="C76" i="3"/>
  <c r="D76" i="3"/>
  <c r="E76" i="3"/>
  <c r="F76" i="3"/>
  <c r="G76" i="3"/>
  <c r="H76" i="3"/>
  <c r="I76" i="3"/>
  <c r="J76" i="3"/>
  <c r="C77" i="3"/>
  <c r="E77" i="3"/>
  <c r="F77" i="3"/>
  <c r="G77" i="3"/>
  <c r="H77" i="3"/>
  <c r="I77" i="3"/>
  <c r="J77" i="3"/>
  <c r="C78" i="3"/>
  <c r="D78" i="3"/>
  <c r="E78" i="3"/>
  <c r="F78" i="3"/>
  <c r="G78" i="3"/>
  <c r="H78" i="3"/>
  <c r="I78" i="3"/>
  <c r="J78" i="3"/>
  <c r="C79" i="3"/>
  <c r="D79" i="3"/>
  <c r="E79" i="3"/>
  <c r="F79" i="3"/>
  <c r="G79" i="3"/>
  <c r="H79" i="3"/>
  <c r="I79" i="3"/>
  <c r="J79" i="3"/>
  <c r="C80" i="3"/>
  <c r="D80" i="3"/>
  <c r="E80" i="3"/>
  <c r="F80" i="3"/>
  <c r="G80" i="3"/>
  <c r="H80" i="3"/>
  <c r="I80" i="3"/>
  <c r="J80" i="3"/>
  <c r="B81" i="3"/>
  <c r="C81" i="3"/>
  <c r="E81" i="3"/>
  <c r="F81" i="3"/>
  <c r="G81" i="3"/>
  <c r="H81" i="3"/>
  <c r="I81" i="3"/>
  <c r="J81" i="3"/>
  <c r="B82" i="3"/>
  <c r="C82" i="3"/>
  <c r="D82" i="3"/>
  <c r="E82" i="3"/>
  <c r="F82" i="3"/>
  <c r="G82" i="3"/>
  <c r="H82" i="3"/>
  <c r="I82" i="3"/>
  <c r="J82" i="3"/>
  <c r="B83" i="3"/>
  <c r="C83" i="3"/>
  <c r="D83" i="3"/>
  <c r="E83" i="3"/>
  <c r="F83" i="3"/>
  <c r="G83" i="3"/>
  <c r="H83" i="3"/>
  <c r="I83" i="3"/>
  <c r="J83" i="3"/>
  <c r="B84" i="3"/>
  <c r="C84" i="3"/>
  <c r="D84" i="3"/>
  <c r="E84" i="3"/>
  <c r="F84" i="3"/>
  <c r="G84" i="3"/>
  <c r="H84" i="3"/>
  <c r="I84" i="3"/>
  <c r="J84" i="3"/>
  <c r="B85" i="3"/>
  <c r="C85" i="3"/>
  <c r="E85" i="3"/>
  <c r="F85" i="3"/>
  <c r="G85" i="3"/>
  <c r="H85" i="3"/>
  <c r="I85" i="3"/>
  <c r="J85" i="3"/>
  <c r="C86" i="3"/>
  <c r="D86" i="3"/>
  <c r="E86" i="3"/>
  <c r="F86" i="3"/>
  <c r="G86" i="3"/>
  <c r="H86" i="3"/>
  <c r="I86" i="3"/>
  <c r="J86" i="3"/>
  <c r="C87" i="3"/>
  <c r="D87" i="3"/>
  <c r="E87" i="3"/>
  <c r="F87" i="3"/>
  <c r="G87" i="3"/>
  <c r="H87" i="3"/>
  <c r="I87" i="3"/>
  <c r="J87" i="3"/>
  <c r="C88" i="3"/>
  <c r="D88" i="3"/>
  <c r="E88" i="3"/>
  <c r="F88" i="3"/>
  <c r="G88" i="3"/>
  <c r="H88" i="3"/>
  <c r="I88" i="3"/>
  <c r="J88" i="3"/>
  <c r="C89" i="3"/>
  <c r="E89" i="3"/>
  <c r="F89" i="3"/>
  <c r="G89" i="3"/>
  <c r="H89" i="3"/>
  <c r="I89" i="3"/>
  <c r="J89" i="3"/>
  <c r="C90" i="3"/>
  <c r="D90" i="3"/>
  <c r="E90" i="3"/>
  <c r="F90" i="3"/>
  <c r="G90" i="3"/>
  <c r="H90" i="3"/>
  <c r="I90" i="3"/>
  <c r="J90" i="3"/>
  <c r="C91" i="3"/>
  <c r="D91" i="3"/>
  <c r="E91" i="3"/>
  <c r="F91" i="3"/>
  <c r="G91" i="3"/>
  <c r="H91" i="3"/>
  <c r="I91" i="3"/>
  <c r="J91" i="3"/>
  <c r="C92" i="3"/>
  <c r="D92" i="3"/>
  <c r="E92" i="3"/>
  <c r="F92" i="3"/>
  <c r="G92" i="3"/>
  <c r="H92" i="3"/>
  <c r="I92" i="3"/>
  <c r="J92" i="3"/>
  <c r="C93" i="3"/>
  <c r="E93" i="3"/>
  <c r="F93" i="3"/>
  <c r="G93" i="3"/>
  <c r="H93" i="3"/>
  <c r="I93" i="3"/>
  <c r="J93" i="3"/>
  <c r="C94" i="3"/>
  <c r="D94" i="3"/>
  <c r="E94" i="3"/>
  <c r="F94" i="3"/>
  <c r="G94" i="3"/>
  <c r="H94" i="3"/>
  <c r="I94" i="3"/>
  <c r="J94" i="3"/>
  <c r="C95" i="3"/>
  <c r="D95" i="3"/>
  <c r="E95" i="3"/>
  <c r="F95" i="3"/>
  <c r="G95" i="3"/>
  <c r="H95" i="3"/>
  <c r="I95" i="3"/>
  <c r="J95" i="3"/>
  <c r="C96" i="3"/>
  <c r="D96" i="3"/>
  <c r="E96" i="3"/>
  <c r="F96" i="3"/>
  <c r="G96" i="3"/>
  <c r="H96" i="3"/>
  <c r="I96" i="3"/>
  <c r="J96" i="3"/>
  <c r="C97" i="3"/>
  <c r="E97" i="3"/>
  <c r="F97" i="3"/>
  <c r="G97" i="3"/>
  <c r="H97" i="3"/>
  <c r="I97" i="3"/>
  <c r="J97" i="3"/>
  <c r="C98" i="3"/>
  <c r="D98" i="3"/>
  <c r="E98" i="3"/>
  <c r="F98" i="3"/>
  <c r="G98" i="3"/>
  <c r="H98" i="3"/>
  <c r="I98" i="3"/>
  <c r="J98" i="3"/>
  <c r="C99" i="3"/>
  <c r="D99" i="3"/>
  <c r="E99" i="3"/>
  <c r="F99" i="3"/>
  <c r="G99" i="3"/>
  <c r="H99" i="3"/>
  <c r="I99" i="3"/>
  <c r="J99" i="3"/>
  <c r="C100" i="3"/>
  <c r="D100" i="3"/>
  <c r="E100" i="3"/>
  <c r="F100" i="3"/>
  <c r="G100" i="3"/>
  <c r="H100" i="3"/>
  <c r="I100" i="3"/>
  <c r="J100" i="3"/>
  <c r="C101" i="3"/>
  <c r="E101" i="3"/>
  <c r="F101" i="3"/>
  <c r="G101" i="3"/>
  <c r="H101" i="3"/>
  <c r="I101" i="3"/>
  <c r="J101" i="3"/>
  <c r="C102" i="3"/>
  <c r="D102" i="3"/>
  <c r="E102" i="3"/>
  <c r="F102" i="3"/>
  <c r="G102" i="3"/>
  <c r="H102" i="3"/>
  <c r="I102" i="3"/>
  <c r="J102" i="3"/>
  <c r="C103" i="3"/>
  <c r="D103" i="3"/>
  <c r="E103" i="3"/>
  <c r="F103" i="3"/>
  <c r="G103" i="3"/>
  <c r="H103" i="3"/>
  <c r="I103" i="3"/>
  <c r="J103" i="3"/>
  <c r="C104" i="3"/>
  <c r="D104" i="3"/>
  <c r="E104" i="3"/>
  <c r="F104" i="3"/>
  <c r="G104" i="3"/>
  <c r="H104" i="3"/>
  <c r="I104" i="3"/>
  <c r="J104" i="3"/>
  <c r="C105" i="3"/>
  <c r="E105" i="3"/>
  <c r="F105" i="3"/>
  <c r="G105" i="3"/>
  <c r="H105" i="3"/>
  <c r="I105" i="3"/>
  <c r="J105" i="3"/>
  <c r="C106" i="3"/>
  <c r="D106" i="3"/>
  <c r="E106" i="3"/>
  <c r="F106" i="3"/>
  <c r="G106" i="3"/>
  <c r="H106" i="3"/>
  <c r="I106" i="3"/>
  <c r="J106" i="3"/>
  <c r="C107" i="3"/>
  <c r="D107" i="3"/>
  <c r="E107" i="3"/>
  <c r="F107" i="3"/>
  <c r="G107" i="3"/>
  <c r="H107" i="3"/>
  <c r="I107" i="3"/>
  <c r="J107" i="3"/>
  <c r="C108" i="3"/>
  <c r="D108" i="3"/>
  <c r="E108" i="3"/>
  <c r="F108" i="3"/>
  <c r="G108" i="3"/>
  <c r="H108" i="3"/>
  <c r="I108" i="3"/>
  <c r="J108" i="3"/>
  <c r="C109" i="3"/>
  <c r="E109" i="3"/>
  <c r="F109" i="3"/>
  <c r="G109" i="3"/>
  <c r="H109" i="3"/>
  <c r="I109" i="3"/>
  <c r="J109" i="3"/>
  <c r="C110" i="3"/>
  <c r="D110" i="3"/>
  <c r="E110" i="3"/>
  <c r="F110" i="3"/>
  <c r="G110" i="3"/>
  <c r="H110" i="3"/>
  <c r="I110" i="3"/>
  <c r="J110" i="3"/>
  <c r="C111" i="3"/>
  <c r="D111" i="3"/>
  <c r="E111" i="3"/>
  <c r="F111" i="3"/>
  <c r="G111" i="3"/>
  <c r="H111" i="3"/>
  <c r="I111" i="3"/>
  <c r="J111" i="3"/>
  <c r="C112" i="3"/>
  <c r="D112" i="3"/>
  <c r="E112" i="3"/>
  <c r="F112" i="3"/>
  <c r="G112" i="3"/>
  <c r="H112" i="3"/>
  <c r="I112" i="3"/>
  <c r="J112" i="3"/>
  <c r="C113" i="3"/>
  <c r="E113" i="3"/>
  <c r="F113" i="3"/>
  <c r="G113" i="3"/>
  <c r="H113" i="3"/>
  <c r="I113" i="3"/>
  <c r="J113" i="3"/>
  <c r="C114" i="3"/>
  <c r="D114" i="3"/>
  <c r="E114" i="3"/>
  <c r="F114" i="3"/>
  <c r="G114" i="3"/>
  <c r="H114" i="3"/>
  <c r="I114" i="3"/>
  <c r="J114" i="3"/>
  <c r="C115" i="3"/>
  <c r="D115" i="3"/>
  <c r="E115" i="3"/>
  <c r="F115" i="3"/>
  <c r="G115" i="3"/>
  <c r="H115" i="3"/>
  <c r="I115" i="3"/>
  <c r="J115" i="3"/>
  <c r="C116" i="3"/>
  <c r="D116" i="3"/>
  <c r="E116" i="3"/>
  <c r="F116" i="3"/>
  <c r="G116" i="3"/>
  <c r="H116" i="3"/>
  <c r="I116" i="3"/>
  <c r="J116" i="3"/>
  <c r="C117" i="3"/>
  <c r="E117" i="3"/>
  <c r="F117" i="3"/>
  <c r="G117" i="3"/>
  <c r="H117" i="3"/>
  <c r="I117" i="3"/>
  <c r="J117" i="3"/>
  <c r="C118" i="3"/>
  <c r="D118" i="3"/>
  <c r="E118" i="3"/>
  <c r="F118" i="3"/>
  <c r="G118" i="3"/>
  <c r="H118" i="3"/>
  <c r="I118" i="3"/>
  <c r="J118" i="3"/>
  <c r="C119" i="3"/>
  <c r="D119" i="3"/>
  <c r="E119" i="3"/>
  <c r="F119" i="3"/>
  <c r="G119" i="3"/>
  <c r="H119" i="3"/>
  <c r="I119" i="3"/>
  <c r="J119" i="3"/>
  <c r="C120" i="3"/>
  <c r="D120" i="3"/>
  <c r="E120" i="3"/>
  <c r="F120" i="3"/>
  <c r="G120" i="3"/>
  <c r="H120" i="3"/>
  <c r="I120" i="3"/>
  <c r="J120" i="3"/>
  <c r="C121" i="3"/>
  <c r="E121" i="3"/>
  <c r="F121" i="3"/>
  <c r="G121" i="3"/>
  <c r="H121" i="3"/>
  <c r="I121" i="3"/>
  <c r="J121" i="3"/>
  <c r="C122" i="3"/>
  <c r="D122" i="3"/>
  <c r="E122" i="3"/>
  <c r="F122" i="3"/>
  <c r="G122" i="3"/>
  <c r="H122" i="3"/>
  <c r="I122" i="3"/>
  <c r="J122" i="3"/>
  <c r="C123" i="3"/>
  <c r="D123" i="3"/>
  <c r="E123" i="3"/>
  <c r="F123" i="3"/>
  <c r="G123" i="3"/>
  <c r="H123" i="3"/>
  <c r="I123" i="3"/>
  <c r="J123" i="3"/>
  <c r="C124" i="3"/>
  <c r="D124" i="3"/>
  <c r="E124" i="3"/>
  <c r="F124" i="3"/>
  <c r="G124" i="3"/>
  <c r="H124" i="3"/>
  <c r="I124" i="3"/>
  <c r="J124" i="3"/>
  <c r="C125" i="3"/>
  <c r="E125" i="3"/>
  <c r="F125" i="3"/>
  <c r="G125" i="3"/>
  <c r="H125" i="3"/>
  <c r="I125" i="3"/>
  <c r="J125" i="3"/>
  <c r="C126" i="3"/>
  <c r="D126" i="3"/>
  <c r="E126" i="3"/>
  <c r="F126" i="3"/>
  <c r="G126" i="3"/>
  <c r="H126" i="3"/>
  <c r="I126" i="3"/>
  <c r="J126" i="3"/>
  <c r="C127" i="3"/>
  <c r="D127" i="3"/>
  <c r="E127" i="3"/>
  <c r="F127" i="3"/>
  <c r="G127" i="3"/>
  <c r="H127" i="3"/>
  <c r="I127" i="3"/>
  <c r="J127" i="3"/>
  <c r="C128" i="3"/>
  <c r="D128" i="3"/>
  <c r="E128" i="3"/>
  <c r="F128" i="3"/>
  <c r="G128" i="3"/>
  <c r="H128" i="3"/>
  <c r="I128" i="3"/>
  <c r="J128" i="3"/>
  <c r="C129" i="3"/>
  <c r="E129" i="3"/>
  <c r="F129" i="3"/>
  <c r="G129" i="3"/>
  <c r="H129" i="3"/>
  <c r="I129" i="3"/>
  <c r="J129" i="3"/>
  <c r="C130" i="3"/>
  <c r="D130" i="3"/>
  <c r="E130" i="3"/>
  <c r="F130" i="3"/>
  <c r="G130" i="3"/>
  <c r="H130" i="3"/>
  <c r="I130" i="3"/>
  <c r="J130" i="3"/>
  <c r="C131" i="3"/>
  <c r="D131" i="3"/>
  <c r="E131" i="3"/>
  <c r="F131" i="3"/>
  <c r="G131" i="3"/>
  <c r="H131" i="3"/>
  <c r="I131" i="3"/>
  <c r="J131" i="3"/>
  <c r="C132" i="3"/>
  <c r="D132" i="3"/>
  <c r="E132" i="3"/>
  <c r="F132" i="3"/>
  <c r="G132" i="3"/>
  <c r="H132" i="3"/>
  <c r="I132" i="3"/>
  <c r="J132" i="3"/>
  <c r="C133" i="3"/>
  <c r="E133" i="3"/>
  <c r="F133" i="3"/>
  <c r="G133" i="3"/>
  <c r="H133" i="3"/>
  <c r="I133" i="3"/>
  <c r="J133" i="3"/>
  <c r="C134" i="3"/>
  <c r="D134" i="3"/>
  <c r="E134" i="3"/>
  <c r="F134" i="3"/>
  <c r="G134" i="3"/>
  <c r="H134" i="3"/>
  <c r="I134" i="3"/>
  <c r="J134" i="3"/>
  <c r="C135" i="3"/>
  <c r="D135" i="3"/>
  <c r="E135" i="3"/>
  <c r="F135" i="3"/>
  <c r="G135" i="3"/>
  <c r="H135" i="3"/>
  <c r="I135" i="3"/>
  <c r="J135" i="3"/>
  <c r="C136" i="3"/>
  <c r="D136" i="3"/>
  <c r="E136" i="3"/>
  <c r="F136" i="3"/>
  <c r="G136" i="3"/>
  <c r="H136" i="3"/>
  <c r="I136" i="3"/>
  <c r="J136" i="3"/>
  <c r="C137" i="3"/>
  <c r="E137" i="3"/>
  <c r="F137" i="3"/>
  <c r="G137" i="3"/>
  <c r="H137" i="3"/>
  <c r="I137" i="3"/>
  <c r="J137" i="3"/>
  <c r="C138" i="3"/>
  <c r="D138" i="3"/>
  <c r="E138" i="3"/>
  <c r="F138" i="3"/>
  <c r="G138" i="3"/>
  <c r="H138" i="3"/>
  <c r="I138" i="3"/>
  <c r="J138" i="3"/>
  <c r="C139" i="3"/>
  <c r="D139" i="3"/>
  <c r="E139" i="3"/>
  <c r="F139" i="3"/>
  <c r="G139" i="3"/>
  <c r="H139" i="3"/>
  <c r="I139" i="3"/>
  <c r="J139" i="3"/>
  <c r="C140" i="3"/>
  <c r="D140" i="3"/>
  <c r="E140" i="3"/>
  <c r="F140" i="3"/>
  <c r="G140" i="3"/>
  <c r="H140" i="3"/>
  <c r="I140" i="3"/>
  <c r="J140" i="3"/>
  <c r="C141" i="3"/>
  <c r="E141" i="3"/>
  <c r="F141" i="3"/>
  <c r="G141" i="3"/>
  <c r="H141" i="3"/>
  <c r="I141" i="3"/>
  <c r="J141" i="3"/>
  <c r="C142" i="3"/>
  <c r="D142" i="3"/>
  <c r="E142" i="3"/>
  <c r="F142" i="3"/>
  <c r="G142" i="3"/>
  <c r="H142" i="3"/>
  <c r="I142" i="3"/>
  <c r="J142" i="3"/>
  <c r="C143" i="3"/>
  <c r="D143" i="3"/>
  <c r="E143" i="3"/>
  <c r="F143" i="3"/>
  <c r="G143" i="3"/>
  <c r="H143" i="3"/>
  <c r="I143" i="3"/>
  <c r="J143" i="3"/>
  <c r="C144" i="3"/>
  <c r="D144" i="3"/>
  <c r="E144" i="3"/>
  <c r="F144" i="3"/>
  <c r="G144" i="3"/>
  <c r="H144" i="3"/>
  <c r="I144" i="3"/>
  <c r="J144" i="3"/>
  <c r="C145" i="3"/>
  <c r="E145" i="3"/>
  <c r="F145" i="3"/>
  <c r="G145" i="3"/>
  <c r="H145" i="3"/>
  <c r="I145" i="3"/>
  <c r="J145" i="3"/>
  <c r="C146" i="3"/>
  <c r="D146" i="3"/>
  <c r="E146" i="3"/>
  <c r="F146" i="3"/>
  <c r="G146" i="3"/>
  <c r="H146" i="3"/>
  <c r="I146" i="3"/>
  <c r="J146" i="3"/>
  <c r="C147" i="3"/>
  <c r="D147" i="3"/>
  <c r="E147" i="3"/>
  <c r="F147" i="3"/>
  <c r="G147" i="3"/>
  <c r="H147" i="3"/>
  <c r="I147" i="3"/>
  <c r="J147" i="3"/>
  <c r="C148" i="3"/>
  <c r="D148" i="3"/>
  <c r="E148" i="3"/>
  <c r="F148" i="3"/>
  <c r="G148" i="3"/>
  <c r="H148" i="3"/>
  <c r="I148" i="3"/>
  <c r="J148" i="3"/>
  <c r="C149" i="3"/>
  <c r="E149" i="3"/>
  <c r="F149" i="3"/>
  <c r="G149" i="3"/>
  <c r="H149" i="3"/>
  <c r="I149" i="3"/>
  <c r="J149" i="3"/>
  <c r="C150" i="3"/>
  <c r="D150" i="3"/>
  <c r="E150" i="3"/>
  <c r="F150" i="3"/>
  <c r="G150" i="3"/>
  <c r="H150" i="3"/>
  <c r="I150" i="3"/>
  <c r="J150" i="3"/>
  <c r="C151" i="3"/>
  <c r="D151" i="3"/>
  <c r="E151" i="3"/>
  <c r="F151" i="3"/>
  <c r="G151" i="3"/>
  <c r="H151" i="3"/>
  <c r="I151" i="3"/>
  <c r="J151" i="3"/>
  <c r="C152" i="3"/>
  <c r="D152" i="3"/>
  <c r="E152" i="3"/>
  <c r="F152" i="3"/>
  <c r="G152" i="3"/>
  <c r="H152" i="3"/>
  <c r="I152" i="3"/>
  <c r="J152" i="3"/>
  <c r="C153" i="3"/>
  <c r="E153" i="3"/>
  <c r="F153" i="3"/>
  <c r="G153" i="3"/>
  <c r="H153" i="3"/>
  <c r="I153" i="3"/>
  <c r="J153" i="3"/>
  <c r="C154" i="3"/>
  <c r="D154" i="3"/>
  <c r="E154" i="3"/>
  <c r="F154" i="3"/>
  <c r="G154" i="3"/>
  <c r="H154" i="3"/>
  <c r="I154" i="3"/>
  <c r="J154" i="3"/>
  <c r="C155" i="3"/>
  <c r="D155" i="3"/>
  <c r="E155" i="3"/>
  <c r="F155" i="3"/>
  <c r="G155" i="3"/>
  <c r="H155" i="3"/>
  <c r="I155" i="3"/>
  <c r="J155" i="3"/>
  <c r="B156" i="3"/>
  <c r="C156" i="3"/>
  <c r="D156" i="3"/>
  <c r="E156" i="3"/>
  <c r="F156" i="3"/>
  <c r="G156" i="3"/>
  <c r="H156" i="3"/>
  <c r="I156" i="3"/>
  <c r="J156" i="3"/>
  <c r="B157" i="3"/>
  <c r="C157" i="3"/>
  <c r="E157" i="3"/>
  <c r="F157" i="3"/>
  <c r="G157" i="3"/>
  <c r="H157" i="3"/>
  <c r="I157" i="3"/>
  <c r="J157" i="3"/>
  <c r="C5" i="3"/>
  <c r="D5" i="3"/>
  <c r="E5" i="3"/>
  <c r="F5" i="3"/>
  <c r="G5" i="3"/>
  <c r="H5" i="3"/>
  <c r="I5" i="3"/>
  <c r="J5" i="3"/>
  <c r="B5" i="3"/>
  <c r="B9" i="12" l="1"/>
  <c r="BB255" i="3"/>
  <c r="BB257" i="3" s="1"/>
  <c r="AX255" i="3"/>
  <c r="AX257" i="3" s="1"/>
  <c r="AV255" i="3"/>
  <c r="AV257" i="3" s="1"/>
  <c r="AZ255" i="3"/>
  <c r="AZ257" i="3" s="1"/>
  <c r="AY5" i="3"/>
  <c r="BG5" i="3"/>
  <c r="M80" i="3"/>
  <c r="AA150" i="3"/>
  <c r="Q102" i="3"/>
  <c r="U26" i="3"/>
  <c r="AO134" i="3"/>
  <c r="U163" i="3"/>
  <c r="Q162" i="3"/>
  <c r="U147" i="3"/>
  <c r="Y94" i="3"/>
  <c r="BI166" i="3"/>
  <c r="BE122" i="3"/>
  <c r="S158" i="3"/>
  <c r="AM158" i="3"/>
  <c r="AA166" i="3"/>
  <c r="Y154" i="3"/>
  <c r="BC146" i="3"/>
  <c r="S13" i="3"/>
  <c r="AA13" i="3"/>
  <c r="AC165" i="3"/>
  <c r="AQ165" i="3"/>
  <c r="AS165" i="3"/>
  <c r="BK165" i="3"/>
  <c r="AS145" i="3"/>
  <c r="AC145" i="3"/>
  <c r="W145" i="3"/>
  <c r="BG145" i="3"/>
  <c r="Y145" i="3"/>
  <c r="BI145" i="3"/>
  <c r="O145" i="3"/>
  <c r="AC133" i="3"/>
  <c r="AQ133" i="3"/>
  <c r="Q133" i="3"/>
  <c r="AS133" i="3"/>
  <c r="W133" i="3"/>
  <c r="Y133" i="3"/>
  <c r="AS121" i="3"/>
  <c r="BG121" i="3"/>
  <c r="O121" i="3"/>
  <c r="BI121" i="3"/>
  <c r="Q121" i="3"/>
  <c r="W121" i="3"/>
  <c r="AC109" i="3"/>
  <c r="AS109" i="3"/>
  <c r="Y109" i="3"/>
  <c r="O109" i="3"/>
  <c r="Q109" i="3"/>
  <c r="U97" i="3"/>
  <c r="W97" i="3"/>
  <c r="Y97" i="3"/>
  <c r="AW97" i="3"/>
  <c r="O97" i="3"/>
  <c r="S85" i="3"/>
  <c r="Y85" i="3"/>
  <c r="AG85" i="3"/>
  <c r="AA85" i="3"/>
  <c r="AI85" i="3"/>
  <c r="AA65" i="3"/>
  <c r="Q65" i="3"/>
  <c r="S65" i="3"/>
  <c r="AO53" i="3"/>
  <c r="Y53" i="3"/>
  <c r="AA53" i="3"/>
  <c r="AA25" i="3"/>
  <c r="Q25" i="3"/>
  <c r="S25" i="3"/>
  <c r="W153" i="3"/>
  <c r="BA5" i="3"/>
  <c r="BI5" i="3"/>
  <c r="O5" i="3"/>
  <c r="Q169" i="3"/>
  <c r="Y166" i="3"/>
  <c r="W165" i="3"/>
  <c r="AA162" i="3"/>
  <c r="U159" i="3"/>
  <c r="Q158" i="3"/>
  <c r="O157" i="3"/>
  <c r="S154" i="3"/>
  <c r="Y150" i="3"/>
  <c r="W149" i="3"/>
  <c r="AA146" i="3"/>
  <c r="Y121" i="3"/>
  <c r="S66" i="3"/>
  <c r="W51" i="3"/>
  <c r="AC166" i="3"/>
  <c r="BE154" i="3"/>
  <c r="AC121" i="3"/>
  <c r="AQ109" i="3"/>
  <c r="AA9" i="3"/>
  <c r="Q9" i="3"/>
  <c r="AS161" i="3"/>
  <c r="BI161" i="3"/>
  <c r="AC161" i="3"/>
  <c r="AS153" i="3"/>
  <c r="BG153" i="3"/>
  <c r="BI153" i="3"/>
  <c r="AC141" i="3"/>
  <c r="AS141" i="3"/>
  <c r="Y141" i="3"/>
  <c r="O141" i="3"/>
  <c r="Q141" i="3"/>
  <c r="AS129" i="3"/>
  <c r="BI129" i="3"/>
  <c r="W129" i="3"/>
  <c r="Y129" i="3"/>
  <c r="AC129" i="3"/>
  <c r="O129" i="3"/>
  <c r="AC117" i="3"/>
  <c r="Q117" i="3"/>
  <c r="W117" i="3"/>
  <c r="AQ117" i="3"/>
  <c r="Y117" i="3"/>
  <c r="AY105" i="3"/>
  <c r="O105" i="3"/>
  <c r="Q105" i="3"/>
  <c r="W105" i="3"/>
  <c r="AI93" i="3"/>
  <c r="Y93" i="3"/>
  <c r="O93" i="3"/>
  <c r="Q93" i="3"/>
  <c r="AA81" i="3"/>
  <c r="S81" i="3"/>
  <c r="AW81" i="3"/>
  <c r="AA73" i="3"/>
  <c r="Q73" i="3"/>
  <c r="S61" i="3"/>
  <c r="Y61" i="3"/>
  <c r="AA61" i="3"/>
  <c r="S45" i="3"/>
  <c r="AA45" i="3"/>
  <c r="AA41" i="3"/>
  <c r="Q41" i="3"/>
  <c r="AA33" i="3"/>
  <c r="Q33" i="3"/>
  <c r="S33" i="3"/>
  <c r="S21" i="3"/>
  <c r="Y21" i="3"/>
  <c r="AA21" i="3"/>
  <c r="O161" i="3"/>
  <c r="Q157" i="3"/>
  <c r="W109" i="3"/>
  <c r="Y13" i="3"/>
  <c r="BC5" i="3"/>
  <c r="BK5" i="3"/>
  <c r="W15" i="3"/>
  <c r="O15" i="3"/>
  <c r="W7" i="3"/>
  <c r="O7" i="3"/>
  <c r="AO167" i="3"/>
  <c r="BE167" i="3"/>
  <c r="AK155" i="3"/>
  <c r="BA155" i="3"/>
  <c r="BA151" i="3"/>
  <c r="AK151" i="3"/>
  <c r="BA143" i="3"/>
  <c r="U143" i="3"/>
  <c r="U139" i="3"/>
  <c r="BA139" i="3"/>
  <c r="BA135" i="3"/>
  <c r="AK135" i="3"/>
  <c r="AK131" i="3"/>
  <c r="U131" i="3"/>
  <c r="AK127" i="3"/>
  <c r="U127" i="3"/>
  <c r="BA123" i="3"/>
  <c r="U123" i="3"/>
  <c r="BA119" i="3"/>
  <c r="AK119" i="3"/>
  <c r="BA115" i="3"/>
  <c r="U115" i="3"/>
  <c r="BA111" i="3"/>
  <c r="U111" i="3"/>
  <c r="Q99" i="3"/>
  <c r="AQ99" i="3"/>
  <c r="U99" i="3"/>
  <c r="BG95" i="3"/>
  <c r="U95" i="3"/>
  <c r="AQ91" i="3"/>
  <c r="W91" i="3"/>
  <c r="O83" i="3"/>
  <c r="AQ83" i="3"/>
  <c r="W79" i="3"/>
  <c r="O79" i="3"/>
  <c r="W71" i="3"/>
  <c r="O71" i="3"/>
  <c r="O59" i="3"/>
  <c r="W59" i="3"/>
  <c r="O43" i="3"/>
  <c r="W43" i="3"/>
  <c r="O35" i="3"/>
  <c r="W35" i="3"/>
  <c r="O27" i="3"/>
  <c r="W27" i="3"/>
  <c r="Q5" i="3"/>
  <c r="Q165" i="3"/>
  <c r="W161" i="3"/>
  <c r="AA158" i="3"/>
  <c r="U155" i="3"/>
  <c r="Q154" i="3"/>
  <c r="O153" i="3"/>
  <c r="W141" i="3"/>
  <c r="U119" i="3"/>
  <c r="Y105" i="3"/>
  <c r="S34" i="3"/>
  <c r="AC5" i="3"/>
  <c r="BA163" i="3"/>
  <c r="AC153" i="3"/>
  <c r="AQ141" i="3"/>
  <c r="BG129" i="3"/>
  <c r="AS117" i="3"/>
  <c r="AY81" i="3"/>
  <c r="AA17" i="3"/>
  <c r="S17" i="3"/>
  <c r="AO169" i="3"/>
  <c r="AU169" i="3"/>
  <c r="AW169" i="3"/>
  <c r="AE169" i="3"/>
  <c r="BK169" i="3"/>
  <c r="AC157" i="3"/>
  <c r="AQ157" i="3"/>
  <c r="AS157" i="3"/>
  <c r="AC149" i="3"/>
  <c r="AQ149" i="3"/>
  <c r="AS137" i="3"/>
  <c r="O137" i="3"/>
  <c r="AC137" i="3"/>
  <c r="Q137" i="3"/>
  <c r="BG137" i="3"/>
  <c r="W137" i="3"/>
  <c r="AC125" i="3"/>
  <c r="Y125" i="3"/>
  <c r="AQ125" i="3"/>
  <c r="O125" i="3"/>
  <c r="AS125" i="3"/>
  <c r="Q125" i="3"/>
  <c r="AS113" i="3"/>
  <c r="AC113" i="3"/>
  <c r="W113" i="3"/>
  <c r="BG113" i="3"/>
  <c r="Y113" i="3"/>
  <c r="BI113" i="3"/>
  <c r="O113" i="3"/>
  <c r="U101" i="3"/>
  <c r="Q101" i="3"/>
  <c r="AG101" i="3"/>
  <c r="W101" i="3"/>
  <c r="AI101" i="3"/>
  <c r="Y101" i="3"/>
  <c r="AY89" i="3"/>
  <c r="Q89" i="3"/>
  <c r="S89" i="3"/>
  <c r="S77" i="3"/>
  <c r="AA77" i="3"/>
  <c r="S69" i="3"/>
  <c r="Y69" i="3"/>
  <c r="AA57" i="3"/>
  <c r="Q57" i="3"/>
  <c r="S57" i="3"/>
  <c r="AA49" i="3"/>
  <c r="AW49" i="3"/>
  <c r="S49" i="3"/>
  <c r="BE49" i="3"/>
  <c r="S37" i="3"/>
  <c r="Y37" i="3"/>
  <c r="S29" i="3"/>
  <c r="Y29" i="3"/>
  <c r="AA29" i="3"/>
  <c r="W169" i="3"/>
  <c r="Y165" i="3"/>
  <c r="Y149" i="3"/>
  <c r="Q145" i="3"/>
  <c r="O117" i="3"/>
  <c r="S41" i="3"/>
  <c r="AW5" i="3"/>
  <c r="BE5" i="3"/>
  <c r="M5" i="3"/>
  <c r="S18" i="3"/>
  <c r="U18" i="3"/>
  <c r="S10" i="3"/>
  <c r="U10" i="3"/>
  <c r="AQ166" i="3"/>
  <c r="AS166" i="3"/>
  <c r="BG166" i="3"/>
  <c r="BC162" i="3"/>
  <c r="BE162" i="3"/>
  <c r="AM150" i="3"/>
  <c r="AO150" i="3"/>
  <c r="BE146" i="3"/>
  <c r="Q146" i="3"/>
  <c r="AA142" i="3"/>
  <c r="AM142" i="3"/>
  <c r="Q142" i="3"/>
  <c r="AO142" i="3"/>
  <c r="S142" i="3"/>
  <c r="BC138" i="3"/>
  <c r="Q138" i="3"/>
  <c r="BE138" i="3"/>
  <c r="S138" i="3"/>
  <c r="Y138" i="3"/>
  <c r="S134" i="3"/>
  <c r="Y134" i="3"/>
  <c r="AM134" i="3"/>
  <c r="AA134" i="3"/>
  <c r="Y130" i="3"/>
  <c r="BC130" i="3"/>
  <c r="AA130" i="3"/>
  <c r="BE130" i="3"/>
  <c r="Q130" i="3"/>
  <c r="AO126" i="3"/>
  <c r="AA126" i="3"/>
  <c r="Q126" i="3"/>
  <c r="S126" i="3"/>
  <c r="Q122" i="3"/>
  <c r="S122" i="3"/>
  <c r="BC122" i="3"/>
  <c r="Y122" i="3"/>
  <c r="AM118" i="3"/>
  <c r="S118" i="3"/>
  <c r="AO118" i="3"/>
  <c r="Y118" i="3"/>
  <c r="AA118" i="3"/>
  <c r="BE114" i="3"/>
  <c r="Y114" i="3"/>
  <c r="AA114" i="3"/>
  <c r="Q114" i="3"/>
  <c r="AA110" i="3"/>
  <c r="AM110" i="3"/>
  <c r="Q110" i="3"/>
  <c r="AO110" i="3"/>
  <c r="S110" i="3"/>
  <c r="Q106" i="3"/>
  <c r="AS106" i="3"/>
  <c r="S106" i="3"/>
  <c r="AU106" i="3"/>
  <c r="Y106" i="3"/>
  <c r="BK102" i="3"/>
  <c r="S102" i="3"/>
  <c r="Y102" i="3"/>
  <c r="AA102" i="3"/>
  <c r="Y98" i="3"/>
  <c r="AA98" i="3"/>
  <c r="Q98" i="3"/>
  <c r="AE94" i="3"/>
  <c r="AA94" i="3"/>
  <c r="Q94" i="3"/>
  <c r="S94" i="3"/>
  <c r="AS90" i="3"/>
  <c r="AU90" i="3"/>
  <c r="S90" i="3"/>
  <c r="BK86" i="3"/>
  <c r="AA86" i="3"/>
  <c r="S82" i="3"/>
  <c r="U82" i="3"/>
  <c r="AC78" i="3"/>
  <c r="AK78" i="3"/>
  <c r="AA78" i="3"/>
  <c r="S74" i="3"/>
  <c r="U74" i="3"/>
  <c r="AA70" i="3"/>
  <c r="BI70" i="3"/>
  <c r="S50" i="3"/>
  <c r="U50" i="3"/>
  <c r="S42" i="3"/>
  <c r="U42" i="3"/>
  <c r="Y169" i="3"/>
  <c r="U167" i="3"/>
  <c r="Q166" i="3"/>
  <c r="O165" i="3"/>
  <c r="S162" i="3"/>
  <c r="Q161" i="3"/>
  <c r="Y158" i="3"/>
  <c r="W157" i="3"/>
  <c r="AA154" i="3"/>
  <c r="Y153" i="3"/>
  <c r="U151" i="3"/>
  <c r="Q150" i="3"/>
  <c r="O149" i="3"/>
  <c r="S146" i="3"/>
  <c r="AA138" i="3"/>
  <c r="O133" i="3"/>
  <c r="W125" i="3"/>
  <c r="Q118" i="3"/>
  <c r="Y110" i="3"/>
  <c r="Q97" i="3"/>
  <c r="S73" i="3"/>
  <c r="U58" i="3"/>
  <c r="Y45" i="3"/>
  <c r="Q17" i="3"/>
  <c r="AG169" i="3"/>
  <c r="BG161" i="3"/>
  <c r="AS149" i="3"/>
  <c r="BI137" i="3"/>
  <c r="AM126" i="3"/>
  <c r="BC114" i="3"/>
  <c r="AY97" i="3"/>
  <c r="AG71" i="3"/>
  <c r="AC20" i="3"/>
  <c r="AK20" i="3"/>
  <c r="AS20" i="3"/>
  <c r="BA20" i="3"/>
  <c r="BI20" i="3"/>
  <c r="AE20" i="3"/>
  <c r="AM20" i="3"/>
  <c r="AU20" i="3"/>
  <c r="BC20" i="3"/>
  <c r="BK20" i="3"/>
  <c r="AG20" i="3"/>
  <c r="AW20" i="3"/>
  <c r="AI20" i="3"/>
  <c r="AY20" i="3"/>
  <c r="AO20" i="3"/>
  <c r="BE20" i="3"/>
  <c r="AQ20" i="3"/>
  <c r="BG20" i="3"/>
  <c r="S20" i="3"/>
  <c r="AA20" i="3"/>
  <c r="U20" i="3"/>
  <c r="AC12" i="3"/>
  <c r="AK12" i="3"/>
  <c r="AS12" i="3"/>
  <c r="BA12" i="3"/>
  <c r="BI12" i="3"/>
  <c r="AE12" i="3"/>
  <c r="AM12" i="3"/>
  <c r="AU12" i="3"/>
  <c r="BC12" i="3"/>
  <c r="BK12" i="3"/>
  <c r="AG12" i="3"/>
  <c r="AO12" i="3"/>
  <c r="AW12" i="3"/>
  <c r="AQ12" i="3"/>
  <c r="AY12" i="3"/>
  <c r="BE12" i="3"/>
  <c r="AI12" i="3"/>
  <c r="BG12" i="3"/>
  <c r="S12" i="3"/>
  <c r="AA12" i="3"/>
  <c r="U12" i="3"/>
  <c r="AE168" i="3"/>
  <c r="AM168" i="3"/>
  <c r="AU168" i="3"/>
  <c r="BC168" i="3"/>
  <c r="BK168" i="3"/>
  <c r="AG168" i="3"/>
  <c r="AO168" i="3"/>
  <c r="AW168" i="3"/>
  <c r="BE168" i="3"/>
  <c r="AI160" i="3"/>
  <c r="AQ160" i="3"/>
  <c r="AY160" i="3"/>
  <c r="BG160" i="3"/>
  <c r="AC160" i="3"/>
  <c r="AK160" i="3"/>
  <c r="AS160" i="3"/>
  <c r="BA160" i="3"/>
  <c r="BI160" i="3"/>
  <c r="AM160" i="3"/>
  <c r="BC160" i="3"/>
  <c r="AO160" i="3"/>
  <c r="BE160" i="3"/>
  <c r="AI152" i="3"/>
  <c r="AQ152" i="3"/>
  <c r="AY152" i="3"/>
  <c r="BG152" i="3"/>
  <c r="AC152" i="3"/>
  <c r="AK152" i="3"/>
  <c r="AS152" i="3"/>
  <c r="BA152" i="3"/>
  <c r="BI152" i="3"/>
  <c r="AM152" i="3"/>
  <c r="BC152" i="3"/>
  <c r="AO152" i="3"/>
  <c r="BE152" i="3"/>
  <c r="AI144" i="3"/>
  <c r="AQ144" i="3"/>
  <c r="AY144" i="3"/>
  <c r="BG144" i="3"/>
  <c r="AC144" i="3"/>
  <c r="AK144" i="3"/>
  <c r="AS144" i="3"/>
  <c r="BA144" i="3"/>
  <c r="BI144" i="3"/>
  <c r="AM144" i="3"/>
  <c r="BC144" i="3"/>
  <c r="AO144" i="3"/>
  <c r="BE144" i="3"/>
  <c r="AI136" i="3"/>
  <c r="AQ136" i="3"/>
  <c r="AY136" i="3"/>
  <c r="BG136" i="3"/>
  <c r="AC136" i="3"/>
  <c r="AK136" i="3"/>
  <c r="AS136" i="3"/>
  <c r="BA136" i="3"/>
  <c r="BI136" i="3"/>
  <c r="AM136" i="3"/>
  <c r="BC136" i="3"/>
  <c r="AO136" i="3"/>
  <c r="BE136" i="3"/>
  <c r="AI128" i="3"/>
  <c r="AQ128" i="3"/>
  <c r="AY128" i="3"/>
  <c r="BG128" i="3"/>
  <c r="AC128" i="3"/>
  <c r="AK128" i="3"/>
  <c r="AS128" i="3"/>
  <c r="BA128" i="3"/>
  <c r="BI128" i="3"/>
  <c r="AM128" i="3"/>
  <c r="BC128" i="3"/>
  <c r="AO128" i="3"/>
  <c r="BE128" i="3"/>
  <c r="AI120" i="3"/>
  <c r="AQ120" i="3"/>
  <c r="AY120" i="3"/>
  <c r="BG120" i="3"/>
  <c r="AC120" i="3"/>
  <c r="AK120" i="3"/>
  <c r="AS120" i="3"/>
  <c r="BA120" i="3"/>
  <c r="BI120" i="3"/>
  <c r="AM120" i="3"/>
  <c r="BC120" i="3"/>
  <c r="AO120" i="3"/>
  <c r="BE120" i="3"/>
  <c r="AI112" i="3"/>
  <c r="AQ112" i="3"/>
  <c r="AY112" i="3"/>
  <c r="BG112" i="3"/>
  <c r="AC112" i="3"/>
  <c r="AK112" i="3"/>
  <c r="AS112" i="3"/>
  <c r="BA112" i="3"/>
  <c r="BI112" i="3"/>
  <c r="AM112" i="3"/>
  <c r="BC112" i="3"/>
  <c r="AO112" i="3"/>
  <c r="BE112" i="3"/>
  <c r="AG104" i="3"/>
  <c r="AO104" i="3"/>
  <c r="AW104" i="3"/>
  <c r="BE104" i="3"/>
  <c r="AI104" i="3"/>
  <c r="AQ104" i="3"/>
  <c r="AY104" i="3"/>
  <c r="BG104" i="3"/>
  <c r="AC104" i="3"/>
  <c r="AS104" i="3"/>
  <c r="BI104" i="3"/>
  <c r="AE104" i="3"/>
  <c r="AU104" i="3"/>
  <c r="BK104" i="3"/>
  <c r="AK104" i="3"/>
  <c r="AM104" i="3"/>
  <c r="AG96" i="3"/>
  <c r="AO96" i="3"/>
  <c r="AW96" i="3"/>
  <c r="BE96" i="3"/>
  <c r="AI96" i="3"/>
  <c r="AQ96" i="3"/>
  <c r="AY96" i="3"/>
  <c r="BG96" i="3"/>
  <c r="AC96" i="3"/>
  <c r="AS96" i="3"/>
  <c r="BI96" i="3"/>
  <c r="AE96" i="3"/>
  <c r="AU96" i="3"/>
  <c r="BK96" i="3"/>
  <c r="AK96" i="3"/>
  <c r="AM96" i="3"/>
  <c r="AG88" i="3"/>
  <c r="AO88" i="3"/>
  <c r="AW88" i="3"/>
  <c r="BE88" i="3"/>
  <c r="AI88" i="3"/>
  <c r="AQ88" i="3"/>
  <c r="AY88" i="3"/>
  <c r="BG88" i="3"/>
  <c r="AC88" i="3"/>
  <c r="AS88" i="3"/>
  <c r="BI88" i="3"/>
  <c r="AE88" i="3"/>
  <c r="AU88" i="3"/>
  <c r="BK88" i="3"/>
  <c r="AK88" i="3"/>
  <c r="S88" i="3"/>
  <c r="AA88" i="3"/>
  <c r="AM88" i="3"/>
  <c r="U88" i="3"/>
  <c r="AE80" i="3"/>
  <c r="AM80" i="3"/>
  <c r="AG80" i="3"/>
  <c r="AI80" i="3"/>
  <c r="AQ80" i="3"/>
  <c r="AK80" i="3"/>
  <c r="AW80" i="3"/>
  <c r="BE80" i="3"/>
  <c r="AO80" i="3"/>
  <c r="AY80" i="3"/>
  <c r="BG80" i="3"/>
  <c r="AS80" i="3"/>
  <c r="BI80" i="3"/>
  <c r="AU80" i="3"/>
  <c r="BK80" i="3"/>
  <c r="S80" i="3"/>
  <c r="AA80" i="3"/>
  <c r="AC80" i="3"/>
  <c r="U80" i="3"/>
  <c r="AE72" i="3"/>
  <c r="AM72" i="3"/>
  <c r="AU72" i="3"/>
  <c r="BC72" i="3"/>
  <c r="BK72" i="3"/>
  <c r="AG72" i="3"/>
  <c r="AO72" i="3"/>
  <c r="AW72" i="3"/>
  <c r="BE72" i="3"/>
  <c r="AI72" i="3"/>
  <c r="AQ72" i="3"/>
  <c r="AY72" i="3"/>
  <c r="BG72" i="3"/>
  <c r="AK72" i="3"/>
  <c r="AS72" i="3"/>
  <c r="AC72" i="3"/>
  <c r="BA72" i="3"/>
  <c r="S72" i="3"/>
  <c r="AA72" i="3"/>
  <c r="BI72" i="3"/>
  <c r="U72" i="3"/>
  <c r="AE64" i="3"/>
  <c r="AM64" i="3"/>
  <c r="AU64" i="3"/>
  <c r="BC64" i="3"/>
  <c r="BK64" i="3"/>
  <c r="AG64" i="3"/>
  <c r="AO64" i="3"/>
  <c r="AW64" i="3"/>
  <c r="BE64" i="3"/>
  <c r="AI64" i="3"/>
  <c r="AQ64" i="3"/>
  <c r="AY64" i="3"/>
  <c r="BG64" i="3"/>
  <c r="AK64" i="3"/>
  <c r="AS64" i="3"/>
  <c r="BA64" i="3"/>
  <c r="BI64" i="3"/>
  <c r="S64" i="3"/>
  <c r="AA64" i="3"/>
  <c r="U64" i="3"/>
  <c r="AE56" i="3"/>
  <c r="AM56" i="3"/>
  <c r="AU56" i="3"/>
  <c r="BC56" i="3"/>
  <c r="BK56" i="3"/>
  <c r="AG56" i="3"/>
  <c r="AO56" i="3"/>
  <c r="AW56" i="3"/>
  <c r="BE56" i="3"/>
  <c r="AI56" i="3"/>
  <c r="AQ56" i="3"/>
  <c r="AY56" i="3"/>
  <c r="BG56" i="3"/>
  <c r="AK56" i="3"/>
  <c r="AS56" i="3"/>
  <c r="AC56" i="3"/>
  <c r="S56" i="3"/>
  <c r="AA56" i="3"/>
  <c r="U56" i="3"/>
  <c r="AE48" i="3"/>
  <c r="AM48" i="3"/>
  <c r="AU48" i="3"/>
  <c r="BC48" i="3"/>
  <c r="BK48" i="3"/>
  <c r="AG48" i="3"/>
  <c r="AO48" i="3"/>
  <c r="AW48" i="3"/>
  <c r="BE48" i="3"/>
  <c r="AI48" i="3"/>
  <c r="AQ48" i="3"/>
  <c r="AY48" i="3"/>
  <c r="BG48" i="3"/>
  <c r="AK48" i="3"/>
  <c r="AS48" i="3"/>
  <c r="BA48" i="3"/>
  <c r="BI48" i="3"/>
  <c r="S48" i="3"/>
  <c r="AA48" i="3"/>
  <c r="AC48" i="3"/>
  <c r="U48" i="3"/>
  <c r="AE40" i="3"/>
  <c r="AM40" i="3"/>
  <c r="AU40" i="3"/>
  <c r="BC40" i="3"/>
  <c r="BK40" i="3"/>
  <c r="AG40" i="3"/>
  <c r="AO40" i="3"/>
  <c r="AW40" i="3"/>
  <c r="BE40" i="3"/>
  <c r="AI40" i="3"/>
  <c r="AQ40" i="3"/>
  <c r="AY40" i="3"/>
  <c r="BG40" i="3"/>
  <c r="AK40" i="3"/>
  <c r="AS40" i="3"/>
  <c r="BA40" i="3"/>
  <c r="AC40" i="3"/>
  <c r="BI40" i="3"/>
  <c r="S40" i="3"/>
  <c r="AA40" i="3"/>
  <c r="U40" i="3"/>
  <c r="AG32" i="3"/>
  <c r="AO32" i="3"/>
  <c r="AW32" i="3"/>
  <c r="BE32" i="3"/>
  <c r="AC32" i="3"/>
  <c r="AK32" i="3"/>
  <c r="AS32" i="3"/>
  <c r="BA32" i="3"/>
  <c r="BI32" i="3"/>
  <c r="AI32" i="3"/>
  <c r="AY32" i="3"/>
  <c r="AM32" i="3"/>
  <c r="BC32" i="3"/>
  <c r="AQ32" i="3"/>
  <c r="BG32" i="3"/>
  <c r="AU32" i="3"/>
  <c r="BK32" i="3"/>
  <c r="AE32" i="3"/>
  <c r="S32" i="3"/>
  <c r="AA32" i="3"/>
  <c r="U32" i="3"/>
  <c r="AC24" i="3"/>
  <c r="AK24" i="3"/>
  <c r="AS24" i="3"/>
  <c r="BA24" i="3"/>
  <c r="AI24" i="3"/>
  <c r="AU24" i="3"/>
  <c r="BE24" i="3"/>
  <c r="AM24" i="3"/>
  <c r="AW24" i="3"/>
  <c r="BG24" i="3"/>
  <c r="AE24" i="3"/>
  <c r="AO24" i="3"/>
  <c r="AY24" i="3"/>
  <c r="BI24" i="3"/>
  <c r="AQ24" i="3"/>
  <c r="BC24" i="3"/>
  <c r="BK24" i="3"/>
  <c r="AG24" i="3"/>
  <c r="S24" i="3"/>
  <c r="AA24" i="3"/>
  <c r="U24" i="3"/>
  <c r="W168" i="3"/>
  <c r="O164" i="3"/>
  <c r="W160" i="3"/>
  <c r="O156" i="3"/>
  <c r="W152" i="3"/>
  <c r="O148" i="3"/>
  <c r="O144" i="3"/>
  <c r="W140" i="3"/>
  <c r="O136" i="3"/>
  <c r="O132" i="3"/>
  <c r="W128" i="3"/>
  <c r="O124" i="3"/>
  <c r="W120" i="3"/>
  <c r="O116" i="3"/>
  <c r="W112" i="3"/>
  <c r="W108" i="3"/>
  <c r="O104" i="3"/>
  <c r="O100" i="3"/>
  <c r="W96" i="3"/>
  <c r="Y84" i="3"/>
  <c r="Q80" i="3"/>
  <c r="Q72" i="3"/>
  <c r="Y60" i="3"/>
  <c r="Q40" i="3"/>
  <c r="Y28" i="3"/>
  <c r="Q24" i="3"/>
  <c r="Y12" i="3"/>
  <c r="Q8" i="3"/>
  <c r="BA168" i="3"/>
  <c r="AW164" i="3"/>
  <c r="AW148" i="3"/>
  <c r="AG136" i="3"/>
  <c r="AW132" i="3"/>
  <c r="AW116" i="3"/>
  <c r="AG112" i="3"/>
  <c r="AM108" i="3"/>
  <c r="BC104" i="3"/>
  <c r="AC64" i="3"/>
  <c r="AG19" i="3"/>
  <c r="AO19" i="3"/>
  <c r="AW19" i="3"/>
  <c r="BE19" i="3"/>
  <c r="AI19" i="3"/>
  <c r="AQ19" i="3"/>
  <c r="AY19" i="3"/>
  <c r="BG19" i="3"/>
  <c r="AK19" i="3"/>
  <c r="BA19" i="3"/>
  <c r="AM19" i="3"/>
  <c r="BC19" i="3"/>
  <c r="AC19" i="3"/>
  <c r="AS19" i="3"/>
  <c r="BI19" i="3"/>
  <c r="AE19" i="3"/>
  <c r="AU19" i="3"/>
  <c r="BK19" i="3"/>
  <c r="Q19" i="3"/>
  <c r="Y19" i="3"/>
  <c r="S19" i="3"/>
  <c r="AA19" i="3"/>
  <c r="AG11" i="3"/>
  <c r="AO11" i="3"/>
  <c r="AW11" i="3"/>
  <c r="BE11" i="3"/>
  <c r="AI11" i="3"/>
  <c r="AQ11" i="3"/>
  <c r="AY11" i="3"/>
  <c r="BG11" i="3"/>
  <c r="AC11" i="3"/>
  <c r="AK11" i="3"/>
  <c r="AS11" i="3"/>
  <c r="BA11" i="3"/>
  <c r="BI11" i="3"/>
  <c r="AU11" i="3"/>
  <c r="BC11" i="3"/>
  <c r="AE11" i="3"/>
  <c r="BK11" i="3"/>
  <c r="AM11" i="3"/>
  <c r="Q11" i="3"/>
  <c r="Y11" i="3"/>
  <c r="S11" i="3"/>
  <c r="AA11" i="3"/>
  <c r="AI167" i="3"/>
  <c r="AQ167" i="3"/>
  <c r="AY167" i="3"/>
  <c r="BG167" i="3"/>
  <c r="AC167" i="3"/>
  <c r="AK167" i="3"/>
  <c r="AS167" i="3"/>
  <c r="BA167" i="3"/>
  <c r="BI167" i="3"/>
  <c r="AE159" i="3"/>
  <c r="AM159" i="3"/>
  <c r="AU159" i="3"/>
  <c r="BC159" i="3"/>
  <c r="BK159" i="3"/>
  <c r="AG159" i="3"/>
  <c r="AO159" i="3"/>
  <c r="AW159" i="3"/>
  <c r="BE159" i="3"/>
  <c r="AQ159" i="3"/>
  <c r="BG159" i="3"/>
  <c r="AC159" i="3"/>
  <c r="AS159" i="3"/>
  <c r="BI159" i="3"/>
  <c r="AE147" i="3"/>
  <c r="AM147" i="3"/>
  <c r="AU147" i="3"/>
  <c r="BC147" i="3"/>
  <c r="BK147" i="3"/>
  <c r="AG147" i="3"/>
  <c r="AO147" i="3"/>
  <c r="AW147" i="3"/>
  <c r="BE147" i="3"/>
  <c r="AQ147" i="3"/>
  <c r="BG147" i="3"/>
  <c r="AC147" i="3"/>
  <c r="AS147" i="3"/>
  <c r="BI147" i="3"/>
  <c r="AE139" i="3"/>
  <c r="AM139" i="3"/>
  <c r="AU139" i="3"/>
  <c r="BC139" i="3"/>
  <c r="BK139" i="3"/>
  <c r="AG139" i="3"/>
  <c r="AO139" i="3"/>
  <c r="AW139" i="3"/>
  <c r="BE139" i="3"/>
  <c r="AQ139" i="3"/>
  <c r="BG139" i="3"/>
  <c r="AC139" i="3"/>
  <c r="AS139" i="3"/>
  <c r="BI139" i="3"/>
  <c r="AE127" i="3"/>
  <c r="AM127" i="3"/>
  <c r="AU127" i="3"/>
  <c r="BC127" i="3"/>
  <c r="BK127" i="3"/>
  <c r="AG127" i="3"/>
  <c r="AO127" i="3"/>
  <c r="AW127" i="3"/>
  <c r="BE127" i="3"/>
  <c r="AQ127" i="3"/>
  <c r="BG127" i="3"/>
  <c r="AC127" i="3"/>
  <c r="AS127" i="3"/>
  <c r="BI127" i="3"/>
  <c r="AE123" i="3"/>
  <c r="AM123" i="3"/>
  <c r="AU123" i="3"/>
  <c r="BC123" i="3"/>
  <c r="BK123" i="3"/>
  <c r="AG123" i="3"/>
  <c r="AO123" i="3"/>
  <c r="AW123" i="3"/>
  <c r="BE123" i="3"/>
  <c r="AQ123" i="3"/>
  <c r="BG123" i="3"/>
  <c r="AC123" i="3"/>
  <c r="AS123" i="3"/>
  <c r="BI123" i="3"/>
  <c r="AE115" i="3"/>
  <c r="AM115" i="3"/>
  <c r="AU115" i="3"/>
  <c r="BC115" i="3"/>
  <c r="BK115" i="3"/>
  <c r="AG115" i="3"/>
  <c r="AO115" i="3"/>
  <c r="AW115" i="3"/>
  <c r="BE115" i="3"/>
  <c r="AQ115" i="3"/>
  <c r="BG115" i="3"/>
  <c r="AC115" i="3"/>
  <c r="AS115" i="3"/>
  <c r="BI115" i="3"/>
  <c r="AC107" i="3"/>
  <c r="AK107" i="3"/>
  <c r="AS107" i="3"/>
  <c r="BA107" i="3"/>
  <c r="BI107" i="3"/>
  <c r="AE107" i="3"/>
  <c r="AM107" i="3"/>
  <c r="AU107" i="3"/>
  <c r="BC107" i="3"/>
  <c r="BK107" i="3"/>
  <c r="AG107" i="3"/>
  <c r="AW107" i="3"/>
  <c r="AI107" i="3"/>
  <c r="AY107" i="3"/>
  <c r="BE107" i="3"/>
  <c r="BG107" i="3"/>
  <c r="AC103" i="3"/>
  <c r="AK103" i="3"/>
  <c r="AS103" i="3"/>
  <c r="BA103" i="3"/>
  <c r="BI103" i="3"/>
  <c r="AE103" i="3"/>
  <c r="AM103" i="3"/>
  <c r="AU103" i="3"/>
  <c r="BC103" i="3"/>
  <c r="BK103" i="3"/>
  <c r="AG103" i="3"/>
  <c r="AW103" i="3"/>
  <c r="AI103" i="3"/>
  <c r="AY103" i="3"/>
  <c r="AO103" i="3"/>
  <c r="AQ103" i="3"/>
  <c r="AC95" i="3"/>
  <c r="AK95" i="3"/>
  <c r="AS95" i="3"/>
  <c r="BA95" i="3"/>
  <c r="BI95" i="3"/>
  <c r="AE95" i="3"/>
  <c r="AM95" i="3"/>
  <c r="AU95" i="3"/>
  <c r="BC95" i="3"/>
  <c r="BK95" i="3"/>
  <c r="AG95" i="3"/>
  <c r="AW95" i="3"/>
  <c r="AI95" i="3"/>
  <c r="AY95" i="3"/>
  <c r="AO95" i="3"/>
  <c r="AQ95" i="3"/>
  <c r="AC87" i="3"/>
  <c r="AK87" i="3"/>
  <c r="AS87" i="3"/>
  <c r="BA87" i="3"/>
  <c r="BI87" i="3"/>
  <c r="AE87" i="3"/>
  <c r="AM87" i="3"/>
  <c r="AU87" i="3"/>
  <c r="BC87" i="3"/>
  <c r="BK87" i="3"/>
  <c r="AG87" i="3"/>
  <c r="AW87" i="3"/>
  <c r="AI87" i="3"/>
  <c r="AY87" i="3"/>
  <c r="AO87" i="3"/>
  <c r="Q87" i="3"/>
  <c r="Y87" i="3"/>
  <c r="AQ87" i="3"/>
  <c r="S87" i="3"/>
  <c r="AA87" i="3"/>
  <c r="AI75" i="3"/>
  <c r="AQ75" i="3"/>
  <c r="AY75" i="3"/>
  <c r="BG75" i="3"/>
  <c r="AC75" i="3"/>
  <c r="AK75" i="3"/>
  <c r="AS75" i="3"/>
  <c r="BA75" i="3"/>
  <c r="BI75" i="3"/>
  <c r="AE75" i="3"/>
  <c r="AM75" i="3"/>
  <c r="AU75" i="3"/>
  <c r="BC75" i="3"/>
  <c r="BK75" i="3"/>
  <c r="BE75" i="3"/>
  <c r="AG75" i="3"/>
  <c r="AO75" i="3"/>
  <c r="AW75" i="3"/>
  <c r="Q75" i="3"/>
  <c r="Y75" i="3"/>
  <c r="S75" i="3"/>
  <c r="AA75" i="3"/>
  <c r="AI67" i="3"/>
  <c r="AQ67" i="3"/>
  <c r="AY67" i="3"/>
  <c r="BG67" i="3"/>
  <c r="AC67" i="3"/>
  <c r="AK67" i="3"/>
  <c r="AS67" i="3"/>
  <c r="BA67" i="3"/>
  <c r="BI67" i="3"/>
  <c r="AE67" i="3"/>
  <c r="AM67" i="3"/>
  <c r="AU67" i="3"/>
  <c r="BC67" i="3"/>
  <c r="BK67" i="3"/>
  <c r="BE67" i="3"/>
  <c r="AG67" i="3"/>
  <c r="Q67" i="3"/>
  <c r="Y67" i="3"/>
  <c r="S67" i="3"/>
  <c r="AA67" i="3"/>
  <c r="AI63" i="3"/>
  <c r="AQ63" i="3"/>
  <c r="AY63" i="3"/>
  <c r="BG63" i="3"/>
  <c r="AC63" i="3"/>
  <c r="AK63" i="3"/>
  <c r="AS63" i="3"/>
  <c r="BA63" i="3"/>
  <c r="BI63" i="3"/>
  <c r="AE63" i="3"/>
  <c r="AM63" i="3"/>
  <c r="AU63" i="3"/>
  <c r="BC63" i="3"/>
  <c r="BK63" i="3"/>
  <c r="AO63" i="3"/>
  <c r="AW63" i="3"/>
  <c r="AG63" i="3"/>
  <c r="Q63" i="3"/>
  <c r="Y63" i="3"/>
  <c r="S63" i="3"/>
  <c r="AA63" i="3"/>
  <c r="AI55" i="3"/>
  <c r="AQ55" i="3"/>
  <c r="AY55" i="3"/>
  <c r="BG55" i="3"/>
  <c r="AC55" i="3"/>
  <c r="AK55" i="3"/>
  <c r="AS55" i="3"/>
  <c r="BA55" i="3"/>
  <c r="BI55" i="3"/>
  <c r="AE55" i="3"/>
  <c r="AM55" i="3"/>
  <c r="AU55" i="3"/>
  <c r="BC55" i="3"/>
  <c r="BK55" i="3"/>
  <c r="AO55" i="3"/>
  <c r="AW55" i="3"/>
  <c r="BE55" i="3"/>
  <c r="Q55" i="3"/>
  <c r="Y55" i="3"/>
  <c r="AG55" i="3"/>
  <c r="S55" i="3"/>
  <c r="AA55" i="3"/>
  <c r="AI47" i="3"/>
  <c r="AC47" i="3"/>
  <c r="AK47" i="3"/>
  <c r="AE47" i="3"/>
  <c r="AM47" i="3"/>
  <c r="AU47" i="3"/>
  <c r="AO47" i="3"/>
  <c r="AY47" i="3"/>
  <c r="BG47" i="3"/>
  <c r="AQ47" i="3"/>
  <c r="BA47" i="3"/>
  <c r="BI47" i="3"/>
  <c r="AS47" i="3"/>
  <c r="BC47" i="3"/>
  <c r="BK47" i="3"/>
  <c r="AG47" i="3"/>
  <c r="AW47" i="3"/>
  <c r="BE47" i="3"/>
  <c r="Q47" i="3"/>
  <c r="Y47" i="3"/>
  <c r="S47" i="3"/>
  <c r="AA47" i="3"/>
  <c r="AI39" i="3"/>
  <c r="AQ39" i="3"/>
  <c r="AY39" i="3"/>
  <c r="BG39" i="3"/>
  <c r="AC39" i="3"/>
  <c r="AK39" i="3"/>
  <c r="AS39" i="3"/>
  <c r="BA39" i="3"/>
  <c r="BI39" i="3"/>
  <c r="AE39" i="3"/>
  <c r="AM39" i="3"/>
  <c r="AU39" i="3"/>
  <c r="BC39" i="3"/>
  <c r="BK39" i="3"/>
  <c r="AO39" i="3"/>
  <c r="AW39" i="3"/>
  <c r="BE39" i="3"/>
  <c r="AG39" i="3"/>
  <c r="Q39" i="3"/>
  <c r="Y39" i="3"/>
  <c r="S39" i="3"/>
  <c r="AA39" i="3"/>
  <c r="AC31" i="3"/>
  <c r="AK31" i="3"/>
  <c r="AS31" i="3"/>
  <c r="BA31" i="3"/>
  <c r="BI31" i="3"/>
  <c r="AG31" i="3"/>
  <c r="AO31" i="3"/>
  <c r="AW31" i="3"/>
  <c r="BE31" i="3"/>
  <c r="AM31" i="3"/>
  <c r="BC31" i="3"/>
  <c r="AQ31" i="3"/>
  <c r="BG31" i="3"/>
  <c r="AE31" i="3"/>
  <c r="AU31" i="3"/>
  <c r="BK31" i="3"/>
  <c r="AI31" i="3"/>
  <c r="AY31" i="3"/>
  <c r="Q31" i="3"/>
  <c r="Y31" i="3"/>
  <c r="S31" i="3"/>
  <c r="AA31" i="3"/>
  <c r="AG23" i="3"/>
  <c r="AO23" i="3"/>
  <c r="AW23" i="3"/>
  <c r="BE23" i="3"/>
  <c r="AC23" i="3"/>
  <c r="AM23" i="3"/>
  <c r="AY23" i="3"/>
  <c r="BI23" i="3"/>
  <c r="AE23" i="3"/>
  <c r="AQ23" i="3"/>
  <c r="BA23" i="3"/>
  <c r="BK23" i="3"/>
  <c r="AI23" i="3"/>
  <c r="AS23" i="3"/>
  <c r="BC23" i="3"/>
  <c r="AK23" i="3"/>
  <c r="AU23" i="3"/>
  <c r="BG23" i="3"/>
  <c r="Q23" i="3"/>
  <c r="Y23" i="3"/>
  <c r="S23" i="3"/>
  <c r="AA23" i="3"/>
  <c r="U168" i="3"/>
  <c r="S167" i="3"/>
  <c r="AA163" i="3"/>
  <c r="U160" i="3"/>
  <c r="S159" i="3"/>
  <c r="AA155" i="3"/>
  <c r="U152" i="3"/>
  <c r="AA151" i="3"/>
  <c r="U148" i="3"/>
  <c r="S147" i="3"/>
  <c r="AA143" i="3"/>
  <c r="U140" i="3"/>
  <c r="S139" i="3"/>
  <c r="S135" i="3"/>
  <c r="AA131" i="3"/>
  <c r="U128" i="3"/>
  <c r="S127" i="3"/>
  <c r="AA123" i="3"/>
  <c r="U120" i="3"/>
  <c r="S119" i="3"/>
  <c r="AA115" i="3"/>
  <c r="U112" i="3"/>
  <c r="S111" i="3"/>
  <c r="AA107" i="3"/>
  <c r="U104" i="3"/>
  <c r="S103" i="3"/>
  <c r="AA99" i="3"/>
  <c r="U96" i="3"/>
  <c r="S95" i="3"/>
  <c r="W84" i="3"/>
  <c r="O80" i="3"/>
  <c r="U75" i="3"/>
  <c r="O72" i="3"/>
  <c r="U67" i="3"/>
  <c r="W60" i="3"/>
  <c r="O56" i="3"/>
  <c r="U51" i="3"/>
  <c r="W44" i="3"/>
  <c r="W36" i="3"/>
  <c r="O32" i="3"/>
  <c r="O24" i="3"/>
  <c r="W20" i="3"/>
  <c r="O16" i="3"/>
  <c r="W12" i="3"/>
  <c r="O8" i="3"/>
  <c r="AI168" i="3"/>
  <c r="AM167" i="3"/>
  <c r="AY163" i="3"/>
  <c r="BK160" i="3"/>
  <c r="AI159" i="3"/>
  <c r="AY155" i="3"/>
  <c r="AE152" i="3"/>
  <c r="AU148" i="3"/>
  <c r="BK144" i="3"/>
  <c r="AI143" i="3"/>
  <c r="AY139" i="3"/>
  <c r="AI135" i="3"/>
  <c r="AU132" i="3"/>
  <c r="AE128" i="3"/>
  <c r="AU124" i="3"/>
  <c r="BK120" i="3"/>
  <c r="AI119" i="3"/>
  <c r="AU116" i="3"/>
  <c r="AE112" i="3"/>
  <c r="AK108" i="3"/>
  <c r="BA104" i="3"/>
  <c r="AO83" i="3"/>
  <c r="BE63" i="3"/>
  <c r="AC18" i="3"/>
  <c r="AK18" i="3"/>
  <c r="AS18" i="3"/>
  <c r="BA18" i="3"/>
  <c r="BI18" i="3"/>
  <c r="AE18" i="3"/>
  <c r="AM18" i="3"/>
  <c r="AU18" i="3"/>
  <c r="BC18" i="3"/>
  <c r="BK18" i="3"/>
  <c r="AO18" i="3"/>
  <c r="BE18" i="3"/>
  <c r="AQ18" i="3"/>
  <c r="BG18" i="3"/>
  <c r="AG18" i="3"/>
  <c r="AW18" i="3"/>
  <c r="AY18" i="3"/>
  <c r="AI18" i="3"/>
  <c r="O18" i="3"/>
  <c r="W18" i="3"/>
  <c r="Q18" i="3"/>
  <c r="Y18" i="3"/>
  <c r="AC14" i="3"/>
  <c r="AK14" i="3"/>
  <c r="AS14" i="3"/>
  <c r="BA14" i="3"/>
  <c r="BI14" i="3"/>
  <c r="AE14" i="3"/>
  <c r="AM14" i="3"/>
  <c r="AU14" i="3"/>
  <c r="BC14" i="3"/>
  <c r="BK14" i="3"/>
  <c r="AO14" i="3"/>
  <c r="BE14" i="3"/>
  <c r="AQ14" i="3"/>
  <c r="BG14" i="3"/>
  <c r="AG14" i="3"/>
  <c r="AW14" i="3"/>
  <c r="AI14" i="3"/>
  <c r="AY14" i="3"/>
  <c r="O14" i="3"/>
  <c r="W14" i="3"/>
  <c r="Q14" i="3"/>
  <c r="Y14" i="3"/>
  <c r="AC10" i="3"/>
  <c r="AK10" i="3"/>
  <c r="AS10" i="3"/>
  <c r="BA10" i="3"/>
  <c r="BI10" i="3"/>
  <c r="AE10" i="3"/>
  <c r="AM10" i="3"/>
  <c r="AU10" i="3"/>
  <c r="BC10" i="3"/>
  <c r="BK10" i="3"/>
  <c r="AG10" i="3"/>
  <c r="AO10" i="3"/>
  <c r="AW10" i="3"/>
  <c r="BE10" i="3"/>
  <c r="AY10" i="3"/>
  <c r="BG10" i="3"/>
  <c r="AI10" i="3"/>
  <c r="AQ10" i="3"/>
  <c r="O10" i="3"/>
  <c r="W10" i="3"/>
  <c r="Q10" i="3"/>
  <c r="Y10" i="3"/>
  <c r="AC6" i="3"/>
  <c r="AK6" i="3"/>
  <c r="AS6" i="3"/>
  <c r="BA6" i="3"/>
  <c r="BI6" i="3"/>
  <c r="AE6" i="3"/>
  <c r="AM6" i="3"/>
  <c r="AU6" i="3"/>
  <c r="BC6" i="3"/>
  <c r="BK6" i="3"/>
  <c r="AG6" i="3"/>
  <c r="AO6" i="3"/>
  <c r="AW6" i="3"/>
  <c r="BE6" i="3"/>
  <c r="AI6" i="3"/>
  <c r="AQ6" i="3"/>
  <c r="AY6" i="3"/>
  <c r="BG6" i="3"/>
  <c r="O6" i="3"/>
  <c r="W6" i="3"/>
  <c r="Q6" i="3"/>
  <c r="Y6" i="3"/>
  <c r="AE166" i="3"/>
  <c r="AM166" i="3"/>
  <c r="AU166" i="3"/>
  <c r="BC166" i="3"/>
  <c r="BK166" i="3"/>
  <c r="AG166" i="3"/>
  <c r="AO166" i="3"/>
  <c r="AW166" i="3"/>
  <c r="BE166" i="3"/>
  <c r="AI162" i="3"/>
  <c r="AQ162" i="3"/>
  <c r="AY162" i="3"/>
  <c r="BG162" i="3"/>
  <c r="AC162" i="3"/>
  <c r="AK162" i="3"/>
  <c r="AS162" i="3"/>
  <c r="BA162" i="3"/>
  <c r="BI162" i="3"/>
  <c r="AE162" i="3"/>
  <c r="AU162" i="3"/>
  <c r="BK162" i="3"/>
  <c r="AG162" i="3"/>
  <c r="AW162" i="3"/>
  <c r="AI158" i="3"/>
  <c r="AQ158" i="3"/>
  <c r="AY158" i="3"/>
  <c r="BG158" i="3"/>
  <c r="AC158" i="3"/>
  <c r="AK158" i="3"/>
  <c r="AS158" i="3"/>
  <c r="BA158" i="3"/>
  <c r="BI158" i="3"/>
  <c r="AE158" i="3"/>
  <c r="AU158" i="3"/>
  <c r="BK158" i="3"/>
  <c r="AG158" i="3"/>
  <c r="AW158" i="3"/>
  <c r="AI154" i="3"/>
  <c r="AQ154" i="3"/>
  <c r="AY154" i="3"/>
  <c r="BG154" i="3"/>
  <c r="AC154" i="3"/>
  <c r="AK154" i="3"/>
  <c r="AS154" i="3"/>
  <c r="BA154" i="3"/>
  <c r="BI154" i="3"/>
  <c r="AE154" i="3"/>
  <c r="AU154" i="3"/>
  <c r="BK154" i="3"/>
  <c r="AG154" i="3"/>
  <c r="AW154" i="3"/>
  <c r="AI150" i="3"/>
  <c r="AQ150" i="3"/>
  <c r="AY150" i="3"/>
  <c r="BG150" i="3"/>
  <c r="AC150" i="3"/>
  <c r="AK150" i="3"/>
  <c r="AS150" i="3"/>
  <c r="BA150" i="3"/>
  <c r="BI150" i="3"/>
  <c r="AE150" i="3"/>
  <c r="AU150" i="3"/>
  <c r="BK150" i="3"/>
  <c r="AG150" i="3"/>
  <c r="AW150" i="3"/>
  <c r="AI146" i="3"/>
  <c r="AQ146" i="3"/>
  <c r="AY146" i="3"/>
  <c r="BG146" i="3"/>
  <c r="AC146" i="3"/>
  <c r="AK146" i="3"/>
  <c r="AS146" i="3"/>
  <c r="BA146" i="3"/>
  <c r="BI146" i="3"/>
  <c r="AE146" i="3"/>
  <c r="AU146" i="3"/>
  <c r="BK146" i="3"/>
  <c r="AG146" i="3"/>
  <c r="AW146" i="3"/>
  <c r="AI142" i="3"/>
  <c r="AQ142" i="3"/>
  <c r="AY142" i="3"/>
  <c r="BG142" i="3"/>
  <c r="AC142" i="3"/>
  <c r="AK142" i="3"/>
  <c r="AS142" i="3"/>
  <c r="BA142" i="3"/>
  <c r="BI142" i="3"/>
  <c r="AE142" i="3"/>
  <c r="AU142" i="3"/>
  <c r="BK142" i="3"/>
  <c r="AG142" i="3"/>
  <c r="AW142" i="3"/>
  <c r="AI138" i="3"/>
  <c r="AQ138" i="3"/>
  <c r="AY138" i="3"/>
  <c r="BG138" i="3"/>
  <c r="AC138" i="3"/>
  <c r="AK138" i="3"/>
  <c r="AS138" i="3"/>
  <c r="BA138" i="3"/>
  <c r="BI138" i="3"/>
  <c r="AE138" i="3"/>
  <c r="AU138" i="3"/>
  <c r="BK138" i="3"/>
  <c r="AG138" i="3"/>
  <c r="AW138" i="3"/>
  <c r="AI134" i="3"/>
  <c r="AQ134" i="3"/>
  <c r="AY134" i="3"/>
  <c r="BG134" i="3"/>
  <c r="AC134" i="3"/>
  <c r="AK134" i="3"/>
  <c r="AS134" i="3"/>
  <c r="BA134" i="3"/>
  <c r="BI134" i="3"/>
  <c r="AE134" i="3"/>
  <c r="AU134" i="3"/>
  <c r="BK134" i="3"/>
  <c r="AG134" i="3"/>
  <c r="AW134" i="3"/>
  <c r="AI130" i="3"/>
  <c r="AQ130" i="3"/>
  <c r="AY130" i="3"/>
  <c r="BG130" i="3"/>
  <c r="AC130" i="3"/>
  <c r="AK130" i="3"/>
  <c r="AS130" i="3"/>
  <c r="BA130" i="3"/>
  <c r="BI130" i="3"/>
  <c r="AE130" i="3"/>
  <c r="AU130" i="3"/>
  <c r="BK130" i="3"/>
  <c r="AG130" i="3"/>
  <c r="AW130" i="3"/>
  <c r="AI126" i="3"/>
  <c r="AQ126" i="3"/>
  <c r="AY126" i="3"/>
  <c r="BG126" i="3"/>
  <c r="AC126" i="3"/>
  <c r="AK126" i="3"/>
  <c r="AS126" i="3"/>
  <c r="BA126" i="3"/>
  <c r="BI126" i="3"/>
  <c r="AE126" i="3"/>
  <c r="AU126" i="3"/>
  <c r="BK126" i="3"/>
  <c r="AG126" i="3"/>
  <c r="AW126" i="3"/>
  <c r="AI122" i="3"/>
  <c r="AQ122" i="3"/>
  <c r="AY122" i="3"/>
  <c r="BG122" i="3"/>
  <c r="AC122" i="3"/>
  <c r="AK122" i="3"/>
  <c r="AS122" i="3"/>
  <c r="BA122" i="3"/>
  <c r="BI122" i="3"/>
  <c r="AE122" i="3"/>
  <c r="AU122" i="3"/>
  <c r="BK122" i="3"/>
  <c r="AG122" i="3"/>
  <c r="AW122" i="3"/>
  <c r="AI118" i="3"/>
  <c r="AQ118" i="3"/>
  <c r="AY118" i="3"/>
  <c r="BG118" i="3"/>
  <c r="AC118" i="3"/>
  <c r="AK118" i="3"/>
  <c r="AS118" i="3"/>
  <c r="BA118" i="3"/>
  <c r="BI118" i="3"/>
  <c r="AE118" i="3"/>
  <c r="AU118" i="3"/>
  <c r="BK118" i="3"/>
  <c r="AG118" i="3"/>
  <c r="AW118" i="3"/>
  <c r="AI114" i="3"/>
  <c r="AQ114" i="3"/>
  <c r="AY114" i="3"/>
  <c r="BG114" i="3"/>
  <c r="AC114" i="3"/>
  <c r="AK114" i="3"/>
  <c r="AS114" i="3"/>
  <c r="BA114" i="3"/>
  <c r="BI114" i="3"/>
  <c r="AE114" i="3"/>
  <c r="AU114" i="3"/>
  <c r="BK114" i="3"/>
  <c r="AG114" i="3"/>
  <c r="AW114" i="3"/>
  <c r="AI110" i="3"/>
  <c r="AQ110" i="3"/>
  <c r="AY110" i="3"/>
  <c r="BG110" i="3"/>
  <c r="AC110" i="3"/>
  <c r="AK110" i="3"/>
  <c r="AS110" i="3"/>
  <c r="BA110" i="3"/>
  <c r="BI110" i="3"/>
  <c r="AE110" i="3"/>
  <c r="AU110" i="3"/>
  <c r="BK110" i="3"/>
  <c r="AG110" i="3"/>
  <c r="AW110" i="3"/>
  <c r="AG106" i="3"/>
  <c r="AO106" i="3"/>
  <c r="AW106" i="3"/>
  <c r="BE106" i="3"/>
  <c r="AI106" i="3"/>
  <c r="AQ106" i="3"/>
  <c r="AY106" i="3"/>
  <c r="BG106" i="3"/>
  <c r="AK106" i="3"/>
  <c r="BA106" i="3"/>
  <c r="AM106" i="3"/>
  <c r="BC106" i="3"/>
  <c r="AC106" i="3"/>
  <c r="BI106" i="3"/>
  <c r="AE106" i="3"/>
  <c r="BK106" i="3"/>
  <c r="AG102" i="3"/>
  <c r="AO102" i="3"/>
  <c r="AW102" i="3"/>
  <c r="BE102" i="3"/>
  <c r="AI102" i="3"/>
  <c r="AQ102" i="3"/>
  <c r="AY102" i="3"/>
  <c r="BG102" i="3"/>
  <c r="AK102" i="3"/>
  <c r="BA102" i="3"/>
  <c r="AM102" i="3"/>
  <c r="BC102" i="3"/>
  <c r="AS102" i="3"/>
  <c r="AU102" i="3"/>
  <c r="AG98" i="3"/>
  <c r="AO98" i="3"/>
  <c r="AW98" i="3"/>
  <c r="BE98" i="3"/>
  <c r="AI98" i="3"/>
  <c r="AQ98" i="3"/>
  <c r="AY98" i="3"/>
  <c r="BG98" i="3"/>
  <c r="AK98" i="3"/>
  <c r="BA98" i="3"/>
  <c r="AM98" i="3"/>
  <c r="BC98" i="3"/>
  <c r="AC98" i="3"/>
  <c r="BI98" i="3"/>
  <c r="AE98" i="3"/>
  <c r="BK98" i="3"/>
  <c r="AG94" i="3"/>
  <c r="AO94" i="3"/>
  <c r="AW94" i="3"/>
  <c r="BE94" i="3"/>
  <c r="AI94" i="3"/>
  <c r="AQ94" i="3"/>
  <c r="AY94" i="3"/>
  <c r="BG94" i="3"/>
  <c r="AK94" i="3"/>
  <c r="BA94" i="3"/>
  <c r="AM94" i="3"/>
  <c r="BC94" i="3"/>
  <c r="AS94" i="3"/>
  <c r="AU94" i="3"/>
  <c r="AG90" i="3"/>
  <c r="AO90" i="3"/>
  <c r="AW90" i="3"/>
  <c r="BE90" i="3"/>
  <c r="AI90" i="3"/>
  <c r="AQ90" i="3"/>
  <c r="AY90" i="3"/>
  <c r="BG90" i="3"/>
  <c r="AK90" i="3"/>
  <c r="BA90" i="3"/>
  <c r="AM90" i="3"/>
  <c r="BC90" i="3"/>
  <c r="AC90" i="3"/>
  <c r="BI90" i="3"/>
  <c r="O90" i="3"/>
  <c r="W90" i="3"/>
  <c r="AE90" i="3"/>
  <c r="BK90" i="3"/>
  <c r="Q90" i="3"/>
  <c r="Y90" i="3"/>
  <c r="AG86" i="3"/>
  <c r="AO86" i="3"/>
  <c r="AW86" i="3"/>
  <c r="BE86" i="3"/>
  <c r="AI86" i="3"/>
  <c r="AQ86" i="3"/>
  <c r="AY86" i="3"/>
  <c r="BG86" i="3"/>
  <c r="AK86" i="3"/>
  <c r="BA86" i="3"/>
  <c r="AM86" i="3"/>
  <c r="BC86" i="3"/>
  <c r="AS86" i="3"/>
  <c r="O86" i="3"/>
  <c r="W86" i="3"/>
  <c r="AU86" i="3"/>
  <c r="Q86" i="3"/>
  <c r="Y86" i="3"/>
  <c r="AG82" i="3"/>
  <c r="AO82" i="3"/>
  <c r="AW82" i="3"/>
  <c r="BE82" i="3"/>
  <c r="AI82" i="3"/>
  <c r="AQ82" i="3"/>
  <c r="AY82" i="3"/>
  <c r="BG82" i="3"/>
  <c r="AK82" i="3"/>
  <c r="BA82" i="3"/>
  <c r="AM82" i="3"/>
  <c r="BC82" i="3"/>
  <c r="AC82" i="3"/>
  <c r="BI82" i="3"/>
  <c r="O82" i="3"/>
  <c r="W82" i="3"/>
  <c r="AE82" i="3"/>
  <c r="BK82" i="3"/>
  <c r="Q82" i="3"/>
  <c r="Y82" i="3"/>
  <c r="AE78" i="3"/>
  <c r="AM78" i="3"/>
  <c r="AU78" i="3"/>
  <c r="BC78" i="3"/>
  <c r="BK78" i="3"/>
  <c r="AG78" i="3"/>
  <c r="AO78" i="3"/>
  <c r="AW78" i="3"/>
  <c r="BE78" i="3"/>
  <c r="AI78" i="3"/>
  <c r="AQ78" i="3"/>
  <c r="AY78" i="3"/>
  <c r="BG78" i="3"/>
  <c r="AS78" i="3"/>
  <c r="BA78" i="3"/>
  <c r="BI78" i="3"/>
  <c r="O78" i="3"/>
  <c r="W78" i="3"/>
  <c r="Q78" i="3"/>
  <c r="Y78" i="3"/>
  <c r="AE74" i="3"/>
  <c r="AM74" i="3"/>
  <c r="AU74" i="3"/>
  <c r="BC74" i="3"/>
  <c r="BK74" i="3"/>
  <c r="AG74" i="3"/>
  <c r="AO74" i="3"/>
  <c r="AW74" i="3"/>
  <c r="BE74" i="3"/>
  <c r="AI74" i="3"/>
  <c r="AQ74" i="3"/>
  <c r="AY74" i="3"/>
  <c r="BG74" i="3"/>
  <c r="AC74" i="3"/>
  <c r="BI74" i="3"/>
  <c r="AK74" i="3"/>
  <c r="O74" i="3"/>
  <c r="W74" i="3"/>
  <c r="Q74" i="3"/>
  <c r="Y74" i="3"/>
  <c r="AE70" i="3"/>
  <c r="AM70" i="3"/>
  <c r="AU70" i="3"/>
  <c r="BC70" i="3"/>
  <c r="BK70" i="3"/>
  <c r="AG70" i="3"/>
  <c r="AO70" i="3"/>
  <c r="AW70" i="3"/>
  <c r="BE70" i="3"/>
  <c r="AI70" i="3"/>
  <c r="AQ70" i="3"/>
  <c r="AY70" i="3"/>
  <c r="BG70" i="3"/>
  <c r="AS70" i="3"/>
  <c r="BA70" i="3"/>
  <c r="AC70" i="3"/>
  <c r="AK70" i="3"/>
  <c r="O70" i="3"/>
  <c r="W70" i="3"/>
  <c r="Q70" i="3"/>
  <c r="Y70" i="3"/>
  <c r="AE66" i="3"/>
  <c r="AM66" i="3"/>
  <c r="AU66" i="3"/>
  <c r="BC66" i="3"/>
  <c r="BK66" i="3"/>
  <c r="AG66" i="3"/>
  <c r="AO66" i="3"/>
  <c r="AW66" i="3"/>
  <c r="BE66" i="3"/>
  <c r="AI66" i="3"/>
  <c r="AQ66" i="3"/>
  <c r="AY66" i="3"/>
  <c r="BG66" i="3"/>
  <c r="AC66" i="3"/>
  <c r="BI66" i="3"/>
  <c r="AK66" i="3"/>
  <c r="AS66" i="3"/>
  <c r="BA66" i="3"/>
  <c r="O66" i="3"/>
  <c r="W66" i="3"/>
  <c r="Q66" i="3"/>
  <c r="Y66" i="3"/>
  <c r="AE62" i="3"/>
  <c r="AM62" i="3"/>
  <c r="AU62" i="3"/>
  <c r="BC62" i="3"/>
  <c r="BK62" i="3"/>
  <c r="AG62" i="3"/>
  <c r="AO62" i="3"/>
  <c r="AW62" i="3"/>
  <c r="BE62" i="3"/>
  <c r="AI62" i="3"/>
  <c r="AQ62" i="3"/>
  <c r="AY62" i="3"/>
  <c r="BG62" i="3"/>
  <c r="AS62" i="3"/>
  <c r="BA62" i="3"/>
  <c r="BI62" i="3"/>
  <c r="AC62" i="3"/>
  <c r="O62" i="3"/>
  <c r="W62" i="3"/>
  <c r="AK62" i="3"/>
  <c r="Q62" i="3"/>
  <c r="Y62" i="3"/>
  <c r="AE58" i="3"/>
  <c r="AM58" i="3"/>
  <c r="AU58" i="3"/>
  <c r="BC58" i="3"/>
  <c r="BK58" i="3"/>
  <c r="AG58" i="3"/>
  <c r="AO58" i="3"/>
  <c r="AW58" i="3"/>
  <c r="BE58" i="3"/>
  <c r="AI58" i="3"/>
  <c r="AQ58" i="3"/>
  <c r="AY58" i="3"/>
  <c r="BG58" i="3"/>
  <c r="AC58" i="3"/>
  <c r="BI58" i="3"/>
  <c r="AK58" i="3"/>
  <c r="AS58" i="3"/>
  <c r="O58" i="3"/>
  <c r="W58" i="3"/>
  <c r="BA58" i="3"/>
  <c r="Q58" i="3"/>
  <c r="Y58" i="3"/>
  <c r="AE54" i="3"/>
  <c r="AM54" i="3"/>
  <c r="AU54" i="3"/>
  <c r="BC54" i="3"/>
  <c r="BK54" i="3"/>
  <c r="AG54" i="3"/>
  <c r="AO54" i="3"/>
  <c r="AW54" i="3"/>
  <c r="BE54" i="3"/>
  <c r="AI54" i="3"/>
  <c r="AQ54" i="3"/>
  <c r="AY54" i="3"/>
  <c r="BG54" i="3"/>
  <c r="AS54" i="3"/>
  <c r="BA54" i="3"/>
  <c r="AC54" i="3"/>
  <c r="AK54" i="3"/>
  <c r="BI54" i="3"/>
  <c r="O54" i="3"/>
  <c r="W54" i="3"/>
  <c r="Q54" i="3"/>
  <c r="Y54" i="3"/>
  <c r="AE50" i="3"/>
  <c r="AM50" i="3"/>
  <c r="AU50" i="3"/>
  <c r="BC50" i="3"/>
  <c r="BK50" i="3"/>
  <c r="AG50" i="3"/>
  <c r="AO50" i="3"/>
  <c r="AW50" i="3"/>
  <c r="BE50" i="3"/>
  <c r="AI50" i="3"/>
  <c r="AQ50" i="3"/>
  <c r="AY50" i="3"/>
  <c r="BG50" i="3"/>
  <c r="AC50" i="3"/>
  <c r="BI50" i="3"/>
  <c r="AK50" i="3"/>
  <c r="AS50" i="3"/>
  <c r="BA50" i="3"/>
  <c r="O50" i="3"/>
  <c r="W50" i="3"/>
  <c r="Q50" i="3"/>
  <c r="Y50" i="3"/>
  <c r="AE46" i="3"/>
  <c r="AM46" i="3"/>
  <c r="AU46" i="3"/>
  <c r="BC46" i="3"/>
  <c r="BK46" i="3"/>
  <c r="AG46" i="3"/>
  <c r="AO46" i="3"/>
  <c r="AW46" i="3"/>
  <c r="BE46" i="3"/>
  <c r="AI46" i="3"/>
  <c r="AQ46" i="3"/>
  <c r="AY46" i="3"/>
  <c r="BG46" i="3"/>
  <c r="AS46" i="3"/>
  <c r="BA46" i="3"/>
  <c r="AC46" i="3"/>
  <c r="BI46" i="3"/>
  <c r="AK46" i="3"/>
  <c r="O46" i="3"/>
  <c r="W46" i="3"/>
  <c r="Q46" i="3"/>
  <c r="Y46" i="3"/>
  <c r="AE42" i="3"/>
  <c r="AM42" i="3"/>
  <c r="AU42" i="3"/>
  <c r="BC42" i="3"/>
  <c r="BK42" i="3"/>
  <c r="AG42" i="3"/>
  <c r="AO42" i="3"/>
  <c r="AW42" i="3"/>
  <c r="BE42" i="3"/>
  <c r="AI42" i="3"/>
  <c r="AQ42" i="3"/>
  <c r="AY42" i="3"/>
  <c r="BG42" i="3"/>
  <c r="AC42" i="3"/>
  <c r="BI42" i="3"/>
  <c r="AK42" i="3"/>
  <c r="AS42" i="3"/>
  <c r="O42" i="3"/>
  <c r="W42" i="3"/>
  <c r="Q42" i="3"/>
  <c r="Y42" i="3"/>
  <c r="AE38" i="3"/>
  <c r="AM38" i="3"/>
  <c r="AU38" i="3"/>
  <c r="BC38" i="3"/>
  <c r="BK38" i="3"/>
  <c r="AG38" i="3"/>
  <c r="AO38" i="3"/>
  <c r="AW38" i="3"/>
  <c r="BE38" i="3"/>
  <c r="AI38" i="3"/>
  <c r="AQ38" i="3"/>
  <c r="AY38" i="3"/>
  <c r="BG38" i="3"/>
  <c r="AS38" i="3"/>
  <c r="BA38" i="3"/>
  <c r="AC38" i="3"/>
  <c r="BI38" i="3"/>
  <c r="AK38" i="3"/>
  <c r="O38" i="3"/>
  <c r="W38" i="3"/>
  <c r="Q38" i="3"/>
  <c r="Y38" i="3"/>
  <c r="AG34" i="3"/>
  <c r="AO34" i="3"/>
  <c r="AW34" i="3"/>
  <c r="BE34" i="3"/>
  <c r="AC34" i="3"/>
  <c r="AK34" i="3"/>
  <c r="AS34" i="3"/>
  <c r="BA34" i="3"/>
  <c r="BI34" i="3"/>
  <c r="AQ34" i="3"/>
  <c r="BG34" i="3"/>
  <c r="AE34" i="3"/>
  <c r="AU34" i="3"/>
  <c r="BK34" i="3"/>
  <c r="AI34" i="3"/>
  <c r="AY34" i="3"/>
  <c r="AM34" i="3"/>
  <c r="BC34" i="3"/>
  <c r="O34" i="3"/>
  <c r="W34" i="3"/>
  <c r="Q34" i="3"/>
  <c r="Y34" i="3"/>
  <c r="AG30" i="3"/>
  <c r="AO30" i="3"/>
  <c r="AW30" i="3"/>
  <c r="BE30" i="3"/>
  <c r="AC30" i="3"/>
  <c r="AK30" i="3"/>
  <c r="AS30" i="3"/>
  <c r="BA30" i="3"/>
  <c r="BI30" i="3"/>
  <c r="AQ30" i="3"/>
  <c r="BG30" i="3"/>
  <c r="AE30" i="3"/>
  <c r="AU30" i="3"/>
  <c r="BK30" i="3"/>
  <c r="AI30" i="3"/>
  <c r="AY30" i="3"/>
  <c r="BC30" i="3"/>
  <c r="AM30" i="3"/>
  <c r="O30" i="3"/>
  <c r="W30" i="3"/>
  <c r="Q30" i="3"/>
  <c r="Y30" i="3"/>
  <c r="AG26" i="3"/>
  <c r="AO26" i="3"/>
  <c r="AW26" i="3"/>
  <c r="BE26" i="3"/>
  <c r="AI26" i="3"/>
  <c r="AQ26" i="3"/>
  <c r="AC26" i="3"/>
  <c r="AK26" i="3"/>
  <c r="AS26" i="3"/>
  <c r="BA26" i="3"/>
  <c r="BI26" i="3"/>
  <c r="AM26" i="3"/>
  <c r="BG26" i="3"/>
  <c r="AU26" i="3"/>
  <c r="BK26" i="3"/>
  <c r="AY26" i="3"/>
  <c r="AE26" i="3"/>
  <c r="BC26" i="3"/>
  <c r="O26" i="3"/>
  <c r="W26" i="3"/>
  <c r="Q26" i="3"/>
  <c r="Y26" i="3"/>
  <c r="AC22" i="3"/>
  <c r="AK22" i="3"/>
  <c r="AS22" i="3"/>
  <c r="BA22" i="3"/>
  <c r="BI22" i="3"/>
  <c r="AG22" i="3"/>
  <c r="AQ22" i="3"/>
  <c r="BC22" i="3"/>
  <c r="AI22" i="3"/>
  <c r="AU22" i="3"/>
  <c r="BE22" i="3"/>
  <c r="AM22" i="3"/>
  <c r="AW22" i="3"/>
  <c r="BG22" i="3"/>
  <c r="AE22" i="3"/>
  <c r="AO22" i="3"/>
  <c r="AY22" i="3"/>
  <c r="BK22" i="3"/>
  <c r="O22" i="3"/>
  <c r="W22" i="3"/>
  <c r="Q22" i="3"/>
  <c r="Y22" i="3"/>
  <c r="U169" i="3"/>
  <c r="AA168" i="3"/>
  <c r="S168" i="3"/>
  <c r="Y167" i="3"/>
  <c r="Q167" i="3"/>
  <c r="W166" i="3"/>
  <c r="O166" i="3"/>
  <c r="U165" i="3"/>
  <c r="AA164" i="3"/>
  <c r="S164" i="3"/>
  <c r="Y163" i="3"/>
  <c r="Q163" i="3"/>
  <c r="W162" i="3"/>
  <c r="O162" i="3"/>
  <c r="U161" i="3"/>
  <c r="AA160" i="3"/>
  <c r="S160" i="3"/>
  <c r="Y159" i="3"/>
  <c r="Q159" i="3"/>
  <c r="W158" i="3"/>
  <c r="O158" i="3"/>
  <c r="U157" i="3"/>
  <c r="AA156" i="3"/>
  <c r="S156" i="3"/>
  <c r="Y155" i="3"/>
  <c r="Q155" i="3"/>
  <c r="W154" i="3"/>
  <c r="O154" i="3"/>
  <c r="U153" i="3"/>
  <c r="AA152" i="3"/>
  <c r="S152" i="3"/>
  <c r="Y151" i="3"/>
  <c r="Q151" i="3"/>
  <c r="W150" i="3"/>
  <c r="O150" i="3"/>
  <c r="U149" i="3"/>
  <c r="AA148" i="3"/>
  <c r="S148" i="3"/>
  <c r="Y147" i="3"/>
  <c r="Q147" i="3"/>
  <c r="W146" i="3"/>
  <c r="O146" i="3"/>
  <c r="U145" i="3"/>
  <c r="AA144" i="3"/>
  <c r="S144" i="3"/>
  <c r="Y143" i="3"/>
  <c r="Q143" i="3"/>
  <c r="W142" i="3"/>
  <c r="O142" i="3"/>
  <c r="U141" i="3"/>
  <c r="AA140" i="3"/>
  <c r="S140" i="3"/>
  <c r="Y139" i="3"/>
  <c r="Q139" i="3"/>
  <c r="W138" i="3"/>
  <c r="O138" i="3"/>
  <c r="U137" i="3"/>
  <c r="AA136" i="3"/>
  <c r="S136" i="3"/>
  <c r="Y135" i="3"/>
  <c r="Q135" i="3"/>
  <c r="W134" i="3"/>
  <c r="O134" i="3"/>
  <c r="U133" i="3"/>
  <c r="AA132" i="3"/>
  <c r="S132" i="3"/>
  <c r="Y131" i="3"/>
  <c r="Q131" i="3"/>
  <c r="W130" i="3"/>
  <c r="O130" i="3"/>
  <c r="U129" i="3"/>
  <c r="AA128" i="3"/>
  <c r="S128" i="3"/>
  <c r="Y127" i="3"/>
  <c r="Q127" i="3"/>
  <c r="W126" i="3"/>
  <c r="O126" i="3"/>
  <c r="U125" i="3"/>
  <c r="AA124" i="3"/>
  <c r="S124" i="3"/>
  <c r="Y123" i="3"/>
  <c r="Q123" i="3"/>
  <c r="W122" i="3"/>
  <c r="O122" i="3"/>
  <c r="U121" i="3"/>
  <c r="AA120" i="3"/>
  <c r="S120" i="3"/>
  <c r="Y119" i="3"/>
  <c r="Q119" i="3"/>
  <c r="W118" i="3"/>
  <c r="O118" i="3"/>
  <c r="U117" i="3"/>
  <c r="AA116" i="3"/>
  <c r="S116" i="3"/>
  <c r="Y115" i="3"/>
  <c r="Q115" i="3"/>
  <c r="W114" i="3"/>
  <c r="O114" i="3"/>
  <c r="U113" i="3"/>
  <c r="AA112" i="3"/>
  <c r="S112" i="3"/>
  <c r="Y111" i="3"/>
  <c r="Q111" i="3"/>
  <c r="W110" i="3"/>
  <c r="O110" i="3"/>
  <c r="U109" i="3"/>
  <c r="AA108" i="3"/>
  <c r="Y107" i="3"/>
  <c r="Q107" i="3"/>
  <c r="W106" i="3"/>
  <c r="O106" i="3"/>
  <c r="U105" i="3"/>
  <c r="AA104" i="3"/>
  <c r="S104" i="3"/>
  <c r="Y103" i="3"/>
  <c r="Q103" i="3"/>
  <c r="W102" i="3"/>
  <c r="O102" i="3"/>
  <c r="AA100" i="3"/>
  <c r="S100" i="3"/>
  <c r="Y99" i="3"/>
  <c r="W98" i="3"/>
  <c r="O98" i="3"/>
  <c r="AA96" i="3"/>
  <c r="S96" i="3"/>
  <c r="Y95" i="3"/>
  <c r="Q95" i="3"/>
  <c r="W94" i="3"/>
  <c r="O94" i="3"/>
  <c r="U93" i="3"/>
  <c r="AA92" i="3"/>
  <c r="O91" i="3"/>
  <c r="AA89" i="3"/>
  <c r="Y88" i="3"/>
  <c r="W87" i="3"/>
  <c r="U86" i="3"/>
  <c r="Q84" i="3"/>
  <c r="Y80" i="3"/>
  <c r="U78" i="3"/>
  <c r="O75" i="3"/>
  <c r="Y72" i="3"/>
  <c r="U70" i="3"/>
  <c r="O67" i="3"/>
  <c r="Y64" i="3"/>
  <c r="W63" i="3"/>
  <c r="U62" i="3"/>
  <c r="Q60" i="3"/>
  <c r="Y56" i="3"/>
  <c r="W55" i="3"/>
  <c r="U54" i="3"/>
  <c r="S53" i="3"/>
  <c r="Y48" i="3"/>
  <c r="W47" i="3"/>
  <c r="U46" i="3"/>
  <c r="Y40" i="3"/>
  <c r="W39" i="3"/>
  <c r="U38" i="3"/>
  <c r="Y32" i="3"/>
  <c r="W31" i="3"/>
  <c r="U30" i="3"/>
  <c r="Y24" i="3"/>
  <c r="W23" i="3"/>
  <c r="U22" i="3"/>
  <c r="Q20" i="3"/>
  <c r="O19" i="3"/>
  <c r="U14" i="3"/>
  <c r="Q12" i="3"/>
  <c r="O11" i="3"/>
  <c r="U6" i="3"/>
  <c r="BE169" i="3"/>
  <c r="BI168" i="3"/>
  <c r="AS168" i="3"/>
  <c r="AC168" i="3"/>
  <c r="AW167" i="3"/>
  <c r="AG167" i="3"/>
  <c r="BA166" i="3"/>
  <c r="AK166" i="3"/>
  <c r="BE165" i="3"/>
  <c r="AO162" i="3"/>
  <c r="AW160" i="3"/>
  <c r="BA159" i="3"/>
  <c r="BE158" i="3"/>
  <c r="BI157" i="3"/>
  <c r="AO154" i="3"/>
  <c r="AW152" i="3"/>
  <c r="BE150" i="3"/>
  <c r="BI149" i="3"/>
  <c r="AK147" i="3"/>
  <c r="AO146" i="3"/>
  <c r="AW144" i="3"/>
  <c r="BE142" i="3"/>
  <c r="BI141" i="3"/>
  <c r="AK139" i="3"/>
  <c r="AO138" i="3"/>
  <c r="AW136" i="3"/>
  <c r="BE134" i="3"/>
  <c r="BI133" i="3"/>
  <c r="AO130" i="3"/>
  <c r="AW128" i="3"/>
  <c r="BA127" i="3"/>
  <c r="BE126" i="3"/>
  <c r="BI125" i="3"/>
  <c r="AK123" i="3"/>
  <c r="AO122" i="3"/>
  <c r="AW120" i="3"/>
  <c r="BE118" i="3"/>
  <c r="BI117" i="3"/>
  <c r="AK115" i="3"/>
  <c r="AO114" i="3"/>
  <c r="AW112" i="3"/>
  <c r="BE110" i="3"/>
  <c r="BI109" i="3"/>
  <c r="AQ107" i="3"/>
  <c r="BG103" i="3"/>
  <c r="AE102" i="3"/>
  <c r="AU98" i="3"/>
  <c r="BC96" i="3"/>
  <c r="BK94" i="3"/>
  <c r="BG87" i="3"/>
  <c r="AE86" i="3"/>
  <c r="AU82" i="3"/>
  <c r="BC80" i="3"/>
  <c r="BA74" i="3"/>
  <c r="AW67" i="3"/>
  <c r="BA42" i="3"/>
  <c r="AC16" i="3"/>
  <c r="AK16" i="3"/>
  <c r="AS16" i="3"/>
  <c r="BA16" i="3"/>
  <c r="BI16" i="3"/>
  <c r="AE16" i="3"/>
  <c r="AM16" i="3"/>
  <c r="AU16" i="3"/>
  <c r="BC16" i="3"/>
  <c r="BK16" i="3"/>
  <c r="AG16" i="3"/>
  <c r="AW16" i="3"/>
  <c r="AI16" i="3"/>
  <c r="AY16" i="3"/>
  <c r="AO16" i="3"/>
  <c r="BE16" i="3"/>
  <c r="BG16" i="3"/>
  <c r="AQ16" i="3"/>
  <c r="S16" i="3"/>
  <c r="AA16" i="3"/>
  <c r="U16" i="3"/>
  <c r="AC8" i="3"/>
  <c r="AK8" i="3"/>
  <c r="AS8" i="3"/>
  <c r="BA8" i="3"/>
  <c r="BI8" i="3"/>
  <c r="AE8" i="3"/>
  <c r="AM8" i="3"/>
  <c r="AU8" i="3"/>
  <c r="BC8" i="3"/>
  <c r="BK8" i="3"/>
  <c r="AG8" i="3"/>
  <c r="AO8" i="3"/>
  <c r="AW8" i="3"/>
  <c r="BE8" i="3"/>
  <c r="BG8" i="3"/>
  <c r="AI8" i="3"/>
  <c r="AQ8" i="3"/>
  <c r="AY8" i="3"/>
  <c r="S8" i="3"/>
  <c r="AA8" i="3"/>
  <c r="U8" i="3"/>
  <c r="AI164" i="3"/>
  <c r="AQ164" i="3"/>
  <c r="AY164" i="3"/>
  <c r="BG164" i="3"/>
  <c r="AC164" i="3"/>
  <c r="AK164" i="3"/>
  <c r="AS164" i="3"/>
  <c r="BA164" i="3"/>
  <c r="BI164" i="3"/>
  <c r="AM164" i="3"/>
  <c r="BC164" i="3"/>
  <c r="AO164" i="3"/>
  <c r="BE164" i="3"/>
  <c r="AI156" i="3"/>
  <c r="AQ156" i="3"/>
  <c r="AY156" i="3"/>
  <c r="BG156" i="3"/>
  <c r="AC156" i="3"/>
  <c r="AK156" i="3"/>
  <c r="AS156" i="3"/>
  <c r="BA156" i="3"/>
  <c r="BI156" i="3"/>
  <c r="AM156" i="3"/>
  <c r="BC156" i="3"/>
  <c r="AO156" i="3"/>
  <c r="BE156" i="3"/>
  <c r="AI148" i="3"/>
  <c r="AQ148" i="3"/>
  <c r="AY148" i="3"/>
  <c r="BG148" i="3"/>
  <c r="AC148" i="3"/>
  <c r="AK148" i="3"/>
  <c r="AS148" i="3"/>
  <c r="BA148" i="3"/>
  <c r="BI148" i="3"/>
  <c r="AM148" i="3"/>
  <c r="BC148" i="3"/>
  <c r="AO148" i="3"/>
  <c r="BE148" i="3"/>
  <c r="AI140" i="3"/>
  <c r="AQ140" i="3"/>
  <c r="AY140" i="3"/>
  <c r="BG140" i="3"/>
  <c r="AC140" i="3"/>
  <c r="AK140" i="3"/>
  <c r="AS140" i="3"/>
  <c r="BA140" i="3"/>
  <c r="BI140" i="3"/>
  <c r="AM140" i="3"/>
  <c r="BC140" i="3"/>
  <c r="AO140" i="3"/>
  <c r="BE140" i="3"/>
  <c r="AI132" i="3"/>
  <c r="AQ132" i="3"/>
  <c r="AY132" i="3"/>
  <c r="BG132" i="3"/>
  <c r="AC132" i="3"/>
  <c r="AK132" i="3"/>
  <c r="AS132" i="3"/>
  <c r="BA132" i="3"/>
  <c r="BI132" i="3"/>
  <c r="AM132" i="3"/>
  <c r="BC132" i="3"/>
  <c r="AO132" i="3"/>
  <c r="BE132" i="3"/>
  <c r="AI124" i="3"/>
  <c r="AQ124" i="3"/>
  <c r="AY124" i="3"/>
  <c r="BG124" i="3"/>
  <c r="AC124" i="3"/>
  <c r="AK124" i="3"/>
  <c r="AS124" i="3"/>
  <c r="BA124" i="3"/>
  <c r="BI124" i="3"/>
  <c r="AM124" i="3"/>
  <c r="BC124" i="3"/>
  <c r="AO124" i="3"/>
  <c r="BE124" i="3"/>
  <c r="AI116" i="3"/>
  <c r="AQ116" i="3"/>
  <c r="AY116" i="3"/>
  <c r="BG116" i="3"/>
  <c r="AC116" i="3"/>
  <c r="AK116" i="3"/>
  <c r="AS116" i="3"/>
  <c r="BA116" i="3"/>
  <c r="BI116" i="3"/>
  <c r="AM116" i="3"/>
  <c r="BC116" i="3"/>
  <c r="AO116" i="3"/>
  <c r="BE116" i="3"/>
  <c r="AG108" i="3"/>
  <c r="AO108" i="3"/>
  <c r="AW108" i="3"/>
  <c r="BE108" i="3"/>
  <c r="AI108" i="3"/>
  <c r="AQ108" i="3"/>
  <c r="AY108" i="3"/>
  <c r="AC108" i="3"/>
  <c r="AS108" i="3"/>
  <c r="BG108" i="3"/>
  <c r="AE108" i="3"/>
  <c r="AU108" i="3"/>
  <c r="BI108" i="3"/>
  <c r="BA108" i="3"/>
  <c r="BC108" i="3"/>
  <c r="AG100" i="3"/>
  <c r="AO100" i="3"/>
  <c r="AW100" i="3"/>
  <c r="BE100" i="3"/>
  <c r="AI100" i="3"/>
  <c r="AQ100" i="3"/>
  <c r="AY100" i="3"/>
  <c r="BG100" i="3"/>
  <c r="AC100" i="3"/>
  <c r="AS100" i="3"/>
  <c r="BI100" i="3"/>
  <c r="AE100" i="3"/>
  <c r="AU100" i="3"/>
  <c r="BK100" i="3"/>
  <c r="BA100" i="3"/>
  <c r="BC100" i="3"/>
  <c r="AG92" i="3"/>
  <c r="AO92" i="3"/>
  <c r="AW92" i="3"/>
  <c r="BE92" i="3"/>
  <c r="AI92" i="3"/>
  <c r="AQ92" i="3"/>
  <c r="AY92" i="3"/>
  <c r="BG92" i="3"/>
  <c r="AC92" i="3"/>
  <c r="AS92" i="3"/>
  <c r="BI92" i="3"/>
  <c r="AE92" i="3"/>
  <c r="AU92" i="3"/>
  <c r="BK92" i="3"/>
  <c r="BA92" i="3"/>
  <c r="S92" i="3"/>
  <c r="BC92" i="3"/>
  <c r="AG84" i="3"/>
  <c r="AO84" i="3"/>
  <c r="AW84" i="3"/>
  <c r="BE84" i="3"/>
  <c r="AI84" i="3"/>
  <c r="AQ84" i="3"/>
  <c r="AY84" i="3"/>
  <c r="BG84" i="3"/>
  <c r="AC84" i="3"/>
  <c r="AS84" i="3"/>
  <c r="BI84" i="3"/>
  <c r="AE84" i="3"/>
  <c r="AU84" i="3"/>
  <c r="BK84" i="3"/>
  <c r="BA84" i="3"/>
  <c r="S84" i="3"/>
  <c r="AA84" i="3"/>
  <c r="BC84" i="3"/>
  <c r="U84" i="3"/>
  <c r="AE76" i="3"/>
  <c r="AM76" i="3"/>
  <c r="AU76" i="3"/>
  <c r="BC76" i="3"/>
  <c r="BK76" i="3"/>
  <c r="AG76" i="3"/>
  <c r="AO76" i="3"/>
  <c r="AW76" i="3"/>
  <c r="BE76" i="3"/>
  <c r="AI76" i="3"/>
  <c r="AQ76" i="3"/>
  <c r="AY76" i="3"/>
  <c r="BG76" i="3"/>
  <c r="BA76" i="3"/>
  <c r="AC76" i="3"/>
  <c r="BI76" i="3"/>
  <c r="AK76" i="3"/>
  <c r="S76" i="3"/>
  <c r="AA76" i="3"/>
  <c r="AS76" i="3"/>
  <c r="U76" i="3"/>
  <c r="AE68" i="3"/>
  <c r="AM68" i="3"/>
  <c r="AU68" i="3"/>
  <c r="BC68" i="3"/>
  <c r="BK68" i="3"/>
  <c r="AG68" i="3"/>
  <c r="AO68" i="3"/>
  <c r="AW68" i="3"/>
  <c r="BE68" i="3"/>
  <c r="AI68" i="3"/>
  <c r="AQ68" i="3"/>
  <c r="AY68" i="3"/>
  <c r="BG68" i="3"/>
  <c r="BA68" i="3"/>
  <c r="AC68" i="3"/>
  <c r="BI68" i="3"/>
  <c r="AK68" i="3"/>
  <c r="AS68" i="3"/>
  <c r="S68" i="3"/>
  <c r="AA68" i="3"/>
  <c r="U68" i="3"/>
  <c r="AE60" i="3"/>
  <c r="AM60" i="3"/>
  <c r="AU60" i="3"/>
  <c r="BC60" i="3"/>
  <c r="BK60" i="3"/>
  <c r="AG60" i="3"/>
  <c r="AO60" i="3"/>
  <c r="AW60" i="3"/>
  <c r="BE60" i="3"/>
  <c r="AI60" i="3"/>
  <c r="AQ60" i="3"/>
  <c r="AY60" i="3"/>
  <c r="BG60" i="3"/>
  <c r="BA60" i="3"/>
  <c r="AC60" i="3"/>
  <c r="BI60" i="3"/>
  <c r="S60" i="3"/>
  <c r="AA60" i="3"/>
  <c r="U60" i="3"/>
  <c r="AE52" i="3"/>
  <c r="AM52" i="3"/>
  <c r="AU52" i="3"/>
  <c r="BC52" i="3"/>
  <c r="BK52" i="3"/>
  <c r="AG52" i="3"/>
  <c r="AO52" i="3"/>
  <c r="AW52" i="3"/>
  <c r="BE52" i="3"/>
  <c r="AI52" i="3"/>
  <c r="AQ52" i="3"/>
  <c r="AY52" i="3"/>
  <c r="BG52" i="3"/>
  <c r="BA52" i="3"/>
  <c r="AC52" i="3"/>
  <c r="BI52" i="3"/>
  <c r="AK52" i="3"/>
  <c r="AS52" i="3"/>
  <c r="S52" i="3"/>
  <c r="AA52" i="3"/>
  <c r="U52" i="3"/>
  <c r="AE44" i="3"/>
  <c r="AM44" i="3"/>
  <c r="AU44" i="3"/>
  <c r="BC44" i="3"/>
  <c r="BK44" i="3"/>
  <c r="AG44" i="3"/>
  <c r="AO44" i="3"/>
  <c r="AW44" i="3"/>
  <c r="BE44" i="3"/>
  <c r="AI44" i="3"/>
  <c r="AQ44" i="3"/>
  <c r="AY44" i="3"/>
  <c r="BG44" i="3"/>
  <c r="BA44" i="3"/>
  <c r="AC44" i="3"/>
  <c r="BI44" i="3"/>
  <c r="AK44" i="3"/>
  <c r="AS44" i="3"/>
  <c r="S44" i="3"/>
  <c r="AA44" i="3"/>
  <c r="U44" i="3"/>
  <c r="AE36" i="3"/>
  <c r="AM36" i="3"/>
  <c r="AU36" i="3"/>
  <c r="BC36" i="3"/>
  <c r="BK36" i="3"/>
  <c r="AG36" i="3"/>
  <c r="AO36" i="3"/>
  <c r="AW36" i="3"/>
  <c r="BE36" i="3"/>
  <c r="AI36" i="3"/>
  <c r="AQ36" i="3"/>
  <c r="AY36" i="3"/>
  <c r="BG36" i="3"/>
  <c r="BA36" i="3"/>
  <c r="AC36" i="3"/>
  <c r="BI36" i="3"/>
  <c r="AK36" i="3"/>
  <c r="AS36" i="3"/>
  <c r="S36" i="3"/>
  <c r="AA36" i="3"/>
  <c r="U36" i="3"/>
  <c r="AG28" i="3"/>
  <c r="AO28" i="3"/>
  <c r="AW28" i="3"/>
  <c r="BE28" i="3"/>
  <c r="AC28" i="3"/>
  <c r="AK28" i="3"/>
  <c r="AS28" i="3"/>
  <c r="BA28" i="3"/>
  <c r="BI28" i="3"/>
  <c r="AI28" i="3"/>
  <c r="AY28" i="3"/>
  <c r="AM28" i="3"/>
  <c r="BC28" i="3"/>
  <c r="AQ28" i="3"/>
  <c r="BG28" i="3"/>
  <c r="BK28" i="3"/>
  <c r="AE28" i="3"/>
  <c r="AU28" i="3"/>
  <c r="S28" i="3"/>
  <c r="AA28" i="3"/>
  <c r="U28" i="3"/>
  <c r="O168" i="3"/>
  <c r="W164" i="3"/>
  <c r="O160" i="3"/>
  <c r="W156" i="3"/>
  <c r="O152" i="3"/>
  <c r="W148" i="3"/>
  <c r="W144" i="3"/>
  <c r="O140" i="3"/>
  <c r="W136" i="3"/>
  <c r="W132" i="3"/>
  <c r="O128" i="3"/>
  <c r="W124" i="3"/>
  <c r="O120" i="3"/>
  <c r="W116" i="3"/>
  <c r="O112" i="3"/>
  <c r="O108" i="3"/>
  <c r="W104" i="3"/>
  <c r="W100" i="3"/>
  <c r="O96" i="3"/>
  <c r="W92" i="3"/>
  <c r="Q88" i="3"/>
  <c r="Y76" i="3"/>
  <c r="Y68" i="3"/>
  <c r="Q64" i="3"/>
  <c r="Q56" i="3"/>
  <c r="Y52" i="3"/>
  <c r="Q48" i="3"/>
  <c r="Y44" i="3"/>
  <c r="Y36" i="3"/>
  <c r="Q32" i="3"/>
  <c r="Y20" i="3"/>
  <c r="Q16" i="3"/>
  <c r="AK168" i="3"/>
  <c r="AG160" i="3"/>
  <c r="AW156" i="3"/>
  <c r="AG152" i="3"/>
  <c r="AG144" i="3"/>
  <c r="AW140" i="3"/>
  <c r="AG128" i="3"/>
  <c r="AW124" i="3"/>
  <c r="AG120" i="3"/>
  <c r="AM92" i="3"/>
  <c r="BC88" i="3"/>
  <c r="BI56" i="3"/>
  <c r="AG15" i="3"/>
  <c r="AO15" i="3"/>
  <c r="AW15" i="3"/>
  <c r="BE15" i="3"/>
  <c r="AI15" i="3"/>
  <c r="AQ15" i="3"/>
  <c r="AY15" i="3"/>
  <c r="BG15" i="3"/>
  <c r="AK15" i="3"/>
  <c r="BA15" i="3"/>
  <c r="AM15" i="3"/>
  <c r="BC15" i="3"/>
  <c r="AC15" i="3"/>
  <c r="AS15" i="3"/>
  <c r="BI15" i="3"/>
  <c r="AE15" i="3"/>
  <c r="AU15" i="3"/>
  <c r="BK15" i="3"/>
  <c r="Q15" i="3"/>
  <c r="Y15" i="3"/>
  <c r="S15" i="3"/>
  <c r="AA15" i="3"/>
  <c r="AG7" i="3"/>
  <c r="AO7" i="3"/>
  <c r="AW7" i="3"/>
  <c r="BE7" i="3"/>
  <c r="AI7" i="3"/>
  <c r="AQ7" i="3"/>
  <c r="AY7" i="3"/>
  <c r="BG7" i="3"/>
  <c r="AC7" i="3"/>
  <c r="AK7" i="3"/>
  <c r="AS7" i="3"/>
  <c r="BA7" i="3"/>
  <c r="BI7" i="3"/>
  <c r="AE7" i="3"/>
  <c r="BK7" i="3"/>
  <c r="AM7" i="3"/>
  <c r="AU7" i="3"/>
  <c r="BC7" i="3"/>
  <c r="Q7" i="3"/>
  <c r="Y7" i="3"/>
  <c r="S7" i="3"/>
  <c r="AA7" i="3"/>
  <c r="AE163" i="3"/>
  <c r="AM163" i="3"/>
  <c r="AU163" i="3"/>
  <c r="BC163" i="3"/>
  <c r="BK163" i="3"/>
  <c r="AG163" i="3"/>
  <c r="AO163" i="3"/>
  <c r="AW163" i="3"/>
  <c r="BE163" i="3"/>
  <c r="AQ163" i="3"/>
  <c r="BG163" i="3"/>
  <c r="AC163" i="3"/>
  <c r="AS163" i="3"/>
  <c r="BI163" i="3"/>
  <c r="AE155" i="3"/>
  <c r="AM155" i="3"/>
  <c r="AU155" i="3"/>
  <c r="BC155" i="3"/>
  <c r="BK155" i="3"/>
  <c r="AG155" i="3"/>
  <c r="AO155" i="3"/>
  <c r="AW155" i="3"/>
  <c r="BE155" i="3"/>
  <c r="AQ155" i="3"/>
  <c r="BG155" i="3"/>
  <c r="AC155" i="3"/>
  <c r="AS155" i="3"/>
  <c r="BI155" i="3"/>
  <c r="AE151" i="3"/>
  <c r="AM151" i="3"/>
  <c r="AU151" i="3"/>
  <c r="BC151" i="3"/>
  <c r="BK151" i="3"/>
  <c r="AG151" i="3"/>
  <c r="AO151" i="3"/>
  <c r="AW151" i="3"/>
  <c r="BE151" i="3"/>
  <c r="AQ151" i="3"/>
  <c r="BG151" i="3"/>
  <c r="AC151" i="3"/>
  <c r="AS151" i="3"/>
  <c r="BI151" i="3"/>
  <c r="AE143" i="3"/>
  <c r="AM143" i="3"/>
  <c r="AU143" i="3"/>
  <c r="BC143" i="3"/>
  <c r="BK143" i="3"/>
  <c r="AG143" i="3"/>
  <c r="AO143" i="3"/>
  <c r="AW143" i="3"/>
  <c r="BE143" i="3"/>
  <c r="AQ143" i="3"/>
  <c r="BG143" i="3"/>
  <c r="AC143" i="3"/>
  <c r="AS143" i="3"/>
  <c r="BI143" i="3"/>
  <c r="AE135" i="3"/>
  <c r="AM135" i="3"/>
  <c r="AU135" i="3"/>
  <c r="BC135" i="3"/>
  <c r="BK135" i="3"/>
  <c r="AG135" i="3"/>
  <c r="AO135" i="3"/>
  <c r="AW135" i="3"/>
  <c r="BE135" i="3"/>
  <c r="AQ135" i="3"/>
  <c r="BG135" i="3"/>
  <c r="AC135" i="3"/>
  <c r="AS135" i="3"/>
  <c r="BI135" i="3"/>
  <c r="AE131" i="3"/>
  <c r="AM131" i="3"/>
  <c r="AU131" i="3"/>
  <c r="BC131" i="3"/>
  <c r="BK131" i="3"/>
  <c r="AG131" i="3"/>
  <c r="AO131" i="3"/>
  <c r="AW131" i="3"/>
  <c r="BE131" i="3"/>
  <c r="AQ131" i="3"/>
  <c r="BG131" i="3"/>
  <c r="AC131" i="3"/>
  <c r="AS131" i="3"/>
  <c r="BI131" i="3"/>
  <c r="AE119" i="3"/>
  <c r="AM119" i="3"/>
  <c r="AU119" i="3"/>
  <c r="BC119" i="3"/>
  <c r="BK119" i="3"/>
  <c r="AG119" i="3"/>
  <c r="AO119" i="3"/>
  <c r="AW119" i="3"/>
  <c r="BE119" i="3"/>
  <c r="AQ119" i="3"/>
  <c r="BG119" i="3"/>
  <c r="AC119" i="3"/>
  <c r="AS119" i="3"/>
  <c r="BI119" i="3"/>
  <c r="AE111" i="3"/>
  <c r="AM111" i="3"/>
  <c r="AU111" i="3"/>
  <c r="BC111" i="3"/>
  <c r="BK111" i="3"/>
  <c r="AG111" i="3"/>
  <c r="AO111" i="3"/>
  <c r="AW111" i="3"/>
  <c r="BE111" i="3"/>
  <c r="AQ111" i="3"/>
  <c r="BG111" i="3"/>
  <c r="AC111" i="3"/>
  <c r="AS111" i="3"/>
  <c r="BI111" i="3"/>
  <c r="AC99" i="3"/>
  <c r="AK99" i="3"/>
  <c r="AS99" i="3"/>
  <c r="BA99" i="3"/>
  <c r="BI99" i="3"/>
  <c r="AE99" i="3"/>
  <c r="AM99" i="3"/>
  <c r="AU99" i="3"/>
  <c r="BC99" i="3"/>
  <c r="BK99" i="3"/>
  <c r="AG99" i="3"/>
  <c r="AW99" i="3"/>
  <c r="AI99" i="3"/>
  <c r="AY99" i="3"/>
  <c r="BE99" i="3"/>
  <c r="BG99" i="3"/>
  <c r="AC91" i="3"/>
  <c r="AK91" i="3"/>
  <c r="AS91" i="3"/>
  <c r="BA91" i="3"/>
  <c r="BI91" i="3"/>
  <c r="AE91" i="3"/>
  <c r="AM91" i="3"/>
  <c r="AU91" i="3"/>
  <c r="BC91" i="3"/>
  <c r="BK91" i="3"/>
  <c r="AG91" i="3"/>
  <c r="AW91" i="3"/>
  <c r="AI91" i="3"/>
  <c r="AY91" i="3"/>
  <c r="BE91" i="3"/>
  <c r="Q91" i="3"/>
  <c r="Y91" i="3"/>
  <c r="BG91" i="3"/>
  <c r="S91" i="3"/>
  <c r="AA91" i="3"/>
  <c r="AC83" i="3"/>
  <c r="AK83" i="3"/>
  <c r="AS83" i="3"/>
  <c r="BA83" i="3"/>
  <c r="BI83" i="3"/>
  <c r="AE83" i="3"/>
  <c r="AM83" i="3"/>
  <c r="AU83" i="3"/>
  <c r="BC83" i="3"/>
  <c r="BK83" i="3"/>
  <c r="AG83" i="3"/>
  <c r="AW83" i="3"/>
  <c r="AI83" i="3"/>
  <c r="AY83" i="3"/>
  <c r="BE83" i="3"/>
  <c r="Q83" i="3"/>
  <c r="Y83" i="3"/>
  <c r="BG83" i="3"/>
  <c r="S83" i="3"/>
  <c r="AA83" i="3"/>
  <c r="AI79" i="3"/>
  <c r="AQ79" i="3"/>
  <c r="AY79" i="3"/>
  <c r="BG79" i="3"/>
  <c r="AC79" i="3"/>
  <c r="AK79" i="3"/>
  <c r="AS79" i="3"/>
  <c r="BA79" i="3"/>
  <c r="BI79" i="3"/>
  <c r="AE79" i="3"/>
  <c r="AM79" i="3"/>
  <c r="AU79" i="3"/>
  <c r="BC79" i="3"/>
  <c r="BK79" i="3"/>
  <c r="AO79" i="3"/>
  <c r="AW79" i="3"/>
  <c r="AG79" i="3"/>
  <c r="BE79" i="3"/>
  <c r="Q79" i="3"/>
  <c r="Y79" i="3"/>
  <c r="S79" i="3"/>
  <c r="AA79" i="3"/>
  <c r="AI71" i="3"/>
  <c r="AQ71" i="3"/>
  <c r="AY71" i="3"/>
  <c r="BG71" i="3"/>
  <c r="AC71" i="3"/>
  <c r="AK71" i="3"/>
  <c r="AS71" i="3"/>
  <c r="BA71" i="3"/>
  <c r="BI71" i="3"/>
  <c r="AE71" i="3"/>
  <c r="AM71" i="3"/>
  <c r="AU71" i="3"/>
  <c r="BC71" i="3"/>
  <c r="BK71" i="3"/>
  <c r="AO71" i="3"/>
  <c r="AW71" i="3"/>
  <c r="BE71" i="3"/>
  <c r="Q71" i="3"/>
  <c r="Y71" i="3"/>
  <c r="S71" i="3"/>
  <c r="AA71" i="3"/>
  <c r="AI59" i="3"/>
  <c r="AQ59" i="3"/>
  <c r="AY59" i="3"/>
  <c r="BG59" i="3"/>
  <c r="AC59" i="3"/>
  <c r="AK59" i="3"/>
  <c r="AS59" i="3"/>
  <c r="BA59" i="3"/>
  <c r="BI59" i="3"/>
  <c r="AE59" i="3"/>
  <c r="AM59" i="3"/>
  <c r="AU59" i="3"/>
  <c r="BC59" i="3"/>
  <c r="BK59" i="3"/>
  <c r="BE59" i="3"/>
  <c r="AG59" i="3"/>
  <c r="AO59" i="3"/>
  <c r="AW59" i="3"/>
  <c r="Q59" i="3"/>
  <c r="Y59" i="3"/>
  <c r="S59" i="3"/>
  <c r="AA59" i="3"/>
  <c r="AI51" i="3"/>
  <c r="AQ51" i="3"/>
  <c r="AY51" i="3"/>
  <c r="BG51" i="3"/>
  <c r="AC51" i="3"/>
  <c r="AK51" i="3"/>
  <c r="AS51" i="3"/>
  <c r="BA51" i="3"/>
  <c r="BI51" i="3"/>
  <c r="AE51" i="3"/>
  <c r="AM51" i="3"/>
  <c r="AU51" i="3"/>
  <c r="BC51" i="3"/>
  <c r="BK51" i="3"/>
  <c r="BE51" i="3"/>
  <c r="AG51" i="3"/>
  <c r="AO51" i="3"/>
  <c r="Q51" i="3"/>
  <c r="Y51" i="3"/>
  <c r="AW51" i="3"/>
  <c r="S51" i="3"/>
  <c r="AA51" i="3"/>
  <c r="AI43" i="3"/>
  <c r="AQ43" i="3"/>
  <c r="AY43" i="3"/>
  <c r="BG43" i="3"/>
  <c r="AC43" i="3"/>
  <c r="AK43" i="3"/>
  <c r="AS43" i="3"/>
  <c r="BA43" i="3"/>
  <c r="BI43" i="3"/>
  <c r="AE43" i="3"/>
  <c r="AM43" i="3"/>
  <c r="AU43" i="3"/>
  <c r="BC43" i="3"/>
  <c r="BK43" i="3"/>
  <c r="BE43" i="3"/>
  <c r="AG43" i="3"/>
  <c r="AO43" i="3"/>
  <c r="AW43" i="3"/>
  <c r="Q43" i="3"/>
  <c r="Y43" i="3"/>
  <c r="S43" i="3"/>
  <c r="AA43" i="3"/>
  <c r="AC35" i="3"/>
  <c r="AK35" i="3"/>
  <c r="AS35" i="3"/>
  <c r="BA35" i="3"/>
  <c r="AG35" i="3"/>
  <c r="AM35" i="3"/>
  <c r="AW35" i="3"/>
  <c r="BG35" i="3"/>
  <c r="AO35" i="3"/>
  <c r="AY35" i="3"/>
  <c r="BI35" i="3"/>
  <c r="AE35" i="3"/>
  <c r="AQ35" i="3"/>
  <c r="BC35" i="3"/>
  <c r="BK35" i="3"/>
  <c r="BE35" i="3"/>
  <c r="AI35" i="3"/>
  <c r="Q35" i="3"/>
  <c r="Y35" i="3"/>
  <c r="AU35" i="3"/>
  <c r="S35" i="3"/>
  <c r="AA35" i="3"/>
  <c r="AC27" i="3"/>
  <c r="AK27" i="3"/>
  <c r="AS27" i="3"/>
  <c r="BA27" i="3"/>
  <c r="BI27" i="3"/>
  <c r="AG27" i="3"/>
  <c r="AO27" i="3"/>
  <c r="AW27" i="3"/>
  <c r="BE27" i="3"/>
  <c r="AM27" i="3"/>
  <c r="BC27" i="3"/>
  <c r="AQ27" i="3"/>
  <c r="BG27" i="3"/>
  <c r="AE27" i="3"/>
  <c r="AU27" i="3"/>
  <c r="BK27" i="3"/>
  <c r="AI27" i="3"/>
  <c r="AY27" i="3"/>
  <c r="Q27" i="3"/>
  <c r="Y27" i="3"/>
  <c r="S27" i="3"/>
  <c r="AA27" i="3"/>
  <c r="AA167" i="3"/>
  <c r="U164" i="3"/>
  <c r="S163" i="3"/>
  <c r="AA159" i="3"/>
  <c r="U156" i="3"/>
  <c r="S155" i="3"/>
  <c r="S151" i="3"/>
  <c r="AA147" i="3"/>
  <c r="U144" i="3"/>
  <c r="S143" i="3"/>
  <c r="AA139" i="3"/>
  <c r="U136" i="3"/>
  <c r="AA135" i="3"/>
  <c r="U132" i="3"/>
  <c r="S131" i="3"/>
  <c r="AA127" i="3"/>
  <c r="U124" i="3"/>
  <c r="S123" i="3"/>
  <c r="AA119" i="3"/>
  <c r="U116" i="3"/>
  <c r="S115" i="3"/>
  <c r="AA111" i="3"/>
  <c r="U108" i="3"/>
  <c r="S107" i="3"/>
  <c r="AA103" i="3"/>
  <c r="U100" i="3"/>
  <c r="S99" i="3"/>
  <c r="AA95" i="3"/>
  <c r="U92" i="3"/>
  <c r="U91" i="3"/>
  <c r="O88" i="3"/>
  <c r="U83" i="3"/>
  <c r="W76" i="3"/>
  <c r="W68" i="3"/>
  <c r="O64" i="3"/>
  <c r="U59" i="3"/>
  <c r="W52" i="3"/>
  <c r="O48" i="3"/>
  <c r="U43" i="3"/>
  <c r="O40" i="3"/>
  <c r="U35" i="3"/>
  <c r="W28" i="3"/>
  <c r="U27" i="3"/>
  <c r="U19" i="3"/>
  <c r="U11" i="3"/>
  <c r="AY168" i="3"/>
  <c r="BC167" i="3"/>
  <c r="AU164" i="3"/>
  <c r="AE160" i="3"/>
  <c r="AU156" i="3"/>
  <c r="BK152" i="3"/>
  <c r="AI151" i="3"/>
  <c r="AY147" i="3"/>
  <c r="AE144" i="3"/>
  <c r="AU140" i="3"/>
  <c r="BK136" i="3"/>
  <c r="AE136" i="3"/>
  <c r="AY131" i="3"/>
  <c r="BK128" i="3"/>
  <c r="AI127" i="3"/>
  <c r="AY123" i="3"/>
  <c r="AE120" i="3"/>
  <c r="AY115" i="3"/>
  <c r="BK112" i="3"/>
  <c r="AI111" i="3"/>
  <c r="AO99" i="3"/>
  <c r="BE95" i="3"/>
  <c r="AK92" i="3"/>
  <c r="BA88" i="3"/>
  <c r="BA56" i="3"/>
  <c r="AG17" i="3"/>
  <c r="AO17" i="3"/>
  <c r="AW17" i="3"/>
  <c r="BE17" i="3"/>
  <c r="AI17" i="3"/>
  <c r="AQ17" i="3"/>
  <c r="AY17" i="3"/>
  <c r="BG17" i="3"/>
  <c r="AC17" i="3"/>
  <c r="AS17" i="3"/>
  <c r="BI17" i="3"/>
  <c r="AE17" i="3"/>
  <c r="AU17" i="3"/>
  <c r="BK17" i="3"/>
  <c r="AK17" i="3"/>
  <c r="BA17" i="3"/>
  <c r="AM17" i="3"/>
  <c r="BC17" i="3"/>
  <c r="U17" i="3"/>
  <c r="O17" i="3"/>
  <c r="W17" i="3"/>
  <c r="AG13" i="3"/>
  <c r="AO13" i="3"/>
  <c r="AW13" i="3"/>
  <c r="BE13" i="3"/>
  <c r="AI13" i="3"/>
  <c r="AQ13" i="3"/>
  <c r="AY13" i="3"/>
  <c r="BG13" i="3"/>
  <c r="AC13" i="3"/>
  <c r="AS13" i="3"/>
  <c r="BI13" i="3"/>
  <c r="AE13" i="3"/>
  <c r="AU13" i="3"/>
  <c r="BK13" i="3"/>
  <c r="AK13" i="3"/>
  <c r="BA13" i="3"/>
  <c r="AM13" i="3"/>
  <c r="BC13" i="3"/>
  <c r="U13" i="3"/>
  <c r="O13" i="3"/>
  <c r="W13" i="3"/>
  <c r="AG9" i="3"/>
  <c r="AO9" i="3"/>
  <c r="AW9" i="3"/>
  <c r="BE9" i="3"/>
  <c r="AI9" i="3"/>
  <c r="AQ9" i="3"/>
  <c r="AY9" i="3"/>
  <c r="BG9" i="3"/>
  <c r="AC9" i="3"/>
  <c r="AK9" i="3"/>
  <c r="AS9" i="3"/>
  <c r="BA9" i="3"/>
  <c r="BI9" i="3"/>
  <c r="BC9" i="3"/>
  <c r="AE9" i="3"/>
  <c r="BK9" i="3"/>
  <c r="AM9" i="3"/>
  <c r="AU9" i="3"/>
  <c r="U9" i="3"/>
  <c r="O9" i="3"/>
  <c r="W9" i="3"/>
  <c r="AI169" i="3"/>
  <c r="AQ169" i="3"/>
  <c r="AY169" i="3"/>
  <c r="BG169" i="3"/>
  <c r="AC169" i="3"/>
  <c r="AK169" i="3"/>
  <c r="AS169" i="3"/>
  <c r="BA169" i="3"/>
  <c r="BI169" i="3"/>
  <c r="AE165" i="3"/>
  <c r="AM165" i="3"/>
  <c r="AU165" i="3"/>
  <c r="AG165" i="3"/>
  <c r="AO165" i="3"/>
  <c r="AW165" i="3"/>
  <c r="AI165" i="3"/>
  <c r="AY165" i="3"/>
  <c r="BG165" i="3"/>
  <c r="AK165" i="3"/>
  <c r="BA165" i="3"/>
  <c r="BI165" i="3"/>
  <c r="AE161" i="3"/>
  <c r="AM161" i="3"/>
  <c r="AU161" i="3"/>
  <c r="BC161" i="3"/>
  <c r="BK161" i="3"/>
  <c r="AG161" i="3"/>
  <c r="AO161" i="3"/>
  <c r="AW161" i="3"/>
  <c r="BE161" i="3"/>
  <c r="AI161" i="3"/>
  <c r="AY161" i="3"/>
  <c r="AK161" i="3"/>
  <c r="BA161" i="3"/>
  <c r="AE157" i="3"/>
  <c r="AM157" i="3"/>
  <c r="AU157" i="3"/>
  <c r="BC157" i="3"/>
  <c r="BK157" i="3"/>
  <c r="AG157" i="3"/>
  <c r="AO157" i="3"/>
  <c r="AW157" i="3"/>
  <c r="BE157" i="3"/>
  <c r="AI157" i="3"/>
  <c r="AY157" i="3"/>
  <c r="AK157" i="3"/>
  <c r="BA157" i="3"/>
  <c r="AE153" i="3"/>
  <c r="AM153" i="3"/>
  <c r="AU153" i="3"/>
  <c r="BC153" i="3"/>
  <c r="BK153" i="3"/>
  <c r="AG153" i="3"/>
  <c r="AO153" i="3"/>
  <c r="AW153" i="3"/>
  <c r="BE153" i="3"/>
  <c r="AI153" i="3"/>
  <c r="AY153" i="3"/>
  <c r="AK153" i="3"/>
  <c r="BA153" i="3"/>
  <c r="AE149" i="3"/>
  <c r="AM149" i="3"/>
  <c r="AU149" i="3"/>
  <c r="BC149" i="3"/>
  <c r="BK149" i="3"/>
  <c r="AG149" i="3"/>
  <c r="AO149" i="3"/>
  <c r="AW149" i="3"/>
  <c r="BE149" i="3"/>
  <c r="AI149" i="3"/>
  <c r="AY149" i="3"/>
  <c r="AK149" i="3"/>
  <c r="BA149" i="3"/>
  <c r="AE145" i="3"/>
  <c r="AM145" i="3"/>
  <c r="AU145" i="3"/>
  <c r="BC145" i="3"/>
  <c r="BK145" i="3"/>
  <c r="AG145" i="3"/>
  <c r="AO145" i="3"/>
  <c r="AW145" i="3"/>
  <c r="BE145" i="3"/>
  <c r="AI145" i="3"/>
  <c r="AY145" i="3"/>
  <c r="AK145" i="3"/>
  <c r="BA145" i="3"/>
  <c r="AE141" i="3"/>
  <c r="AM141" i="3"/>
  <c r="AU141" i="3"/>
  <c r="BC141" i="3"/>
  <c r="BK141" i="3"/>
  <c r="AG141" i="3"/>
  <c r="AO141" i="3"/>
  <c r="AW141" i="3"/>
  <c r="BE141" i="3"/>
  <c r="AI141" i="3"/>
  <c r="AY141" i="3"/>
  <c r="AK141" i="3"/>
  <c r="BA141" i="3"/>
  <c r="AE137" i="3"/>
  <c r="AM137" i="3"/>
  <c r="AU137" i="3"/>
  <c r="BC137" i="3"/>
  <c r="BK137" i="3"/>
  <c r="AG137" i="3"/>
  <c r="AO137" i="3"/>
  <c r="AW137" i="3"/>
  <c r="BE137" i="3"/>
  <c r="AI137" i="3"/>
  <c r="AY137" i="3"/>
  <c r="AK137" i="3"/>
  <c r="BA137" i="3"/>
  <c r="AE133" i="3"/>
  <c r="AM133" i="3"/>
  <c r="AU133" i="3"/>
  <c r="BC133" i="3"/>
  <c r="BK133" i="3"/>
  <c r="AG133" i="3"/>
  <c r="AO133" i="3"/>
  <c r="AW133" i="3"/>
  <c r="BE133" i="3"/>
  <c r="AI133" i="3"/>
  <c r="AY133" i="3"/>
  <c r="AK133" i="3"/>
  <c r="BA133" i="3"/>
  <c r="AE129" i="3"/>
  <c r="AM129" i="3"/>
  <c r="AU129" i="3"/>
  <c r="BC129" i="3"/>
  <c r="BK129" i="3"/>
  <c r="AG129" i="3"/>
  <c r="AO129" i="3"/>
  <c r="AW129" i="3"/>
  <c r="BE129" i="3"/>
  <c r="AI129" i="3"/>
  <c r="AY129" i="3"/>
  <c r="AK129" i="3"/>
  <c r="BA129" i="3"/>
  <c r="AE125" i="3"/>
  <c r="AM125" i="3"/>
  <c r="AU125" i="3"/>
  <c r="BC125" i="3"/>
  <c r="BK125" i="3"/>
  <c r="AG125" i="3"/>
  <c r="AO125" i="3"/>
  <c r="AW125" i="3"/>
  <c r="BE125" i="3"/>
  <c r="AI125" i="3"/>
  <c r="AY125" i="3"/>
  <c r="AK125" i="3"/>
  <c r="BA125" i="3"/>
  <c r="AE121" i="3"/>
  <c r="AM121" i="3"/>
  <c r="AU121" i="3"/>
  <c r="BC121" i="3"/>
  <c r="BK121" i="3"/>
  <c r="AG121" i="3"/>
  <c r="AO121" i="3"/>
  <c r="AW121" i="3"/>
  <c r="BE121" i="3"/>
  <c r="AI121" i="3"/>
  <c r="AY121" i="3"/>
  <c r="AK121" i="3"/>
  <c r="BA121" i="3"/>
  <c r="AE117" i="3"/>
  <c r="AM117" i="3"/>
  <c r="AU117" i="3"/>
  <c r="BC117" i="3"/>
  <c r="BK117" i="3"/>
  <c r="AG117" i="3"/>
  <c r="AO117" i="3"/>
  <c r="AW117" i="3"/>
  <c r="BE117" i="3"/>
  <c r="AI117" i="3"/>
  <c r="AY117" i="3"/>
  <c r="AK117" i="3"/>
  <c r="BA117" i="3"/>
  <c r="AE113" i="3"/>
  <c r="AM113" i="3"/>
  <c r="AU113" i="3"/>
  <c r="BC113" i="3"/>
  <c r="BK113" i="3"/>
  <c r="AG113" i="3"/>
  <c r="AO113" i="3"/>
  <c r="AW113" i="3"/>
  <c r="BE113" i="3"/>
  <c r="AI113" i="3"/>
  <c r="AY113" i="3"/>
  <c r="AK113" i="3"/>
  <c r="BA113" i="3"/>
  <c r="AE109" i="3"/>
  <c r="AM109" i="3"/>
  <c r="AU109" i="3"/>
  <c r="BC109" i="3"/>
  <c r="BK109" i="3"/>
  <c r="AG109" i="3"/>
  <c r="AO109" i="3"/>
  <c r="AW109" i="3"/>
  <c r="BE109" i="3"/>
  <c r="AI109" i="3"/>
  <c r="AY109" i="3"/>
  <c r="AK109" i="3"/>
  <c r="BA109" i="3"/>
  <c r="AC105" i="3"/>
  <c r="AK105" i="3"/>
  <c r="AS105" i="3"/>
  <c r="BA105" i="3"/>
  <c r="BI105" i="3"/>
  <c r="AE105" i="3"/>
  <c r="AM105" i="3"/>
  <c r="AU105" i="3"/>
  <c r="BC105" i="3"/>
  <c r="BK105" i="3"/>
  <c r="AO105" i="3"/>
  <c r="BE105" i="3"/>
  <c r="AQ105" i="3"/>
  <c r="BG105" i="3"/>
  <c r="AG105" i="3"/>
  <c r="AI105" i="3"/>
  <c r="AC101" i="3"/>
  <c r="AK101" i="3"/>
  <c r="AS101" i="3"/>
  <c r="BA101" i="3"/>
  <c r="BI101" i="3"/>
  <c r="AE101" i="3"/>
  <c r="AM101" i="3"/>
  <c r="AU101" i="3"/>
  <c r="BC101" i="3"/>
  <c r="BK101" i="3"/>
  <c r="AO101" i="3"/>
  <c r="BE101" i="3"/>
  <c r="AQ101" i="3"/>
  <c r="BG101" i="3"/>
  <c r="AW101" i="3"/>
  <c r="AY101" i="3"/>
  <c r="AC97" i="3"/>
  <c r="AK97" i="3"/>
  <c r="AS97" i="3"/>
  <c r="BA97" i="3"/>
  <c r="BI97" i="3"/>
  <c r="AE97" i="3"/>
  <c r="AM97" i="3"/>
  <c r="AU97" i="3"/>
  <c r="BC97" i="3"/>
  <c r="BK97" i="3"/>
  <c r="AO97" i="3"/>
  <c r="BE97" i="3"/>
  <c r="AQ97" i="3"/>
  <c r="BG97" i="3"/>
  <c r="AG97" i="3"/>
  <c r="AI97" i="3"/>
  <c r="AC93" i="3"/>
  <c r="AK93" i="3"/>
  <c r="AS93" i="3"/>
  <c r="BA93" i="3"/>
  <c r="BI93" i="3"/>
  <c r="AE93" i="3"/>
  <c r="AM93" i="3"/>
  <c r="AU93" i="3"/>
  <c r="BC93" i="3"/>
  <c r="BK93" i="3"/>
  <c r="AO93" i="3"/>
  <c r="BE93" i="3"/>
  <c r="AQ93" i="3"/>
  <c r="BG93" i="3"/>
  <c r="AW93" i="3"/>
  <c r="AY93" i="3"/>
  <c r="AC89" i="3"/>
  <c r="AK89" i="3"/>
  <c r="AS89" i="3"/>
  <c r="BA89" i="3"/>
  <c r="BI89" i="3"/>
  <c r="AE89" i="3"/>
  <c r="AM89" i="3"/>
  <c r="AU89" i="3"/>
  <c r="BC89" i="3"/>
  <c r="BK89" i="3"/>
  <c r="AO89" i="3"/>
  <c r="BE89" i="3"/>
  <c r="AQ89" i="3"/>
  <c r="BG89" i="3"/>
  <c r="AG89" i="3"/>
  <c r="U89" i="3"/>
  <c r="AI89" i="3"/>
  <c r="O89" i="3"/>
  <c r="W89" i="3"/>
  <c r="AC85" i="3"/>
  <c r="AK85" i="3"/>
  <c r="AS85" i="3"/>
  <c r="BA85" i="3"/>
  <c r="BI85" i="3"/>
  <c r="AE85" i="3"/>
  <c r="AM85" i="3"/>
  <c r="AU85" i="3"/>
  <c r="BC85" i="3"/>
  <c r="BK85" i="3"/>
  <c r="AO85" i="3"/>
  <c r="BE85" i="3"/>
  <c r="AQ85" i="3"/>
  <c r="BG85" i="3"/>
  <c r="AW85" i="3"/>
  <c r="U85" i="3"/>
  <c r="AY85" i="3"/>
  <c r="O85" i="3"/>
  <c r="W85" i="3"/>
  <c r="AC81" i="3"/>
  <c r="AK81" i="3"/>
  <c r="AS81" i="3"/>
  <c r="BA81" i="3"/>
  <c r="BI81" i="3"/>
  <c r="AE81" i="3"/>
  <c r="AM81" i="3"/>
  <c r="AU81" i="3"/>
  <c r="BC81" i="3"/>
  <c r="BK81" i="3"/>
  <c r="AO81" i="3"/>
  <c r="BE81" i="3"/>
  <c r="AQ81" i="3"/>
  <c r="BG81" i="3"/>
  <c r="AG81" i="3"/>
  <c r="U81" i="3"/>
  <c r="AI81" i="3"/>
  <c r="O81" i="3"/>
  <c r="W81" i="3"/>
  <c r="AI77" i="3"/>
  <c r="AQ77" i="3"/>
  <c r="AY77" i="3"/>
  <c r="BG77" i="3"/>
  <c r="AC77" i="3"/>
  <c r="AK77" i="3"/>
  <c r="AS77" i="3"/>
  <c r="BA77" i="3"/>
  <c r="BI77" i="3"/>
  <c r="AE77" i="3"/>
  <c r="AM77" i="3"/>
  <c r="AU77" i="3"/>
  <c r="BC77" i="3"/>
  <c r="BK77" i="3"/>
  <c r="AW77" i="3"/>
  <c r="BE77" i="3"/>
  <c r="AG77" i="3"/>
  <c r="AO77" i="3"/>
  <c r="U77" i="3"/>
  <c r="O77" i="3"/>
  <c r="W77" i="3"/>
  <c r="AI73" i="3"/>
  <c r="AQ73" i="3"/>
  <c r="AY73" i="3"/>
  <c r="BG73" i="3"/>
  <c r="AC73" i="3"/>
  <c r="AK73" i="3"/>
  <c r="AS73" i="3"/>
  <c r="BA73" i="3"/>
  <c r="BI73" i="3"/>
  <c r="AE73" i="3"/>
  <c r="AM73" i="3"/>
  <c r="AU73" i="3"/>
  <c r="BC73" i="3"/>
  <c r="BK73" i="3"/>
  <c r="AG73" i="3"/>
  <c r="AO73" i="3"/>
  <c r="AW73" i="3"/>
  <c r="BE73" i="3"/>
  <c r="U73" i="3"/>
  <c r="O73" i="3"/>
  <c r="W73" i="3"/>
  <c r="AI69" i="3"/>
  <c r="AQ69" i="3"/>
  <c r="AY69" i="3"/>
  <c r="BG69" i="3"/>
  <c r="AC69" i="3"/>
  <c r="AK69" i="3"/>
  <c r="AS69" i="3"/>
  <c r="BA69" i="3"/>
  <c r="BI69" i="3"/>
  <c r="AE69" i="3"/>
  <c r="AM69" i="3"/>
  <c r="AU69" i="3"/>
  <c r="BC69" i="3"/>
  <c r="BK69" i="3"/>
  <c r="AW69" i="3"/>
  <c r="BE69" i="3"/>
  <c r="AG69" i="3"/>
  <c r="U69" i="3"/>
  <c r="AO69" i="3"/>
  <c r="O69" i="3"/>
  <c r="W69" i="3"/>
  <c r="AI65" i="3"/>
  <c r="AQ65" i="3"/>
  <c r="AY65" i="3"/>
  <c r="BG65" i="3"/>
  <c r="AC65" i="3"/>
  <c r="AK65" i="3"/>
  <c r="AS65" i="3"/>
  <c r="BA65" i="3"/>
  <c r="BI65" i="3"/>
  <c r="AE65" i="3"/>
  <c r="AM65" i="3"/>
  <c r="AU65" i="3"/>
  <c r="BC65" i="3"/>
  <c r="BK65" i="3"/>
  <c r="AG65" i="3"/>
  <c r="AO65" i="3"/>
  <c r="AW65" i="3"/>
  <c r="U65" i="3"/>
  <c r="BE65" i="3"/>
  <c r="O65" i="3"/>
  <c r="W65" i="3"/>
  <c r="AI61" i="3"/>
  <c r="AQ61" i="3"/>
  <c r="AY61" i="3"/>
  <c r="BG61" i="3"/>
  <c r="AC61" i="3"/>
  <c r="AK61" i="3"/>
  <c r="AS61" i="3"/>
  <c r="BA61" i="3"/>
  <c r="BI61" i="3"/>
  <c r="AE61" i="3"/>
  <c r="AM61" i="3"/>
  <c r="AU61" i="3"/>
  <c r="BC61" i="3"/>
  <c r="BK61" i="3"/>
  <c r="AW61" i="3"/>
  <c r="BE61" i="3"/>
  <c r="AG61" i="3"/>
  <c r="AO61" i="3"/>
  <c r="U61" i="3"/>
  <c r="O61" i="3"/>
  <c r="W61" i="3"/>
  <c r="AI57" i="3"/>
  <c r="AQ57" i="3"/>
  <c r="AY57" i="3"/>
  <c r="BG57" i="3"/>
  <c r="AC57" i="3"/>
  <c r="AK57" i="3"/>
  <c r="AS57" i="3"/>
  <c r="BA57" i="3"/>
  <c r="BI57" i="3"/>
  <c r="AE57" i="3"/>
  <c r="AM57" i="3"/>
  <c r="AU57" i="3"/>
  <c r="BC57" i="3"/>
  <c r="BK57" i="3"/>
  <c r="AG57" i="3"/>
  <c r="AO57" i="3"/>
  <c r="AW57" i="3"/>
  <c r="BE57" i="3"/>
  <c r="U57" i="3"/>
  <c r="O57" i="3"/>
  <c r="W57" i="3"/>
  <c r="AI53" i="3"/>
  <c r="AQ53" i="3"/>
  <c r="AY53" i="3"/>
  <c r="BG53" i="3"/>
  <c r="AC53" i="3"/>
  <c r="AK53" i="3"/>
  <c r="AS53" i="3"/>
  <c r="BA53" i="3"/>
  <c r="BI53" i="3"/>
  <c r="AE53" i="3"/>
  <c r="AM53" i="3"/>
  <c r="AU53" i="3"/>
  <c r="BC53" i="3"/>
  <c r="BK53" i="3"/>
  <c r="AW53" i="3"/>
  <c r="BE53" i="3"/>
  <c r="U53" i="3"/>
  <c r="O53" i="3"/>
  <c r="W53" i="3"/>
  <c r="AI49" i="3"/>
  <c r="AQ49" i="3"/>
  <c r="AY49" i="3"/>
  <c r="BG49" i="3"/>
  <c r="AC49" i="3"/>
  <c r="AK49" i="3"/>
  <c r="AS49" i="3"/>
  <c r="BA49" i="3"/>
  <c r="BI49" i="3"/>
  <c r="AE49" i="3"/>
  <c r="AM49" i="3"/>
  <c r="AU49" i="3"/>
  <c r="BC49" i="3"/>
  <c r="BK49" i="3"/>
  <c r="AG49" i="3"/>
  <c r="AO49" i="3"/>
  <c r="U49" i="3"/>
  <c r="O49" i="3"/>
  <c r="W49" i="3"/>
  <c r="AI45" i="3"/>
  <c r="AQ45" i="3"/>
  <c r="AY45" i="3"/>
  <c r="BG45" i="3"/>
  <c r="AC45" i="3"/>
  <c r="AK45" i="3"/>
  <c r="AS45" i="3"/>
  <c r="BA45" i="3"/>
  <c r="BI45" i="3"/>
  <c r="AE45" i="3"/>
  <c r="AM45" i="3"/>
  <c r="AU45" i="3"/>
  <c r="BC45" i="3"/>
  <c r="BK45" i="3"/>
  <c r="AW45" i="3"/>
  <c r="BE45" i="3"/>
  <c r="AG45" i="3"/>
  <c r="AO45" i="3"/>
  <c r="U45" i="3"/>
  <c r="O45" i="3"/>
  <c r="W45" i="3"/>
  <c r="AI41" i="3"/>
  <c r="AQ41" i="3"/>
  <c r="AY41" i="3"/>
  <c r="BG41" i="3"/>
  <c r="AC41" i="3"/>
  <c r="AK41" i="3"/>
  <c r="AS41" i="3"/>
  <c r="BA41" i="3"/>
  <c r="BI41" i="3"/>
  <c r="AE41" i="3"/>
  <c r="AM41" i="3"/>
  <c r="AU41" i="3"/>
  <c r="BC41" i="3"/>
  <c r="BK41" i="3"/>
  <c r="AG41" i="3"/>
  <c r="AO41" i="3"/>
  <c r="AW41" i="3"/>
  <c r="U41" i="3"/>
  <c r="O41" i="3"/>
  <c r="W41" i="3"/>
  <c r="AI37" i="3"/>
  <c r="AQ37" i="3"/>
  <c r="AY37" i="3"/>
  <c r="BG37" i="3"/>
  <c r="AC37" i="3"/>
  <c r="AK37" i="3"/>
  <c r="AS37" i="3"/>
  <c r="BA37" i="3"/>
  <c r="BI37" i="3"/>
  <c r="AE37" i="3"/>
  <c r="AM37" i="3"/>
  <c r="AU37" i="3"/>
  <c r="BC37" i="3"/>
  <c r="BK37" i="3"/>
  <c r="AW37" i="3"/>
  <c r="BE37" i="3"/>
  <c r="AG37" i="3"/>
  <c r="AO37" i="3"/>
  <c r="U37" i="3"/>
  <c r="O37" i="3"/>
  <c r="W37" i="3"/>
  <c r="AC33" i="3"/>
  <c r="AK33" i="3"/>
  <c r="AS33" i="3"/>
  <c r="BA33" i="3"/>
  <c r="BI33" i="3"/>
  <c r="AG33" i="3"/>
  <c r="AO33" i="3"/>
  <c r="AW33" i="3"/>
  <c r="BE33" i="3"/>
  <c r="AE33" i="3"/>
  <c r="AU33" i="3"/>
  <c r="BK33" i="3"/>
  <c r="AI33" i="3"/>
  <c r="AY33" i="3"/>
  <c r="AM33" i="3"/>
  <c r="BC33" i="3"/>
  <c r="AQ33" i="3"/>
  <c r="BG33" i="3"/>
  <c r="U33" i="3"/>
  <c r="O33" i="3"/>
  <c r="W33" i="3"/>
  <c r="AC29" i="3"/>
  <c r="AK29" i="3"/>
  <c r="AS29" i="3"/>
  <c r="BA29" i="3"/>
  <c r="BI29" i="3"/>
  <c r="AG29" i="3"/>
  <c r="AO29" i="3"/>
  <c r="AW29" i="3"/>
  <c r="BE29" i="3"/>
  <c r="AE29" i="3"/>
  <c r="AU29" i="3"/>
  <c r="BK29" i="3"/>
  <c r="AI29" i="3"/>
  <c r="AY29" i="3"/>
  <c r="AM29" i="3"/>
  <c r="BC29" i="3"/>
  <c r="AQ29" i="3"/>
  <c r="BG29" i="3"/>
  <c r="U29" i="3"/>
  <c r="O29" i="3"/>
  <c r="W29" i="3"/>
  <c r="AC25" i="3"/>
  <c r="AK25" i="3"/>
  <c r="AS25" i="3"/>
  <c r="BA25" i="3"/>
  <c r="BI25" i="3"/>
  <c r="AE25" i="3"/>
  <c r="AM25" i="3"/>
  <c r="AU25" i="3"/>
  <c r="BC25" i="3"/>
  <c r="BK25" i="3"/>
  <c r="AG25" i="3"/>
  <c r="AO25" i="3"/>
  <c r="AW25" i="3"/>
  <c r="BE25" i="3"/>
  <c r="AQ25" i="3"/>
  <c r="AY25" i="3"/>
  <c r="BG25" i="3"/>
  <c r="AI25" i="3"/>
  <c r="U25" i="3"/>
  <c r="O25" i="3"/>
  <c r="W25" i="3"/>
  <c r="AG21" i="3"/>
  <c r="AO21" i="3"/>
  <c r="AW21" i="3"/>
  <c r="BE21" i="3"/>
  <c r="AI21" i="3"/>
  <c r="AQ21" i="3"/>
  <c r="AY21" i="3"/>
  <c r="AC21" i="3"/>
  <c r="AS21" i="3"/>
  <c r="BG21" i="3"/>
  <c r="AE21" i="3"/>
  <c r="AU21" i="3"/>
  <c r="BI21" i="3"/>
  <c r="AK21" i="3"/>
  <c r="BA21" i="3"/>
  <c r="BK21" i="3"/>
  <c r="AM21" i="3"/>
  <c r="BC21" i="3"/>
  <c r="U21" i="3"/>
  <c r="O21" i="3"/>
  <c r="W21" i="3"/>
  <c r="AA169" i="3"/>
  <c r="S169" i="3"/>
  <c r="Y168" i="3"/>
  <c r="Q168" i="3"/>
  <c r="W167" i="3"/>
  <c r="O167" i="3"/>
  <c r="U166" i="3"/>
  <c r="AA165" i="3"/>
  <c r="S165" i="3"/>
  <c r="Y164" i="3"/>
  <c r="Q164" i="3"/>
  <c r="W163" i="3"/>
  <c r="O163" i="3"/>
  <c r="U162" i="3"/>
  <c r="AA161" i="3"/>
  <c r="S161" i="3"/>
  <c r="Y160" i="3"/>
  <c r="Q160" i="3"/>
  <c r="W159" i="3"/>
  <c r="O159" i="3"/>
  <c r="U158" i="3"/>
  <c r="AA157" i="3"/>
  <c r="S157" i="3"/>
  <c r="Y156" i="3"/>
  <c r="Q156" i="3"/>
  <c r="W155" i="3"/>
  <c r="O155" i="3"/>
  <c r="U154" i="3"/>
  <c r="AA153" i="3"/>
  <c r="S153" i="3"/>
  <c r="Y152" i="3"/>
  <c r="Q152" i="3"/>
  <c r="W151" i="3"/>
  <c r="O151" i="3"/>
  <c r="U150" i="3"/>
  <c r="AA149" i="3"/>
  <c r="S149" i="3"/>
  <c r="Y148" i="3"/>
  <c r="Q148" i="3"/>
  <c r="W147" i="3"/>
  <c r="O147" i="3"/>
  <c r="U146" i="3"/>
  <c r="AA145" i="3"/>
  <c r="S145" i="3"/>
  <c r="Y144" i="3"/>
  <c r="Q144" i="3"/>
  <c r="W143" i="3"/>
  <c r="O143" i="3"/>
  <c r="U142" i="3"/>
  <c r="AA141" i="3"/>
  <c r="S141" i="3"/>
  <c r="Y140" i="3"/>
  <c r="Q140" i="3"/>
  <c r="W139" i="3"/>
  <c r="O139" i="3"/>
  <c r="U138" i="3"/>
  <c r="AA137" i="3"/>
  <c r="S137" i="3"/>
  <c r="Y136" i="3"/>
  <c r="Q136" i="3"/>
  <c r="W135" i="3"/>
  <c r="O135" i="3"/>
  <c r="U134" i="3"/>
  <c r="AA133" i="3"/>
  <c r="S133" i="3"/>
  <c r="Y132" i="3"/>
  <c r="Q132" i="3"/>
  <c r="W131" i="3"/>
  <c r="O131" i="3"/>
  <c r="U130" i="3"/>
  <c r="AA129" i="3"/>
  <c r="S129" i="3"/>
  <c r="Y128" i="3"/>
  <c r="Q128" i="3"/>
  <c r="W127" i="3"/>
  <c r="O127" i="3"/>
  <c r="U126" i="3"/>
  <c r="AA125" i="3"/>
  <c r="S125" i="3"/>
  <c r="Y124" i="3"/>
  <c r="Q124" i="3"/>
  <c r="W123" i="3"/>
  <c r="O123" i="3"/>
  <c r="U122" i="3"/>
  <c r="AA121" i="3"/>
  <c r="S121" i="3"/>
  <c r="Y120" i="3"/>
  <c r="Q120" i="3"/>
  <c r="W119" i="3"/>
  <c r="O119" i="3"/>
  <c r="U118" i="3"/>
  <c r="AA117" i="3"/>
  <c r="S117" i="3"/>
  <c r="Y116" i="3"/>
  <c r="Q116" i="3"/>
  <c r="W115" i="3"/>
  <c r="O115" i="3"/>
  <c r="U114" i="3"/>
  <c r="AA113" i="3"/>
  <c r="S113" i="3"/>
  <c r="Y112" i="3"/>
  <c r="Q112" i="3"/>
  <c r="W111" i="3"/>
  <c r="O111" i="3"/>
  <c r="U110" i="3"/>
  <c r="AA109" i="3"/>
  <c r="S109" i="3"/>
  <c r="Y108" i="3"/>
  <c r="Q108" i="3"/>
  <c r="W107" i="3"/>
  <c r="O107" i="3"/>
  <c r="U106" i="3"/>
  <c r="AA105" i="3"/>
  <c r="S105" i="3"/>
  <c r="Y104" i="3"/>
  <c r="Q104" i="3"/>
  <c r="W103" i="3"/>
  <c r="O103" i="3"/>
  <c r="U102" i="3"/>
  <c r="AA101" i="3"/>
  <c r="S101" i="3"/>
  <c r="Y100" i="3"/>
  <c r="Q100" i="3"/>
  <c r="W99" i="3"/>
  <c r="O99" i="3"/>
  <c r="U98" i="3"/>
  <c r="AA97" i="3"/>
  <c r="S97" i="3"/>
  <c r="Y96" i="3"/>
  <c r="Q96" i="3"/>
  <c r="W95" i="3"/>
  <c r="O95" i="3"/>
  <c r="U94" i="3"/>
  <c r="AA93" i="3"/>
  <c r="S93" i="3"/>
  <c r="Y92" i="3"/>
  <c r="O92" i="3"/>
  <c r="AA90" i="3"/>
  <c r="Y89" i="3"/>
  <c r="W88" i="3"/>
  <c r="U87" i="3"/>
  <c r="S86" i="3"/>
  <c r="Q85" i="3"/>
  <c r="O84" i="3"/>
  <c r="AA82" i="3"/>
  <c r="Y81" i="3"/>
  <c r="W80" i="3"/>
  <c r="U79" i="3"/>
  <c r="S78" i="3"/>
  <c r="Q77" i="3"/>
  <c r="O76" i="3"/>
  <c r="AA74" i="3"/>
  <c r="Y73" i="3"/>
  <c r="W72" i="3"/>
  <c r="U71" i="3"/>
  <c r="S70" i="3"/>
  <c r="Q69" i="3"/>
  <c r="O68" i="3"/>
  <c r="AA66" i="3"/>
  <c r="Y65" i="3"/>
  <c r="W64" i="3"/>
  <c r="U63" i="3"/>
  <c r="S62" i="3"/>
  <c r="Q61" i="3"/>
  <c r="O60" i="3"/>
  <c r="AA58" i="3"/>
  <c r="Y57" i="3"/>
  <c r="W56" i="3"/>
  <c r="U55" i="3"/>
  <c r="S54" i="3"/>
  <c r="Q53" i="3"/>
  <c r="O52" i="3"/>
  <c r="AA50" i="3"/>
  <c r="Y49" i="3"/>
  <c r="W48" i="3"/>
  <c r="U47" i="3"/>
  <c r="S46" i="3"/>
  <c r="Q45" i="3"/>
  <c r="O44" i="3"/>
  <c r="AA42" i="3"/>
  <c r="Y41" i="3"/>
  <c r="W40" i="3"/>
  <c r="U39" i="3"/>
  <c r="S38" i="3"/>
  <c r="Q37" i="3"/>
  <c r="O36" i="3"/>
  <c r="AA34" i="3"/>
  <c r="Y33" i="3"/>
  <c r="W32" i="3"/>
  <c r="U31" i="3"/>
  <c r="S30" i="3"/>
  <c r="Q29" i="3"/>
  <c r="O28" i="3"/>
  <c r="AA26" i="3"/>
  <c r="Y25" i="3"/>
  <c r="W24" i="3"/>
  <c r="U23" i="3"/>
  <c r="S22" i="3"/>
  <c r="Q21" i="3"/>
  <c r="O20" i="3"/>
  <c r="AA18" i="3"/>
  <c r="Y17" i="3"/>
  <c r="W16" i="3"/>
  <c r="U15" i="3"/>
  <c r="S14" i="3"/>
  <c r="Q13" i="3"/>
  <c r="O12" i="3"/>
  <c r="AA10" i="3"/>
  <c r="Y9" i="3"/>
  <c r="W8" i="3"/>
  <c r="U7" i="3"/>
  <c r="S6" i="3"/>
  <c r="BC169" i="3"/>
  <c r="AM169" i="3"/>
  <c r="BG168" i="3"/>
  <c r="AQ168" i="3"/>
  <c r="BK167" i="3"/>
  <c r="AU167" i="3"/>
  <c r="AE167" i="3"/>
  <c r="AY166" i="3"/>
  <c r="AI166" i="3"/>
  <c r="BC165" i="3"/>
  <c r="BK164" i="3"/>
  <c r="AE164" i="3"/>
  <c r="AI163" i="3"/>
  <c r="AM162" i="3"/>
  <c r="AQ161" i="3"/>
  <c r="AU160" i="3"/>
  <c r="AY159" i="3"/>
  <c r="BC158" i="3"/>
  <c r="BG157" i="3"/>
  <c r="BK156" i="3"/>
  <c r="AE156" i="3"/>
  <c r="AI155" i="3"/>
  <c r="AM154" i="3"/>
  <c r="AQ153" i="3"/>
  <c r="AU152" i="3"/>
  <c r="AY151" i="3"/>
  <c r="BC150" i="3"/>
  <c r="BG149" i="3"/>
  <c r="BK148" i="3"/>
  <c r="AE148" i="3"/>
  <c r="AI147" i="3"/>
  <c r="AM146" i="3"/>
  <c r="AQ145" i="3"/>
  <c r="AU144" i="3"/>
  <c r="AY143" i="3"/>
  <c r="BC142" i="3"/>
  <c r="BG141" i="3"/>
  <c r="BK140" i="3"/>
  <c r="AE140" i="3"/>
  <c r="AI139" i="3"/>
  <c r="AM138" i="3"/>
  <c r="AQ137" i="3"/>
  <c r="AU136" i="3"/>
  <c r="AY135" i="3"/>
  <c r="BC134" i="3"/>
  <c r="BG133" i="3"/>
  <c r="BK132" i="3"/>
  <c r="AE132" i="3"/>
  <c r="AI131" i="3"/>
  <c r="AM130" i="3"/>
  <c r="AQ129" i="3"/>
  <c r="AU128" i="3"/>
  <c r="AY127" i="3"/>
  <c r="BC126" i="3"/>
  <c r="BG125" i="3"/>
  <c r="BK124" i="3"/>
  <c r="AE124" i="3"/>
  <c r="AI123" i="3"/>
  <c r="AM122" i="3"/>
  <c r="AQ121" i="3"/>
  <c r="AU120" i="3"/>
  <c r="AY119" i="3"/>
  <c r="BC118" i="3"/>
  <c r="BG117" i="3"/>
  <c r="BK116" i="3"/>
  <c r="AE116" i="3"/>
  <c r="AI115" i="3"/>
  <c r="AM114" i="3"/>
  <c r="AQ113" i="3"/>
  <c r="AU112" i="3"/>
  <c r="AY111" i="3"/>
  <c r="BC110" i="3"/>
  <c r="BG109" i="3"/>
  <c r="BK108" i="3"/>
  <c r="AO107" i="3"/>
  <c r="AW105" i="3"/>
  <c r="BE103" i="3"/>
  <c r="AC102" i="3"/>
  <c r="AK100" i="3"/>
  <c r="AS98" i="3"/>
  <c r="BA96" i="3"/>
  <c r="BI94" i="3"/>
  <c r="AG93" i="3"/>
  <c r="AO91" i="3"/>
  <c r="AW89" i="3"/>
  <c r="BE87" i="3"/>
  <c r="AC86" i="3"/>
  <c r="AK84" i="3"/>
  <c r="AS82" i="3"/>
  <c r="BA80" i="3"/>
  <c r="AS74" i="3"/>
  <c r="AO67" i="3"/>
  <c r="AK60" i="3"/>
  <c r="AG53" i="3"/>
  <c r="BE41" i="3"/>
  <c r="M14" i="3"/>
  <c r="M6" i="3"/>
  <c r="M16" i="3"/>
  <c r="M8" i="3"/>
  <c r="M18" i="3"/>
  <c r="M10" i="3"/>
  <c r="M20" i="3"/>
  <c r="M12" i="3"/>
  <c r="B10" i="12" l="1"/>
  <c r="B8" i="3"/>
  <c r="B59" i="3"/>
  <c r="BF170" i="3"/>
  <c r="BF172" i="3" s="1"/>
  <c r="BB170" i="3"/>
  <c r="BB172" i="3" s="1"/>
  <c r="AX170" i="3"/>
  <c r="AX172" i="3" s="1"/>
  <c r="BD170" i="3"/>
  <c r="BD172" i="3" s="1"/>
  <c r="BJ170" i="3"/>
  <c r="BJ172" i="3" s="1"/>
  <c r="AV170" i="3"/>
  <c r="AV172" i="3" s="1"/>
  <c r="BH170" i="3"/>
  <c r="BH172" i="3" s="1"/>
  <c r="AZ170" i="3"/>
  <c r="AZ172" i="3" s="1"/>
  <c r="B11" i="12" l="1"/>
  <c r="B9" i="3"/>
  <c r="O174" i="8"/>
  <c r="P174" i="8" s="1"/>
  <c r="O175" i="8"/>
  <c r="P175" i="8" s="1"/>
  <c r="O176" i="8"/>
  <c r="Q176" i="8" s="1"/>
  <c r="O177" i="8"/>
  <c r="Q177" i="8" s="1"/>
  <c r="O178" i="8"/>
  <c r="P178" i="8" s="1"/>
  <c r="O179" i="8"/>
  <c r="P179" i="8" s="1"/>
  <c r="O180" i="8"/>
  <c r="Q180" i="8" s="1"/>
  <c r="O181" i="8"/>
  <c r="P181" i="8" s="1"/>
  <c r="O182" i="8"/>
  <c r="P182" i="8" s="1"/>
  <c r="O183" i="8"/>
  <c r="P183" i="8" s="1"/>
  <c r="O184" i="8"/>
  <c r="Q184" i="8" s="1"/>
  <c r="O185" i="8"/>
  <c r="P185" i="8" s="1"/>
  <c r="O186" i="8"/>
  <c r="P186" i="8" s="1"/>
  <c r="O187" i="8"/>
  <c r="P187" i="8" s="1"/>
  <c r="O188" i="8"/>
  <c r="Q188" i="8" s="1"/>
  <c r="O189" i="8"/>
  <c r="P189" i="8" s="1"/>
  <c r="O190" i="8"/>
  <c r="P190" i="8" s="1"/>
  <c r="O191" i="8"/>
  <c r="P191" i="8" s="1"/>
  <c r="O192" i="8"/>
  <c r="Q192" i="8" s="1"/>
  <c r="O193" i="8"/>
  <c r="P193" i="8" s="1"/>
  <c r="O194" i="8"/>
  <c r="Q194" i="8" s="1"/>
  <c r="O195" i="8"/>
  <c r="P195" i="8" s="1"/>
  <c r="O196" i="8"/>
  <c r="Q196" i="8" s="1"/>
  <c r="O197" i="8"/>
  <c r="P197" i="8" s="1"/>
  <c r="O198" i="8"/>
  <c r="P198" i="8" s="1"/>
  <c r="O199" i="8"/>
  <c r="P199" i="8" s="1"/>
  <c r="O200" i="8"/>
  <c r="Q200" i="8" s="1"/>
  <c r="O201" i="8"/>
  <c r="P201" i="8" s="1"/>
  <c r="O202" i="8"/>
  <c r="P202" i="8" s="1"/>
  <c r="O203" i="8"/>
  <c r="P203" i="8" s="1"/>
  <c r="O204" i="8"/>
  <c r="Q204" i="8" s="1"/>
  <c r="O205" i="8"/>
  <c r="P205" i="8" s="1"/>
  <c r="O206" i="8"/>
  <c r="P206" i="8" s="1"/>
  <c r="O207" i="8"/>
  <c r="P207" i="8" s="1"/>
  <c r="O208" i="8"/>
  <c r="Q208" i="8" s="1"/>
  <c r="O209" i="8"/>
  <c r="P209" i="8" s="1"/>
  <c r="O210" i="8"/>
  <c r="Q210" i="8" s="1"/>
  <c r="O211" i="8"/>
  <c r="P211" i="8" s="1"/>
  <c r="O212" i="8"/>
  <c r="Q212" i="8" s="1"/>
  <c r="O213" i="8"/>
  <c r="P213" i="8" s="1"/>
  <c r="O214" i="8"/>
  <c r="P214" i="8" s="1"/>
  <c r="O215" i="8"/>
  <c r="P215" i="8" s="1"/>
  <c r="O216" i="8"/>
  <c r="Q216" i="8" s="1"/>
  <c r="O217" i="8"/>
  <c r="P217" i="8" s="1"/>
  <c r="O218" i="8"/>
  <c r="P218" i="8" s="1"/>
  <c r="O219" i="8"/>
  <c r="P219" i="8" s="1"/>
  <c r="O220" i="8"/>
  <c r="Q220" i="8" s="1"/>
  <c r="O221" i="8"/>
  <c r="P221" i="8" s="1"/>
  <c r="O222" i="8"/>
  <c r="P222" i="8" s="1"/>
  <c r="O223" i="8"/>
  <c r="P223" i="8" s="1"/>
  <c r="O224" i="8"/>
  <c r="Q224" i="8" s="1"/>
  <c r="O225" i="8"/>
  <c r="Q225" i="8" s="1"/>
  <c r="O226" i="8"/>
  <c r="P226" i="8" s="1"/>
  <c r="O227" i="8"/>
  <c r="P227" i="8" s="1"/>
  <c r="O228" i="8"/>
  <c r="Q228" i="8" s="1"/>
  <c r="O229" i="8"/>
  <c r="P229" i="8" s="1"/>
  <c r="O230" i="8"/>
  <c r="Q230" i="8" s="1"/>
  <c r="O231" i="8"/>
  <c r="P231" i="8" s="1"/>
  <c r="O232" i="8"/>
  <c r="Q232" i="8" s="1"/>
  <c r="O233" i="8"/>
  <c r="P233" i="8" s="1"/>
  <c r="O234" i="8"/>
  <c r="P234" i="8" s="1"/>
  <c r="O235" i="8"/>
  <c r="P235" i="8" s="1"/>
  <c r="O236" i="8"/>
  <c r="Q236" i="8" s="1"/>
  <c r="O237" i="8"/>
  <c r="P237" i="8" s="1"/>
  <c r="O238" i="8"/>
  <c r="P238" i="8" s="1"/>
  <c r="O239" i="8"/>
  <c r="P239" i="8" s="1"/>
  <c r="O240" i="8"/>
  <c r="Q240" i="8" s="1"/>
  <c r="O241" i="8"/>
  <c r="Q241" i="8" s="1"/>
  <c r="O242" i="8"/>
  <c r="P242" i="8" s="1"/>
  <c r="O243" i="8"/>
  <c r="P243" i="8" s="1"/>
  <c r="O244" i="8"/>
  <c r="Q244" i="8" s="1"/>
  <c r="O245" i="8"/>
  <c r="P245" i="8" s="1"/>
  <c r="O246" i="8"/>
  <c r="Q246" i="8" s="1"/>
  <c r="O247" i="8"/>
  <c r="P247" i="8" s="1"/>
  <c r="O248" i="8"/>
  <c r="Q248" i="8" s="1"/>
  <c r="O249" i="8"/>
  <c r="P249" i="8" s="1"/>
  <c r="O250" i="8"/>
  <c r="P250" i="8" s="1"/>
  <c r="O173" i="8"/>
  <c r="Q173" i="8" s="1"/>
  <c r="O7" i="8"/>
  <c r="P7" i="8" s="1"/>
  <c r="O8" i="8"/>
  <c r="P8" i="8" s="1"/>
  <c r="O9" i="8"/>
  <c r="Q9" i="8" s="1"/>
  <c r="O10" i="8"/>
  <c r="P10" i="8" s="1"/>
  <c r="O11" i="8"/>
  <c r="P11" i="8" s="1"/>
  <c r="O12" i="8"/>
  <c r="P12" i="8" s="1"/>
  <c r="O13" i="8"/>
  <c r="Q13" i="8" s="1"/>
  <c r="O14" i="8"/>
  <c r="P14" i="8" s="1"/>
  <c r="O15" i="8"/>
  <c r="P15" i="8" s="1"/>
  <c r="O16" i="8"/>
  <c r="P16" i="8" s="1"/>
  <c r="O17" i="8"/>
  <c r="Q17" i="8" s="1"/>
  <c r="O18" i="8"/>
  <c r="Q18" i="8" s="1"/>
  <c r="O19" i="8"/>
  <c r="P19" i="8" s="1"/>
  <c r="O20" i="8"/>
  <c r="P20" i="8" s="1"/>
  <c r="O21" i="8"/>
  <c r="Q21" i="8" s="1"/>
  <c r="O22" i="8"/>
  <c r="Q22" i="8" s="1"/>
  <c r="O23" i="8"/>
  <c r="P23" i="8" s="1"/>
  <c r="O24" i="8"/>
  <c r="P24" i="8" s="1"/>
  <c r="O25" i="8"/>
  <c r="Q25" i="8" s="1"/>
  <c r="O26" i="8"/>
  <c r="Q26" i="8" s="1"/>
  <c r="O27" i="8"/>
  <c r="P27" i="8" s="1"/>
  <c r="O28" i="8"/>
  <c r="P28" i="8" s="1"/>
  <c r="O29" i="8"/>
  <c r="Q29" i="8" s="1"/>
  <c r="O30" i="8"/>
  <c r="Q30" i="8" s="1"/>
  <c r="O31" i="8"/>
  <c r="P31" i="8" s="1"/>
  <c r="O32" i="8"/>
  <c r="P32" i="8" s="1"/>
  <c r="O33" i="8"/>
  <c r="Q33" i="8" s="1"/>
  <c r="O34" i="8"/>
  <c r="Q34" i="8" s="1"/>
  <c r="O35" i="8"/>
  <c r="P35" i="8" s="1"/>
  <c r="O36" i="8"/>
  <c r="P36" i="8" s="1"/>
  <c r="O37" i="8"/>
  <c r="Q37" i="8" s="1"/>
  <c r="O38" i="8"/>
  <c r="Q38" i="8" s="1"/>
  <c r="O39" i="8"/>
  <c r="P39" i="8" s="1"/>
  <c r="O40" i="8"/>
  <c r="P40" i="8" s="1"/>
  <c r="O41" i="8"/>
  <c r="Q41" i="8" s="1"/>
  <c r="O42" i="8"/>
  <c r="Q42" i="8" s="1"/>
  <c r="O43" i="8"/>
  <c r="P43" i="8" s="1"/>
  <c r="O44" i="8"/>
  <c r="P44" i="8" s="1"/>
  <c r="O45" i="8"/>
  <c r="Q45" i="8" s="1"/>
  <c r="O46" i="8"/>
  <c r="Q46" i="8" s="1"/>
  <c r="O47" i="8"/>
  <c r="P47" i="8" s="1"/>
  <c r="O48" i="8"/>
  <c r="P48" i="8" s="1"/>
  <c r="O49" i="8"/>
  <c r="Q49" i="8" s="1"/>
  <c r="O50" i="8"/>
  <c r="Q50" i="8" s="1"/>
  <c r="O51" i="8"/>
  <c r="P51" i="8" s="1"/>
  <c r="O52" i="8"/>
  <c r="P52" i="8" s="1"/>
  <c r="O53" i="8"/>
  <c r="Q53" i="8" s="1"/>
  <c r="O54" i="8"/>
  <c r="Q54" i="8" s="1"/>
  <c r="O55" i="8"/>
  <c r="P55" i="8" s="1"/>
  <c r="O56" i="8"/>
  <c r="P56" i="8" s="1"/>
  <c r="O57" i="8"/>
  <c r="Q57" i="8" s="1"/>
  <c r="O58" i="8"/>
  <c r="Q58" i="8" s="1"/>
  <c r="O59" i="8"/>
  <c r="P59" i="8" s="1"/>
  <c r="O60" i="8"/>
  <c r="P60" i="8" s="1"/>
  <c r="O61" i="8"/>
  <c r="Q61" i="8" s="1"/>
  <c r="O62" i="8"/>
  <c r="Q62" i="8" s="1"/>
  <c r="O63" i="8"/>
  <c r="P63" i="8" s="1"/>
  <c r="O64" i="8"/>
  <c r="P64" i="8" s="1"/>
  <c r="O65" i="8"/>
  <c r="Q65" i="8" s="1"/>
  <c r="O66" i="8"/>
  <c r="Q66" i="8" s="1"/>
  <c r="O67" i="8"/>
  <c r="P67" i="8" s="1"/>
  <c r="O68" i="8"/>
  <c r="P68" i="8" s="1"/>
  <c r="O69" i="8"/>
  <c r="Q69" i="8" s="1"/>
  <c r="O70" i="8"/>
  <c r="Q70" i="8" s="1"/>
  <c r="O71" i="8"/>
  <c r="P71" i="8" s="1"/>
  <c r="O72" i="8"/>
  <c r="P72" i="8" s="1"/>
  <c r="O73" i="8"/>
  <c r="Q73" i="8" s="1"/>
  <c r="O74" i="8"/>
  <c r="Q74" i="8" s="1"/>
  <c r="O75" i="8"/>
  <c r="P75" i="8" s="1"/>
  <c r="O76" i="8"/>
  <c r="P76" i="8" s="1"/>
  <c r="O77" i="8"/>
  <c r="Q77" i="8" s="1"/>
  <c r="O78" i="8"/>
  <c r="Q78" i="8" s="1"/>
  <c r="O79" i="8"/>
  <c r="P79" i="8" s="1"/>
  <c r="O80" i="8"/>
  <c r="P80" i="8" s="1"/>
  <c r="O81" i="8"/>
  <c r="Q81" i="8" s="1"/>
  <c r="O82" i="8"/>
  <c r="Q82" i="8" s="1"/>
  <c r="O83" i="8"/>
  <c r="P83" i="8" s="1"/>
  <c r="O84" i="8"/>
  <c r="P84" i="8" s="1"/>
  <c r="O85" i="8"/>
  <c r="Q85" i="8" s="1"/>
  <c r="O86" i="8"/>
  <c r="Q86" i="8" s="1"/>
  <c r="O87" i="8"/>
  <c r="P87" i="8" s="1"/>
  <c r="O88" i="8"/>
  <c r="P88" i="8" s="1"/>
  <c r="O89" i="8"/>
  <c r="Q89" i="8" s="1"/>
  <c r="O90" i="8"/>
  <c r="Q90" i="8" s="1"/>
  <c r="O91" i="8"/>
  <c r="P91" i="8" s="1"/>
  <c r="O92" i="8"/>
  <c r="P92" i="8" s="1"/>
  <c r="O93" i="8"/>
  <c r="Q93" i="8" s="1"/>
  <c r="O94" i="8"/>
  <c r="Q94" i="8" s="1"/>
  <c r="O95" i="8"/>
  <c r="P95" i="8" s="1"/>
  <c r="O96" i="8"/>
  <c r="P96" i="8" s="1"/>
  <c r="O97" i="8"/>
  <c r="Q97" i="8" s="1"/>
  <c r="O98" i="8"/>
  <c r="Q98" i="8" s="1"/>
  <c r="O99" i="8"/>
  <c r="P99" i="8" s="1"/>
  <c r="O100" i="8"/>
  <c r="P100" i="8" s="1"/>
  <c r="O101" i="8"/>
  <c r="Q101" i="8" s="1"/>
  <c r="O102" i="8"/>
  <c r="Q102" i="8" s="1"/>
  <c r="O103" i="8"/>
  <c r="P103" i="8" s="1"/>
  <c r="O104" i="8"/>
  <c r="P104" i="8" s="1"/>
  <c r="O105" i="8"/>
  <c r="Q105" i="8" s="1"/>
  <c r="O106" i="8"/>
  <c r="Q106" i="8" s="1"/>
  <c r="O107" i="8"/>
  <c r="P107" i="8" s="1"/>
  <c r="O108" i="8"/>
  <c r="P108" i="8" s="1"/>
  <c r="O109" i="8"/>
  <c r="Q109" i="8" s="1"/>
  <c r="O110" i="8"/>
  <c r="Q110" i="8" s="1"/>
  <c r="O111" i="8"/>
  <c r="P111" i="8" s="1"/>
  <c r="O112" i="8"/>
  <c r="P112" i="8" s="1"/>
  <c r="O113" i="8"/>
  <c r="Q113" i="8" s="1"/>
  <c r="O114" i="8"/>
  <c r="Q114" i="8" s="1"/>
  <c r="O115" i="8"/>
  <c r="P115" i="8" s="1"/>
  <c r="O116" i="8"/>
  <c r="P116" i="8" s="1"/>
  <c r="O117" i="8"/>
  <c r="Q117" i="8" s="1"/>
  <c r="O118" i="8"/>
  <c r="Q118" i="8" s="1"/>
  <c r="O119" i="8"/>
  <c r="P119" i="8" s="1"/>
  <c r="O120" i="8"/>
  <c r="P120" i="8" s="1"/>
  <c r="O121" i="8"/>
  <c r="Q121" i="8" s="1"/>
  <c r="O122" i="8"/>
  <c r="Q122" i="8" s="1"/>
  <c r="O123" i="8"/>
  <c r="P123" i="8" s="1"/>
  <c r="O124" i="8"/>
  <c r="P124" i="8" s="1"/>
  <c r="O125" i="8"/>
  <c r="Q125" i="8" s="1"/>
  <c r="O126" i="8"/>
  <c r="Q126" i="8" s="1"/>
  <c r="O127" i="8"/>
  <c r="P127" i="8" s="1"/>
  <c r="O128" i="8"/>
  <c r="P128" i="8" s="1"/>
  <c r="O129" i="8"/>
  <c r="Q129" i="8" s="1"/>
  <c r="O130" i="8"/>
  <c r="P130" i="8" s="1"/>
  <c r="O131" i="8"/>
  <c r="P131" i="8" s="1"/>
  <c r="O132" i="8"/>
  <c r="P132" i="8" s="1"/>
  <c r="O133" i="8"/>
  <c r="Q133" i="8" s="1"/>
  <c r="O134" i="8"/>
  <c r="Q134" i="8" s="1"/>
  <c r="O135" i="8"/>
  <c r="P135" i="8" s="1"/>
  <c r="O136" i="8"/>
  <c r="P136" i="8" s="1"/>
  <c r="O137" i="8"/>
  <c r="Q137" i="8" s="1"/>
  <c r="O138" i="8"/>
  <c r="P138" i="8" s="1"/>
  <c r="O139" i="8"/>
  <c r="P139" i="8" s="1"/>
  <c r="O140" i="8"/>
  <c r="P140" i="8" s="1"/>
  <c r="O141" i="8"/>
  <c r="Q141" i="8" s="1"/>
  <c r="O142" i="8"/>
  <c r="Q142" i="8" s="1"/>
  <c r="O143" i="8"/>
  <c r="P143" i="8" s="1"/>
  <c r="O144" i="8"/>
  <c r="P144" i="8" s="1"/>
  <c r="O145" i="8"/>
  <c r="Q145" i="8" s="1"/>
  <c r="O146" i="8"/>
  <c r="P146" i="8" s="1"/>
  <c r="O147" i="8"/>
  <c r="P147" i="8" s="1"/>
  <c r="O148" i="8"/>
  <c r="P148" i="8" s="1"/>
  <c r="O149" i="8"/>
  <c r="Q149" i="8" s="1"/>
  <c r="O150" i="8"/>
  <c r="Q150" i="8" s="1"/>
  <c r="O151" i="8"/>
  <c r="P151" i="8" s="1"/>
  <c r="O152" i="8"/>
  <c r="P152" i="8" s="1"/>
  <c r="O153" i="8"/>
  <c r="Q153" i="8" s="1"/>
  <c r="O154" i="8"/>
  <c r="P154" i="8" s="1"/>
  <c r="O155" i="8"/>
  <c r="P155" i="8" s="1"/>
  <c r="O156" i="8"/>
  <c r="P156" i="8" s="1"/>
  <c r="O157" i="8"/>
  <c r="Q157" i="8" s="1"/>
  <c r="O158" i="8"/>
  <c r="P158" i="8" s="1"/>
  <c r="O159" i="8"/>
  <c r="P159" i="8" s="1"/>
  <c r="O160" i="8"/>
  <c r="P160" i="8" s="1"/>
  <c r="O161" i="8"/>
  <c r="Q161" i="8" s="1"/>
  <c r="O162" i="8"/>
  <c r="P162" i="8" s="1"/>
  <c r="O163" i="8"/>
  <c r="P163" i="8" s="1"/>
  <c r="O164" i="8"/>
  <c r="P164" i="8" s="1"/>
  <c r="O165" i="8"/>
  <c r="Q165" i="8" s="1"/>
  <c r="O166" i="8"/>
  <c r="Q166" i="8" s="1"/>
  <c r="O167" i="8"/>
  <c r="P167" i="8" s="1"/>
  <c r="O168" i="8"/>
  <c r="P168" i="8" s="1"/>
  <c r="O169" i="8"/>
  <c r="Q169" i="8" s="1"/>
  <c r="O170" i="8"/>
  <c r="P170" i="8" s="1"/>
  <c r="O6" i="8"/>
  <c r="Q6" i="8" s="1"/>
  <c r="B20" i="12" l="1"/>
  <c r="B21" i="12" s="1"/>
  <c r="B22" i="12" s="1"/>
  <c r="B23" i="12" s="1"/>
  <c r="B57" i="3"/>
  <c r="Q139" i="8"/>
  <c r="P177" i="8"/>
  <c r="P142" i="8"/>
  <c r="Q226" i="8"/>
  <c r="Q154" i="8"/>
  <c r="Q147" i="8"/>
  <c r="Q138" i="8"/>
  <c r="P228" i="8"/>
  <c r="Q158" i="8"/>
  <c r="P241" i="8"/>
  <c r="Q238" i="8"/>
  <c r="P150" i="8"/>
  <c r="P9" i="8"/>
  <c r="Q233" i="8"/>
  <c r="P230" i="8"/>
  <c r="P196" i="8"/>
  <c r="Q189" i="8"/>
  <c r="Q178" i="8"/>
  <c r="P30" i="8"/>
  <c r="Q27" i="8"/>
  <c r="Q209" i="8"/>
  <c r="Q198" i="8"/>
  <c r="Q170" i="8"/>
  <c r="Q155" i="8"/>
  <c r="P13" i="8"/>
  <c r="Q10" i="8"/>
  <c r="Q242" i="8"/>
  <c r="P166" i="8"/>
  <c r="Q163" i="8"/>
  <c r="P134" i="8"/>
  <c r="Q131" i="8"/>
  <c r="P22" i="8"/>
  <c r="Q19" i="8"/>
  <c r="P248" i="8"/>
  <c r="Q221" i="8"/>
  <c r="P210" i="8"/>
  <c r="P194" i="8"/>
  <c r="Q167" i="8"/>
  <c r="Q151" i="8"/>
  <c r="Q135" i="8"/>
  <c r="P126" i="8"/>
  <c r="Q123" i="8"/>
  <c r="P118" i="8"/>
  <c r="Q115" i="8"/>
  <c r="P110" i="8"/>
  <c r="Q107" i="8"/>
  <c r="P102" i="8"/>
  <c r="Q99" i="8"/>
  <c r="P94" i="8"/>
  <c r="Q91" i="8"/>
  <c r="P86" i="8"/>
  <c r="Q83" i="8"/>
  <c r="P78" i="8"/>
  <c r="Q75" i="8"/>
  <c r="P70" i="8"/>
  <c r="Q67" i="8"/>
  <c r="P62" i="8"/>
  <c r="Q59" i="8"/>
  <c r="P54" i="8"/>
  <c r="Q51" i="8"/>
  <c r="P46" i="8"/>
  <c r="Q43" i="8"/>
  <c r="P38" i="8"/>
  <c r="Q35" i="8"/>
  <c r="P200" i="8"/>
  <c r="Q146" i="8"/>
  <c r="Q249" i="8"/>
  <c r="P244" i="8"/>
  <c r="Q237" i="8"/>
  <c r="P232" i="8"/>
  <c r="P225" i="8"/>
  <c r="Q222" i="8"/>
  <c r="Q214" i="8"/>
  <c r="P212" i="8"/>
  <c r="Q205" i="8"/>
  <c r="Q193" i="8"/>
  <c r="Q182" i="8"/>
  <c r="Q162" i="8"/>
  <c r="Q130" i="8"/>
  <c r="Q159" i="8"/>
  <c r="Q143" i="8"/>
  <c r="Q127" i="8"/>
  <c r="P122" i="8"/>
  <c r="Q119" i="8"/>
  <c r="P114" i="8"/>
  <c r="Q111" i="8"/>
  <c r="P106" i="8"/>
  <c r="Q103" i="8"/>
  <c r="P98" i="8"/>
  <c r="Q95" i="8"/>
  <c r="P90" i="8"/>
  <c r="Q87" i="8"/>
  <c r="P82" i="8"/>
  <c r="Q79" i="8"/>
  <c r="P74" i="8"/>
  <c r="Q71" i="8"/>
  <c r="P66" i="8"/>
  <c r="Q63" i="8"/>
  <c r="P58" i="8"/>
  <c r="Q55" i="8"/>
  <c r="P50" i="8"/>
  <c r="Q47" i="8"/>
  <c r="P42" i="8"/>
  <c r="Q39" i="8"/>
  <c r="P34" i="8"/>
  <c r="Q31" i="8"/>
  <c r="P26" i="8"/>
  <c r="Q23" i="8"/>
  <c r="P18" i="8"/>
  <c r="P246" i="8"/>
  <c r="P216" i="8"/>
  <c r="P184" i="8"/>
  <c r="Q217" i="8"/>
  <c r="Q206" i="8"/>
  <c r="Q201" i="8"/>
  <c r="Q190" i="8"/>
  <c r="Q185" i="8"/>
  <c r="P180" i="8"/>
  <c r="Q174" i="8"/>
  <c r="P169" i="8"/>
  <c r="P165" i="8"/>
  <c r="P161" i="8"/>
  <c r="P157" i="8"/>
  <c r="P153" i="8"/>
  <c r="P149" i="8"/>
  <c r="P145" i="8"/>
  <c r="P141" i="8"/>
  <c r="P137" i="8"/>
  <c r="P133" i="8"/>
  <c r="P129" i="8"/>
  <c r="P125" i="8"/>
  <c r="P121" i="8"/>
  <c r="P117" i="8"/>
  <c r="P113" i="8"/>
  <c r="P109" i="8"/>
  <c r="P105" i="8"/>
  <c r="P101" i="8"/>
  <c r="P97" i="8"/>
  <c r="P93" i="8"/>
  <c r="P89" i="8"/>
  <c r="P85" i="8"/>
  <c r="P81" i="8"/>
  <c r="P77" i="8"/>
  <c r="P73" i="8"/>
  <c r="P69" i="8"/>
  <c r="P65" i="8"/>
  <c r="P61" i="8"/>
  <c r="P57" i="8"/>
  <c r="P53" i="8"/>
  <c r="P49" i="8"/>
  <c r="P45" i="8"/>
  <c r="P41" i="8"/>
  <c r="P37" i="8"/>
  <c r="P33" i="8"/>
  <c r="P29" i="8"/>
  <c r="P25" i="8"/>
  <c r="P21" i="8"/>
  <c r="P17" i="8"/>
  <c r="Q14" i="8"/>
  <c r="Q250" i="8"/>
  <c r="Q245" i="8"/>
  <c r="P240" i="8"/>
  <c r="Q234" i="8"/>
  <c r="Q229" i="8"/>
  <c r="P224" i="8"/>
  <c r="Q218" i="8"/>
  <c r="Q213" i="8"/>
  <c r="P208" i="8"/>
  <c r="Q202" i="8"/>
  <c r="Q197" i="8"/>
  <c r="P192" i="8"/>
  <c r="Q186" i="8"/>
  <c r="Q181" i="8"/>
  <c r="P176" i="8"/>
  <c r="P236" i="8"/>
  <c r="P220" i="8"/>
  <c r="P204" i="8"/>
  <c r="P188" i="8"/>
  <c r="Q247" i="8"/>
  <c r="Q243" i="8"/>
  <c r="Q239" i="8"/>
  <c r="Q235" i="8"/>
  <c r="Q231" i="8"/>
  <c r="Q227" i="8"/>
  <c r="Q223" i="8"/>
  <c r="Q219" i="8"/>
  <c r="Q215" i="8"/>
  <c r="Q211" i="8"/>
  <c r="Q207" i="8"/>
  <c r="Q203" i="8"/>
  <c r="Q199" i="8"/>
  <c r="Q195" i="8"/>
  <c r="Q191" i="8"/>
  <c r="Q187" i="8"/>
  <c r="Q183" i="8"/>
  <c r="Q179" i="8"/>
  <c r="Q175" i="8"/>
  <c r="P173" i="8"/>
  <c r="Q15" i="8"/>
  <c r="Q11" i="8"/>
  <c r="Q7" i="8"/>
  <c r="Q168" i="8"/>
  <c r="Q164" i="8"/>
  <c r="Q160" i="8"/>
  <c r="Q156" i="8"/>
  <c r="Q152" i="8"/>
  <c r="Q148" i="8"/>
  <c r="Q144" i="8"/>
  <c r="Q140" i="8"/>
  <c r="Q136" i="8"/>
  <c r="Q132" i="8"/>
  <c r="Q128" i="8"/>
  <c r="Q124" i="8"/>
  <c r="Q120" i="8"/>
  <c r="Q116" i="8"/>
  <c r="Q112" i="8"/>
  <c r="Q108" i="8"/>
  <c r="Q104" i="8"/>
  <c r="Q100" i="8"/>
  <c r="Q96" i="8"/>
  <c r="Q92" i="8"/>
  <c r="Q88" i="8"/>
  <c r="Q84" i="8"/>
  <c r="Q80" i="8"/>
  <c r="Q76" i="8"/>
  <c r="Q72" i="8"/>
  <c r="Q68" i="8"/>
  <c r="Q64" i="8"/>
  <c r="Q60" i="8"/>
  <c r="Q56" i="8"/>
  <c r="Q52" i="8"/>
  <c r="Q48" i="8"/>
  <c r="Q44" i="8"/>
  <c r="Q40" i="8"/>
  <c r="Q36" i="8"/>
  <c r="Q32" i="8"/>
  <c r="Q28" i="8"/>
  <c r="Q24" i="8"/>
  <c r="Q20" i="8"/>
  <c r="Q16" i="8"/>
  <c r="Q12" i="8"/>
  <c r="Q8" i="8"/>
  <c r="P6" i="8"/>
  <c r="B58" i="3" l="1"/>
  <c r="B91" i="3"/>
  <c r="B62" i="3"/>
  <c r="B60" i="3" l="1"/>
  <c r="B92" i="3"/>
  <c r="B63" i="3"/>
  <c r="B61" i="3" l="1"/>
  <c r="B93" i="3"/>
  <c r="B64" i="3"/>
  <c r="B32" i="12" l="1"/>
  <c r="B86" i="3"/>
  <c r="W36" i="12"/>
  <c r="X36" i="12" s="1"/>
  <c r="B94" i="3"/>
  <c r="B65" i="3"/>
  <c r="W21" i="12" l="1"/>
  <c r="X21" i="12" s="1"/>
  <c r="W20" i="12"/>
  <c r="X20" i="12" s="1"/>
  <c r="B33" i="12"/>
  <c r="B87" i="3"/>
  <c r="W34" i="12"/>
  <c r="X34" i="12" s="1"/>
  <c r="W33" i="12"/>
  <c r="X33" i="12" s="1"/>
  <c r="W35" i="12"/>
  <c r="X35" i="12" s="1"/>
  <c r="W10" i="12"/>
  <c r="W22" i="12"/>
  <c r="X22" i="12" s="1"/>
  <c r="W23" i="12"/>
  <c r="X23" i="12" s="1"/>
  <c r="B95" i="3"/>
  <c r="B66" i="3"/>
  <c r="W7" i="12" l="1"/>
  <c r="W8" i="12"/>
  <c r="W11" i="12"/>
  <c r="X10" i="12"/>
  <c r="AB10" i="12"/>
  <c r="B34" i="12"/>
  <c r="B88" i="3"/>
  <c r="W32" i="12"/>
  <c r="X32" i="12" s="1"/>
  <c r="W9" i="12"/>
  <c r="B96" i="3"/>
  <c r="B67" i="3"/>
  <c r="B89" i="3" l="1"/>
  <c r="B35" i="12"/>
  <c r="X8" i="12"/>
  <c r="AB8" i="12"/>
  <c r="X9" i="12"/>
  <c r="AB9" i="12"/>
  <c r="X11" i="12"/>
  <c r="AB11" i="12"/>
  <c r="X7" i="12"/>
  <c r="AB7" i="12"/>
  <c r="B97" i="3"/>
  <c r="B68" i="3"/>
  <c r="B174" i="3"/>
  <c r="B2" i="3"/>
  <c r="J175" i="3"/>
  <c r="I175" i="3"/>
  <c r="H175" i="3"/>
  <c r="F175" i="3"/>
  <c r="E175" i="3"/>
  <c r="B90" i="3" l="1"/>
  <c r="B36" i="12"/>
  <c r="Y12" i="12"/>
  <c r="Y14" i="12" s="1"/>
  <c r="B98" i="3"/>
  <c r="B69" i="3"/>
  <c r="AU177" i="3"/>
  <c r="S177" i="3"/>
  <c r="AS177" i="3"/>
  <c r="AO177" i="3"/>
  <c r="U177" i="3"/>
  <c r="Q177" i="3"/>
  <c r="AM177" i="3"/>
  <c r="AQ177" i="3"/>
  <c r="B45" i="12" l="1"/>
  <c r="B99" i="3"/>
  <c r="B70" i="3"/>
  <c r="AB255" i="3"/>
  <c r="AR255" i="3"/>
  <c r="AL255" i="3"/>
  <c r="P255" i="3"/>
  <c r="AD255" i="3"/>
  <c r="Z255" i="3"/>
  <c r="N255" i="3"/>
  <c r="AH255" i="3"/>
  <c r="T255" i="3"/>
  <c r="AJ255" i="3"/>
  <c r="R255" i="3"/>
  <c r="AF255" i="3"/>
  <c r="AT255" i="3"/>
  <c r="AP255" i="3"/>
  <c r="V255" i="3"/>
  <c r="X255" i="3"/>
  <c r="AN255" i="3"/>
  <c r="B46" i="12" l="1"/>
  <c r="B100" i="3"/>
  <c r="B71" i="3"/>
  <c r="AP257" i="3"/>
  <c r="AT257" i="3"/>
  <c r="R257" i="3"/>
  <c r="AR257" i="3"/>
  <c r="AN257" i="3"/>
  <c r="AJ257" i="3"/>
  <c r="X257" i="3"/>
  <c r="T257" i="3"/>
  <c r="Z257" i="3"/>
  <c r="AD257" i="3"/>
  <c r="P257" i="3"/>
  <c r="AB257" i="3"/>
  <c r="V257" i="3"/>
  <c r="AF257" i="3"/>
  <c r="AH257" i="3"/>
  <c r="AL257" i="3"/>
  <c r="N257" i="3"/>
  <c r="B47" i="12" l="1"/>
  <c r="B101" i="3"/>
  <c r="B72" i="3"/>
  <c r="B48" i="12" l="1"/>
  <c r="B102" i="3"/>
  <c r="B73" i="3"/>
  <c r="B57" i="12" l="1"/>
  <c r="B103" i="3"/>
  <c r="B74" i="3"/>
  <c r="B58" i="12" l="1"/>
  <c r="B104" i="3"/>
  <c r="B75" i="3"/>
  <c r="AO5" i="3"/>
  <c r="AN170" i="3" s="1"/>
  <c r="AN172" i="3" s="1"/>
  <c r="AG5" i="3"/>
  <c r="AF170" i="3" s="1"/>
  <c r="AF172" i="3" s="1"/>
  <c r="Y5" i="3"/>
  <c r="X170" i="3" s="1"/>
  <c r="AU5" i="3"/>
  <c r="AT170" i="3" s="1"/>
  <c r="AT172" i="3" s="1"/>
  <c r="AM5" i="3"/>
  <c r="AL170" i="3" s="1"/>
  <c r="AE5" i="3"/>
  <c r="AD170" i="3" s="1"/>
  <c r="AD172" i="3" s="1"/>
  <c r="W5" i="3"/>
  <c r="V170" i="3" s="1"/>
  <c r="AS5" i="3"/>
  <c r="AR170" i="3" s="1"/>
  <c r="AB170" i="3"/>
  <c r="AB172" i="3" s="1"/>
  <c r="S5" i="3"/>
  <c r="R170" i="3" s="1"/>
  <c r="R172" i="3" s="1"/>
  <c r="AQ5" i="3"/>
  <c r="AP170" i="3" s="1"/>
  <c r="AP172" i="3" s="1"/>
  <c r="Z170" i="3"/>
  <c r="P170" i="3"/>
  <c r="P172" i="3" s="1"/>
  <c r="AK5" i="3"/>
  <c r="AJ170" i="3" s="1"/>
  <c r="U5" i="3"/>
  <c r="T170" i="3" s="1"/>
  <c r="T172" i="3" s="1"/>
  <c r="AI5" i="3"/>
  <c r="AH170" i="3" s="1"/>
  <c r="B59" i="12" l="1"/>
  <c r="B105" i="3"/>
  <c r="B76" i="3"/>
  <c r="V172" i="3"/>
  <c r="AL172" i="3"/>
  <c r="X172" i="3"/>
  <c r="AJ172" i="3"/>
  <c r="AH172" i="3"/>
  <c r="Z172" i="3"/>
  <c r="AR172" i="3"/>
  <c r="N170" i="3"/>
  <c r="N172" i="3" s="1"/>
  <c r="B60" i="12" l="1"/>
  <c r="B106" i="3"/>
  <c r="B77" i="3"/>
  <c r="B69" i="12" l="1"/>
  <c r="B107" i="3"/>
  <c r="B78" i="3"/>
  <c r="B70" i="12" l="1"/>
  <c r="B108" i="3"/>
  <c r="B80" i="3"/>
  <c r="B79" i="3"/>
  <c r="B71" i="12" l="1"/>
  <c r="B109" i="3"/>
  <c r="B72" i="12" l="1"/>
  <c r="B110" i="3"/>
  <c r="B81" i="12" l="1"/>
  <c r="B111" i="3"/>
  <c r="B82" i="12" l="1"/>
  <c r="B112" i="3"/>
  <c r="B83" i="12" l="1"/>
  <c r="B113" i="3"/>
  <c r="B84" i="12" l="1"/>
  <c r="B114" i="3"/>
  <c r="B93" i="12" l="1"/>
  <c r="B115" i="3"/>
  <c r="B94" i="12" l="1"/>
  <c r="B116" i="3"/>
  <c r="B95" i="12" l="1"/>
  <c r="B117" i="3"/>
  <c r="B96" i="12" l="1"/>
  <c r="B118" i="3"/>
  <c r="B105" i="12" l="1"/>
  <c r="B119" i="3"/>
  <c r="B106" i="12" l="1"/>
  <c r="B120" i="3"/>
  <c r="B107" i="12" l="1"/>
  <c r="B121" i="3"/>
  <c r="B108" i="12" l="1"/>
  <c r="B122" i="3"/>
  <c r="B117" i="12" l="1"/>
  <c r="B123" i="3"/>
  <c r="B118" i="12" l="1"/>
  <c r="B124" i="3"/>
  <c r="B127" i="12" l="1"/>
  <c r="B125" i="3"/>
  <c r="B128" i="12" l="1"/>
  <c r="B126" i="3"/>
  <c r="B137" i="12" l="1"/>
  <c r="B127" i="3"/>
  <c r="B138" i="12" l="1"/>
  <c r="B128" i="3"/>
  <c r="B147" i="12" l="1"/>
  <c r="B129" i="3"/>
  <c r="B148" i="12" l="1"/>
  <c r="B130" i="3"/>
  <c r="B149" i="12" l="1"/>
  <c r="B131" i="3"/>
  <c r="B158" i="12" l="1"/>
  <c r="B132" i="3"/>
  <c r="B159" i="12" l="1"/>
  <c r="B133" i="3"/>
  <c r="B168" i="12" l="1"/>
  <c r="B134" i="3"/>
  <c r="B169" i="12" l="1"/>
  <c r="B135" i="3"/>
  <c r="B179" i="12" l="1"/>
  <c r="B178" i="12"/>
  <c r="B136" i="3"/>
  <c r="B137" i="3" l="1"/>
  <c r="B138" i="3" l="1"/>
  <c r="B139" i="3" l="1"/>
  <c r="B140" i="3" l="1"/>
  <c r="B141" i="3" l="1"/>
  <c r="B142" i="3" l="1"/>
  <c r="B143" i="3" l="1"/>
  <c r="B144" i="3" l="1"/>
  <c r="B145" i="3" l="1"/>
  <c r="B146" i="3" l="1"/>
  <c r="B147" i="3" l="1"/>
  <c r="B148" i="3" l="1"/>
  <c r="B149" i="3" l="1"/>
  <c r="B150" i="3" l="1"/>
  <c r="B151" i="3" l="1"/>
  <c r="B152" i="3" l="1"/>
  <c r="B153" i="3" l="1"/>
  <c r="B154" i="3" l="1"/>
  <c r="B155" i="3" l="1"/>
  <c r="B177" i="3" l="1"/>
  <c r="B178" i="3" l="1"/>
  <c r="B180" i="3" l="1"/>
  <c r="B179" i="3"/>
</calcChain>
</file>

<file path=xl/sharedStrings.xml><?xml version="1.0" encoding="utf-8"?>
<sst xmlns="http://schemas.openxmlformats.org/spreadsheetml/2006/main" count="2311" uniqueCount="339">
  <si>
    <t>DESCRIPCIÓN DEL BIEN Y/O SERVICIO</t>
  </si>
  <si>
    <t>UNIDAD MEDIDA</t>
  </si>
  <si>
    <t>ÍTEM</t>
  </si>
  <si>
    <t>CÓDIGO DANE</t>
  </si>
  <si>
    <t>VALOR UNITARIO ANTES DE IVA</t>
  </si>
  <si>
    <t>IVA</t>
  </si>
  <si>
    <t>PRECIO DE REFERENCIA</t>
  </si>
  <si>
    <t>SALDO</t>
  </si>
  <si>
    <t>NECESIDAD TOTAL</t>
  </si>
  <si>
    <t>VALOR TOTAL</t>
  </si>
  <si>
    <t>VALOR TOTAL NECESIDAD</t>
  </si>
  <si>
    <t>PRESUPUESTO ASIGNADO</t>
  </si>
  <si>
    <t>EXISTENCIAS (STOCK - INVENTARIOS)</t>
  </si>
  <si>
    <t>NECESIDAD</t>
  </si>
  <si>
    <t>CÓDIGO MATERIAL SAP (OPCIONAL)</t>
  </si>
  <si>
    <t>CÓDIGO OTAN - NOC (OPCIONAL)</t>
  </si>
  <si>
    <t>UNSPSC
(CCE)</t>
  </si>
  <si>
    <t>VALOR UNITARIO IVA INCLUIDO</t>
  </si>
  <si>
    <t>VALOR UNITARIO INCLUIDO IVA</t>
  </si>
  <si>
    <t>PRECIO UNITARIO DE REFERENCIA</t>
  </si>
  <si>
    <t>PROYECCIÓN 2026</t>
  </si>
  <si>
    <t xml:space="preserve">DESCRIPCIÓN DEL BIEN Y/O SERVICIO </t>
  </si>
  <si>
    <t>UNSPSC (CCE)</t>
  </si>
  <si>
    <t xml:space="preserve">CÓDIGO MATERIAL SAP </t>
  </si>
  <si>
    <t xml:space="preserve">CÓDIGO OTAN - NOC </t>
  </si>
  <si>
    <t xml:space="preserve">ACOPLADOR CONECTOR EXTENSIÓN  - ETHERNET PARA CABLE RJ45 COMPATIBLE CON REDES UTP  CAT7, CAT6, CAT5E, CAT5. </t>
  </si>
  <si>
    <t>UNIDAD</t>
  </si>
  <si>
    <t>SIN CREAR</t>
  </si>
  <si>
    <t>ADAPTADOR DVI-D MACHO  A VGA HEMBRA (DVI 24 + 1 PIN)</t>
  </si>
  <si>
    <t>ADAPTADOR DE USB: 4 PUERTOS DE ALTA VELOCIDAD USB 3.0, HASTA 480 MBPS DE TRANSFERENCIA DE DATOS, COMPATIBLE CON USB1.0/1.1, CON INDICADOR LED POR CADA PUERTO QUE SE PUEDEN ENCENDER O APAGAR CON EL CORRESPONDIENTE INTERRUPTOR</t>
  </si>
  <si>
    <t>ADAPTADOR DE USB 3.0 A ETHERNET (10/100/1000), QUE FUNCIONE A VELOCIDADES FULL DÚPLEX DE ETHERNET DE 2 GBPS.</t>
  </si>
  <si>
    <t>ADAPTADOR DE USB: MULTIPLICADOR DE PUERTOS USB 3.0 QUE PERMITE CONECTAR HASTA 4 DISPOSITIVOS USB CON VELOCIDADES DE TRANSMISIÓN DE HASTA 5GBPS. PLUG AND PLAY (NO REQUIERE INSTALACIÓN DE DRIVERS/CONTROLADORES)</t>
  </si>
  <si>
    <t>ALIMENTADOR DE CORRIENTE - CABLE DE ALIMENTACIÓN UNIVERSAL TNP - NEMA 5-15P - IEC 60320 (ENCHUFE ESTÁNDAR DE 3 PATAS - 3 CLAVIJAS), NEGRO, 6 PIES (FT ) Y/O 2 METROS APROXIMADOS.</t>
  </si>
  <si>
    <t>CARGADOR PARA PORTATIL - ALIMENTADOR DE CORRIENTE PARA PORTATILES MARCA LENOVO MODELO Y480 LAPTOP (IDEAPAD) SERIALES CB18649808-CB18639455-CB18640068.</t>
  </si>
  <si>
    <t>CARGADOR PARA PORTATIL - ALIMENTADOR DE CORRIENTE PARA PORTATILES MARCA HEWLETT-PACKARD MODELO PC NOTEBOOK HP 1000-1115LA SERIAL 5CG220026B.</t>
  </si>
  <si>
    <t>CARGADOR PARA PORTATIL - ALIMENTADOR DE CORRIENTE. PARA PORTATILES MARCA HEWLETT-PACKARD MODELO PC PORTÁTIL DE ENTRETENIMIENTO HP PAVILION DV6-6C80LA SERIAL 2CE203063M.</t>
  </si>
  <si>
    <t>CARGADOR PARA PORTATIL - ALIMENTADOR DE CORRIENTE. PARA PORTATILES MARCA HEWLETT-PACKARD MODELO PC NOTEBOOK HP PROBOOK 440 G2 (ENERGY STAR) SERIAL CND43917YJ.</t>
  </si>
  <si>
    <t>CARGADOR PARA PORTATIL - ALIMENTADOR DE CORRIENTE  PARA PORTATILES MARCA HEWLETT-PACKARD  MODELO PC NOTEBOOK DE ENTRETENIMIENTO HP PAVILION DV6-4087LA SERIAL CNF1154T8T.</t>
  </si>
  <si>
    <t>CARGADOR PARA PORTATIL - ALIMENTADOR DE CORRIENTE. (CARGADOR) PARA PORTATILES MARCA LENOVO MODELO Z40-70 LAPTOP SERIAL YB09809525-YB09024573.</t>
  </si>
  <si>
    <t>CARGADOR PARA PORTATIL - ALIMENTADOR DE CORRIENTE. PARA PORTATILES MARCA ASUS MODELO PC PORTÁTIL CORRESPONDERAN AL MODELO INDICADO.</t>
  </si>
  <si>
    <t>CARGADOR ADAPTADOR DE CORRIENTE CA PARA HP ALL-IN-ONE .</t>
  </si>
  <si>
    <t>ALTAVOCES ESTEREO PARA COMPUTADORA, COMPUESTO POR DOS ALTAVOCES SATELITE DE MINIMO 5 W Y SUBWOOFER 15 W, CON ENTRADA 3,5MM, CONTROLES DE ENCENDIDO Y VOLUMEN, CONEXIÓN A ENTRADA DE TOMA DE AURICULARES (3,5 MM)</t>
  </si>
  <si>
    <t>DIADEMA - AURICULARES ESTEREO TIPO DEADEMA, CONEXIÓN ANALÓGICA CON TOMAS DE ENTRADA Y SALIDA DE 3,5 MM, CON MICRONOFO SUPRESION DE RUIDO.</t>
  </si>
  <si>
    <t>UNIDAD DE DISCO ÓPTICO: UNIDAD DE DVD DRW-24B1ST DISCO ÓPTICO DE 24 X DVD-RW SERIAL-ATA OEM INTERNA (NEGRO)</t>
  </si>
  <si>
    <t>UNIDAD ÓPTICA DE QUEMADOR DE REPRODUCTOR DE CD Y DVD, 24X, EXTERNO USB, ULTRADELGADO, NEGRO, CONEXIÓN TIPO USB 3.0. ADMITE DISCOS CD-R, CD-ROM, CD +/- RW, DVD-ROM, DVD-R, DVD +/- RW, DVD-R DL, VCD</t>
  </si>
  <si>
    <t>BATERIA DE LI-ION RECARGABLE PARA PORTATILES MARCA HEWLETT- PACKARD MODELO PC NOTEBOOK HP PROBOOK 440 G2 (ENERGY STAR) SERIAL CND43917YJ, DE MINIMO 6 CELDAS.</t>
  </si>
  <si>
    <t>BATERIA DE LI-ION RECARGABLE PARA PORTATILES MARCA LENOVO MODELO Y480 LAPTOP (IDEAPAD) SERIALES CB18649808-CB18639455-CB18640068, DE MINIMO 6 CELDAS.</t>
  </si>
  <si>
    <t>BATERIA DE LI-ION RECARGABLE PARA PORTATILES. MARCA HEWLETT-PACKARD MODELO PC NOTEBOOK HP 1000-1115LA SERIAL 5CG220026B, DE MINIMO 6 CELDAS</t>
  </si>
  <si>
    <t>BATERIA DE LI-ION RECARGABLE. PARA PORTATILES MARCA HEWLETT-PACKARD  MODELO PC NOTEBOOK DE ENTRETENIMIENTO HP PAVILION DV6-4087LA SERIAL CNF1154T8T, DE MINIMO 6 CELDAS.</t>
  </si>
  <si>
    <t>BATERIA DE LI-ION RECARGABLE. PARA PORTATILES MARCA LENOVO MODELO Z40-70 LAPTOP SERIAL YB09809525-YB09024573, DE MINIMO 6 CELDAS.</t>
  </si>
  <si>
    <t>BATERIA DE LITIO  CAPACIDAD NOMINAL DE 210 MAH, DIÁMETRO ES DE 2 CM MODELO CR2032</t>
  </si>
  <si>
    <t>BOARD SOCKET 1150 COMPATIBLE CON INTEL® CORE™ I3/I5/I7 4° GENERACIÓN, CON SOPORTE PARA DUAL CHANNEL DDR3/DD3L 1600, AUDIO INTEGRADO 7,1 CH, OPCIONES GRAFICAS D-SUB, DVI-D, HDMI Y PUERTOS SATA3, SATA2 Y USB 3.0</t>
  </si>
  <si>
    <t>BOARD   RESISTE  MEMORIA RAM DDR4-3200   HASTA 4 RANURAS X (OC)/2933/2667/2400/2133 RANURAS DIMM DUAL CHANNEL ECC NON-ECC SIN BÚFER MAX CAPACIDAD DE 64 GB (AMD RYZEN SERIES CPUS (PINNACLE RIDGE)) 
RANURAS 2 X RANURAS PCI-EXPRESS 3 0 X16 (UNA FUNCIONA EN X8) 2 X RANURAS PCI-EXPRESS 2 0 X16 (DOS FUNCIONAN EN X4) 1 X RANURA PCI-EXPRESS 2 0 X1</t>
  </si>
  <si>
    <t>MOTOR DE EL SCANNER PARA EPSON L210 -  L220 - L350 - L355 - L455 - L555 - L380 - L3110 - L3250</t>
  </si>
  <si>
    <t>KIT DE RODILLOS DE ARRASTRE PARA EPSON L210 -  L220 - L350 - L355 - L455 - L555 - L380 - L3110 - L3250</t>
  </si>
  <si>
    <t>UNIDAD DE ESCANER PARA EPSON L210 -  L220 - L350 - L355 - L455 - L555 - L380 - L3110 - L3250</t>
  </si>
  <si>
    <t>MECANISMO PARA EPSON L210 -  L220 - L350 - L355 - L455 - L555 - L380 - L3110 - L3250</t>
  </si>
  <si>
    <t>SENSOR DE PAPEL PARA EPSON L210 -  L220 - L350 - L355 - L455 - L555 - L380 - L3110 - L3250</t>
  </si>
  <si>
    <t>ALMOHADILLAS DE DESECHOS PARA  EPSON L210 -  L220 - L350 - L355 - L455 - L555 - L380 - L3110 - L3250</t>
  </si>
  <si>
    <t>TARJETA PRINCIPAL  EPSON L210 -  L220 - L350 - L355 - L455 - L555 - L380 - L3110 - L3250</t>
  </si>
  <si>
    <t>BUS DE DATOS CABEZAL  EPSON L210 -  L220 - L350 - L355 - L455 - L555 - L380 - L3110 - L3250</t>
  </si>
  <si>
    <t>CABEZAL DE IMPRESIÓN EPSON L210 -  L220 - L350 - L355 - L455 - L555 - L380 - L3110 - L3250</t>
  </si>
  <si>
    <t>CORREA DEL CABEZAL PARA EPSON L210 -  L220 - L350 - L355 - L455 - L555 - L380 - L3110 - L3250</t>
  </si>
  <si>
    <t>CABLE DE ALIMENTACION DE CORRIENTE PARA  EPSON L210 -  L220 - L350 - L355 - L455 - L555 - L380 - L3110 - L3250</t>
  </si>
  <si>
    <t xml:space="preserve">ALIMENTADOR DE CORRIENTE - CABLE DE ALIMENTACION DE CORRIENTE PARA COMPUTADORA, CONECTOR A 1-NEMA 5-15 B 1- IEC 60320 C13 POWER, DE 91 CM MINIMO, COLOR NEGRO.O </t>
  </si>
  <si>
    <t>CABLE DE ALIMENTACION DE CORRIENTE: CODIGO: B010L0XA96, LARGO: 6 PULGADAS, MODELO: 711730880939</t>
  </si>
  <si>
    <t>CAMARA WEB 4K PRO AUTOENFOQUE ULTRA HD MICROFONO, TRIPODE, 2 SPEAKERS (HI-FI AUDIO), CÁMARA WEB: 4K ULTRA HD; SENSOR: SENSOR DE IMAGEN CMOS DE 1/2.8"; RESOLUCIÓN DE GRABACIÓN: 4K/2K/1080P/720P (30 FPS); FORMATO DE VÍDEO: MJPEG; ÁNGULO DE VISIÓN: 120º; SOPORTE PARA TRIPODE (TRIPODE INCLUIDO); ENTRADA: CC 5 V 100 MA; LONGITUD DEL CABLE USB: 4.9 FT. (1.49MT); LENTE 4K ULTRA HD (EQUIVALE A LA MITAD DE LA RESOLUCION 4K); CALIDAD DE IMAGEN 4K ULTRA HD; MICROFONO REDUCCIÓN DE RUIDO DUAL INCORPORADOS; EXCLUSIVA TAPA PROTECTORA DE LENTE Y DE PRIVACIDAD PERSONALIZADA; ALTA COMPATIBILIDAD DE SISTEMAS Y SOFTWARE; ÁNGULO VISUAL GIRATORIO DE 360°; PUERTO USB 2.0/3.0; DIMENSIONES: ALTO 2,5CM X ANCHO 13,5CM X 2,5 CM PROFUNDIDAD; COMPATIBLE CON WINDOWS 2000 / XP / 7 / 8 / 10 / MAC OS / ANDROID SMART TV.</t>
  </si>
  <si>
    <t xml:space="preserve">CAMARA WEB HD DE 720P, CON MICROFONO INTEGRADO, ROTACION DE 360 GRADOS Y TRIPODE DE MONTAJE. </t>
  </si>
  <si>
    <t>CABLE DE SONIDO 2X1 RCA DE 10 MT</t>
  </si>
  <si>
    <t>CABLE DE SONIDO 2X1 RCA  CABLE 2 PLUG RCA A PLUG STÉREO 3.5MM - BLINDADO DE  LONGITUD 10 METROS</t>
  </si>
  <si>
    <t>CABLE VGA DE 1.8 MTS. CON FILTRO PARA MONITOR: PROTECCIÓN DE CAUCHO NEGRO, FILTROS PARA MONITOR, VIDEO BEAM, PORTATIL Y MUCHOS DISPOSITIVOS MÁS, CABEZAS AZULES, CONTIENE TORNILLOS A CADA LADO DEL CONECTOR PARA AJUSTAR AL DISPOSITIVO</t>
  </si>
  <si>
    <t>CABLE VGA DOBLE FILTRO 15 METROS: CONECTOR: 15 PIN VGA MALE TO MALE PLUG, LONGITUD: 15 METROS, MATERIAL EXTERNO: PLASTICO, RESOLUCION MAXIMA: 720P, CONECTOR VGA MACHO A MACHO 15 PINES, MONTAJE DE TORNILLOS, CONECTA UNA PC O COMPUTADORA PORTÁTIL AL PROYECTOR, MONITOR LCD Y OTRO SISTEMA DE VISUALIZACIÓN DE VIDEO A TRAVÉS DE CONEXIONES VGA</t>
  </si>
  <si>
    <t>CABLE VGA MACHO-MACHO CON FILTROS DE LONGITUD 10 MTS</t>
  </si>
  <si>
    <t>CABLE HDMI MACHO-MACHO, CON RECUBRIMIENTO QUE EVITE INTERFERENCIAS DE LONGITUD 15 METROS</t>
  </si>
  <si>
    <t>CABLE HDMI MACHO-MACHO, CON RECUBRIMIENTO QUE EVITE INTERFERENCIAS DE LONGITUD 20 METROS</t>
  </si>
  <si>
    <t>CABLE HDMI 5 METROS DOBLE FILTRO MALLADO PUNTA DORADA, BLINDADO V 1.4 SOPORTE 3D 4K, CABLE ULTRA HD (4K) HDMI 1.4A / COMPATIBLE CON HDMI 2.0 CON ETHERNET, COMPATIBLE CON HDMI 2.0 / SOPORTE COMPLETO DE ULTRA HD 4K - 2160P (4096 × 2160 PÍXELES)</t>
  </si>
  <si>
    <t>CABLE PARA IMPRESORA CON CONECTORES USB VERSIÓN 2.0 MACHO (PLUG) TIPO “A” A MACHO (PLUG) TIPO “B” DE 3,6 M, COLOR NEGRO Y LONGITUD MINIMO 1.8 MTS HASTA 2 MTS</t>
  </si>
  <si>
    <t>CABLE PARA IMPRESORA CON CONECTORES USB VERSIÓN 2.0 MACHO (PLUG) TIPO “A” A MACHO (PLUG) TIPO “B”, COLOR NEGRO Y LONGITUD DE 3 MTS APROXIMADOS</t>
  </si>
  <si>
    <t>PATCH CORD RJ45: CABLE DE RED CAT 6A (10 GIGABIT ETHERNET), CONECTOR DE ENTRADA Y SALIDA RJ-45, COLOR AZUL  CERTIFICADO (CUMPLIR CON LAS NORMAS ISO / IEC 60603-7 Y  CON EL REQUISITO ANSI / TIA 568-C2.), LONGITUD 1,5 METROS.</t>
  </si>
  <si>
    <t>PATCH CORD RJ45: CABLE DE RED CAT 6A (10 GIGABIT ETHERNET), CONECTOR DE ENTRADA Y SALIDA RJ-45, COLOR AZUL  CERTIFICADO (CUMPLIR CON LAS NORMAS ISO / IEC 60603-7 Y  CON EL REQUISITO ANSI / TIA 568-C2.), LONGITUD 3 METROS.</t>
  </si>
  <si>
    <t>PATCH CORD RJ45: CABLE DE RED CAT 6A (10 GIGABIT ETHERNET), CONECTOR DE ENTRADA Y SALIDA RJ-45, COLOR AZUL  CERTIFICADO (CUMPLIR CON LAS NORMAS ISO / IEC 60603-7 Y  CON EL REQUISITO ANSI / TIA 568-C2.), LONGITUD 15 METROS.</t>
  </si>
  <si>
    <t>CONECTORES BLINDADOS CAT 6A RJ45  POR UNIDAD.</t>
  </si>
  <si>
    <t>CONECTORES RJ45 BLINDADOS PAQUETE  X 100 UNIDADES</t>
  </si>
  <si>
    <t>BOTAS PARA CONECTOR RJ45 UTP -CAPUCHON X UNIDAD</t>
  </si>
  <si>
    <t>BOTAS PARA CONECTOR RJ45 UTP -CAPUCHON PAQUETE X 100 UNIDADES</t>
  </si>
  <si>
    <t>CABLE EXTENSIÓN SATA DE DATOS 7-PINES PARA DISCO DURO YO DVDRW</t>
  </si>
  <si>
    <t>CABLE UTP CAT 6A COBRE 100%, COLOR GRIS Y/O AZUL Y/O ROJO,  PRESENTACION CARRETE 305 DE METROS</t>
  </si>
  <si>
    <t>CABLE UTP CAT 6A COBRE 100%, COLOR GRIS Y/O AZUL Y/O ROJO,  POR METRO.</t>
  </si>
  <si>
    <t>METRO</t>
  </si>
  <si>
    <t>DISCO DURO DE ESTADO SOLIDO   - SSD M2 DE 1TB, INTERFACE PCIE, LECTURA SECUENCIAL HASTA 2000 MB/S, LECTURA SECUENCIAL DE HASTA 2000 MB / S Y ESCRITURA SECUENCIAL DE HASTA 1700 MB / S. APLICACIONES:  PC, PORTATIL, ETC.</t>
  </si>
  <si>
    <t>DISCO DURO SSD 2,5" DE 1 TB, INTERFAZ SATA III 6GB/S RENDIMIENTO SECUENCIAL L/E (MÁX.) HASTA 520 / 450MB/S APLICACIONES:  PC, PORTATIL, ETC.</t>
  </si>
  <si>
    <t>DISCO DURO DE ESTADO SOLIDO  - SSD  INTERFAZ SATA III - CAPACIDAD  480  GB  APLICACIONES:  PC, PORTATIL, ETC.</t>
  </si>
  <si>
    <t>DISCO DURO DE ESTADO SOLIDO  - SSD  INTERFAZ SATA III - CAPACIDAD  120  GB  APLICACIONES:  PC, PORTATIL, ETC.</t>
  </si>
  <si>
    <t>DISCO DURO DE ESTADO SOLIDO   - SSD INTERFAZ SATA III - CAPACIDAD  240 GB  APLICACIONES: PC, PORTATIL, ETC.</t>
  </si>
  <si>
    <t>DISCO DURO DE ESTADO SOLIDO   - SSD M2 DE 240 GB, INTERFACE PCIE, LECTURA SECUENCIAL HASTA 2000 MB/S, LECTURA SECUENCIAL DE HASTA 2000 MB / S Y ESCRITURA SECUENCIAL DE HASTA 1700 MB / S. APLICACIONES:  PC, PORTATIL, ETC.</t>
  </si>
  <si>
    <t>DISCO DURO  DE CAPACIDAD 1TB, INTERFAZ SATA 6GB/S, TAMAÑO 2,5" Y VELOCIDAD 7200 RPM. APLICACIONES:  PC, PORTATIL, ETC.</t>
  </si>
  <si>
    <t>DISCO DURO  DE CAPACIDAD 2TB, INTERFAZ SATA 6GB/S, TAMAÑO 2,5" Y VELOCIDAD 7200 RPM. APLICACIONES:  PC, PORTATIL, ETC.</t>
  </si>
  <si>
    <t>4527101</t>
  </si>
  <si>
    <t>CADDY/ADAPTADOR INTERFAZ INTERNA: SATA (PARA HDD/SSD DE 2,5 PULGADAS O UNIDAD SSD) INTERFAZ EXTERNA: SATA (PARA ORDENADOR PORTÁTIL/PLACA MADRE), ADMITE SATA I &amp; SATA II Y SATA III</t>
  </si>
  <si>
    <t>CABLE CONVERTIDOR PARA DISCO DURO SATA III DE  2.5 Y 3.5 A USB 3.0 DE ALTA VELOCIDAD DE HASTA 6GBP; LED INDICADOR.</t>
  </si>
  <si>
    <t xml:space="preserve">CONVERTIDOR USB 2.0 AUDIO 5.1CH MIC </t>
  </si>
  <si>
    <t>CONVERTIDOR ACTIVO DVI D 24+1(DIGITAL) A VGA (ANALOGO): RESOLUCIÓN PC SOPORTADA: 800X600, 1024X768, 1280X768, 1280X800, 1280X960, 1280X1024, 1440X900, 1600X1200, 1680X1050 60HZ, 1920X1080 60HZ, 1920X1200 60HZ, RESOLUCIÓNHDTV SOPORTADA: 480I, 576I, 480 P, 576 P, 1080I Y 1080 P 60HZ, DISPOSITIVOS COMPATIBLES: TARJETAS GRAFICAS, COMPUTADORES DE SOBREMESA, COMPUTADORES PORTÁTILES O CUALQUIER OTRO DISPOSITIVO DE SALIDA DVI-D, CHIPSET: AG6200</t>
  </si>
  <si>
    <t>PINZA DE PONCHADO PARA CONECTORES RJ45,RJ11,RJ9 PARA RED Y TELEFONÍA. CON CORTADOR Y PELADOR DE CABLE</t>
  </si>
  <si>
    <t>DISCO DURO EXTERNO 2,5" USB 3.0 CAPACIDAD 1 TB</t>
  </si>
  <si>
    <t>4527201</t>
  </si>
  <si>
    <t>DISCO DURO EXTERNO 2,5" USB 3.0 CAPACIDAD 2 TB</t>
  </si>
  <si>
    <t xml:space="preserve">DISCO DURO EXTERNO 1TB HD710M </t>
  </si>
  <si>
    <t>FUENTE DE PODER ATX DE 750 WTS DE  24 PINES PC</t>
  </si>
  <si>
    <t>FUENTE DE ENERGÍA ININTERRUMPIDA DE MINIMO 300 WATTS (600 VA); 6 TOMAS; VOLTAJE: 110 VOLTIOS, 115, 120; QUE OFREZCA RESPALDO DE MÍNIMO 15 MINUTOS, REGULACION AUTOMATICA DE VOLTAJE, ALARMA VISUAL Y AUDITIVA, POTENCIA ACTIVA NOMINAL DE SALIDA: 240 W; CORRIENTE NOMINAL DE SALIDA: 3,5 AM; TIPO DE BATERÍA: 12 VOLTS / 7 AH * 1 PC; GARANTIA: 1 AÑO; COLOR NEGRO.</t>
  </si>
  <si>
    <t>FUSIBLE ELECTRÓNICO DE ALTA VELOCIDADDE PARA PROTECCION DE CIRCUITOS ELECTRONICOS DE AMPS 1-30A</t>
  </si>
  <si>
    <t>UPS ININTERUMPIDA U650 VA 8 TOMAS PROTECTOR ENERGIA: ENTRADA; VOLTAJE 110 VOLTIOS, 115,120 VCA, REGULADOR DE VOLTAJE -30% +25%, FRECUENCIA: 50 HZ A 60 HERTZ, SALIDA; RANGO DE VOLTAJE: +/-10%, FRECUENCIA: 50/60 HZ +/-1HZ, TIPO DE ONDA: ONDA CUSISENOIDAL, TRANSFERENCIA: &lt;6MS (TYPICO), TOMAS DE SALIDA: NEMAS5-15R X 8 TOMAS, BATERÍA: TIPO DE BATERÍA: 12 VDC, TIEMPO DE DURACIÓN: 10-15 MINUTOS, TIEMPO DE RECARGA: 5 HORAS</t>
  </si>
  <si>
    <t>UPS 750VA REGULADOR DE VOLTAJE: CAPACIDAD : 750 VAC, VOLTAJE NOMINAL DE ENTRADA : 110 VAC, CONEXIÓN DE ENTRADA : CLAVIJA NEMA 5-15P, CONEXIÓN DE SALIDA : 3 SALIDAS NEMA 5-15R + 1 SALIDA NEMA, BATERÍA : 12V 7,5 AH X 1, DIMENSIONES : 14 X 10 X 33 CM, PESO : 6 KG</t>
  </si>
  <si>
    <t>JUEGO DE BATERÍAS  DE  12V - 7 AH, PARA UPS 750 VA - U650 VA, 600 VA Y/O UPS SIMILARES.</t>
  </si>
  <si>
    <t>HUB 4 PUERTOS USB 3.0: DIMENSIONES 71 X 71 X 16.6 MM. (2.8 X 2.8 X 0.7 IN), INTERFAZ DE ENTRADA 4 PUERTOS USB 3.0, INTERFAZ DE SALIDA USB 3.0 TIPO-A, CHIPSET VIA VL812 CHIPSET CON ÚLTIMO FIRMWARE, ISTEMAS SOPORTADOS WINDOWS, MAC OS X Y SISTEMAS LINUX, CONTENIDO DE PAQUETE UH400 HUB PORTÁTIL DE 4 PUERTOS USB 3.0</t>
  </si>
  <si>
    <t>REGULADOR ELÉCTRICO DE VOLTAJE 1000 WATTS: CUERPO METÁLICO, VOLTAJE DE ENTRADA 95-135 VOLTIOS, SUPRESOR DE PICOS, FUSIBLE DE 10 AMPERIOS, MULTITOMA 4 SALIDAS</t>
  </si>
  <si>
    <t>REGULADOR DE CORRIENTE DE MINIMO 1000 WATTS, 8 TOMAS SALIDAS E INDICADOR LED DE ENCENDIDO- VOLTAJE DE ENTRADA: 90V - 140V-FRECUENCIA: 60 HZ VOLTAJE DE SALIDA VOLTAJE NOMINAL: 120 VAC</t>
  </si>
  <si>
    <t>4528101</t>
  </si>
  <si>
    <t>KIT ALIMENTADOR DOCUMENTOS PIEZA HP L2718A PARA IMPRESORA HP LASERJET ENTERPRISE MFP M630</t>
  </si>
  <si>
    <t>KIT DE MANTENIMIENTO PIEZA HP 110V-B3M77A PARA IMPRESORA HP LASERJET ENTERPRISE MFP M630</t>
  </si>
  <si>
    <t>KIT DE MANTENIMIENTO  PARA IMPRESORA HP M428 FDW</t>
  </si>
  <si>
    <t>KIT DE RODILLOS DE TRANSFERENCIA PIEZA B3G84-67901 PARA IMPRESORA HP LASERJET ENTERPRISE MFP M630</t>
  </si>
  <si>
    <t>KIT DE MANTENIMIENTO  - PARA ADF SERIE MX810 NÚMERO DE REFERENCIA 40X8431 PARA IMPRESORA HP LASERJET ENTERPRISE MFP M630</t>
  </si>
  <si>
    <t>KIT DE MANTENIMIENTO DEL ADF INCLUYE RODILLO DE RECAMBIO PARA EL ALIMENTADOR DE DOCUMENTOS PIEZA L2718A PARA IMPRESORA HP LASERJET ENTERPRISE MFP M630</t>
  </si>
  <si>
    <t>KIT DE LA GUÍA DE ENTRADA DEL FUSOR PIEZA B3G84-67904 PARA IMPRESORA HP LASERJET ENTERPRISE MFP M630</t>
  </si>
  <si>
    <t>KIT DE RODILLOS PARA LAS BANDEJAS 2-5 PIEZA B3G84-67905 PARA IMPRESORA HP LASERJET ENTERPRISE MFP M630</t>
  </si>
  <si>
    <t>KIT DE RODILLOS PARA LA BANDEJA 1 PIEZA B3G84-67906 PARA IMPRESORA HP LASERJET ENTERPRISE MFP M630</t>
  </si>
  <si>
    <t>KIT DE CUBIERTA DEL TECLADO ESPAÑOL DE LATINOAMÉRICA PIEZA 5851-6020, PARA IMPRESORA HP LASERJET ENTERPRISE MFP M630 -  MFP M6301 Y OTRAS COMPATIBLES Y/O DE IGUALES Y/O SIMILARES CARACTERISTICAS.</t>
  </si>
  <si>
    <t>TARJETA DDR2 HP (IMPR HP MOD LASERJET ENTERPRICE MFP M630) MÓDULO DIMM DE 2 GB DE MEMORIA DDR2 H</t>
  </si>
  <si>
    <t>KIT DE MANTENIMIENTO J8J63A / J8J88A /J8J88-6790 PARA IMPRESORA HP LASERJET ENTERPRISE MFP M631</t>
  </si>
  <si>
    <t>KIT DE RECAMBIO DE RODILLOS DEL ADF HP 300 J8J95A PARA IMPRESORA HP LASERJET ENTERPRISE MFP M631</t>
  </si>
  <si>
    <t>MEMORIA RAM TIPO DDR3 VELOCIDAD 1.600 MHZ CAPACIDAD 8 GB</t>
  </si>
  <si>
    <t xml:space="preserve">MEMORIA RAM TIPO DDR3 VELOCIDAD  1600MHZ-PC3-12800S-G0 CAPACIDAD 8GB PARA PORTÁTIL </t>
  </si>
  <si>
    <t>MEMORIA RAM TIPO DDR3 VELOCIDAD 1.600 MHZ CAPACIDAD 4 GB</t>
  </si>
  <si>
    <t>MEMORIA RAM TIPO DDR3 VELOCIDAD 1.600 MHZ CAPACIDAD 16 GB</t>
  </si>
  <si>
    <t>MEMORIA RAM TIPO DDR4 VELOCIDAD 2133 - 2400 - 3200 MHZ CAPACIDAD 8 GB</t>
  </si>
  <si>
    <t>MEMORIA RAM TIPO DDR2 VELOCIDAD 800 MHZ CAPACIDAD 2 GB</t>
  </si>
  <si>
    <t>MOUSE ALAMBRICO; SENSOR ÓPTICO DE ALTO RENDIMIENTO DE 1600 DPI; DISEÑO AMBIDIESTRO; CONEXIÓN USB; DIMENSIONES MÍNIMAS (LARGO 11 CM, ANCHO 6 CM, ALTURA 3.7 CM); 3 BOTONES (IZQUIERDA, DERECHA Y BOTÓN CENTRAL CON DEZPLAZAMIENTO); COLOR NEGRO.</t>
  </si>
  <si>
    <t xml:space="preserve">
43211708</t>
  </si>
  <si>
    <t>MOUSE ALAMBRICO; SENSOR ÓPTICO DE ALTO RENDIMIENTO DE MÍNIMA 800 DPI; DISEÑO AMBIDIESTRO; CONEXIÓN PS2; DIMENSIONES MÍNIMAS (LARGO 10 CM, ANCHO 6 CM, ALTURA 3.7 CM); 3 BOTONES (IZQUIERDA, DERECHA Y BOTÓN CENTRAL CON DEZPLAZAMIENTO); COLOR NEGRO.</t>
  </si>
  <si>
    <t>MOUSE INALÁMBRICO; RADIO FRECUENCIA 2.4 GHZ, SENSOR ÓPTICO DE ALTO RENDIMIENTO DE MÍNIMA 1000 DPI; DISEÑO AMBIDIESTRO; CONEXIÓN USB; DIMENSIONES MÍNIMAS (LARGO 10 CM, ANCHO 6 CM, ALTURA 3.7 CM); 3 BOTONES (IZQUIERDA, DERECHA Y BOTÓN CENTRAL CON DEZPLAZAMIENTO); COLOR NEGRO O SUPERIOR, BATERIA: 2 PILAS AAA -INCLUYE PILAS</t>
  </si>
  <si>
    <t>MOUSE VERTICAL ERGONOMICO,  INTERFACES: USB -  RESOLUCIÓN DEL SENSOR: 1600 DPI - TIPO DE SENSOR: ÓPTICO - CANTIDAD DE BOTONES: 6 - 
 NEGRO - ORIENTACIÓN DE LA MANO:  DIESTRO Y/O ZURDO -  SISTEMAS OPERATIVOS COMPATIBLES: WINDOWS 10, WINDOWS 7, WINDOWS 8, MACOS X 10.5, CHROME OS -  CON CABLE: SI -  CON RUEDA DE DESPLAZAMIENTO: SI - PESO Y DIMENSIONES MÍNIMAS (LARGO: 110 MM, ANCHO: 63 MM, ALTURA: 75 MM, PESO:89 G)</t>
  </si>
  <si>
    <t>PAD MOUSE PVC 22 X 18 CM; ESPESOR 3 MM; BASE GOMA ANTIDESLIZANTE;  COLOR NEGRO.</t>
  </si>
  <si>
    <t xml:space="preserve">MONITOR LCD 18.5"  PULGADAS HD LED CONECTIVIDAD:  VGA </t>
  </si>
  <si>
    <t>MONITOR LED FUL HD DE 22" RESOLUCION 1.920 X 1.080 ASPECTO RATIO 16:9 REFRESH RATE 60 HZ</t>
  </si>
  <si>
    <t>MONITOR LED FUL HD DE 24" RESOLUCION 1.920 X 1.080 ASPECTO RATIO 16:9 REFRESH RATE 60 HZ</t>
  </si>
  <si>
    <t>PANTALLA ANCHA DE 20” LED (16:9) COMPATIBLE CON EL SISTEMA LENOVO THINKCENTRE M73Z.</t>
  </si>
  <si>
    <t xml:space="preserve">PANTALLA COMPATIBLE. LENOVO MODELO Z40-70 LAPTOP SERIAL YB09809525-YB09024573 </t>
  </si>
  <si>
    <t>PANTALLA PARA PORTATIL  -  COMPATIBLE CON PORTATILES MARCA HEWLETT-PACKARD MODELO PC NOTEBOOK HP 1000-1115LA SERIAL 5CG220026B, LAS PULGADAS CORRESPONDERAN AL MODELO INDICADO.</t>
  </si>
  <si>
    <t>PANTALLA PARA PORTATIL  -  COMPATIBLE CON LA  MARCA HEWLETT-PACKARD MODELO PC PORTÁTIL DE ENTRETENIMIENTO HP PAVILION DV6-6C80LA SERIAL 2CE203063M, LAS PULGADAS CORRESPONDERAN AL MODELO INDICADO.</t>
  </si>
  <si>
    <t>PANTALLA PARA PORTATIL  -  COMPATIBLE CON LA MARCA HEWLETT-PACKARD  MODELO PC NOTEBOOK DE ENTRETENIMIENTO HP PAVILION DV6-4087LA SERIAL CNF1154T8T, LAS PULGADAS CORRESPONDERAN AL MODELO INDICADO.</t>
  </si>
  <si>
    <t>PANTALLA PARA PORTATIL  -  COMPATIBLE CON LA MARCA HEWLETT-PACKARD MODELO PC NOTEBOOK HP PROBOOK 640 G1 (ENERGY STAR) SERIALES 5CG4322LB0-5CG4322LBN-5CG4322KYL, LAS PULGADAS CORRESPONDERAN AL MODELO INDICADO.</t>
  </si>
  <si>
    <t>PANTALLA PARA PORTATIL  -  COMPATIBLE CON LA MARCA HEWLETT-PACKARD MODELO PC NOTEBOOK HP PROBOOK 440 G2 (ENERGY STAR) SERIAL CND43917YJ, LAS PULGADAS CORRESPONDERAN AL MODELO INDICADO.</t>
  </si>
  <si>
    <t>PANTALLA PARA AIO  -  COMPATIBLE CON LA MARCA HEWLETT-PACKARD  MODELO HP ELITE ONE 800 23.8-IN G5 AIO, LAS PULGADAS CORRESPONDERAN AL MODELO INDICADO.</t>
  </si>
  <si>
    <t>4529001</t>
  </si>
  <si>
    <t>PROCESADOR INTEL CORE I3 DE 4 NÚCLEOS Y 3.6GHZ DE FRECUENCIA</t>
  </si>
  <si>
    <t>PROCESADOR INTEL® CORE™ I5 4° GENERACIÓN, DE MÍNIMO 6 MB SMARTCACHE CACHÉ, 4 NUCLEOS Y FRECUENCIA BASICA DE 3,4 GHZ</t>
  </si>
  <si>
    <t>PROCESADOR INTEL® CORE™ I7-4790S 4°, MODELO ALFANUMÉRICO CM8064601561014, CACHÉ 8 MB, CANTIDAD DE NÚCLEOS DE CPU 4 O SUPERIOR</t>
  </si>
  <si>
    <t>TECLADO PARA PORTATIL EN ESPAÑOL PARA PORTATILES MODELO PC NOTEBOOK DE ENTRETENIMIENTO HP PAVILION DV6-4087LA SERIAL CNF1154T8T.</t>
  </si>
  <si>
    <t>TECLADO PARA PORTATIL EN ESPAÑOL PARA PORTATILES MARCA LENOVO MODELO Y480 LAPTOP (IDEAPAD) SERIALES CB18649808-CB18639455- CB18640068.</t>
  </si>
  <si>
    <t>TECLADO PARA PORTATIL EN ESPAÑOL PARA PORTATILES MARCA HEWLETT-PACKARD. MODELO PC NOTEBOOK HP 1000-1115LA SERIAL 5CG220026B.</t>
  </si>
  <si>
    <t>TECLADO PARA PORTATIL EN ESPAÑOL PARA PORTATILES MARCA HEWLETT-PACKARD MODELO PC NOTEBOOK HP PROBOOK 640 G1 (ENERGY STAR) SERIALES 5CG4322LB0-5CG4322LBN-5CG4322KYL.</t>
  </si>
  <si>
    <t>TECLADO PARA PORTATIL EN ESPAÑOL PARA PORTATILES MARCA HEWLETT-PACKARD MODELO PC PORTÁTIL DE ENTRETENIMIENTO HP PAVILION DV6-6C80LA SERIAL 2CE203063M.</t>
  </si>
  <si>
    <t>TECLADO PARA PORTATIL EN ESPAÑOL PARA PORTATILES MARCA ASUS MODELO PC PORTÁTIL.</t>
  </si>
  <si>
    <t>TECLADO ALÁMBRICO DE MINIMO 105 TECLAS; CONEXIÓN USB, RESISTENTE A SALPICADURAS;  CON PAD NUMÉRICO; IDIOMA ESPAÑOL; COLOR NEGRO.</t>
  </si>
  <si>
    <t>TECLADO INALÁMBRICO  DE MÍNIMO 104 TECLAS; CONEXIÓN USB; INCLUYE PILAS; RESISTENTE A SALPICADURAS;  CON PAD NUMÉRICO; DIMENSIONES MÍNIMAS (ALTURA DEL TECLADO 149 MM, ANCHO DEL TECLADO 441 MM
PROFUNDIDAD Y/O GROSOR DEL TECLADO 22 MM); IDIOMA ESPAÑOL; COLOR NEGRO.</t>
  </si>
  <si>
    <t>ROUTER INALAMBRICO CON TECNOLOGIA WIRELESS STANDARDS IEEE 802.11AC, FRECUENCIAS DE OPERACIÓN 2.4GHZ AND 5GHZ, VELOCIDAD DE LA SEÑAL EN FRECUENCIA 5GHZ MINIMO 1300MBPS Y 2.4GHZ MINIMO 600MBPS, CON FUNCIONES DE CONTROL DE ACCESO CONTROL PARENTAL , CONTROL DE ADMINISTRACIÓN LOCAL, LISTA DE HOSTEO, ACCESO A HORARIO, ADMINISTRACIÓN DE REGLAS, RESERVACIÓN DE DIRECCIÓN, QUE SOPORTE DIRECCIONES IPV4 / IPV6 Y FUNCIONES USB QUE SOPORTA SAMBA(ALMACENAMIENTO)/SERVIDOR FTP /SERVIDOR DE MEDIOS /SERVIDOR DE IMPRESIÓN.</t>
  </si>
  <si>
    <t>ROUTER INALAMBRICO CON TECNOLOGIA WIRELESS STANDARDS IEEE 802.11AC, FRECUENCIAS DE OPERACIÓN 2.4GHZ AND 5GHZ, VELOCIDAD DE LA SEÑAL EN FRECUENCIA 5GHZ MINIMO 2167MBPS Y 2.4GHZ MINIMO 1000MBPS, CON FUNCIONES DE CONTROL DE ACCESO CONTROL PARENTAL , CONTROL DE ADMINISTRACIÓN LOCAL, LISTA DE HOSTEO, ACCESO A HORARIO, ADMINISTRACIÓN DE REGLAS, RESERVACIÓN DE DIRECCIÓN, QUE SOPORTE DIRECCIONES IPV4 / IPV6 Y FUNCIONES USB QUE SOPORTA SAMBA(ALMACENAMIENTO)/SERVIDOR FTP /SERVIDOR DE MEDIOS /SERVIDOR DE IMPRESIÓN.</t>
  </si>
  <si>
    <t>UNIDAD ÓPTICA DVD-RW DELGADA INTERNA COMPATIBLE CON EL SISTEMA LENOVO THINKCENTRE M73Z</t>
  </si>
  <si>
    <t>UNIDAD ÓPTICA COLOR NEGRO, PARA UTILIZAR EN BANDEJA VERTICAL O HORIZONTAL TECNOLOGIA DVD±R/RW CONEXION SERIAL-ATA.</t>
  </si>
  <si>
    <t>TARJETA DE SONIDO PCI PARA PC</t>
  </si>
  <si>
    <t>TARJETA GRÁFICA DE VÍDEO; TAMAÑO DE MEMORIA 1 GB, TIPO DE MEMORIA GRÁFICA: GDDR3; CONTECTIVIDAD: VGA,DVI-I,HDMI; INTERFAZ CON LA PLACA MADRE: PCI-EXPRESS; BUS DE MEMORIA 64 BIT; RESOLUCIÓN MÁXIMA 2560X1600; CANTIDAD DE NÚCLEOS 16; FRECUENCIA BASE DEL NÚCLEO 520 MHZ.</t>
  </si>
  <si>
    <t>TARJETA ACELERADORA DE VIDEO DE CONEXIÓN PCI EXPRESS 3,0 16X DE 2 GB DDR3, CON SALIDA DVI-D, DISPLAYPORT Y PUERTO HDMI.</t>
  </si>
  <si>
    <t>TARJETA DE RED INTERFACE HOST PCI VELOCIDAD DE TRANSMISION A GIGABIT 10/100/1000, CON 1 PUERTO RJ45.</t>
  </si>
  <si>
    <t>TARJETA DE RED INTERFACE PCI EXPRESS DE 32 BITS VELOCIDAD DE TRANSMISION A GIGABIT 10/100/1000 MBPS, CON 1 PUERTO RJ45.</t>
  </si>
  <si>
    <t xml:space="preserve">TARJETA DE RED LAN 10/100 802.11G WIRELESS PCI ENLWI-G2 </t>
  </si>
  <si>
    <t>TESTER DE CABLE DE RED PARA CABLE CON TERMINALES RJ45-/RJ11 CON ACCESORIO DESMONTABLE PARA COMPROBACIONES DE PUNTO FISICO DISTANTES, CON CONTROL DE PRUEBA DE DOS VELOCIDADES, EMESIONES DE RESULTADO MEDIANTE LUCES LED</t>
  </si>
  <si>
    <t>CILINDRO FOTOCOPIADORA RICOH AFICIO MP4000 PARTS. NO. D0099510</t>
  </si>
  <si>
    <t>CUCHILLA DE LIMPIEZA CILINDRO FOTOCOPIADORA RICOH AFICIO MP4000 PARTS. NO. HBN4676</t>
  </si>
  <si>
    <t>REVELADOR FOTOCOPIADORA RICOH AFICIO MP4000 PARTS. NO. B2309640</t>
  </si>
  <si>
    <t>BANDA TRANSFERENCIA FOTOCOPIADORA RICOH AFICIO MP4000 PARTS. NO. AD04-1135</t>
  </si>
  <si>
    <t>CUCHILLA LIMPIEZA BANDA TRANSFERENCIA FOTOCOPIADORA RICOH AFICIO MP4000 PARTS. NO. BLFC35TR</t>
  </si>
  <si>
    <t>RODILLO DE CARGA FOTOCOPIADORA RICOH AFICIO MP4000 PARTS. NO. AD027012</t>
  </si>
  <si>
    <t>RODILLO FUSOR SUPERIOR FOTOCOPIADORA RICOH AFICIO MP4000</t>
  </si>
  <si>
    <t>TERMISTORES FOTOCOPIADORA RICOH AFICIO MP4000 PARTS. NO. D0094177</t>
  </si>
  <si>
    <t>RODILLO PRESIÓN FOTOCOPIADORA RICOH AFICIO MP4000 PARTS. NO. AE020199</t>
  </si>
  <si>
    <t>BANDA FUSORA FOTOCOPIADORA RICOH AFICIO MP4000 PARTS. NO. B2234217</t>
  </si>
  <si>
    <t>PIÑON WEB FOTOCOPIADORA RICOH AFICIO MP4000 PARTS. NO. AB010174</t>
  </si>
  <si>
    <t>CILINDRO FOTOCOPIADORA RICOH AFICIO MP2352 PARTS. NO. D0099510</t>
  </si>
  <si>
    <t>CUCHILLA DE LIMPIEZA CILINDRO FOTOCOPIADORA RICOH AFICIO MP2352 PARTS. NO. HBN4676</t>
  </si>
  <si>
    <t>REVELADOR FOTOCOPIADORA RICOH AFICIO MP2352 PARTS. NO. B2309640</t>
  </si>
  <si>
    <t>BANDA TRANSFERENCIA FOTOCOPIADORA RICOH AFICIO MP2352 PARTS. NO. AD04-1135</t>
  </si>
  <si>
    <t>CUCHILLA LIMPIEZA BANDA TRANSFERENCIA FOTOCOPIADORA RICOH AFICIO MP2352 PARTS. NO. BLFC35TR</t>
  </si>
  <si>
    <t>RODILLO DE CARGA FOTOCOPIADORA RICOH AFICIO MP2352 PARTS. NO. AD027012</t>
  </si>
  <si>
    <t>RODILLO FUSOR SUPERIOR FOTOCOPIADORA RICOH AFICIO MP2352</t>
  </si>
  <si>
    <t>TERMISTORES FOTOCOPIADORA RICOH AFICIO MP2352 PARTS. NO. D0094177</t>
  </si>
  <si>
    <t>RODILLO PRESIÓN FOTOCOPIADORA RICOH AFICIO MP2352 PARTS. NO. AE020199</t>
  </si>
  <si>
    <t>BANDA FUSORA FOTOCOPIADORA RICOH AFICIO MP2352 PARTS. NO. B2234217</t>
  </si>
  <si>
    <t>PIÑON WEB FOTOCOPIADORA RICOH AFICIO MP2352 PARTS. NO. AB010174</t>
  </si>
  <si>
    <t>LIMPIEZA GENERAL - REMOCIÓN DE POLVO, SUCIEDAD, TELARAÑAS Y DEMÁS PARTÍCULAS QUE SE ACUMULAN EN EL CHASIS DEL EQUIPO TODO EN UNO Y/O CPU, CON DISPOSITIVO DE AIRE COMPRIMIDO O ASPIRADOR-SOPLADOR, TANTO AL INTERIOR DEL EQUIPO Y POR LAS RANURAS EXTERNAS DEL DISPOSITIVO.</t>
  </si>
  <si>
    <t>SERVICIO</t>
  </si>
  <si>
    <t>OMITIDO</t>
  </si>
  <si>
    <t>LIMPIEZA INTERNA Y EXTERNA GENERAL DE MONITORES LCD Y LED, APLICANDO SOLUCIÓN DE LIMPIEZA ESPECIALIZADA SOBRE LA PANTALLA, LIMPIEZA DE LA CUBIERTA Y LIMPIEZA DEL POLVO DE PARTES INTERNAS DEL MONITOR, USANDO AIRE COMPRIMIDO.</t>
  </si>
  <si>
    <t>VERIFICACIÓN, ACTUALIZACIÓN Y EJECUCIÓN DEL SOFTWARE ANTIVIRUS, ESTO PARA EQUIPOS PC Y PORTATILES  QUE NO  FUNCIONEN DENTRO LA RED INSTITUCIONAL.</t>
  </si>
  <si>
    <t>LIMPIEZA GENERAL DE LA FUENTE DE ALIMENTACIÓN DE ENERGÍA O FUENTE DE PODER MÁS LA APLICACIÓN DE SOLUCIONES LIMPIADORAS DE CIRCUITOS ELECTRÓNICOS.</t>
  </si>
  <si>
    <t>LIMPIEZA EXTERNA CON SOLUCIÓN JABONOSA.</t>
  </si>
  <si>
    <t>LIMPIEZA DE LA BOARD Y TARJETAS CON LA APLICACIÓN DE SOLUCIONES LIMPIADORAS DE CIRCUITOS ELECTRÓNICOS.</t>
  </si>
  <si>
    <t xml:space="preserve">LIMPIEZA GENERAL DEL CONJUNTO DE DISIPADORES DE CALOR UBICADOS EN EL EQUIPO.INCLUYE APLICACION DE PASTA DISIPADORA DE CALOR </t>
  </si>
  <si>
    <t>LIMPIEZA DE UNIDADES ÓPTICAS Y UNIDADES DIGITALES.</t>
  </si>
  <si>
    <t>LIMPIEZA DE CONECTORES, PUERTOS Y RANURAS DE EXPANSIÓN, PINES O CONTACTOS DEL PROCESADOR CON ALCOHOL ISOPROPILICO.</t>
  </si>
  <si>
    <t>LIMPIEZA DE TECLADO, CONSISTENTE EN DESMONTE DEL CONJUNTO DE TECLAS, LIMPIEZA INTERIOR Y  APLICACIÓN DE SOLUCIÓN JABONOSA Y APLICACIÓN DE TEFLÓN EN LA  PARTE EXTERIOR.</t>
  </si>
  <si>
    <t xml:space="preserve">MANTENIMIENTO GENERAL DE ESTABILIZADORES DE CORRIENTE DE HASTA 1000VA, INCLUYE VERIFICACIÓN DE TENSIÓN DE SALIDA, CAMBIO DE FUSIBLE SI APLICA Y PRUEBAS BÁSICAS DE FUNCIONAMIENTO. </t>
  </si>
  <si>
    <t xml:space="preserve">MANTENIMIENTO GENERAL DE FUENTE DE ALIMENTACION ININTERRUPIDA DE 750VA A  2000 VA, INCLUYE COMPROBACIÓN DE LA ESTABILIDAD Y ESTADO DE CARGA DE LA BATERÍA, PRUEBA FUNCIONAL MEDIANTE CORTE DEL SUMINISTRO ELÉCTRICO ( PREVIO AVISO A LOS USUARIOS DE PC DE CIERRE DE APLICACIONES), INSPECCIÓN VISUAL EXTERNA, COMPROBACIÓN DE TODAS LAS CONEXIONES, ALIMENTACIÓN DE LA UPS, INTERNAS Y EXTERNAS, ANALIZANDO CONTACTOS INCORRECTOS QUE PUEDAN CAUSAR CORTO CIRCUITOS, CALENTAMIENTOS, DESCONEXIONES, ETC. APLICAR LIMPIADOR DE CONTACTOS, PARA GARANTIZAR LA CORRECTA CONEXIÓN DE LOS DISPOSITIVOS, COMPROBACIÓN VISUAL DE TODOS LOS INDICADORES DE LA TANTO ÓPTICOS COMO ACÚSTICOS, COMPROBACIÓN-CALIBRACIÓN DE VALORES ELÉCTRICOS, SI FUERA NECESARIO MEDIANTE EQUIPOS DE MEDIDA EXTERNA ( TESTER, MULTÍMETRO, OSCILOSCOPIO, ETC), LIMPIEZA MEDIANTE SOPLADO CON AIRE COMPRIMIDO.  </t>
  </si>
  <si>
    <t>VERIFICACIÓN, ACTUALIZACIÓN Y EJECUCIÓN DEL SOFTWARE ANTIVIRUS, ESTO PARA EQUIPOS QUE NO FUNCIONEN BAJO LA RED INSTITUCIONAL.</t>
  </si>
  <si>
    <t>FORMATEO - INSTALACIÓN, VERIFICACIÓN Y ACTUALIZACIÓN DEL SISTEMA OPERATIVO ORIGINAL CON TODOS SUS CONTROLADORES Y HERRAMIENTAS BÁSICAS PARA SU FUNCIONAMIENTO DEL EQUIPO. TANTO PARA EL SISTEMA OPERATIVO Y EL PAQUETE OFIMÁTICO SE DEBERÁN CONSULTAR CON EL FUNCIONARIO TICS DE LA ENTIDAD LA LICENCIA QUE SE CUENTA.</t>
  </si>
  <si>
    <t>VERIFICACIÓN, CHEQUEO Y ORGANIZACIÓN DEL SISTEMA DE ARCHIVOS, DETERMINANDO SI SE REQUIERE O NO DESFRAGMENTAR EL DISCO DURO.</t>
  </si>
  <si>
    <t>OPTIMIZACIÓN DE LA MEMORIA DE ACCESO ALEATORIO RAM.</t>
  </si>
  <si>
    <t>OPTIMIZACIÓN DE LA MEMORIA SWAP.</t>
  </si>
  <si>
    <t>INSTALACIÓN, VERIFICACIÓN O ACTUALIZACIÓN DEL PAQUETE OFIMÁTICO ORIGINAL (  MICROSOFT OFFICE 2010 -  2016- 2019 - MICROSOFT OFFICE 365, U OTRA VERSION  32 Y 64 BIT). PARA ELLO DEBERÁN CONSULTAR CON EL FUNCIONARIO TICS DE LA ENTIDAD LA LICENCIA QUE SE POSEE.</t>
  </si>
  <si>
    <t>LIMPIEZA DE TEMPORALES ARCHIVOS .TMP Y ELIMINACIÓN DE COOKIES DE LOS EXPLORADORES WEB. ADMINISTRAR LOS PROGRAMAS QUE INICIAN CON EL SISTEMA Y REMOCIÓN DE AQUELLOS QUE SEAN INNECESARIOS.</t>
  </si>
  <si>
    <t>LIMPIEZA INTERNA Y EXTERNA GENERAL DE MONITORES LCD Y LED,  LIMPIEZA DE LA CUBIERTA Y LIMPIEZA DEL POLVO DE PARTES INTERNAS DEL MONITOR USANDO AIRE COMPRIMIDO Y APLICANDO SOLUCIÓN DE LIMPIEZA ESPECIALIZADA SOBRE LA PANTALLA.</t>
  </si>
  <si>
    <t>MANTENIMIENTO GENERAL DE MOUSE OPTOMECÁNICOS.</t>
  </si>
  <si>
    <t>DETECCIÓN, DIAGNÓSTICO Y CORRECCIÓN DE FALLAS Y/O ERRORES DEL SISTEMA DE LOS EQUIPOS DE CÓMPUTO.</t>
  </si>
  <si>
    <t>REMOCIÓN, INSTALACIÓN Y PUESTA EN FUNCIONAMIENTO DE DISPOSITIVOS INTERNOS (BOARD, PROCESADOR, TARJETAS DE VIDEO, RAM,  AUDIO, RED, DISCO DURO, PILA, FUENTE DE PODER, TECLADO, PANTALLAS GENERICA, ETC) - (MANO DE OBRA).</t>
  </si>
  <si>
    <t xml:space="preserve">DIAGNÓSTICO DE ACTUALIZACIÓN PARA EL EQUIPO DE CÓMPUTO DETERMINANDO LA REFERENCIA EXACTA DE DISPOSITIVOS REQUERIDO PARA MEJORAR EL DESEMPEÑO DEL SISTEMA (ENTREGA DOCUMENTO PARA LA ACTUALIZACIÓN --&gt; ESPECIFICACIONES TÉCNICA).SE DEBE EMITIR CONCEPTO TECNICO </t>
  </si>
  <si>
    <t>ACTUALIZACIÓN DE LA BIOS.</t>
  </si>
  <si>
    <t>MANTENIMIENTO GENERAL DE IMPRESORA DE INYECCIÓN DE TINTA, APLICACIÓN DE ACEITE ESPECIALIZADO EN RODAMIENTOS Y DEMÁS PARTES PARA DISMINUIR EL DESGASTE POR FRICCIÓN, LIMPIEZA GENERAL, VERIFICACIÓN DE EFUNCIONAMIENTO, REMOCION DE POLVO O PARTICULAS Y PUESTA EN MARCHA.</t>
  </si>
  <si>
    <t>MANTENIMIENTO GENERAL DE IMPRESORA LÁSER ENTERPRICE, APLICACIÓN DE ACEITE ESPECIALIZADO EN RODAMIENTOS Y DEMÁS PARTES PARA DISMINUIR EL DESGASTE POR FRICCIÓN,  LIMPIEZA GENERAL, VERIFICACIÓN DE FUNCIONAMIENTO, REMOCIÓN DE POLVO O PARTICULAS Y PUESTA EN MARCHA.</t>
  </si>
  <si>
    <t>LIMPIEZA GENERAL SISTEMA DE INYECCIÓN DE TINTA CONTINUA, LAVADO DE CONDUCTO, TANQUES DE DEPÓSITO Y CARTUCHOS IMPRESORES.</t>
  </si>
  <si>
    <t>DESINSTALAR E INSTALAR  KIT DE MANTENIMIENTO PIEZA  HP M428 FDW</t>
  </si>
  <si>
    <t>REMOCIÓN E INSTALACIÓN KIT DE MANTENIMIENTO PIEZA HP 110V-B3M77A PARA IMPRESORA LASERJET ENTERPRICE MFP M630</t>
  </si>
  <si>
    <t>REMOCIÓN E INSTALACIÓN KIT DE MANTENIMIENTO PIEZA HP  220V-B3M78A PARA IMPRESORA LASERJET ENTERPRICE MFP M630</t>
  </si>
  <si>
    <t>REMOCIÓN E INSTALACIÓN KIT ALIMENTADOR DOCUMENTOS PIEZA HP L2718A PARA IMPRESORA LASERJET ENTERPRICE MFP M630</t>
  </si>
  <si>
    <t>REMOCIÓN E INSTALACIÓN KIT DEL PANEL DE CONTROL PIEZA B3G84–67908 PARA IMPRESORA LASERJET ENTERPRICE MFP M630</t>
  </si>
  <si>
    <t>REMOCIÓN E INSTALACIÓN KIT DE RODILLOS DE TRANSFERENCIA PIEZA B3G84-67901 PARA IMPRESORA LASERJET ENTERPRICE MFP M630</t>
  </si>
  <si>
    <t>REMOCIÓN E INSTALACIÓN KIT DE MANTENIMIENTO DEL ADF INCLUYE RODILLO DE RECAMBIO PARA EL ALIMENTADOR DE DOCUMENTOS PIEZA L2718A PARA IMPRESORA LASERJET ENTERPRICE MFP M630</t>
  </si>
  <si>
    <t>REMOCION E INSTALACIÓN KIT DEL CONJUNTO DE LA BANDEJA DE SALIDA PIEZA B3G84-69702 PARA IMPRESORA LASERJET ENTERPRICE MFP M630</t>
  </si>
  <si>
    <t>REMOCIÓN E INSTALACIÓN KIT DE RODILLOS PARA LAS BANDEJAS 2-5 PIEZA B3G84-67905 PARA IMPRESORA LASERJET ENTERPRICE MFP M630</t>
  </si>
  <si>
    <t>REMOCIÓN E INSTALACIÓN KIT DE RODILLOS PARA LA BANDEJA 1 PIEZA B3G84-67906 PARA IMPRESORA LASERJET ENTERPRICE MFP M630F</t>
  </si>
  <si>
    <t>REMOCIÓN E INSTALACIÓN KIT DE MANTENIMIENTO J8J63A / J8J88A /J8J88-6790 PARA IMPRESORA HP LASERJET ENTERPRISE MFP M631</t>
  </si>
  <si>
    <t>REMOCIÓN E INSTALACIÓN KIT DE RECAMBIO DE RODILLOS DEL ADF HP 300 J8J95A PARA IMPRESORA HP LASERJET ENTERPRISE MFP M631</t>
  </si>
  <si>
    <t>REMOCIÓN E INSTALACIÓN BUS DE DATOS CABEZAL EPSON L210 -  L220 - L350 - L355 - L455 - L380</t>
  </si>
  <si>
    <t>REMOCIÓN E INSTALACIÓN CABEZAL DE IMPRESIÓN EPSON L210 -  L220 - L350 - L355 - L455 - L380</t>
  </si>
  <si>
    <t>REMOCIÓN E INSTALACIÓN ALMOHADILLAS DE DESECHOS PARA EPSON L210 -  L220 - L350 - L355 - L455 - L380</t>
  </si>
  <si>
    <t>REMOCIÓN E INSTALACIÓN CORREA DEL CABEZAL PARA EPSON L210 -  L220 - L350 - L355 - L455 - L380</t>
  </si>
  <si>
    <t>REMOCIÓN E INSTALACIÓN MOTOR DEL SCANNER PARA EPSON L210 -  L220 - L350 - L355 - L455 - L380</t>
  </si>
  <si>
    <t>REVISIÓN TÉCNICA DE EQUIPO DE CÓMPUTO O TECNOLÓGICO Y/O SUS PARTES QUE SE DEN POR PERDIDA TOTAL. DICHA REVISIÓN DEBE SER EMITIDO POR PERSONAL TÉCNICO PROFESIONAL Y/O TECNÓLOGO Y/O  PROFESIONAL  EN CARRERAS TI (CON MATRÍCULA PROFESIONAL), UTILIZAR LENGUAJE TÉCNICO, INCLUIR UN ANÁLISIS TÉCNICO Y  ECONÓMICO QUE INDIQUE EL VALOR APROXIMADO DE REPARACIÓN DEL BIEN Y SOPORTARLO CON REGISTROS FOTOGRAFICOS. LA REVISIÓN TÉCNICA DEBE SER ENTREGADA CON LOS DOCUMENTOS DE FORMACION ACADÁMICA DEL TÉCNICO PROFESIONAL Y/O TECNÓLOGO Y/O  PROFESIONAL EMISOR DEL MISMO, CON  MATRÍCULA  PROFESIONAL Y CERTIFICADO DE VIGENCIA Y ANTECEDENTES DISCIPLINARIOSDE ACUERDO A LA NORMA VIGENTE.</t>
  </si>
  <si>
    <t>MANTENIMIENTO PREVENTIVO DE REDES, CONSISTENTE EN VERIFICAR EL CORRECTO FUNCIONAMIENTO DE LOS DISTRIBUIDORES INTERMEDIOS DE REDES Y PRINCIPAL DEL CABLEADO ESTRUCTURADO, ES DECIR CANALIZACIONES, CAJAS CONECTORES, PANELES, ETIQUETACIÓN ETC, INCLUYE LIMPIEZA. (POR PUNTO DE RED DE USUARIO)</t>
  </si>
  <si>
    <t>MANTENIMIENTO CORRECTIVO DE REDES, CAMBIO DE CONECTOR  Y/O  JACK RJ45, FACEPLATE RJ45, CAJA DE MECANISMO, CAMBIO DE CANALETAS Y CABLEADO ESTRUCTURADO. (MANO DE OBRA) - (POR PUNTO DE RED DE USUARIO)</t>
  </si>
  <si>
    <t>MANTENIMIENTO CORRECTIVO DE REDES, CAMBIO DE SWITCH Y/O ROUTER DE REDES.</t>
  </si>
  <si>
    <t>REMOCIÓN E INSTALACIÓN PANTALLA ANCHA DE 20” LED (16:9) COMPATIBLE CON EL SISTEMA LENOVO THINKCENTRE M73Z. (MANO DE OBRA)</t>
  </si>
  <si>
    <t>MANTENIMIENTO PREVENTIVO DEL SISTEMA DE SEGURIDAD - FHD CON DISCO DE 500 GB -CAMARAS - MONITOR - LIMPIEZA GENERAL - REMOCIÓN DE POLVO, SUCIEDAD, TELARAÑAS Y DEMÁS PARTÍCULAS QUE SE ACUMULAN EN LOS EQUIPOS CON DISPOSITIVO DE AIRE COMPRIMIDO O ASPIRADOR-SOPLADOR, BROHAS, ETC, TANTO AL INTERIOR Y EL EXTERIOR DE LOS EQUIPOS Y/O DISPOSITIVOS QUE COMPONEN EL SISTEMA.</t>
  </si>
  <si>
    <t>MANTENIMIENTO PREVENTIVO DEL VIDEO PROYECTOR - LIMPIEZA GENERAL - REMOCIÓN DE POLVO, SUCIEDAD, TELARAÑAS Y DEMÁS PARTÍCULAS QUE SE ACUMULAN EN EL EQUIPO, LOS FILTROS, ETC, CON DISPOSITIVO DE AIRE COMPRIMIDO O ASPIRADOR-SOPLADOR, BROHAS, ETC, TANTO AL INTERIOR Y EL EXTERIOR DE ESTE.</t>
  </si>
  <si>
    <t>DESINSTALAR E  INSTALACION  CILINDRO FOTOCOPIADORA RICOH AFICIO MP4000 PARTS. NO. D0099510</t>
  </si>
  <si>
    <t>DESINSTALAR E  INSTALACION  CUCHILLA DE LIMPIEZA CILINDRO FOTOCOPIADORA RICOH AFICIO MP4000 PARTS. NO. HBN4676</t>
  </si>
  <si>
    <t>DESINSTALAR E  INSTALACION  REVELADOR FOTOCOPIADORA RICOH AFICIO MP4000 PARTS. NO. B2309640</t>
  </si>
  <si>
    <t>DESINSTALAR E  INSTALACION  BANDA TRANSFERENCIA FOTOCOPIADORA RICOH AFICIO MP4000 PARTS. NO. AD04-1135</t>
  </si>
  <si>
    <t>DESINSTALAR E  INSTALACION  CUCHILLA LIMPIEZA BANDA TRANSFERENCIA FOTOCOPIADORA RICOH AFICIO MP4000 PARTS. NO. BLFC35TR</t>
  </si>
  <si>
    <t>DESINSTALAR E  INSTALACION  RODILLO DE CARGA FOTOCOPIADORA RICOH AFICIO MP4000 PARTS. NO. AD027012</t>
  </si>
  <si>
    <t>DESINSTALAR E  INSTALACION  RODILLO FUSOR SUPERIOR FOTOCOPIADORA RICOH AFICIO MP4000</t>
  </si>
  <si>
    <t>DESINSTALAR E  INSTALACION  TERMISTORES FOTOCOPIADORA RICOH AFICIO MP4000 PARTS. NO. D0094177</t>
  </si>
  <si>
    <t>DESINSTALAR E  INSTALACION  RODILLO PRESIÓN FOTOCOPIADORA RICOH AFICIO MP4000 PARTS. NO. AE020199</t>
  </si>
  <si>
    <t>DESINSTALAR E  INSTALACION  BANDA FUSORA FOTOCOPIADORA RICOH AFICIO MP4000 PARTS. NO. B2234217</t>
  </si>
  <si>
    <t>DESINSTALAR E  INSTALACION  PIÑON WEB FOTOCOPIADORA RICOH AFICIO MP4000 PARTS. NO. AB010174</t>
  </si>
  <si>
    <t>DESINSTALAR E  INSTALACION  CILINDRO FOTOCOPIADORA RICOH AFICIO MP2352 PARTS. NO. D0099510</t>
  </si>
  <si>
    <t>DESINSTALAR E  INSTALACION  REVELADOR FOTOCOPIADORA RICOH AFICIO MP2352 PARTS. NO. B2309640</t>
  </si>
  <si>
    <t>DESINSTALAR E  INSTALACION  BANDA TRANSFERENCIA FOTOCOPIADORA RICOH AFICIO MP2352 PARTS. NO. AD04-1135</t>
  </si>
  <si>
    <t>DESINSTALAR E  INSTALACION  RODILLO DE CARGA FOTOCOPIADORA RICOH AFICIO MP2352 PARTS. NO. AD027012</t>
  </si>
  <si>
    <t>DESINSTALAR E  INSTALACION  RODILLO FUSOR SUPERIOR FOTOCOPIADORA RICOH AFICIO MP2352</t>
  </si>
  <si>
    <t>DESINSTALAR E  INSTALACION  TERMISTORES FOTOCOPIADORA RICOH AFICIO MP2352 PARTS. NO. D0094177</t>
  </si>
  <si>
    <t>DESINSTALAR E  INSTALACION  RODILLO PRESIÓN FOTOCOPIADORA RICOH AFICIO MP2352 PARTS. NO. AE020199</t>
  </si>
  <si>
    <t>DESINSTALAR E  INSTALACION  PIÑON WEB FOTOCOPIADORA RICOH AFICIO MP2352 PARTS. NO. AB010174</t>
  </si>
  <si>
    <t>MANTENIMIENTO PREVENTIVO DE IMPRESORAS MULTIFUNCIONAL - LIMPIEZA GENERAL - REMOCIÓN DE POLVO, SUCIEDAD, TELARAÑAS Y DEMÁS PARTÍCULAS QUE SE ACUMULAN EN EL EQUIPO, LOS FILTROS, ETC, CON DISPOSITIVO DE AIRE COMPRIMIDO O ASPIRADOR-SOPLADOR, BROHAS, ETC, TANTO AL INTERIOR Y EL EXTERIOR DE ESTE.</t>
  </si>
  <si>
    <t>MANTENIMIENTO PREVENTIVO DE SCANER - LIMPIEZA GENERAL - REMOCIÓN DE POLVO, SUCIEDAD, TELARAÑAS Y DEMÁS PARTÍCULAS QUE SE ACUMULAN EN EL EQUIPO, LOS FILTROS, ETC, CON DISPOSITIVO DE AIRE COMPRIMIDO O ASPIRADOR-SOPLADOR, BROHAS, ETC, TANTO AL INTERIOR Y EL EXTERIOR DE ESTE.</t>
  </si>
  <si>
    <t>MANTENIMIENTO PREVENTIVO DE IMPRESORAS IMPRESORA HP INK TANK WL 415 AIO - LIMPIEZA GENERAL - REMOCIÓN DE POLVO, SUCIEDAD, TELARAÑAS Y DEMÁS PARTÍCULAS QUE SE ACUMULAN EN EL EQUIPO, LOS FILTROS, ETC, CON DISPOSITIVO DE AIRE COMPRIMIDO O ASPIRADOR-SOPLADOR, BROHAS, ETC, TANTO AL INTERIOR Y EL EXTERIOR DE ESTE.</t>
  </si>
  <si>
    <t>MANTENIMIENTO PREVENTIVO DE IMPRESORA MULTIFUNCIONAL HP LASERJET PRO415 AIO - LIMPIEZA GENERAL - REMOCIÓN DE POLVO, SUCIEDAD, TELARAÑAS Y DEMÁS PARTÍCULAS QUE SE ACUMULAN EN EL EQUIPO, LOS FILTROS, ETC, CON DISPOSITIVO DE AIRE COMPRIMIDO O ASPIRADOR-SOPLADOR, BROHAS, ETC, TANTO AL INTERIOR Y EL EXTERIOR DE ESTE.</t>
  </si>
  <si>
    <t>REPUESTOS EQUIPOS DE COMPUTO: A-02-02-01-004-005 MAQUINARIA DE OFICINA, CONTABILIDAD E INFORMÁTICA “EQUIPOS DE CÓMPUTO"</t>
  </si>
  <si>
    <t>SERVICIOS DE MANTENIMIENTO Y REPARACION EQUIPOS DE COMPUTO: A-02-02-02-008-007 SERVICIO DE MANTENIMIENTO, REPARACIÓN E INSTALACIÓN (EXCEPTO SERVICIOS DE CONSTRUCCIÓN</t>
  </si>
  <si>
    <t>RANGO INTERCUARTÍLICO</t>
  </si>
  <si>
    <t>LÍMITE INFERIOR</t>
  </si>
  <si>
    <t>LÍMITE SUPERIOR</t>
  </si>
  <si>
    <t>N</t>
  </si>
  <si>
    <t>VALOR ADJUDICACIÓN</t>
  </si>
  <si>
    <t>BAACA10</t>
  </si>
  <si>
    <t>BAACA2</t>
  </si>
  <si>
    <t>BACAC</t>
  </si>
  <si>
    <t>BAMAD3</t>
  </si>
  <si>
    <t>BAS10</t>
  </si>
  <si>
    <t>BICAR</t>
  </si>
  <si>
    <t>BIMOC</t>
  </si>
  <si>
    <t>BR10</t>
  </si>
  <si>
    <t>CENAC VALLEDUPAR</t>
  </si>
  <si>
    <t>DIM15</t>
  </si>
  <si>
    <t>FUTAM</t>
  </si>
  <si>
    <t>GMMAT</t>
  </si>
  <si>
    <t>GMRON</t>
  </si>
  <si>
    <t>DOTACION UNIFORME FEMENINO PERSONAL AUXILIAR ADMINISTRATIVO  DOTACION DE VESTUARIO CIVIL CLIMA CALIDO Y FRIO NTMD-0359</t>
  </si>
  <si>
    <t>PAR</t>
  </si>
  <si>
    <t>DOTACION UNIFORME MASCULINO PERSONAL AUXILIAR ADMINISTRATIVO  DOTACION DE VESTUARIO CIVIL CLIMA CALIDO Y FRIO NTMD-0359</t>
  </si>
  <si>
    <t xml:space="preserve">UNIDAD   </t>
  </si>
  <si>
    <t>DOTACION ORIENTADORES ESPIRITUALES  JEMPP-CEDE4-DIETE-ET-04693 INT-0</t>
  </si>
  <si>
    <t>DOTACION PERSONAL MUSICO  UNIFORME BANDA SINFONICA Y BANDA DE MUSICOS CLIMA FRIO Y CLIMA CALIDO JEMPP-CEDE4-DIETE-ET-04692/INT-0</t>
  </si>
  <si>
    <t>DOTACION UNIFORME PERSONAL  MESA Y BAR  MASCULINO UNIFORME CAFETERIA, MESEROS, BAR Y TECNICO HOTELERO JEMPP-CEDE4-DIETE-ET-04685/INT-0</t>
  </si>
  <si>
    <t>DOTACION UNIFORME PERSONAL  FEMENINO  SERVICIOS GENERALES CLIMA CALIDO JEMPP-CEDE4-DIETE-ET-04695 INT-0</t>
  </si>
  <si>
    <t>DOTACION UNIFORME PERSONAL MASCULINO  SERVICIOS GENERALES CLIMA CALIDO JEMPP-CEDE4-DIETE-ET-04695 INT-0</t>
  </si>
  <si>
    <t>DOTACION PERSONAL  FEMENINO  UNIFORME ESTILISTA,  CLIMA CALIDO JEMPP-CEDE4-DIETE-ET-04695 INT-0</t>
  </si>
  <si>
    <t>DOTACION PERSONAL  MASCULINO  UNIFORME ESTILISTA,  CLIMA CALIDO JEMPP-CEDE4-DIETE-ET-04695 INT-0</t>
  </si>
  <si>
    <t>DOTACION PERSONAL FEMENINO COCINERO Y AUXILIAR DE COCINA UNIFORME PARA COCINEROS, AUXILIAR DE COCINA, CHEF Y PANADERO, JEMPP-CEDE4-DIETE-ET-04689 INT-0</t>
  </si>
  <si>
    <t>DOTACION PERSONAL MASCULINO COCINERO Y AUXILIAR DE COCINA UNIFORME PARA COCINEROS, AUXILIAR DE COCINA, CHEF Y PANADERO, JEMPP-CEDE4-DIETE-ET-04689 INT-0</t>
  </si>
  <si>
    <t>DOTACION PERSONAL FEMENINO ENTRENADOR DEPORTIVO UNIFORMES ENTRENADOR DEPORTIVO, TECNICO ENTRENADOR DEPORTIVO, ARTE CIRCENSE Y PISCINERO JEMPP-CEDE4-DIETE-ET-04691 INT-0</t>
  </si>
  <si>
    <t>DOTACION PERSONAL CONDUCTOR  PANTALON HABANO PARA UNIDADES TACTICAS JEMPP-CEDE4-DIETE-ET-04598/INT-0 CAMISETA TIPO POLO PARA UNIDADES TACTICAS JEMPP-CEDE4-DIETE-FT-00173/INT-0</t>
  </si>
  <si>
    <t>DOTACION PERSONAL FEMENINO OPERARIO DE LAVANDERIA PERSONAL  NTDM-0084-A2 OVEROL ENTERIZO</t>
  </si>
  <si>
    <t>DOTACION PERSONAL  ELECTRICISTA, TECNICO ELECTRICISTA AUTOMOTRIZ  NTMD-0272 OVEROL DE TRABAJO CON RESISTENCIA A LA LLAMA</t>
  </si>
  <si>
    <t>A-02-02-01-002-008 DOTACIÓN (PRENDAS DE VESTIR Y CALZADO)</t>
  </si>
  <si>
    <r>
      <rPr>
        <b/>
        <sz val="11"/>
        <rFont val="Calibri"/>
        <family val="2"/>
        <scheme val="minor"/>
      </rPr>
      <t>DOTACIÓN DE VESTUARIO CIVIL CLIMA CÁLIDO Y FRÍO NTMD-0359.</t>
    </r>
    <r>
      <rPr>
        <sz val="11"/>
        <rFont val="Calibri"/>
        <family val="2"/>
        <scheme val="minor"/>
      </rPr>
      <t xml:space="preserve"> 3.1.2.1 Diseño y confección vestido formal. Se compone de dos piezas: saco y pantalón (NTMD-0359). Saco ítem 3.1.2.1.1, pág. 11. Pantalón ítem 3.1.2.1.2, pág. 12. Color (opcional).</t>
    </r>
  </si>
  <si>
    <r>
      <rPr>
        <b/>
        <sz val="11"/>
        <rFont val="Calibri"/>
        <family val="2"/>
        <scheme val="minor"/>
      </rPr>
      <t>DOTACIÓN DE VESTUARIO CIVIL CLIMA CÁLIDO Y FRÍO NTMD-0359.</t>
    </r>
    <r>
      <rPr>
        <sz val="11"/>
        <rFont val="Calibri"/>
        <family val="2"/>
        <scheme val="minor"/>
      </rPr>
      <t xml:space="preserve"> 3.1.2.2 Diseño y confección camisa formal manga larga. El cuello de la camisa debe ser compuesto tipo corbata con pie de cuello y su respectivo botón; debe ir unido al cuerpo de la camisa mediante costura doble, terminado en puntas con botón para ajustar la punta del cuello al cuerpo de la camisa a cada lado, con un refuerzo como elemento estructural elaborado en un material que no se deforme, no se quiebre ni se marque en el planchado, pág. 12 (NTMD-0359). Color (opcional).</t>
    </r>
  </si>
  <si>
    <r>
      <rPr>
        <b/>
        <sz val="11"/>
        <rFont val="Calibri"/>
        <family val="2"/>
        <scheme val="minor"/>
      </rPr>
      <t>DOTACIÓN DE VESTUARIO CIVIL CLIMA CÁLIDO Y FRÍO NTMD-0359.</t>
    </r>
    <r>
      <rPr>
        <sz val="11"/>
        <rFont val="Calibri"/>
        <family val="2"/>
        <scheme val="minor"/>
      </rPr>
      <t xml:space="preserve"> 3.1.2.13 Diseño y confección pantalón dril formal. Confeccionado en dos (2) delanteros y dos (2) posteriores de bota semientubada, con pretina elaborada en el mismo material del pantalón, en su contorno con mínimo seis (6) pasadores distribuidos equidistantemente, pág. 17 (NTMD-0359).</t>
    </r>
  </si>
  <si>
    <r>
      <rPr>
        <b/>
        <sz val="11"/>
        <rFont val="Calibri"/>
        <family val="2"/>
        <scheme val="minor"/>
      </rPr>
      <t>CALZADO PARA DAMA Y CABALLERO PERSONAL CIVIL NTMD-0361, pág. 12.</t>
    </r>
    <r>
      <rPr>
        <sz val="11"/>
        <rFont val="Calibri"/>
        <family val="2"/>
        <scheme val="minor"/>
      </rPr>
      <t xml:space="preserve"> 3.1.3 Calzado caballero. 3.1.3.1 Calzado de calle para caballero formal. 3.1.3.1.1 Modelos: mínimo cuatro (4) modelos en colores sobrios. 3.1.3.1.2 Cuero: debe ser flexible y uniforme, y no debe presentar eflorescencias de grasas o de sales.</t>
    </r>
  </si>
  <si>
    <t>DOTACION PERSONAL  MASCULINO MANTENIMIENTO DE INSTALACIONES, MANTENIMIENTO GENERAL, TECNICO OPERARIO DE MAQUINARIA, MECANICO NTDM-0084-A2 OVEROL ENTERIZO</t>
  </si>
  <si>
    <t>NT</t>
  </si>
  <si>
    <t>M</t>
  </si>
  <si>
    <t>L</t>
  </si>
  <si>
    <t>VT</t>
  </si>
  <si>
    <t>VALOR TOTAL DE LA NECESIDAD</t>
  </si>
  <si>
    <t>OFERTA ECONÓMICA</t>
  </si>
  <si>
    <t>FIRMA Y DATOS DEL REPRESENTANTE LEGAL</t>
  </si>
  <si>
    <t>Firma:</t>
  </si>
  <si>
    <t>Nombre:</t>
  </si>
  <si>
    <t>Cédula de ciudadanía:</t>
  </si>
  <si>
    <t>En representación de:</t>
  </si>
  <si>
    <t>NIT:</t>
  </si>
  <si>
    <t>UN</t>
  </si>
  <si>
    <t>UNIDAD DE MEDIDA</t>
  </si>
  <si>
    <r>
      <t xml:space="preserve">Yo, ____________________________, identificado (a) como aparece al pie de mi firma, actuando en calidad de representante legal de ____________________ (razón social del proponente), presento oferta económica inicial dentro del proceso de Mínima Cuantía, cuyo objeto es: </t>
    </r>
    <r>
      <rPr>
        <b/>
        <sz val="11"/>
        <color theme="1"/>
        <rFont val="Calibri"/>
        <family val="2"/>
      </rPr>
      <t>“ADQUISICIÓN Y MANTENIMIENTO DE EQUIPOS MÉDICOS, BIOMÉDICOS Y ELEMENTOS MÉDICOS PARA LAS UNIDADES MILITARES, VIGENCIA 2026.”</t>
    </r>
  </si>
  <si>
    <t>SERVICIO DE MANTENIMIENTO PREVENTIVO Y/O CORRECTIVO PARA COMPRESOR DE UNIDAD ODONTOLÓGICA, QUE INCLUYA: REVISIÓN GENERAL, LIMPIEZA INTERNA, LUBRICACIÓN, AJUSTE DE PRESIÓN, VERIFICACIÓN DE FUGAS, CAMBIO DE FILTROS, PRUEBAS DE FUNCIONAMIENTO, CONTROL DE VIBRACIÓN, REVISIÓN ELÉCTRICA Y ENTREGA DE INFORME TÉCNICO DETALLADO.</t>
  </si>
  <si>
    <t>BÁSCULA PESA-PERSONAS CON TALLÍMETRO INTEGRADO, CAPACIDAD MÍNIMA 300 KG, PRECISIÓN 50 G, PLATAFORMA ANTIDESLIZANTE, ESTRUCTURA METÁLICA REFORZADA, INDICADOR DIGITAL O MECÁNICO DE FÁCIL LECTURA, TALLÍMETRO GRADUADO MÍNIMO HASTA 2,10 M. DEBE ENTREGARSE CON CERTIFICADO DE CALIBRACIÓN VIGENTE EMITIDO POR LABORATORIO ACREDITADO ANTE ONAC.</t>
  </si>
  <si>
    <t>CAMA HOSPITALARIA MECÁNICA FABRICADA EN ACERO, CON CINCO POSICIONES AJUSTABLES, TENDIDO TROQUELADO DIVIDIDO EN TRES SECCIONES, DOS BARANDAS LATERALES ECUALIZABLES, ATRIL DOBLE GANCHO, CUATRO RUEDAS GRADO HOSPITALARIO DE 3” CON FRENO, CAPACIDAD MÍNIMA DE CARGA 180 KG, ACABADO EN PINTURA ELECTROSTÁTICA. DIMENSIONES MÍNIMAS: LARGO 1,93 M, ANCHO 0,90 M, ALTO 0,50 M.</t>
  </si>
  <si>
    <t>CAMILLA HOSPITALARIA FIJA TAPIZADA TIPO CORDOBÁN - CAMILLA HOSPITALARIA FIJA CON ESTRUCTURA METÁLICA REFORZADA, SUPERFICIE ACOLCHADA TAPIZADA EN MATERIAL SINTÉTICO TIPO CORDOBÁN, RESISTENTE A FLUIDOS, DESINFECTANTES Y DESGASTE. DIMENSIONES MÍNIMAS: LARGO 1,70 M, ANCHO 0,60 M, ALTURA 0,60 M. SOLDADURAS REFORZADAS Y PATAS ANTIDESLIZANTES.</t>
  </si>
  <si>
    <t>EQUIPO DE ÓRGANOS DE PARED (OTOSCOPIO + OFTALMOSCOPIO) EQUIPO DE ÓRGANOS DE PARED CON TRANSFORMADOR DE 3.5V, DOS MANGOS ERGONÓMICOS, CABEZALES DE OTOSCOPIO Y OFTALMOSCOPIO, ILUMINACIÓN LED DE ALTA EFICIENCIA, ENCENDIDO/APAGADO AUTOMÁTICO, FILTROS DIAGNÓSTICOS, COMPATIBILIDAD ELECTROMAGNÉTICA, CARCASA RESISTENTE Y SISTEMA DE MONTAJE SEGURO.</t>
  </si>
  <si>
    <t>CÓDIGO UNSPSC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</si>
</sst>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4" formatCode="_-&quot;$&quot;\ * #,##0.00_-;\-&quot;$&quot;\ * #,##0.00_-;_-&quot;$&quot;\ * &quot;-&quot;??_-;_-@_-"/>
    <numFmt numFmtId="164" formatCode="_(* #,##0.00_);_(* \(#,##0.00\);_(* &quot;-&quot;??_);_(@_)"/>
  </numFmts>
  <fonts count="26" x14ac:knownFonts="1">
    <font>
      <sz val="11"/>
      <color theme="1"/>
      <name val="Calibri"/>
      <family val="2"/>
      <scheme val="minor"/>
    </font>
    <font>
      <sz val="11"/>
      <color theme="1"/>
      <name val="Calibri"/>
      <family val="2"/>
      <scheme val="minor"/>
    </font>
    <font>
      <sz val="10"/>
      <color theme="1"/>
      <name val="Arial Narrow"/>
      <family val="2"/>
    </font>
    <font>
      <sz val="11"/>
      <color theme="1"/>
      <name val="Arial Narrow"/>
      <family val="2"/>
    </font>
    <font>
      <sz val="12"/>
      <color theme="1"/>
      <name val="Arial Narrow"/>
      <family val="2"/>
    </font>
    <font>
      <b/>
      <sz val="12"/>
      <color theme="1"/>
      <name val="Arial Narrow"/>
      <family val="2"/>
    </font>
    <font>
      <b/>
      <sz val="12"/>
      <color rgb="FF7030A0"/>
      <name val="Arial Narrow"/>
      <family val="2"/>
    </font>
    <font>
      <b/>
      <sz val="12"/>
      <color rgb="FFFF0000"/>
      <name val="Arial Narrow"/>
      <family val="2"/>
    </font>
    <font>
      <b/>
      <sz val="12"/>
      <name val="Arial Narrow"/>
      <family val="2"/>
    </font>
    <font>
      <sz val="10"/>
      <name val="Arial"/>
      <family val="2"/>
    </font>
    <font>
      <b/>
      <sz val="10"/>
      <color theme="1"/>
      <name val="Arial Narrow"/>
      <family val="2"/>
    </font>
    <font>
      <sz val="10"/>
      <name val="Arial Narrow"/>
      <family val="2"/>
    </font>
    <font>
      <sz val="10"/>
      <color rgb="FF000000"/>
      <name val="Arial"/>
      <family val="2"/>
    </font>
    <font>
      <sz val="10"/>
      <color theme="1"/>
      <name val="Arial"/>
      <family val="2"/>
    </font>
    <font>
      <b/>
      <sz val="10"/>
      <color theme="1"/>
      <name val="Arial"/>
      <family val="2"/>
    </font>
    <font>
      <sz val="11"/>
      <name val="Calibri"/>
      <family val="2"/>
      <scheme val="minor"/>
    </font>
    <font>
      <b/>
      <sz val="11"/>
      <name val="Calibri"/>
      <family val="2"/>
      <scheme val="minor"/>
    </font>
    <font>
      <b/>
      <sz val="9"/>
      <color theme="1"/>
      <name val="Calibri"/>
      <family val="2"/>
      <scheme val="minor"/>
    </font>
    <font>
      <b/>
      <sz val="11"/>
      <color theme="1"/>
      <name val="Arial Narrow"/>
      <family val="2"/>
    </font>
    <font>
      <b/>
      <sz val="11"/>
      <color rgb="FF7030A0"/>
      <name val="Arial Narrow"/>
      <family val="2"/>
    </font>
    <font>
      <b/>
      <sz val="11"/>
      <color rgb="FFFF0000"/>
      <name val="Arial Narrow"/>
      <family val="2"/>
    </font>
    <font>
      <b/>
      <sz val="10"/>
      <color rgb="FFFF0000"/>
      <name val="Arial Narrow"/>
      <family val="2"/>
    </font>
    <font>
      <sz val="11"/>
      <color theme="1"/>
      <name val="Calibri"/>
      <family val="2"/>
    </font>
    <font>
      <b/>
      <sz val="11"/>
      <color theme="1"/>
      <name val="Calibri"/>
      <family val="2"/>
    </font>
    <font>
      <b/>
      <sz val="20"/>
      <color theme="1"/>
      <name val="Calibri"/>
      <family val="2"/>
    </font>
    <font>
      <b/>
      <sz val="11"/>
      <color rgb="FF000000"/>
      <name val="Calibri"/>
      <family val="2"/>
    </font>
  </fonts>
  <fills count="19">
    <fill>
      <patternFill patternType="none"/>
    </fill>
    <fill>
      <patternFill patternType="gray125"/>
    </fill>
    <fill>
      <patternFill patternType="solid">
        <fgColor theme="0" tint="-0.149998474074526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5"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s>
  <cellStyleXfs count="8">
    <xf numFmtId="0" fontId="0"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1" fillId="0" borderId="0"/>
    <xf numFmtId="0" fontId="9" fillId="0" borderId="0"/>
    <xf numFmtId="0" fontId="1" fillId="0" borderId="0"/>
    <xf numFmtId="44" fontId="13" fillId="0" borderId="0" applyFont="0" applyFill="0" applyBorder="0" applyAlignment="0" applyProtection="0"/>
  </cellStyleXfs>
  <cellXfs count="229">
    <xf numFmtId="0" fontId="0" fillId="0" borderId="0" xfId="0"/>
    <xf numFmtId="0" fontId="3" fillId="0" borderId="0" xfId="0" applyFont="1"/>
    <xf numFmtId="0" fontId="3" fillId="0" borderId="0" xfId="0" applyFont="1" applyAlignment="1">
      <alignment horizontal="center" vertical="center" wrapText="1"/>
    </xf>
    <xf numFmtId="0" fontId="3" fillId="0" borderId="0" xfId="0" applyFont="1" applyAlignment="1">
      <alignment vertical="center"/>
    </xf>
    <xf numFmtId="0" fontId="2" fillId="0" borderId="0" xfId="0" applyFont="1"/>
    <xf numFmtId="0" fontId="3" fillId="0" borderId="0" xfId="0" applyFont="1" applyBorder="1"/>
    <xf numFmtId="0" fontId="4" fillId="0" borderId="0" xfId="0" applyFont="1"/>
    <xf numFmtId="0" fontId="4" fillId="0" borderId="0" xfId="0" applyFont="1" applyAlignment="1">
      <alignment vertical="center"/>
    </xf>
    <xf numFmtId="0" fontId="4" fillId="0" borderId="0" xfId="0" applyFont="1" applyAlignment="1">
      <alignment horizontal="center" vertical="center" wrapText="1"/>
    </xf>
    <xf numFmtId="0" fontId="5" fillId="10"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4" fillId="0" borderId="1" xfId="0" applyFont="1" applyBorder="1" applyAlignment="1">
      <alignment horizontal="center" vertical="center"/>
    </xf>
    <xf numFmtId="44" fontId="4" fillId="0" borderId="1" xfId="1" applyFont="1" applyBorder="1" applyAlignment="1">
      <alignment horizontal="center" vertical="center"/>
    </xf>
    <xf numFmtId="44" fontId="4" fillId="0" borderId="1" xfId="0" applyNumberFormat="1" applyFont="1" applyBorder="1" applyAlignment="1">
      <alignment horizontal="center" vertical="center"/>
    </xf>
    <xf numFmtId="0" fontId="4" fillId="0" borderId="0" xfId="0" applyFont="1" applyBorder="1"/>
    <xf numFmtId="0" fontId="4" fillId="0" borderId="0" xfId="0" applyFont="1" applyBorder="1" applyAlignment="1">
      <alignment horizontal="center" vertical="center"/>
    </xf>
    <xf numFmtId="0" fontId="4" fillId="0" borderId="0" xfId="0" applyFont="1" applyBorder="1" applyAlignment="1">
      <alignment horizontal="left" vertical="center"/>
    </xf>
    <xf numFmtId="44" fontId="4" fillId="0" borderId="0" xfId="1" applyFont="1" applyBorder="1" applyAlignment="1">
      <alignment horizontal="center" vertical="center"/>
    </xf>
    <xf numFmtId="44" fontId="4" fillId="0" borderId="0" xfId="0" applyNumberFormat="1" applyFont="1" applyBorder="1" applyAlignment="1">
      <alignment horizontal="center" vertical="center"/>
    </xf>
    <xf numFmtId="0" fontId="5" fillId="15" borderId="1"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5" fillId="17" borderId="1" xfId="0" applyFont="1" applyFill="1" applyBorder="1" applyAlignment="1">
      <alignment horizontal="center" vertical="center" wrapText="1"/>
    </xf>
    <xf numFmtId="0" fontId="6" fillId="17" borderId="1" xfId="0" applyFont="1" applyFill="1" applyBorder="1" applyAlignment="1">
      <alignment horizontal="center" vertical="center" wrapText="1"/>
    </xf>
    <xf numFmtId="0" fontId="4" fillId="0" borderId="1" xfId="0" applyFont="1" applyBorder="1"/>
    <xf numFmtId="0" fontId="4" fillId="17" borderId="1" xfId="0" applyFont="1" applyFill="1" applyBorder="1" applyAlignment="1">
      <alignment horizontal="center" vertical="center"/>
    </xf>
    <xf numFmtId="44" fontId="4" fillId="17" borderId="1" xfId="0" applyNumberFormat="1" applyFont="1" applyFill="1" applyBorder="1" applyAlignment="1">
      <alignment horizontal="center" vertical="center"/>
    </xf>
    <xf numFmtId="0" fontId="4" fillId="10" borderId="1" xfId="0" applyFont="1" applyFill="1" applyBorder="1" applyAlignment="1">
      <alignment horizontal="center" vertical="center"/>
    </xf>
    <xf numFmtId="44" fontId="4" fillId="10" borderId="1" xfId="0" applyNumberFormat="1" applyFont="1" applyFill="1" applyBorder="1" applyAlignment="1">
      <alignment horizontal="center" vertical="center"/>
    </xf>
    <xf numFmtId="0" fontId="4" fillId="15" borderId="1" xfId="0" applyFont="1" applyFill="1" applyBorder="1" applyAlignment="1">
      <alignment horizontal="center" vertical="center"/>
    </xf>
    <xf numFmtId="44" fontId="4" fillId="15" borderId="1" xfId="0" applyNumberFormat="1" applyFont="1" applyFill="1" applyBorder="1" applyAlignment="1">
      <alignment horizontal="center" vertical="center"/>
    </xf>
    <xf numFmtId="0" fontId="4" fillId="9" borderId="1" xfId="0" applyFont="1" applyFill="1" applyBorder="1" applyAlignment="1">
      <alignment horizontal="center" vertical="center"/>
    </xf>
    <xf numFmtId="44" fontId="4" fillId="9" borderId="1" xfId="0" applyNumberFormat="1" applyFont="1" applyFill="1" applyBorder="1" applyAlignment="1">
      <alignment horizontal="center" vertical="center"/>
    </xf>
    <xf numFmtId="0" fontId="2" fillId="0" borderId="0" xfId="0" applyFont="1" applyAlignment="1">
      <alignment horizontal="center" vertical="center"/>
    </xf>
    <xf numFmtId="44" fontId="2" fillId="0" borderId="0" xfId="1" applyFont="1"/>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1" fillId="12" borderId="1" xfId="6" applyFont="1" applyFill="1" applyBorder="1" applyAlignment="1">
      <alignment horizontal="center" vertical="center"/>
    </xf>
    <xf numFmtId="0" fontId="11" fillId="0" borderId="1" xfId="0" applyFont="1" applyBorder="1" applyAlignment="1" applyProtection="1">
      <alignment horizontal="center" vertical="center" wrapText="1"/>
      <protection locked="0"/>
    </xf>
    <xf numFmtId="0" fontId="11" fillId="12" borderId="1" xfId="6" applyFont="1" applyFill="1" applyBorder="1" applyAlignment="1">
      <alignment horizontal="center" vertical="center" wrapText="1"/>
    </xf>
    <xf numFmtId="0" fontId="11" fillId="0" borderId="1" xfId="6" applyFont="1" applyBorder="1" applyAlignment="1">
      <alignment horizontal="center" vertical="center"/>
    </xf>
    <xf numFmtId="0" fontId="11" fillId="0" borderId="1" xfId="6" applyFont="1" applyBorder="1" applyAlignment="1">
      <alignment horizontal="center" vertical="center" wrapText="1"/>
    </xf>
    <xf numFmtId="0" fontId="2" fillId="0" borderId="5"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0" fillId="13" borderId="1" xfId="0" applyFont="1" applyFill="1" applyBorder="1" applyAlignment="1">
      <alignment horizontal="center" vertical="center" wrapText="1"/>
    </xf>
    <xf numFmtId="44" fontId="2" fillId="0" borderId="1" xfId="0" applyNumberFormat="1" applyFont="1" applyBorder="1" applyAlignment="1">
      <alignment horizontal="center" vertical="center"/>
    </xf>
    <xf numFmtId="0" fontId="2" fillId="0" borderId="0" xfId="0" applyFont="1" applyAlignment="1"/>
    <xf numFmtId="0" fontId="11" fillId="0" borderId="1" xfId="0" applyFont="1" applyBorder="1" applyAlignment="1" applyProtection="1">
      <alignment vertical="top"/>
      <protection locked="0"/>
    </xf>
    <xf numFmtId="0" fontId="11" fillId="0" borderId="3" xfId="0" applyFont="1" applyBorder="1" applyAlignment="1" applyProtection="1">
      <alignment vertical="top"/>
      <protection locked="0"/>
    </xf>
    <xf numFmtId="0" fontId="10" fillId="3"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18" borderId="5" xfId="0" applyFont="1" applyFill="1" applyBorder="1" applyAlignment="1">
      <alignment horizontal="center" vertical="center" wrapText="1"/>
    </xf>
    <xf numFmtId="0" fontId="11" fillId="0" borderId="1" xfId="0" applyFont="1" applyBorder="1" applyAlignment="1" applyProtection="1">
      <alignment vertical="center"/>
      <protection locked="0"/>
    </xf>
    <xf numFmtId="44" fontId="2" fillId="9" borderId="1" xfId="1" applyFont="1" applyFill="1" applyBorder="1" applyAlignment="1">
      <alignment horizontal="center" vertical="center"/>
    </xf>
    <xf numFmtId="44" fontId="2" fillId="10" borderId="1" xfId="1" applyFont="1" applyFill="1" applyBorder="1" applyAlignment="1">
      <alignment horizontal="center" vertical="center"/>
    </xf>
    <xf numFmtId="44" fontId="2" fillId="15" borderId="1" xfId="1" applyFont="1" applyFill="1" applyBorder="1" applyAlignment="1">
      <alignment horizontal="center" vertical="center"/>
    </xf>
    <xf numFmtId="8" fontId="2" fillId="16" borderId="1" xfId="1" applyNumberFormat="1" applyFont="1" applyFill="1" applyBorder="1" applyAlignment="1">
      <alignment horizontal="center" vertical="center"/>
    </xf>
    <xf numFmtId="0" fontId="5" fillId="9"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2"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1" fillId="0" borderId="2" xfId="0" applyFont="1" applyBorder="1" applyAlignment="1" applyProtection="1">
      <alignment vertical="top"/>
      <protection locked="0"/>
    </xf>
    <xf numFmtId="44" fontId="2" fillId="9" borderId="2" xfId="1" applyFont="1" applyFill="1" applyBorder="1" applyAlignment="1">
      <alignment horizontal="center" vertical="center"/>
    </xf>
    <xf numFmtId="44" fontId="2" fillId="10" borderId="2" xfId="1" applyFont="1" applyFill="1" applyBorder="1" applyAlignment="1">
      <alignment horizontal="center" vertical="center"/>
    </xf>
    <xf numFmtId="44" fontId="2" fillId="15" borderId="2" xfId="1" applyFont="1" applyFill="1" applyBorder="1" applyAlignment="1">
      <alignment horizontal="center" vertical="center"/>
    </xf>
    <xf numFmtId="8" fontId="2" fillId="16" borderId="2" xfId="1" applyNumberFormat="1" applyFont="1" applyFill="1" applyBorder="1" applyAlignment="1">
      <alignment horizontal="center" vertical="center"/>
    </xf>
    <xf numFmtId="44" fontId="2" fillId="0" borderId="2" xfId="0" applyNumberFormat="1" applyFont="1" applyBorder="1" applyAlignment="1">
      <alignment horizontal="center" vertical="center"/>
    </xf>
    <xf numFmtId="0" fontId="2" fillId="0" borderId="0" xfId="0" applyFont="1" applyFill="1" applyBorder="1"/>
    <xf numFmtId="0" fontId="2" fillId="0" borderId="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1" fillId="0" borderId="0" xfId="0" applyFont="1" applyFill="1" applyBorder="1" applyAlignment="1" applyProtection="1">
      <alignment vertical="top"/>
      <protection locked="0"/>
    </xf>
    <xf numFmtId="44" fontId="2" fillId="0" borderId="0" xfId="1" applyFont="1" applyFill="1" applyBorder="1" applyAlignment="1">
      <alignment horizontal="center" vertical="center"/>
    </xf>
    <xf numFmtId="8" fontId="2" fillId="0" borderId="0" xfId="1" applyNumberFormat="1" applyFont="1" applyFill="1" applyBorder="1" applyAlignment="1">
      <alignment horizontal="center" vertical="center"/>
    </xf>
    <xf numFmtId="44" fontId="2" fillId="0" borderId="0" xfId="0" applyNumberFormat="1" applyFont="1" applyFill="1" applyBorder="1" applyAlignment="1">
      <alignment horizontal="center" vertical="center"/>
    </xf>
    <xf numFmtId="0" fontId="2" fillId="0" borderId="6" xfId="0" applyFont="1" applyBorder="1" applyAlignment="1" applyProtection="1">
      <alignment horizontal="center" vertical="center" wrapText="1"/>
      <protection locked="0"/>
    </xf>
    <xf numFmtId="0" fontId="11" fillId="0" borderId="7" xfId="0" applyFont="1" applyBorder="1" applyAlignment="1" applyProtection="1">
      <alignment vertical="top"/>
      <protection locked="0"/>
    </xf>
    <xf numFmtId="0" fontId="11" fillId="12" borderId="6" xfId="6" applyFont="1" applyFill="1" applyBorder="1" applyAlignment="1">
      <alignment horizontal="center" vertical="center"/>
    </xf>
    <xf numFmtId="0" fontId="2" fillId="0" borderId="11" xfId="0" applyFont="1" applyBorder="1" applyAlignment="1" applyProtection="1">
      <alignment horizontal="center" vertical="center" wrapText="1"/>
      <protection locked="0"/>
    </xf>
    <xf numFmtId="44" fontId="2" fillId="9" borderId="6" xfId="1" applyFont="1" applyFill="1" applyBorder="1" applyAlignment="1">
      <alignment horizontal="center" vertical="center"/>
    </xf>
    <xf numFmtId="44" fontId="2" fillId="10" borderId="6" xfId="1" applyFont="1" applyFill="1" applyBorder="1" applyAlignment="1">
      <alignment horizontal="center" vertical="center"/>
    </xf>
    <xf numFmtId="44" fontId="2" fillId="15" borderId="6" xfId="1" applyFont="1" applyFill="1" applyBorder="1" applyAlignment="1">
      <alignment horizontal="center" vertical="center"/>
    </xf>
    <xf numFmtId="8" fontId="2" fillId="16" borderId="6" xfId="1" applyNumberFormat="1" applyFont="1" applyFill="1" applyBorder="1" applyAlignment="1">
      <alignment horizontal="center" vertical="center"/>
    </xf>
    <xf numFmtId="44" fontId="2" fillId="0" borderId="6" xfId="0" applyNumberFormat="1" applyFont="1" applyBorder="1" applyAlignment="1">
      <alignment horizontal="center" vertical="center"/>
    </xf>
    <xf numFmtId="0" fontId="12" fillId="0" borderId="1" xfId="0" applyFont="1" applyBorder="1" applyAlignment="1">
      <alignment horizontal="center" vertical="center"/>
    </xf>
    <xf numFmtId="0" fontId="9" fillId="0" borderId="1" xfId="0" applyFont="1" applyBorder="1" applyAlignment="1" applyProtection="1">
      <alignment horizontal="center" vertical="center"/>
      <protection locked="0"/>
    </xf>
    <xf numFmtId="0" fontId="10" fillId="0" borderId="0" xfId="0" applyFont="1"/>
    <xf numFmtId="0" fontId="10" fillId="0" borderId="0" xfId="0" applyFont="1" applyFill="1" applyBorder="1"/>
    <xf numFmtId="0" fontId="13" fillId="0" borderId="0" xfId="0" applyFont="1"/>
    <xf numFmtId="0" fontId="13" fillId="0" borderId="0" xfId="0" applyFont="1" applyAlignment="1">
      <alignment horizontal="center" vertical="center"/>
    </xf>
    <xf numFmtId="44" fontId="13" fillId="0" borderId="0" xfId="1" applyFont="1"/>
    <xf numFmtId="0" fontId="13" fillId="0" borderId="1" xfId="0" applyFont="1" applyBorder="1" applyAlignment="1" applyProtection="1">
      <alignment horizontal="center" vertical="center" wrapText="1"/>
      <protection locked="0"/>
    </xf>
    <xf numFmtId="44" fontId="13" fillId="9" borderId="1" xfId="4" applyNumberFormat="1" applyFont="1" applyFill="1" applyBorder="1" applyAlignment="1">
      <alignment horizontal="center" vertical="center" wrapText="1"/>
    </xf>
    <xf numFmtId="44" fontId="13" fillId="11" borderId="1" xfId="1" applyFont="1" applyFill="1" applyBorder="1" applyAlignment="1">
      <alignment horizontal="center" vertical="center"/>
    </xf>
    <xf numFmtId="0" fontId="9" fillId="0" borderId="1" xfId="0" applyFont="1" applyBorder="1" applyAlignment="1" applyProtection="1">
      <alignment horizontal="center" vertical="center" wrapText="1"/>
      <protection locked="0"/>
    </xf>
    <xf numFmtId="0" fontId="14" fillId="0" borderId="0" xfId="0" applyFont="1"/>
    <xf numFmtId="0" fontId="13" fillId="0" borderId="0" xfId="0" applyFont="1" applyFill="1" applyBorder="1"/>
    <xf numFmtId="0" fontId="13"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13" fillId="0" borderId="0" xfId="0" applyFont="1" applyFill="1" applyBorder="1" applyAlignment="1">
      <alignment horizontal="center" vertical="center" wrapText="1"/>
    </xf>
    <xf numFmtId="44" fontId="13" fillId="0" borderId="0" xfId="1" applyFont="1" applyFill="1" applyBorder="1" applyAlignment="1">
      <alignment horizontal="center" vertical="center"/>
    </xf>
    <xf numFmtId="0" fontId="14" fillId="0" borderId="0" xfId="0" applyFont="1" applyFill="1" applyBorder="1"/>
    <xf numFmtId="44" fontId="13" fillId="9" borderId="1" xfId="1" applyFont="1" applyFill="1" applyBorder="1" applyAlignment="1">
      <alignment horizontal="center" vertical="center" wrapText="1"/>
    </xf>
    <xf numFmtId="0" fontId="13" fillId="0" borderId="0" xfId="0" applyFont="1" applyBorder="1" applyAlignment="1">
      <alignment horizontal="center" vertical="center"/>
    </xf>
    <xf numFmtId="0" fontId="13" fillId="0" borderId="0" xfId="0" applyFont="1" applyAlignment="1">
      <alignment vertical="center" wrapText="1"/>
    </xf>
    <xf numFmtId="0" fontId="15" fillId="12" borderId="1" xfId="6" applyFont="1" applyFill="1" applyBorder="1" applyAlignment="1">
      <alignment horizontal="center" vertical="center" wrapText="1"/>
    </xf>
    <xf numFmtId="0" fontId="0"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3" fillId="0" borderId="0" xfId="0" applyFont="1" applyAlignment="1">
      <alignment vertical="center"/>
    </xf>
    <xf numFmtId="0" fontId="13" fillId="0" borderId="0" xfId="0" applyFont="1" applyFill="1" applyBorder="1" applyAlignment="1">
      <alignment horizontal="justify" vertical="center"/>
    </xf>
    <xf numFmtId="0" fontId="15" fillId="0" borderId="2" xfId="0" applyFont="1" applyBorder="1" applyAlignment="1" applyProtection="1">
      <alignment vertical="center"/>
      <protection locked="0"/>
    </xf>
    <xf numFmtId="0" fontId="13" fillId="0" borderId="0" xfId="0" applyFont="1" applyAlignment="1">
      <alignment wrapText="1"/>
    </xf>
    <xf numFmtId="0" fontId="2" fillId="0" borderId="0" xfId="0" applyFont="1" applyAlignment="1">
      <alignment wrapText="1"/>
    </xf>
    <xf numFmtId="0" fontId="2" fillId="0" borderId="0" xfId="0" applyFont="1" applyAlignment="1">
      <alignment vertical="center" wrapText="1"/>
    </xf>
    <xf numFmtId="0" fontId="13" fillId="0" borderId="0" xfId="0" applyFont="1" applyAlignment="1">
      <alignment horizontal="center" vertical="center" wrapText="1"/>
    </xf>
    <xf numFmtId="0" fontId="2" fillId="0" borderId="0" xfId="0" applyFont="1" applyAlignment="1">
      <alignment horizontal="center" vertical="center" wrapText="1"/>
    </xf>
    <xf numFmtId="0" fontId="9" fillId="0" borderId="1" xfId="0" applyFont="1" applyBorder="1" applyAlignment="1" applyProtection="1">
      <alignment horizontal="center" vertical="center"/>
    </xf>
    <xf numFmtId="0" fontId="9" fillId="0" borderId="1" xfId="0" applyFont="1" applyFill="1" applyBorder="1" applyAlignment="1" applyProtection="1">
      <alignment horizontal="center" vertical="center"/>
      <protection locked="0"/>
    </xf>
    <xf numFmtId="44" fontId="13" fillId="11" borderId="1" xfId="1" applyFont="1" applyFill="1" applyBorder="1" applyAlignment="1">
      <alignment horizontal="center" vertical="center" wrapText="1"/>
    </xf>
    <xf numFmtId="0" fontId="12" fillId="0" borderId="1" xfId="0" applyFont="1" applyBorder="1" applyAlignment="1">
      <alignment horizontal="center" vertical="center" wrapText="1"/>
    </xf>
    <xf numFmtId="0" fontId="9" fillId="0" borderId="1" xfId="0" applyFont="1" applyFill="1" applyBorder="1" applyAlignment="1" applyProtection="1">
      <alignment horizontal="center" vertical="center" wrapText="1"/>
      <protection locked="0"/>
    </xf>
    <xf numFmtId="0" fontId="18" fillId="10" borderId="1" xfId="0" applyFont="1" applyFill="1" applyBorder="1" applyAlignment="1">
      <alignment horizontal="center" vertical="center" wrapText="1"/>
    </xf>
    <xf numFmtId="0" fontId="19" fillId="10"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3" fillId="0" borderId="0" xfId="0" applyFont="1" applyAlignment="1">
      <alignment horizontal="center" vertical="center"/>
    </xf>
    <xf numFmtId="0" fontId="2" fillId="0" borderId="0" xfId="0" applyFont="1" applyFill="1" applyBorder="1" applyAlignment="1">
      <alignment horizontal="center" vertical="center"/>
    </xf>
    <xf numFmtId="0" fontId="10" fillId="0" borderId="0" xfId="0" applyFont="1" applyFill="1" applyBorder="1" applyAlignment="1">
      <alignment horizontal="center" vertical="center"/>
    </xf>
    <xf numFmtId="44" fontId="13" fillId="11" borderId="3" xfId="1" applyFont="1" applyFill="1" applyBorder="1" applyAlignment="1">
      <alignment horizontal="center" vertical="center"/>
    </xf>
    <xf numFmtId="0" fontId="18" fillId="15" borderId="1" xfId="0" applyFont="1" applyFill="1" applyBorder="1" applyAlignment="1">
      <alignment horizontal="center" vertical="center" wrapText="1"/>
    </xf>
    <xf numFmtId="0" fontId="19" fillId="15" borderId="1" xfId="0" applyFont="1" applyFill="1" applyBorder="1" applyAlignment="1">
      <alignment horizontal="center" vertical="center" wrapText="1"/>
    </xf>
    <xf numFmtId="0" fontId="20" fillId="15" borderId="1" xfId="0" applyFont="1" applyFill="1" applyBorder="1" applyAlignment="1">
      <alignment horizontal="center" vertical="center" wrapText="1"/>
    </xf>
    <xf numFmtId="0" fontId="18" fillId="9" borderId="1"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18" fillId="16" borderId="1" xfId="0" applyFont="1" applyFill="1" applyBorder="1" applyAlignment="1">
      <alignment horizontal="center" vertical="center" wrapText="1"/>
    </xf>
    <xf numFmtId="0" fontId="19" fillId="16" borderId="1" xfId="0" applyFont="1" applyFill="1" applyBorder="1" applyAlignment="1">
      <alignment horizontal="center" vertical="center" wrapText="1"/>
    </xf>
    <xf numFmtId="0" fontId="20" fillId="16" borderId="1" xfId="0" applyFont="1" applyFill="1" applyBorder="1" applyAlignment="1">
      <alignment horizontal="center" vertical="center" wrapText="1"/>
    </xf>
    <xf numFmtId="0" fontId="2" fillId="0" borderId="1" xfId="0" applyFont="1" applyBorder="1" applyAlignment="1">
      <alignment horizontal="center" vertical="center"/>
    </xf>
    <xf numFmtId="0" fontId="14" fillId="0" borderId="0" xfId="0" applyFont="1" applyFill="1" applyBorder="1" applyAlignment="1" applyProtection="1">
      <alignment horizontal="center" vertical="center" wrapText="1"/>
      <protection locked="0"/>
    </xf>
    <xf numFmtId="44" fontId="14" fillId="0" borderId="0" xfId="0" applyNumberFormat="1" applyFont="1" applyFill="1" applyBorder="1" applyAlignment="1">
      <alignment vertical="center"/>
    </xf>
    <xf numFmtId="0" fontId="13" fillId="0" borderId="1" xfId="0" applyFont="1" applyBorder="1" applyAlignment="1" applyProtection="1">
      <alignment horizontal="left" vertical="top"/>
      <protection locked="0"/>
    </xf>
    <xf numFmtId="0" fontId="15" fillId="0" borderId="2"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4" fillId="11" borderId="1" xfId="0" applyFont="1" applyFill="1" applyBorder="1" applyAlignment="1" applyProtection="1">
      <alignment horizontal="center" vertical="center" wrapText="1"/>
      <protection locked="0"/>
    </xf>
    <xf numFmtId="0" fontId="14" fillId="4" borderId="1" xfId="0" applyFont="1" applyFill="1" applyBorder="1" applyAlignment="1">
      <alignment horizontal="center" vertical="center" wrapText="1"/>
    </xf>
    <xf numFmtId="44" fontId="14" fillId="4" borderId="1" xfId="1" applyFont="1" applyFill="1" applyBorder="1" applyAlignment="1">
      <alignment vertical="center" wrapText="1"/>
    </xf>
    <xf numFmtId="0" fontId="15" fillId="0" borderId="1" xfId="0" applyFont="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locked="0"/>
    </xf>
    <xf numFmtId="0" fontId="15" fillId="0" borderId="2" xfId="0" applyFont="1" applyBorder="1" applyAlignment="1" applyProtection="1">
      <alignment horizontal="left" vertical="top" wrapText="1"/>
      <protection locked="0"/>
    </xf>
    <xf numFmtId="0" fontId="10" fillId="11" borderId="1" xfId="0" applyFont="1" applyFill="1" applyBorder="1" applyAlignment="1">
      <alignment horizontal="center" vertical="center" wrapText="1"/>
    </xf>
    <xf numFmtId="0" fontId="10" fillId="11" borderId="2"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1" borderId="9" xfId="0" applyFont="1" applyFill="1" applyBorder="1" applyAlignment="1">
      <alignment horizontal="left" vertical="center" wrapText="1"/>
    </xf>
    <xf numFmtId="0" fontId="10" fillId="11" borderId="10" xfId="0" applyFont="1" applyFill="1" applyBorder="1" applyAlignment="1">
      <alignment horizontal="left" vertical="center" wrapText="1"/>
    </xf>
    <xf numFmtId="0" fontId="10" fillId="11" borderId="1" xfId="0" applyFont="1" applyFill="1" applyBorder="1" applyAlignment="1" applyProtection="1">
      <alignment horizontal="center" vertical="center" wrapText="1"/>
      <protection locked="0"/>
    </xf>
    <xf numFmtId="0" fontId="10" fillId="11" borderId="1" xfId="0" applyFont="1" applyFill="1" applyBorder="1" applyAlignment="1" applyProtection="1">
      <alignment horizontal="center" vertical="center"/>
      <protection locked="0"/>
    </xf>
    <xf numFmtId="0" fontId="25" fillId="0" borderId="1" xfId="0" applyFont="1" applyBorder="1" applyAlignment="1">
      <alignment horizontal="left" vertical="center"/>
    </xf>
    <xf numFmtId="0" fontId="22" fillId="0" borderId="1" xfId="0" applyFont="1" applyBorder="1" applyAlignment="1">
      <alignment horizontal="center" vertical="center" wrapText="1"/>
    </xf>
    <xf numFmtId="0" fontId="24" fillId="0" borderId="1" xfId="0" applyFont="1" applyBorder="1" applyAlignment="1">
      <alignment horizontal="center" vertical="center"/>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44" fontId="21" fillId="11" borderId="1" xfId="0" applyNumberFormat="1" applyFont="1" applyFill="1" applyBorder="1" applyAlignment="1">
      <alignment horizontal="center" vertical="center"/>
    </xf>
    <xf numFmtId="44" fontId="10" fillId="11" borderId="1" xfId="1" applyFont="1" applyFill="1" applyBorder="1" applyAlignment="1">
      <alignment horizontal="center" vertical="center"/>
    </xf>
    <xf numFmtId="0" fontId="10" fillId="4"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4" fillId="2" borderId="7" xfId="0" applyFont="1" applyFill="1" applyBorder="1" applyAlignment="1" applyProtection="1">
      <alignment horizontal="center" vertical="center" wrapText="1"/>
      <protection locked="0"/>
    </xf>
    <xf numFmtId="0" fontId="14" fillId="2" borderId="8" xfId="0" applyFont="1" applyFill="1" applyBorder="1" applyAlignment="1" applyProtection="1">
      <alignment horizontal="center" vertical="center" wrapText="1"/>
      <protection locked="0"/>
    </xf>
    <xf numFmtId="0" fontId="14" fillId="2" borderId="12" xfId="0"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vertical="center" wrapText="1"/>
      <protection locked="0"/>
    </xf>
    <xf numFmtId="0" fontId="15" fillId="12" borderId="2" xfId="6" applyFont="1" applyFill="1" applyBorder="1" applyAlignment="1">
      <alignment horizontal="center" vertical="center" textRotation="90" wrapText="1"/>
    </xf>
    <xf numFmtId="0" fontId="15" fillId="12" borderId="6" xfId="6" applyFont="1" applyFill="1" applyBorder="1" applyAlignment="1">
      <alignment horizontal="center" vertical="center" textRotation="90" wrapText="1"/>
    </xf>
    <xf numFmtId="0" fontId="14" fillId="16" borderId="2" xfId="0" applyFont="1" applyFill="1" applyBorder="1" applyAlignment="1" applyProtection="1">
      <alignment horizontal="center" vertical="center" wrapText="1"/>
      <protection locked="0"/>
    </xf>
    <xf numFmtId="0" fontId="14" fillId="16" borderId="6" xfId="0" applyFont="1" applyFill="1" applyBorder="1" applyAlignment="1" applyProtection="1">
      <alignment horizontal="center" vertical="center" wrapText="1"/>
      <protection locked="0"/>
    </xf>
    <xf numFmtId="0" fontId="14" fillId="2" borderId="9" xfId="0" applyFont="1" applyFill="1" applyBorder="1" applyAlignment="1" applyProtection="1">
      <alignment horizontal="center" vertical="center" wrapText="1"/>
      <protection locked="0"/>
    </xf>
    <xf numFmtId="0" fontId="14" fillId="2" borderId="10" xfId="0" applyFont="1" applyFill="1" applyBorder="1" applyAlignment="1" applyProtection="1">
      <alignment horizontal="center" vertical="center" wrapText="1"/>
      <protection locked="0"/>
    </xf>
    <xf numFmtId="0" fontId="14" fillId="2" borderId="13" xfId="0" applyFont="1" applyFill="1" applyBorder="1" applyAlignment="1" applyProtection="1">
      <alignment horizontal="center" vertical="center" wrapText="1"/>
      <protection locked="0"/>
    </xf>
    <xf numFmtId="0" fontId="14" fillId="11" borderId="1" xfId="0" applyFont="1" applyFill="1" applyBorder="1" applyAlignment="1" applyProtection="1">
      <alignment horizontal="center" vertical="center" wrapText="1"/>
      <protection locked="0"/>
    </xf>
    <xf numFmtId="0" fontId="14" fillId="11" borderId="1" xfId="0" applyFont="1" applyFill="1" applyBorder="1" applyAlignment="1" applyProtection="1">
      <alignment horizontal="center" vertical="center"/>
      <protection locked="0"/>
    </xf>
    <xf numFmtId="0" fontId="14" fillId="11" borderId="1" xfId="0" applyFont="1" applyFill="1" applyBorder="1" applyAlignment="1">
      <alignment horizontal="center" vertical="center" wrapText="1"/>
    </xf>
    <xf numFmtId="44" fontId="10" fillId="0" borderId="1" xfId="1" applyFont="1" applyBorder="1" applyAlignment="1">
      <alignment horizontal="center" vertical="center"/>
    </xf>
    <xf numFmtId="44" fontId="21" fillId="0" borderId="1" xfId="0" applyNumberFormat="1" applyFont="1" applyBorder="1" applyAlignment="1">
      <alignment horizontal="center" vertical="center"/>
    </xf>
    <xf numFmtId="0" fontId="14" fillId="2" borderId="2"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7" fillId="11" borderId="2" xfId="0" applyFont="1" applyFill="1" applyBorder="1" applyAlignment="1" applyProtection="1">
      <alignment horizontal="center" vertical="center" textRotation="90" wrapText="1"/>
      <protection locked="0"/>
    </xf>
    <xf numFmtId="0" fontId="17" fillId="11" borderId="6" xfId="0" applyFont="1" applyFill="1" applyBorder="1" applyAlignment="1" applyProtection="1">
      <alignment horizontal="center" vertical="center" textRotation="90" wrapText="1"/>
      <protection locked="0"/>
    </xf>
    <xf numFmtId="0" fontId="14" fillId="11" borderId="12" xfId="0" applyFont="1" applyFill="1" applyBorder="1" applyAlignment="1" applyProtection="1">
      <alignment horizontal="center" vertical="center" wrapText="1"/>
      <protection locked="0"/>
    </xf>
    <xf numFmtId="0" fontId="14" fillId="11" borderId="0" xfId="0" applyFont="1" applyFill="1" applyBorder="1" applyAlignment="1" applyProtection="1">
      <alignment horizontal="center" vertical="center" wrapText="1"/>
      <protection locked="0"/>
    </xf>
    <xf numFmtId="0" fontId="14" fillId="11" borderId="3" xfId="0" applyFont="1" applyFill="1" applyBorder="1" applyAlignment="1" applyProtection="1">
      <alignment horizontal="center" vertical="center" wrapText="1"/>
      <protection locked="0"/>
    </xf>
    <xf numFmtId="0" fontId="14" fillId="11" borderId="4" xfId="0" applyFont="1" applyFill="1" applyBorder="1" applyAlignment="1" applyProtection="1">
      <alignment horizontal="center" vertical="center" wrapText="1"/>
      <protection locked="0"/>
    </xf>
    <xf numFmtId="0" fontId="14" fillId="11" borderId="5" xfId="0" applyFont="1" applyFill="1" applyBorder="1" applyAlignment="1" applyProtection="1">
      <alignment horizontal="center" vertical="center" wrapText="1"/>
      <protection locked="0"/>
    </xf>
    <xf numFmtId="0" fontId="14" fillId="11" borderId="3"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1" borderId="5" xfId="0" applyFont="1" applyFill="1" applyBorder="1" applyAlignment="1">
      <alignment horizontal="center" vertical="center" wrapText="1"/>
    </xf>
    <xf numFmtId="44" fontId="7" fillId="11" borderId="1" xfId="1" applyFont="1" applyFill="1" applyBorder="1" applyAlignment="1">
      <alignment horizontal="center" vertical="center"/>
    </xf>
    <xf numFmtId="0" fontId="8" fillId="4" borderId="1" xfId="0" applyFont="1" applyFill="1" applyBorder="1" applyAlignment="1" applyProtection="1">
      <alignment horizontal="center" vertical="center" wrapText="1"/>
    </xf>
    <xf numFmtId="0" fontId="8" fillId="13" borderId="1" xfId="0" applyFont="1" applyFill="1" applyBorder="1" applyAlignment="1" applyProtection="1">
      <alignment horizontal="center" vertical="center" wrapText="1"/>
    </xf>
    <xf numFmtId="0" fontId="8" fillId="14"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44" fontId="5" fillId="11" borderId="1" xfId="1"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11" borderId="2" xfId="0" applyFont="1" applyFill="1" applyBorder="1" applyAlignment="1">
      <alignment horizontal="center" vertical="center" wrapText="1"/>
    </xf>
    <xf numFmtId="0" fontId="5" fillId="11" borderId="6" xfId="0" applyFont="1" applyFill="1" applyBorder="1" applyAlignment="1">
      <alignment horizontal="center" vertical="center" wrapText="1"/>
    </xf>
    <xf numFmtId="0" fontId="5" fillId="11" borderId="1" xfId="0" applyFont="1" applyFill="1" applyBorder="1" applyAlignment="1">
      <alignment horizontal="center" vertical="center"/>
    </xf>
    <xf numFmtId="0" fontId="8" fillId="8" borderId="1" xfId="0" applyFont="1" applyFill="1" applyBorder="1" applyAlignment="1" applyProtection="1">
      <alignment horizontal="center" vertical="center" wrapText="1"/>
    </xf>
    <xf numFmtId="0" fontId="5" fillId="2" borderId="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44" fontId="5" fillId="11" borderId="3" xfId="1" applyFont="1" applyFill="1" applyBorder="1" applyAlignment="1">
      <alignment horizontal="center" vertical="center"/>
    </xf>
    <xf numFmtId="44" fontId="5" fillId="11" borderId="5" xfId="1" applyFont="1" applyFill="1" applyBorder="1" applyAlignment="1">
      <alignment horizontal="center" vertical="center"/>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xf>
  </cellXfs>
  <cellStyles count="8">
    <cellStyle name="Currency" xfId="7" xr:uid="{8DC42930-A9BD-40F4-9FA0-E1E61BA84E8D}"/>
    <cellStyle name="Millares 2" xfId="3" xr:uid="{2C4D6CBF-6EB5-4608-A744-DB8928E0B798}"/>
    <cellStyle name="Moneda" xfId="1" builtinId="4"/>
    <cellStyle name="Moneda 10" xfId="2" xr:uid="{08E96A6D-1BFF-4E87-8E53-6843CAFE5B5D}"/>
    <cellStyle name="Normal" xfId="0" builtinId="0"/>
    <cellStyle name="Normal 10 5 2" xfId="6" xr:uid="{122AC5FD-D9E3-4BD0-9098-B0905E7A8AEE}"/>
    <cellStyle name="Normal 6" xfId="5" xr:uid="{A67C612D-1A15-46F4-8036-60154D392461}"/>
    <cellStyle name="Normal 8" xfId="4" xr:uid="{85F21970-D406-4082-B3ED-79ABF4E21C89}"/>
  </cellStyles>
  <dxfs count="6">
    <dxf>
      <font>
        <color theme="0"/>
      </font>
    </dxf>
    <dxf>
      <font>
        <color theme="0"/>
      </font>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59531</xdr:colOff>
      <xdr:row>1</xdr:row>
      <xdr:rowOff>71438</xdr:rowOff>
    </xdr:from>
    <xdr:to>
      <xdr:col>2</xdr:col>
      <xdr:colOff>121285</xdr:colOff>
      <xdr:row>1</xdr:row>
      <xdr:rowOff>711359</xdr:rowOff>
    </xdr:to>
    <xdr:pic>
      <xdr:nvPicPr>
        <xdr:cNvPr id="2" name="image1.png" descr="C:\Users\sol.duarte\AppData\Local\Microsoft\Windows\Temporary Internet Files\Content.Outlook\3NYT3MMI\LOGO_EJC.png">
          <a:extLst>
            <a:ext uri="{FF2B5EF4-FFF2-40B4-BE49-F238E27FC236}">
              <a16:creationId xmlns:a16="http://schemas.microsoft.com/office/drawing/2014/main" id="{F0E4BF9F-9381-42AF-8531-A0434F22166D}"/>
            </a:ext>
          </a:extLst>
        </xdr:cNvPr>
        <xdr:cNvPicPr/>
      </xdr:nvPicPr>
      <xdr:blipFill>
        <a:blip xmlns:r="http://schemas.openxmlformats.org/officeDocument/2006/relationships" r:embed="rId1"/>
        <a:srcRect/>
        <a:stretch>
          <a:fillRect/>
        </a:stretch>
      </xdr:blipFill>
      <xdr:spPr>
        <a:xfrm>
          <a:off x="345281" y="285751"/>
          <a:ext cx="585629" cy="639921"/>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43FD3-CCD1-4B7F-8EAE-BBB77FDB96CA}">
  <dimension ref="A1:R250"/>
  <sheetViews>
    <sheetView showGridLines="0" topLeftCell="E1" zoomScale="85" zoomScaleNormal="85" workbookViewId="0">
      <selection activeCell="G14" sqref="G14"/>
    </sheetView>
  </sheetViews>
  <sheetFormatPr baseColWidth="10" defaultRowHeight="12.75" x14ac:dyDescent="0.2"/>
  <cols>
    <col min="1" max="1" width="7.28515625" style="4" customWidth="1"/>
    <col min="2" max="2" width="9.140625" style="36" customWidth="1"/>
    <col min="3" max="3" width="16.5703125" style="4" customWidth="1"/>
    <col min="4" max="4" width="33.28515625" style="53" customWidth="1"/>
    <col min="5" max="5" width="21.5703125" style="4" customWidth="1"/>
    <col min="6" max="6" width="20" style="37" customWidth="1"/>
    <col min="7" max="9" width="20" style="4" customWidth="1"/>
    <col min="10" max="10" width="11.5703125" style="4" customWidth="1"/>
    <col min="11" max="14" width="16.85546875" style="4" customWidth="1"/>
    <col min="15" max="17" width="18.7109375" style="4" customWidth="1"/>
    <col min="18" max="16384" width="11.42578125" style="4"/>
  </cols>
  <sheetData>
    <row r="1" spans="1:18" s="1" customFormat="1" ht="16.5" x14ac:dyDescent="0.3">
      <c r="A1" s="4"/>
      <c r="B1" s="36"/>
      <c r="C1" s="4"/>
      <c r="D1" s="53"/>
      <c r="E1" s="4"/>
      <c r="F1" s="37"/>
      <c r="G1" s="4"/>
      <c r="H1" s="4"/>
      <c r="I1" s="4"/>
      <c r="J1" s="4"/>
      <c r="K1" s="4"/>
      <c r="L1" s="4"/>
      <c r="M1" s="4"/>
      <c r="N1" s="4"/>
      <c r="O1" s="4"/>
      <c r="P1" s="4"/>
      <c r="Q1" s="4"/>
      <c r="R1" s="4"/>
    </row>
    <row r="2" spans="1:18" ht="19.5" customHeight="1" x14ac:dyDescent="0.2">
      <c r="B2" s="4"/>
      <c r="D2" s="4"/>
      <c r="F2" s="4"/>
    </row>
    <row r="3" spans="1:18" ht="25.5" customHeight="1" x14ac:dyDescent="0.2">
      <c r="B3" s="162" t="s">
        <v>2</v>
      </c>
      <c r="C3" s="162" t="s">
        <v>3</v>
      </c>
      <c r="D3" s="163" t="s">
        <v>21</v>
      </c>
      <c r="E3" s="162" t="s">
        <v>1</v>
      </c>
      <c r="F3" s="157" t="s">
        <v>12</v>
      </c>
      <c r="G3" s="162" t="s">
        <v>13</v>
      </c>
      <c r="H3" s="162" t="s">
        <v>22</v>
      </c>
      <c r="I3" s="162" t="s">
        <v>23</v>
      </c>
      <c r="J3" s="162" t="s">
        <v>24</v>
      </c>
      <c r="K3" s="56"/>
      <c r="L3" s="57"/>
      <c r="M3" s="58"/>
      <c r="N3" s="59"/>
      <c r="O3" s="158" t="s">
        <v>277</v>
      </c>
      <c r="P3" s="158" t="s">
        <v>278</v>
      </c>
      <c r="Q3" s="158" t="s">
        <v>279</v>
      </c>
    </row>
    <row r="4" spans="1:18" ht="25.5" customHeight="1" x14ac:dyDescent="0.2">
      <c r="B4" s="162"/>
      <c r="C4" s="162"/>
      <c r="D4" s="163"/>
      <c r="E4" s="162"/>
      <c r="F4" s="157"/>
      <c r="G4" s="162"/>
      <c r="H4" s="162"/>
      <c r="I4" s="162"/>
      <c r="J4" s="162"/>
      <c r="K4" s="48" t="s">
        <v>17</v>
      </c>
      <c r="L4" s="49" t="s">
        <v>18</v>
      </c>
      <c r="M4" s="50" t="s">
        <v>18</v>
      </c>
      <c r="N4" s="51" t="s">
        <v>20</v>
      </c>
      <c r="O4" s="159"/>
      <c r="P4" s="159"/>
      <c r="Q4" s="159"/>
    </row>
    <row r="5" spans="1:18" x14ac:dyDescent="0.2">
      <c r="B5" s="160" t="s">
        <v>275</v>
      </c>
      <c r="C5" s="161"/>
      <c r="D5" s="161"/>
      <c r="E5" s="161"/>
      <c r="F5" s="161"/>
      <c r="G5" s="161"/>
      <c r="H5" s="161"/>
      <c r="I5" s="161"/>
      <c r="J5" s="161"/>
      <c r="K5" s="161"/>
      <c r="L5" s="161"/>
      <c r="M5" s="161"/>
      <c r="N5" s="161"/>
      <c r="O5" s="161"/>
      <c r="P5" s="161"/>
      <c r="Q5" s="161"/>
    </row>
    <row r="6" spans="1:18" ht="15.75" customHeight="1" x14ac:dyDescent="0.2">
      <c r="B6" s="40">
        <v>1</v>
      </c>
      <c r="C6" s="40">
        <v>4529001</v>
      </c>
      <c r="D6" s="54" t="s">
        <v>25</v>
      </c>
      <c r="E6" s="41" t="s">
        <v>26</v>
      </c>
      <c r="F6" s="40">
        <v>0</v>
      </c>
      <c r="G6" s="40">
        <v>1</v>
      </c>
      <c r="H6" s="40">
        <v>43211600</v>
      </c>
      <c r="I6" s="40">
        <v>1701186</v>
      </c>
      <c r="J6" s="40" t="s">
        <v>27</v>
      </c>
      <c r="K6" s="61">
        <v>39666.666666666672</v>
      </c>
      <c r="L6" s="62">
        <v>59500</v>
      </c>
      <c r="M6" s="63">
        <v>11235.194600000001</v>
      </c>
      <c r="N6" s="64">
        <v>593.81500000000005</v>
      </c>
      <c r="O6" s="52">
        <f>QUARTILE(K6:N6,3)-QUARTILE(K6:N6,1)</f>
        <v>36050.150300000001</v>
      </c>
      <c r="P6" s="52">
        <f>QUARTILE(K6:N6,1)-O6*1.5</f>
        <v>-45500.375749999999</v>
      </c>
      <c r="Q6" s="52">
        <f>QUARTILE(K6:N6,3)+O6*1.5</f>
        <v>98700.225449999998</v>
      </c>
    </row>
    <row r="7" spans="1:18" ht="15.75" customHeight="1" x14ac:dyDescent="0.2">
      <c r="B7" s="40">
        <v>2</v>
      </c>
      <c r="C7" s="42">
        <v>4529001</v>
      </c>
      <c r="D7" s="54" t="s">
        <v>28</v>
      </c>
      <c r="E7" s="41" t="s">
        <v>26</v>
      </c>
      <c r="F7" s="42">
        <v>0</v>
      </c>
      <c r="G7" s="42">
        <v>1</v>
      </c>
      <c r="H7" s="42">
        <v>43211600</v>
      </c>
      <c r="I7" s="40">
        <v>1636658</v>
      </c>
      <c r="J7" s="42" t="s">
        <v>27</v>
      </c>
      <c r="K7" s="61">
        <v>391906.66666666674</v>
      </c>
      <c r="L7" s="62">
        <v>104125</v>
      </c>
      <c r="M7" s="63">
        <v>26480.831999999999</v>
      </c>
      <c r="N7" s="64">
        <v>14132.797</v>
      </c>
      <c r="O7" s="52">
        <f t="shared" ref="O7:O70" si="0">QUARTILE(K7:N7,3)-QUARTILE(K7:N7,1)</f>
        <v>152676.59341666667</v>
      </c>
      <c r="P7" s="52">
        <f t="shared" ref="P7:P70" si="1">QUARTILE(K7:N7,1)-O7*1.5</f>
        <v>-205621.06687500002</v>
      </c>
      <c r="Q7" s="52">
        <f t="shared" ref="Q7:Q70" si="2">QUARTILE(K7:N7,3)+O7*1.5</f>
        <v>405085.30679166666</v>
      </c>
    </row>
    <row r="8" spans="1:18" ht="15.75" customHeight="1" x14ac:dyDescent="0.2">
      <c r="B8" s="40">
        <v>3</v>
      </c>
      <c r="C8" s="42">
        <v>4529001</v>
      </c>
      <c r="D8" s="54" t="s">
        <v>29</v>
      </c>
      <c r="E8" s="43" t="s">
        <v>26</v>
      </c>
      <c r="F8" s="40">
        <v>0</v>
      </c>
      <c r="G8" s="40">
        <v>1</v>
      </c>
      <c r="H8" s="42">
        <v>43211600</v>
      </c>
      <c r="I8" s="40">
        <v>1114330</v>
      </c>
      <c r="J8" s="40" t="s">
        <v>27</v>
      </c>
      <c r="K8" s="61">
        <v>23363.666666666672</v>
      </c>
      <c r="L8" s="62">
        <v>104125</v>
      </c>
      <c r="M8" s="63">
        <v>39469.087</v>
      </c>
      <c r="N8" s="64">
        <v>17099.77</v>
      </c>
      <c r="O8" s="52">
        <f t="shared" si="0"/>
        <v>33835.372749999995</v>
      </c>
      <c r="P8" s="52">
        <f t="shared" si="1"/>
        <v>-28955.366624999988</v>
      </c>
      <c r="Q8" s="52">
        <f t="shared" si="2"/>
        <v>106386.12437499998</v>
      </c>
    </row>
    <row r="9" spans="1:18" ht="15.75" customHeight="1" x14ac:dyDescent="0.2">
      <c r="B9" s="40">
        <v>4</v>
      </c>
      <c r="C9" s="42">
        <v>4529001</v>
      </c>
      <c r="D9" s="54" t="s">
        <v>30</v>
      </c>
      <c r="E9" s="43" t="s">
        <v>26</v>
      </c>
      <c r="F9" s="42">
        <v>0</v>
      </c>
      <c r="G9" s="42">
        <v>1</v>
      </c>
      <c r="H9" s="42">
        <v>43211600</v>
      </c>
      <c r="I9" s="40">
        <v>1230777</v>
      </c>
      <c r="J9" s="42" t="s">
        <v>27</v>
      </c>
      <c r="K9" s="61">
        <v>23363.666666666672</v>
      </c>
      <c r="L9" s="62">
        <v>282625</v>
      </c>
      <c r="M9" s="63">
        <v>68603.5</v>
      </c>
      <c r="N9" s="64">
        <v>35331.466999999997</v>
      </c>
      <c r="O9" s="52">
        <f t="shared" si="0"/>
        <v>89769.358083333325</v>
      </c>
      <c r="P9" s="52">
        <f t="shared" si="1"/>
        <v>-102314.5202083333</v>
      </c>
      <c r="Q9" s="52">
        <f t="shared" si="2"/>
        <v>256762.91212499997</v>
      </c>
    </row>
    <row r="10" spans="1:18" ht="15.75" customHeight="1" x14ac:dyDescent="0.2">
      <c r="B10" s="40">
        <v>5</v>
      </c>
      <c r="C10" s="42">
        <v>4529001</v>
      </c>
      <c r="D10" s="54" t="s">
        <v>31</v>
      </c>
      <c r="E10" s="43" t="s">
        <v>26</v>
      </c>
      <c r="F10" s="40">
        <v>0</v>
      </c>
      <c r="G10" s="40">
        <v>1</v>
      </c>
      <c r="H10" s="42">
        <v>43211600</v>
      </c>
      <c r="I10" s="40">
        <v>1114330</v>
      </c>
      <c r="J10" s="40" t="s">
        <v>27</v>
      </c>
      <c r="K10" s="61">
        <v>69416.666666666672</v>
      </c>
      <c r="L10" s="62">
        <v>59500</v>
      </c>
      <c r="M10" s="63">
        <v>42258.803999999996</v>
      </c>
      <c r="N10" s="64">
        <v>17099.77</v>
      </c>
      <c r="O10" s="52">
        <f t="shared" si="0"/>
        <v>26010.121166666679</v>
      </c>
      <c r="P10" s="52">
        <f t="shared" si="1"/>
        <v>-3046.136250000025</v>
      </c>
      <c r="Q10" s="52">
        <f t="shared" si="2"/>
        <v>100994.34841666669</v>
      </c>
    </row>
    <row r="11" spans="1:18" ht="15.75" customHeight="1" x14ac:dyDescent="0.2">
      <c r="B11" s="40">
        <v>6</v>
      </c>
      <c r="C11" s="42">
        <v>4529001</v>
      </c>
      <c r="D11" s="54" t="s">
        <v>32</v>
      </c>
      <c r="E11" s="41" t="s">
        <v>26</v>
      </c>
      <c r="F11" s="42">
        <v>0</v>
      </c>
      <c r="G11" s="42">
        <v>1</v>
      </c>
      <c r="H11" s="42">
        <v>26111700</v>
      </c>
      <c r="I11" s="40">
        <v>1235827</v>
      </c>
      <c r="J11" s="42" t="s">
        <v>27</v>
      </c>
      <c r="K11" s="61">
        <v>243950</v>
      </c>
      <c r="L11" s="62">
        <v>82487.824999999997</v>
      </c>
      <c r="M11" s="63">
        <v>22742.2804</v>
      </c>
      <c r="N11" s="64">
        <v>5652.2780000000002</v>
      </c>
      <c r="O11" s="52">
        <f t="shared" si="0"/>
        <v>104383.58895</v>
      </c>
      <c r="P11" s="52">
        <f t="shared" si="1"/>
        <v>-138105.60362500002</v>
      </c>
      <c r="Q11" s="52">
        <f t="shared" si="2"/>
        <v>279428.75217500003</v>
      </c>
    </row>
    <row r="12" spans="1:18" ht="15.75" customHeight="1" x14ac:dyDescent="0.2">
      <c r="B12" s="40">
        <v>7</v>
      </c>
      <c r="C12" s="42">
        <v>4529001</v>
      </c>
      <c r="D12" s="54" t="s">
        <v>33</v>
      </c>
      <c r="E12" s="44" t="s">
        <v>26</v>
      </c>
      <c r="F12" s="40">
        <v>0</v>
      </c>
      <c r="G12" s="40">
        <v>1</v>
      </c>
      <c r="H12" s="42">
        <v>26111700</v>
      </c>
      <c r="I12" s="40">
        <v>1643220</v>
      </c>
      <c r="J12" s="40" t="s">
        <v>27</v>
      </c>
      <c r="K12" s="61">
        <v>85283.333333333343</v>
      </c>
      <c r="L12" s="62">
        <v>178500</v>
      </c>
      <c r="M12" s="63">
        <v>62284.6</v>
      </c>
      <c r="N12" s="64">
        <v>42398.391000000003</v>
      </c>
      <c r="O12" s="52">
        <f t="shared" si="0"/>
        <v>51274.452250000002</v>
      </c>
      <c r="P12" s="52">
        <f t="shared" si="1"/>
        <v>-19598.630625000005</v>
      </c>
      <c r="Q12" s="52">
        <f t="shared" si="2"/>
        <v>185499.17837500002</v>
      </c>
    </row>
    <row r="13" spans="1:18" ht="15.75" customHeight="1" x14ac:dyDescent="0.2">
      <c r="B13" s="40">
        <v>8</v>
      </c>
      <c r="C13" s="42">
        <v>4529001</v>
      </c>
      <c r="D13" s="54" t="s">
        <v>34</v>
      </c>
      <c r="E13" s="44" t="s">
        <v>26</v>
      </c>
      <c r="F13" s="42">
        <v>0</v>
      </c>
      <c r="G13" s="42">
        <v>1</v>
      </c>
      <c r="H13" s="42">
        <v>26111700</v>
      </c>
      <c r="I13" s="40">
        <v>1643220</v>
      </c>
      <c r="J13" s="42" t="s">
        <v>27</v>
      </c>
      <c r="K13" s="61">
        <v>45220</v>
      </c>
      <c r="L13" s="62">
        <v>178500</v>
      </c>
      <c r="M13" s="63">
        <v>62284.6</v>
      </c>
      <c r="N13" s="64">
        <v>35331.466999999997</v>
      </c>
      <c r="O13" s="52">
        <f t="shared" si="0"/>
        <v>48590.583249999996</v>
      </c>
      <c r="P13" s="52">
        <f t="shared" si="1"/>
        <v>-30138.008124999993</v>
      </c>
      <c r="Q13" s="52">
        <f t="shared" si="2"/>
        <v>164224.32487499999</v>
      </c>
    </row>
    <row r="14" spans="1:18" ht="15.75" customHeight="1" x14ac:dyDescent="0.2">
      <c r="B14" s="40">
        <v>9</v>
      </c>
      <c r="C14" s="42">
        <v>4529001</v>
      </c>
      <c r="D14" s="54" t="s">
        <v>35</v>
      </c>
      <c r="E14" s="44" t="s">
        <v>26</v>
      </c>
      <c r="F14" s="40">
        <v>0</v>
      </c>
      <c r="G14" s="40">
        <v>1</v>
      </c>
      <c r="H14" s="42">
        <v>26111700</v>
      </c>
      <c r="I14" s="40">
        <v>1769384</v>
      </c>
      <c r="J14" s="40" t="s">
        <v>27</v>
      </c>
      <c r="K14" s="61">
        <v>515666.66666666674</v>
      </c>
      <c r="L14" s="62">
        <v>178500</v>
      </c>
      <c r="M14" s="63">
        <v>62284.6</v>
      </c>
      <c r="N14" s="64">
        <v>35331.466999999997</v>
      </c>
      <c r="O14" s="52">
        <f t="shared" si="0"/>
        <v>207245.34991666669</v>
      </c>
      <c r="P14" s="52">
        <f t="shared" si="1"/>
        <v>-255321.708125</v>
      </c>
      <c r="Q14" s="52">
        <f t="shared" si="2"/>
        <v>573659.69154166663</v>
      </c>
    </row>
    <row r="15" spans="1:18" ht="15.75" customHeight="1" x14ac:dyDescent="0.2">
      <c r="B15" s="40">
        <v>10</v>
      </c>
      <c r="C15" s="42">
        <v>4529001</v>
      </c>
      <c r="D15" s="54" t="s">
        <v>36</v>
      </c>
      <c r="E15" s="44" t="s">
        <v>26</v>
      </c>
      <c r="F15" s="42">
        <v>0</v>
      </c>
      <c r="G15" s="42">
        <v>1</v>
      </c>
      <c r="H15" s="42">
        <v>26111700</v>
      </c>
      <c r="I15" s="40">
        <v>1769384</v>
      </c>
      <c r="J15" s="42" t="s">
        <v>27</v>
      </c>
      <c r="K15" s="61">
        <v>803250</v>
      </c>
      <c r="L15" s="62">
        <v>178500</v>
      </c>
      <c r="M15" s="63">
        <v>62284.6</v>
      </c>
      <c r="N15" s="64">
        <v>49753.288999999997</v>
      </c>
      <c r="O15" s="52">
        <f t="shared" si="0"/>
        <v>275535.72775000002</v>
      </c>
      <c r="P15" s="52">
        <f t="shared" si="1"/>
        <v>-354151.81937500002</v>
      </c>
      <c r="Q15" s="52">
        <f t="shared" si="2"/>
        <v>747991.091625</v>
      </c>
    </row>
    <row r="16" spans="1:18" ht="15.75" customHeight="1" x14ac:dyDescent="0.2">
      <c r="B16" s="40">
        <v>11</v>
      </c>
      <c r="C16" s="42">
        <v>4529001</v>
      </c>
      <c r="D16" s="54" t="s">
        <v>37</v>
      </c>
      <c r="E16" s="44" t="s">
        <v>26</v>
      </c>
      <c r="F16" s="40">
        <v>0</v>
      </c>
      <c r="G16" s="40">
        <v>1</v>
      </c>
      <c r="H16" s="42">
        <v>26111700</v>
      </c>
      <c r="I16" s="40">
        <v>1643220</v>
      </c>
      <c r="J16" s="40" t="s">
        <v>27</v>
      </c>
      <c r="K16" s="61">
        <v>803250</v>
      </c>
      <c r="L16" s="62">
        <v>178500</v>
      </c>
      <c r="M16" s="63">
        <v>62284.6</v>
      </c>
      <c r="N16" s="64">
        <v>49753.288999999997</v>
      </c>
      <c r="O16" s="52">
        <f t="shared" si="0"/>
        <v>275535.72775000002</v>
      </c>
      <c r="P16" s="52">
        <f t="shared" si="1"/>
        <v>-354151.81937500002</v>
      </c>
      <c r="Q16" s="52">
        <f t="shared" si="2"/>
        <v>747991.091625</v>
      </c>
    </row>
    <row r="17" spans="2:17" ht="15.75" customHeight="1" x14ac:dyDescent="0.2">
      <c r="B17" s="40">
        <v>12</v>
      </c>
      <c r="C17" s="42">
        <v>4529001</v>
      </c>
      <c r="D17" s="54" t="s">
        <v>38</v>
      </c>
      <c r="E17" s="44" t="s">
        <v>26</v>
      </c>
      <c r="F17" s="42">
        <v>0</v>
      </c>
      <c r="G17" s="42">
        <v>1</v>
      </c>
      <c r="H17" s="42">
        <v>26111700</v>
      </c>
      <c r="I17" s="40">
        <v>1769384</v>
      </c>
      <c r="J17" s="42" t="s">
        <v>27</v>
      </c>
      <c r="K17" s="61">
        <v>69416.666666666672</v>
      </c>
      <c r="L17" s="62">
        <v>208250</v>
      </c>
      <c r="M17" s="63">
        <v>56025.2</v>
      </c>
      <c r="N17" s="64">
        <v>35331.466999999997</v>
      </c>
      <c r="O17" s="52">
        <f t="shared" si="0"/>
        <v>53273.233250000005</v>
      </c>
      <c r="P17" s="52">
        <f t="shared" si="1"/>
        <v>-29058.083125000019</v>
      </c>
      <c r="Q17" s="52">
        <f t="shared" si="2"/>
        <v>184034.84987500001</v>
      </c>
    </row>
    <row r="18" spans="2:17" ht="15.75" customHeight="1" x14ac:dyDescent="0.2">
      <c r="B18" s="40">
        <v>13</v>
      </c>
      <c r="C18" s="42">
        <v>4529001</v>
      </c>
      <c r="D18" s="54" t="s">
        <v>39</v>
      </c>
      <c r="E18" s="44" t="s">
        <v>26</v>
      </c>
      <c r="F18" s="40">
        <v>0</v>
      </c>
      <c r="G18" s="40">
        <v>1</v>
      </c>
      <c r="H18" s="42">
        <v>26111700</v>
      </c>
      <c r="I18" s="40">
        <v>1769384</v>
      </c>
      <c r="J18" s="40" t="s">
        <v>27</v>
      </c>
      <c r="K18" s="61">
        <v>69416.666666666672</v>
      </c>
      <c r="L18" s="62">
        <v>401625</v>
      </c>
      <c r="M18" s="63">
        <v>62284.6</v>
      </c>
      <c r="N18" s="64">
        <v>42398.391000000003</v>
      </c>
      <c r="O18" s="52">
        <f t="shared" si="0"/>
        <v>95155.702250000002</v>
      </c>
      <c r="P18" s="52">
        <f t="shared" si="1"/>
        <v>-85420.50562500002</v>
      </c>
      <c r="Q18" s="52">
        <f t="shared" si="2"/>
        <v>295202.30337500002</v>
      </c>
    </row>
    <row r="19" spans="2:17" ht="15.75" customHeight="1" x14ac:dyDescent="0.2">
      <c r="B19" s="40">
        <v>14</v>
      </c>
      <c r="C19" s="42">
        <v>4529001</v>
      </c>
      <c r="D19" s="54" t="s">
        <v>40</v>
      </c>
      <c r="E19" s="44" t="s">
        <v>26</v>
      </c>
      <c r="F19" s="42">
        <v>0</v>
      </c>
      <c r="G19" s="42">
        <v>1</v>
      </c>
      <c r="H19" s="42">
        <v>26111700</v>
      </c>
      <c r="I19" s="40">
        <v>1643220</v>
      </c>
      <c r="J19" s="42" t="s">
        <v>27</v>
      </c>
      <c r="K19" s="61">
        <v>347083.33333333337</v>
      </c>
      <c r="L19" s="62">
        <v>449225</v>
      </c>
      <c r="M19" s="63">
        <v>111775.0221</v>
      </c>
      <c r="N19" s="64">
        <v>65010.656000000003</v>
      </c>
      <c r="O19" s="52">
        <f t="shared" si="0"/>
        <v>272534.81942499999</v>
      </c>
      <c r="P19" s="52">
        <f t="shared" si="1"/>
        <v>-308718.29856249999</v>
      </c>
      <c r="Q19" s="52">
        <f t="shared" si="2"/>
        <v>781420.97913750005</v>
      </c>
    </row>
    <row r="20" spans="2:17" ht="15.75" customHeight="1" x14ac:dyDescent="0.2">
      <c r="B20" s="40">
        <v>15</v>
      </c>
      <c r="C20" s="42">
        <v>4529001</v>
      </c>
      <c r="D20" s="54" t="s">
        <v>41</v>
      </c>
      <c r="E20" s="44" t="s">
        <v>26</v>
      </c>
      <c r="F20" s="40">
        <v>0</v>
      </c>
      <c r="G20" s="40">
        <v>1</v>
      </c>
      <c r="H20" s="42">
        <v>43211600</v>
      </c>
      <c r="I20" s="40">
        <v>1526440</v>
      </c>
      <c r="J20" s="40" t="s">
        <v>27</v>
      </c>
      <c r="K20" s="61">
        <v>238000</v>
      </c>
      <c r="L20" s="62">
        <v>535500</v>
      </c>
      <c r="M20" s="63">
        <v>317550.26239999995</v>
      </c>
      <c r="N20" s="64">
        <v>261456.21900000001</v>
      </c>
      <c r="O20" s="52">
        <f t="shared" si="0"/>
        <v>116445.53254999997</v>
      </c>
      <c r="P20" s="52">
        <f t="shared" si="1"/>
        <v>80923.865425000055</v>
      </c>
      <c r="Q20" s="52">
        <f t="shared" si="2"/>
        <v>546705.99562499998</v>
      </c>
    </row>
    <row r="21" spans="2:17" ht="15.75" customHeight="1" x14ac:dyDescent="0.2">
      <c r="B21" s="40">
        <v>16</v>
      </c>
      <c r="C21" s="42">
        <v>4529001</v>
      </c>
      <c r="D21" s="54" t="s">
        <v>42</v>
      </c>
      <c r="E21" s="44" t="s">
        <v>26</v>
      </c>
      <c r="F21" s="42">
        <v>0</v>
      </c>
      <c r="G21" s="42">
        <v>1</v>
      </c>
      <c r="H21" s="42">
        <v>43211600</v>
      </c>
      <c r="I21" s="40">
        <v>1580528</v>
      </c>
      <c r="J21" s="42" t="s">
        <v>27</v>
      </c>
      <c r="K21" s="61">
        <v>287583.33333333337</v>
      </c>
      <c r="L21" s="62">
        <v>35048.474999999999</v>
      </c>
      <c r="M21" s="63">
        <v>55751.5</v>
      </c>
      <c r="N21" s="64">
        <v>39571.201000000001</v>
      </c>
      <c r="O21" s="52">
        <f t="shared" si="0"/>
        <v>75268.938833333348</v>
      </c>
      <c r="P21" s="52">
        <f t="shared" si="1"/>
        <v>-74462.888750000013</v>
      </c>
      <c r="Q21" s="52">
        <f t="shared" si="2"/>
        <v>226612.86658333335</v>
      </c>
    </row>
    <row r="22" spans="2:17" ht="15.75" customHeight="1" x14ac:dyDescent="0.2">
      <c r="B22" s="40">
        <v>17</v>
      </c>
      <c r="C22" s="42">
        <v>4529001</v>
      </c>
      <c r="D22" s="54" t="s">
        <v>43</v>
      </c>
      <c r="E22" s="44" t="s">
        <v>26</v>
      </c>
      <c r="F22" s="40">
        <v>0</v>
      </c>
      <c r="G22" s="40">
        <v>1</v>
      </c>
      <c r="H22" s="42">
        <v>43212100</v>
      </c>
      <c r="I22" s="40">
        <v>1819365</v>
      </c>
      <c r="J22" s="40" t="s">
        <v>27</v>
      </c>
      <c r="K22" s="61">
        <v>218166.66666666669</v>
      </c>
      <c r="L22" s="62">
        <v>327250</v>
      </c>
      <c r="M22" s="63">
        <v>168694.39999999999</v>
      </c>
      <c r="N22" s="64">
        <v>143733.709</v>
      </c>
      <c r="O22" s="52">
        <f t="shared" si="0"/>
        <v>82983.272750000004</v>
      </c>
      <c r="P22" s="52">
        <f t="shared" si="1"/>
        <v>37979.318124999991</v>
      </c>
      <c r="Q22" s="52">
        <f t="shared" si="2"/>
        <v>369912.40912500001</v>
      </c>
    </row>
    <row r="23" spans="2:17" ht="15.75" customHeight="1" x14ac:dyDescent="0.2">
      <c r="B23" s="40">
        <v>18</v>
      </c>
      <c r="C23" s="42">
        <v>4529001</v>
      </c>
      <c r="D23" s="54" t="s">
        <v>44</v>
      </c>
      <c r="E23" s="44" t="s">
        <v>26</v>
      </c>
      <c r="F23" s="42">
        <v>0</v>
      </c>
      <c r="G23" s="42">
        <v>1</v>
      </c>
      <c r="H23" s="42">
        <v>43212100</v>
      </c>
      <c r="I23" s="40">
        <v>1352585</v>
      </c>
      <c r="J23" s="42" t="s">
        <v>27</v>
      </c>
      <c r="K23" s="61">
        <v>194366.66666666669</v>
      </c>
      <c r="L23" s="62">
        <v>327250</v>
      </c>
      <c r="M23" s="63">
        <v>199166.3849</v>
      </c>
      <c r="N23" s="64">
        <v>86209.326000000001</v>
      </c>
      <c r="O23" s="52">
        <f t="shared" si="0"/>
        <v>63859.957174999989</v>
      </c>
      <c r="P23" s="52">
        <f t="shared" si="1"/>
        <v>71537.395737500046</v>
      </c>
      <c r="Q23" s="52">
        <f t="shared" si="2"/>
        <v>326977.2244375</v>
      </c>
    </row>
    <row r="24" spans="2:17" ht="15.75" customHeight="1" x14ac:dyDescent="0.2">
      <c r="B24" s="40">
        <v>19</v>
      </c>
      <c r="C24" s="42">
        <v>4529001</v>
      </c>
      <c r="D24" s="54" t="s">
        <v>45</v>
      </c>
      <c r="E24" s="44" t="s">
        <v>26</v>
      </c>
      <c r="F24" s="40">
        <v>0</v>
      </c>
      <c r="G24" s="40">
        <v>1</v>
      </c>
      <c r="H24" s="42">
        <v>26111700</v>
      </c>
      <c r="I24" s="40">
        <v>1769380</v>
      </c>
      <c r="J24" s="40" t="s">
        <v>27</v>
      </c>
      <c r="K24" s="61">
        <v>9916.6666666666679</v>
      </c>
      <c r="L24" s="62">
        <v>327250</v>
      </c>
      <c r="M24" s="63">
        <v>131138</v>
      </c>
      <c r="N24" s="64">
        <v>110564.149</v>
      </c>
      <c r="O24" s="52">
        <f t="shared" si="0"/>
        <v>94763.721583333332</v>
      </c>
      <c r="P24" s="52">
        <f t="shared" si="1"/>
        <v>-56743.30395833333</v>
      </c>
      <c r="Q24" s="52">
        <f t="shared" si="2"/>
        <v>322311.582375</v>
      </c>
    </row>
    <row r="25" spans="2:17" ht="15.75" customHeight="1" x14ac:dyDescent="0.2">
      <c r="B25" s="40">
        <v>20</v>
      </c>
      <c r="C25" s="42">
        <v>4529001</v>
      </c>
      <c r="D25" s="54" t="s">
        <v>46</v>
      </c>
      <c r="E25" s="44" t="s">
        <v>26</v>
      </c>
      <c r="F25" s="42">
        <v>0</v>
      </c>
      <c r="G25" s="42">
        <v>1</v>
      </c>
      <c r="H25" s="42">
        <v>26111700</v>
      </c>
      <c r="I25" s="40">
        <v>1769380</v>
      </c>
      <c r="J25" s="42" t="s">
        <v>27</v>
      </c>
      <c r="K25" s="61">
        <v>1209833.3333333335</v>
      </c>
      <c r="L25" s="62">
        <v>386750</v>
      </c>
      <c r="M25" s="63">
        <v>169170.11440000002</v>
      </c>
      <c r="N25" s="64">
        <v>115888.515</v>
      </c>
      <c r="O25" s="52">
        <f t="shared" si="0"/>
        <v>436671.11878333334</v>
      </c>
      <c r="P25" s="52">
        <f t="shared" si="1"/>
        <v>-499156.96362499997</v>
      </c>
      <c r="Q25" s="52">
        <f t="shared" si="2"/>
        <v>1247527.5115083335</v>
      </c>
    </row>
    <row r="26" spans="2:17" ht="15.75" customHeight="1" x14ac:dyDescent="0.2">
      <c r="B26" s="40">
        <v>21</v>
      </c>
      <c r="C26" s="42">
        <v>4529001</v>
      </c>
      <c r="D26" s="54" t="s">
        <v>47</v>
      </c>
      <c r="E26" s="44" t="s">
        <v>26</v>
      </c>
      <c r="F26" s="40">
        <v>0</v>
      </c>
      <c r="G26" s="40">
        <v>1</v>
      </c>
      <c r="H26" s="42">
        <v>26111700</v>
      </c>
      <c r="I26" s="40">
        <v>1769380</v>
      </c>
      <c r="J26" s="40" t="s">
        <v>27</v>
      </c>
      <c r="K26" s="61">
        <v>396666.66666666674</v>
      </c>
      <c r="L26" s="62">
        <v>327250</v>
      </c>
      <c r="M26" s="63">
        <v>169170.11440000002</v>
      </c>
      <c r="N26" s="64">
        <v>142599.67999999999</v>
      </c>
      <c r="O26" s="52">
        <f t="shared" si="0"/>
        <v>182076.66086666667</v>
      </c>
      <c r="P26" s="52">
        <f t="shared" si="1"/>
        <v>-110587.48549999998</v>
      </c>
      <c r="Q26" s="52">
        <f t="shared" si="2"/>
        <v>617719.15796666662</v>
      </c>
    </row>
    <row r="27" spans="2:17" ht="15.75" customHeight="1" x14ac:dyDescent="0.2">
      <c r="B27" s="40">
        <v>22</v>
      </c>
      <c r="C27" s="42">
        <v>4529001</v>
      </c>
      <c r="D27" s="54" t="s">
        <v>48</v>
      </c>
      <c r="E27" s="44" t="s">
        <v>26</v>
      </c>
      <c r="F27" s="42">
        <v>0</v>
      </c>
      <c r="G27" s="42">
        <v>1</v>
      </c>
      <c r="H27" s="42">
        <v>26111700</v>
      </c>
      <c r="I27" s="40">
        <v>1769381</v>
      </c>
      <c r="J27" s="42" t="s">
        <v>27</v>
      </c>
      <c r="K27" s="61">
        <v>233835</v>
      </c>
      <c r="L27" s="62">
        <v>327250</v>
      </c>
      <c r="M27" s="63">
        <v>118619.2</v>
      </c>
      <c r="N27" s="64">
        <v>98853.907000000007</v>
      </c>
      <c r="O27" s="52">
        <f t="shared" si="0"/>
        <v>143510.87325</v>
      </c>
      <c r="P27" s="52">
        <f t="shared" si="1"/>
        <v>-101588.43312500001</v>
      </c>
      <c r="Q27" s="52">
        <f t="shared" si="2"/>
        <v>472455.05987500004</v>
      </c>
    </row>
    <row r="28" spans="2:17" ht="15.75" customHeight="1" x14ac:dyDescent="0.2">
      <c r="B28" s="40">
        <v>23</v>
      </c>
      <c r="C28" s="42">
        <v>4529001</v>
      </c>
      <c r="D28" s="54" t="s">
        <v>49</v>
      </c>
      <c r="E28" s="44" t="s">
        <v>26</v>
      </c>
      <c r="F28" s="40">
        <v>0</v>
      </c>
      <c r="G28" s="40">
        <v>1</v>
      </c>
      <c r="H28" s="42">
        <v>26111700</v>
      </c>
      <c r="I28" s="40">
        <v>1769380</v>
      </c>
      <c r="J28" s="40" t="s">
        <v>27</v>
      </c>
      <c r="K28" s="61">
        <v>53351.666666666672</v>
      </c>
      <c r="L28" s="62">
        <v>327250</v>
      </c>
      <c r="M28" s="63">
        <v>169170.11440000002</v>
      </c>
      <c r="N28" s="64">
        <v>142599.67999999999</v>
      </c>
      <c r="O28" s="52">
        <f t="shared" si="0"/>
        <v>88402.409133333334</v>
      </c>
      <c r="P28" s="52">
        <f t="shared" si="1"/>
        <v>-12315.937033333321</v>
      </c>
      <c r="Q28" s="52">
        <f t="shared" si="2"/>
        <v>341293.69949999999</v>
      </c>
    </row>
    <row r="29" spans="2:17" ht="15.75" customHeight="1" x14ac:dyDescent="0.2">
      <c r="B29" s="40">
        <v>24</v>
      </c>
      <c r="C29" s="42">
        <v>4529001</v>
      </c>
      <c r="D29" s="54" t="s">
        <v>50</v>
      </c>
      <c r="E29" s="44" t="s">
        <v>26</v>
      </c>
      <c r="F29" s="42">
        <v>0</v>
      </c>
      <c r="G29" s="42">
        <v>1</v>
      </c>
      <c r="H29" s="42">
        <v>26111700</v>
      </c>
      <c r="I29" s="40">
        <v>1801291</v>
      </c>
      <c r="J29" s="42" t="s">
        <v>27</v>
      </c>
      <c r="K29" s="61">
        <v>31733.333333333336</v>
      </c>
      <c r="L29" s="62">
        <v>16362.5</v>
      </c>
      <c r="M29" s="63">
        <v>10957.52</v>
      </c>
      <c r="N29" s="64">
        <v>1271.71</v>
      </c>
      <c r="O29" s="52">
        <f t="shared" si="0"/>
        <v>11669.140833333335</v>
      </c>
      <c r="P29" s="52">
        <f t="shared" si="1"/>
        <v>-8967.6437499999993</v>
      </c>
      <c r="Q29" s="52">
        <f t="shared" si="2"/>
        <v>37708.919583333336</v>
      </c>
    </row>
    <row r="30" spans="2:17" ht="15.75" customHeight="1" x14ac:dyDescent="0.2">
      <c r="B30" s="40">
        <v>25</v>
      </c>
      <c r="C30" s="42">
        <v>4528901</v>
      </c>
      <c r="D30" s="54" t="s">
        <v>51</v>
      </c>
      <c r="E30" s="44" t="s">
        <v>26</v>
      </c>
      <c r="F30" s="40">
        <v>0</v>
      </c>
      <c r="G30" s="40">
        <v>1</v>
      </c>
      <c r="H30" s="42">
        <v>43201500</v>
      </c>
      <c r="I30" s="40">
        <v>1320391</v>
      </c>
      <c r="J30" s="40" t="s">
        <v>27</v>
      </c>
      <c r="K30" s="61">
        <v>347083.33333333337</v>
      </c>
      <c r="L30" s="62">
        <v>803250</v>
      </c>
      <c r="M30" s="63">
        <v>282089.69040000002</v>
      </c>
      <c r="N30" s="64">
        <v>243884.55</v>
      </c>
      <c r="O30" s="52">
        <f t="shared" si="0"/>
        <v>188586.59470000002</v>
      </c>
      <c r="P30" s="52">
        <f t="shared" si="1"/>
        <v>-10341.48675000004</v>
      </c>
      <c r="Q30" s="52">
        <f t="shared" si="2"/>
        <v>744004.89205000002</v>
      </c>
    </row>
    <row r="31" spans="2:17" ht="15.75" customHeight="1" x14ac:dyDescent="0.2">
      <c r="B31" s="40">
        <v>26</v>
      </c>
      <c r="C31" s="42">
        <v>4528901</v>
      </c>
      <c r="D31" s="54" t="s">
        <v>52</v>
      </c>
      <c r="E31" s="45" t="s">
        <v>26</v>
      </c>
      <c r="F31" s="42">
        <v>0</v>
      </c>
      <c r="G31" s="42">
        <v>1</v>
      </c>
      <c r="H31" s="42">
        <v>43201500</v>
      </c>
      <c r="I31" s="40">
        <v>1792179</v>
      </c>
      <c r="J31" s="42" t="s">
        <v>27</v>
      </c>
      <c r="K31" s="61">
        <v>148750</v>
      </c>
      <c r="L31" s="62">
        <v>1011500</v>
      </c>
      <c r="M31" s="63">
        <v>774911.43519999995</v>
      </c>
      <c r="N31" s="64">
        <v>593577.47400000005</v>
      </c>
      <c r="O31" s="52">
        <f t="shared" si="0"/>
        <v>351687.97089999984</v>
      </c>
      <c r="P31" s="52">
        <f t="shared" si="1"/>
        <v>-45161.350849999697</v>
      </c>
      <c r="Q31" s="52">
        <f t="shared" si="2"/>
        <v>1361590.5327499998</v>
      </c>
    </row>
    <row r="32" spans="2:17" ht="15.75" customHeight="1" x14ac:dyDescent="0.2">
      <c r="B32" s="40">
        <v>27</v>
      </c>
      <c r="C32" s="42">
        <v>4529001</v>
      </c>
      <c r="D32" s="54" t="s">
        <v>53</v>
      </c>
      <c r="E32" s="45" t="s">
        <v>26</v>
      </c>
      <c r="F32" s="40">
        <v>0</v>
      </c>
      <c r="G32" s="40">
        <v>1</v>
      </c>
      <c r="H32" s="42">
        <v>43212100</v>
      </c>
      <c r="I32" s="40">
        <v>1591758</v>
      </c>
      <c r="J32" s="40" t="s">
        <v>27</v>
      </c>
      <c r="K32" s="61">
        <v>120586.66666666669</v>
      </c>
      <c r="L32" s="62">
        <v>446250</v>
      </c>
      <c r="M32" s="63">
        <v>184108.08919999999</v>
      </c>
      <c r="N32" s="64">
        <v>113065.52899999999</v>
      </c>
      <c r="O32" s="52">
        <f t="shared" si="0"/>
        <v>130937.18464999997</v>
      </c>
      <c r="P32" s="52">
        <f t="shared" si="1"/>
        <v>-77699.394724999947</v>
      </c>
      <c r="Q32" s="52">
        <f t="shared" si="2"/>
        <v>446049.3438749999</v>
      </c>
    </row>
    <row r="33" spans="2:17" ht="15.75" customHeight="1" x14ac:dyDescent="0.2">
      <c r="B33" s="40">
        <v>28</v>
      </c>
      <c r="C33" s="42">
        <v>4529001</v>
      </c>
      <c r="D33" s="54" t="s">
        <v>54</v>
      </c>
      <c r="E33" s="45" t="s">
        <v>26</v>
      </c>
      <c r="F33" s="42">
        <v>0</v>
      </c>
      <c r="G33" s="42">
        <v>1</v>
      </c>
      <c r="H33" s="42">
        <v>43212100</v>
      </c>
      <c r="I33" s="40">
        <v>1764499</v>
      </c>
      <c r="J33" s="42" t="s">
        <v>27</v>
      </c>
      <c r="K33" s="61">
        <v>19833.333333333336</v>
      </c>
      <c r="L33" s="62">
        <v>59202.5</v>
      </c>
      <c r="M33" s="63">
        <v>80962.637700000007</v>
      </c>
      <c r="N33" s="64">
        <v>35331.466999999997</v>
      </c>
      <c r="O33" s="52">
        <f t="shared" si="0"/>
        <v>33185.600841666674</v>
      </c>
      <c r="P33" s="52">
        <f t="shared" si="1"/>
        <v>-18321.467679166679</v>
      </c>
      <c r="Q33" s="52">
        <f t="shared" si="2"/>
        <v>114420.93568750002</v>
      </c>
    </row>
    <row r="34" spans="2:17" ht="15.75" customHeight="1" x14ac:dyDescent="0.2">
      <c r="B34" s="40">
        <v>29</v>
      </c>
      <c r="C34" s="42">
        <v>4529001</v>
      </c>
      <c r="D34" s="54" t="s">
        <v>55</v>
      </c>
      <c r="E34" s="45" t="s">
        <v>26</v>
      </c>
      <c r="F34" s="40">
        <v>0</v>
      </c>
      <c r="G34" s="40">
        <v>1</v>
      </c>
      <c r="H34" s="42">
        <v>43212100</v>
      </c>
      <c r="I34" s="40">
        <v>1753118</v>
      </c>
      <c r="J34" s="40" t="s">
        <v>27</v>
      </c>
      <c r="K34" s="61">
        <v>39666.666666666672</v>
      </c>
      <c r="L34" s="62">
        <v>554269.27500000002</v>
      </c>
      <c r="M34" s="63">
        <v>183613.02540000001</v>
      </c>
      <c r="N34" s="64">
        <v>125069</v>
      </c>
      <c r="O34" s="52">
        <f t="shared" si="0"/>
        <v>172558.67113333329</v>
      </c>
      <c r="P34" s="52">
        <f t="shared" si="1"/>
        <v>-155119.59003333328</v>
      </c>
      <c r="Q34" s="52">
        <f t="shared" si="2"/>
        <v>535115.09449999989</v>
      </c>
    </row>
    <row r="35" spans="2:17" ht="15.75" customHeight="1" x14ac:dyDescent="0.2">
      <c r="B35" s="40">
        <v>30</v>
      </c>
      <c r="C35" s="42">
        <v>4529001</v>
      </c>
      <c r="D35" s="54" t="s">
        <v>56</v>
      </c>
      <c r="E35" s="45" t="s">
        <v>26</v>
      </c>
      <c r="F35" s="42">
        <v>0</v>
      </c>
      <c r="G35" s="42">
        <v>1</v>
      </c>
      <c r="H35" s="42">
        <v>43212100</v>
      </c>
      <c r="I35" s="40">
        <v>1019517</v>
      </c>
      <c r="J35" s="42" t="s">
        <v>27</v>
      </c>
      <c r="K35" s="61">
        <v>138833.33333333334</v>
      </c>
      <c r="L35" s="62">
        <v>357000</v>
      </c>
      <c r="M35" s="63">
        <v>126592.4618</v>
      </c>
      <c r="N35" s="64">
        <v>62534.5</v>
      </c>
      <c r="O35" s="52">
        <f t="shared" si="0"/>
        <v>82797.028649999993</v>
      </c>
      <c r="P35" s="52">
        <f t="shared" si="1"/>
        <v>-13617.571624999982</v>
      </c>
      <c r="Q35" s="52">
        <f t="shared" si="2"/>
        <v>317570.54297499999</v>
      </c>
    </row>
    <row r="36" spans="2:17" ht="15.75" customHeight="1" x14ac:dyDescent="0.2">
      <c r="B36" s="40">
        <v>31</v>
      </c>
      <c r="C36" s="42">
        <v>4529001</v>
      </c>
      <c r="D36" s="54" t="s">
        <v>57</v>
      </c>
      <c r="E36" s="45" t="s">
        <v>26</v>
      </c>
      <c r="F36" s="40">
        <v>0</v>
      </c>
      <c r="G36" s="40">
        <v>1</v>
      </c>
      <c r="H36" s="42">
        <v>43212100</v>
      </c>
      <c r="I36" s="40">
        <v>1332131</v>
      </c>
      <c r="J36" s="40" t="s">
        <v>27</v>
      </c>
      <c r="K36" s="61">
        <v>5950</v>
      </c>
      <c r="L36" s="62">
        <v>53550</v>
      </c>
      <c r="M36" s="63">
        <v>52313.114000000001</v>
      </c>
      <c r="N36" s="64">
        <v>31267.25</v>
      </c>
      <c r="O36" s="52">
        <f t="shared" si="0"/>
        <v>27684.398000000001</v>
      </c>
      <c r="P36" s="52">
        <f t="shared" si="1"/>
        <v>-16588.659500000002</v>
      </c>
      <c r="Q36" s="52">
        <f t="shared" si="2"/>
        <v>94148.932499999995</v>
      </c>
    </row>
    <row r="37" spans="2:17" ht="15.75" customHeight="1" x14ac:dyDescent="0.2">
      <c r="B37" s="40">
        <v>32</v>
      </c>
      <c r="C37" s="42">
        <v>4529001</v>
      </c>
      <c r="D37" s="54" t="s">
        <v>58</v>
      </c>
      <c r="E37" s="45" t="s">
        <v>26</v>
      </c>
      <c r="F37" s="42">
        <v>0</v>
      </c>
      <c r="G37" s="42">
        <v>1</v>
      </c>
      <c r="H37" s="42">
        <v>43212100</v>
      </c>
      <c r="I37" s="40">
        <v>1591756</v>
      </c>
      <c r="J37" s="42" t="s">
        <v>27</v>
      </c>
      <c r="K37" s="61">
        <v>23740.5</v>
      </c>
      <c r="L37" s="62">
        <v>38377.5</v>
      </c>
      <c r="M37" s="63">
        <v>42905.497600000002</v>
      </c>
      <c r="N37" s="64">
        <v>31267.25</v>
      </c>
      <c r="O37" s="52">
        <f t="shared" si="0"/>
        <v>10123.936900000001</v>
      </c>
      <c r="P37" s="52">
        <f t="shared" si="1"/>
        <v>14199.657149999999</v>
      </c>
      <c r="Q37" s="52">
        <f t="shared" si="2"/>
        <v>54695.404750000002</v>
      </c>
    </row>
    <row r="38" spans="2:17" ht="15.75" customHeight="1" x14ac:dyDescent="0.2">
      <c r="B38" s="40">
        <v>33</v>
      </c>
      <c r="C38" s="42">
        <v>4529001</v>
      </c>
      <c r="D38" s="54" t="s">
        <v>59</v>
      </c>
      <c r="E38" s="38" t="s">
        <v>26</v>
      </c>
      <c r="F38" s="40">
        <v>0</v>
      </c>
      <c r="G38" s="40">
        <v>1</v>
      </c>
      <c r="H38" s="42">
        <v>43212100</v>
      </c>
      <c r="I38" s="40">
        <v>1594854</v>
      </c>
      <c r="J38" s="40" t="s">
        <v>27</v>
      </c>
      <c r="K38" s="61">
        <v>56525</v>
      </c>
      <c r="L38" s="62">
        <v>952000</v>
      </c>
      <c r="M38" s="63">
        <v>304220.98910000001</v>
      </c>
      <c r="N38" s="64">
        <v>187603.5</v>
      </c>
      <c r="O38" s="52">
        <f t="shared" si="0"/>
        <v>311331.86682500003</v>
      </c>
      <c r="P38" s="52">
        <f t="shared" si="1"/>
        <v>-312163.92523750005</v>
      </c>
      <c r="Q38" s="52">
        <f t="shared" si="2"/>
        <v>933163.54206250003</v>
      </c>
    </row>
    <row r="39" spans="2:17" ht="15.75" customHeight="1" x14ac:dyDescent="0.2">
      <c r="B39" s="40">
        <v>34</v>
      </c>
      <c r="C39" s="42">
        <v>4529001</v>
      </c>
      <c r="D39" s="54" t="s">
        <v>60</v>
      </c>
      <c r="E39" s="38" t="s">
        <v>26</v>
      </c>
      <c r="F39" s="42">
        <v>0</v>
      </c>
      <c r="G39" s="42">
        <v>1</v>
      </c>
      <c r="H39" s="42">
        <v>43212100</v>
      </c>
      <c r="I39" s="40">
        <v>1316766</v>
      </c>
      <c r="J39" s="42" t="s">
        <v>27</v>
      </c>
      <c r="K39" s="61">
        <v>138297.83333333334</v>
      </c>
      <c r="L39" s="62">
        <v>52062.5</v>
      </c>
      <c r="M39" s="63">
        <v>51231.392099999997</v>
      </c>
      <c r="N39" s="64">
        <v>31267.25</v>
      </c>
      <c r="O39" s="52">
        <f t="shared" si="0"/>
        <v>27380.976758333345</v>
      </c>
      <c r="P39" s="52">
        <f t="shared" si="1"/>
        <v>5168.8914374999804</v>
      </c>
      <c r="Q39" s="52">
        <f t="shared" si="2"/>
        <v>114692.79847083337</v>
      </c>
    </row>
    <row r="40" spans="2:17" ht="15.75" customHeight="1" x14ac:dyDescent="0.2">
      <c r="B40" s="40">
        <v>35</v>
      </c>
      <c r="C40" s="42">
        <v>4529001</v>
      </c>
      <c r="D40" s="54" t="s">
        <v>61</v>
      </c>
      <c r="E40" s="38" t="s">
        <v>26</v>
      </c>
      <c r="F40" s="40">
        <v>0</v>
      </c>
      <c r="G40" s="40">
        <v>1</v>
      </c>
      <c r="H40" s="42">
        <v>43212100</v>
      </c>
      <c r="I40" s="40">
        <v>1636651</v>
      </c>
      <c r="J40" s="40" t="s">
        <v>27</v>
      </c>
      <c r="K40" s="61">
        <v>17056.666666666668</v>
      </c>
      <c r="L40" s="62">
        <v>713702.5</v>
      </c>
      <c r="M40" s="63">
        <v>436823.91479999997</v>
      </c>
      <c r="N40" s="64">
        <v>312672.5</v>
      </c>
      <c r="O40" s="52">
        <f t="shared" si="0"/>
        <v>267275.01943333331</v>
      </c>
      <c r="P40" s="52">
        <f t="shared" si="1"/>
        <v>-162143.9874833333</v>
      </c>
      <c r="Q40" s="52">
        <f t="shared" si="2"/>
        <v>906956.09024999989</v>
      </c>
    </row>
    <row r="41" spans="2:17" ht="15.75" customHeight="1" x14ac:dyDescent="0.2">
      <c r="B41" s="40">
        <v>36</v>
      </c>
      <c r="C41" s="42">
        <v>4529001</v>
      </c>
      <c r="D41" s="54" t="s">
        <v>62</v>
      </c>
      <c r="E41" s="38" t="s">
        <v>26</v>
      </c>
      <c r="F41" s="42">
        <v>0</v>
      </c>
      <c r="G41" s="42">
        <v>1</v>
      </c>
      <c r="H41" s="42">
        <v>43212100</v>
      </c>
      <c r="I41" s="40">
        <v>1636651</v>
      </c>
      <c r="J41" s="42" t="s">
        <v>27</v>
      </c>
      <c r="K41" s="61">
        <v>35700</v>
      </c>
      <c r="L41" s="62">
        <v>59500</v>
      </c>
      <c r="M41" s="63">
        <v>43506.400000000001</v>
      </c>
      <c r="N41" s="64">
        <v>31267.25</v>
      </c>
      <c r="O41" s="52">
        <f t="shared" si="0"/>
        <v>12912.987500000003</v>
      </c>
      <c r="P41" s="52">
        <f t="shared" si="1"/>
        <v>15222.331249999996</v>
      </c>
      <c r="Q41" s="52">
        <f t="shared" si="2"/>
        <v>66874.28125</v>
      </c>
    </row>
    <row r="42" spans="2:17" ht="15.75" customHeight="1" x14ac:dyDescent="0.2">
      <c r="B42" s="40">
        <v>37</v>
      </c>
      <c r="C42" s="42">
        <v>4529001</v>
      </c>
      <c r="D42" s="54" t="s">
        <v>63</v>
      </c>
      <c r="E42" s="38" t="s">
        <v>26</v>
      </c>
      <c r="F42" s="40">
        <v>0</v>
      </c>
      <c r="G42" s="40">
        <v>1</v>
      </c>
      <c r="H42" s="42">
        <v>43212100</v>
      </c>
      <c r="I42" s="40">
        <v>1235827</v>
      </c>
      <c r="J42" s="40" t="s">
        <v>27</v>
      </c>
      <c r="K42" s="61">
        <v>13883.333333333336</v>
      </c>
      <c r="L42" s="62">
        <v>45669.224999999999</v>
      </c>
      <c r="M42" s="63">
        <v>26358.999799999998</v>
      </c>
      <c r="N42" s="64">
        <v>10005.52</v>
      </c>
      <c r="O42" s="52">
        <f t="shared" si="0"/>
        <v>18272.676099999997</v>
      </c>
      <c r="P42" s="52">
        <f t="shared" si="1"/>
        <v>-14495.134149999994</v>
      </c>
      <c r="Q42" s="52">
        <f t="shared" si="2"/>
        <v>58595.57024999999</v>
      </c>
    </row>
    <row r="43" spans="2:17" ht="15.75" customHeight="1" x14ac:dyDescent="0.2">
      <c r="B43" s="40">
        <v>38</v>
      </c>
      <c r="C43" s="42">
        <v>4529001</v>
      </c>
      <c r="D43" s="54" t="s">
        <v>64</v>
      </c>
      <c r="E43" s="38" t="s">
        <v>26</v>
      </c>
      <c r="F43" s="42">
        <v>0</v>
      </c>
      <c r="G43" s="42">
        <v>1</v>
      </c>
      <c r="H43" s="42">
        <v>43212100</v>
      </c>
      <c r="I43" s="40">
        <v>1235827</v>
      </c>
      <c r="J43" s="42" t="s">
        <v>27</v>
      </c>
      <c r="K43" s="61">
        <v>1108683.3333333335</v>
      </c>
      <c r="L43" s="62">
        <v>82469.975000000006</v>
      </c>
      <c r="M43" s="63">
        <v>29151.715600000003</v>
      </c>
      <c r="N43" s="64">
        <v>7065.8729999999996</v>
      </c>
      <c r="O43" s="52">
        <f t="shared" si="0"/>
        <v>315393.05963333335</v>
      </c>
      <c r="P43" s="52">
        <f t="shared" si="1"/>
        <v>-449459.3345</v>
      </c>
      <c r="Q43" s="52">
        <f t="shared" si="2"/>
        <v>812112.90403333341</v>
      </c>
    </row>
    <row r="44" spans="2:17" ht="15.75" customHeight="1" x14ac:dyDescent="0.2">
      <c r="B44" s="40">
        <v>39</v>
      </c>
      <c r="C44" s="42">
        <v>4529001</v>
      </c>
      <c r="D44" s="54" t="s">
        <v>65</v>
      </c>
      <c r="E44" s="38" t="s">
        <v>26</v>
      </c>
      <c r="F44" s="40">
        <v>0</v>
      </c>
      <c r="G44" s="40">
        <v>1</v>
      </c>
      <c r="H44" s="42">
        <v>43212100</v>
      </c>
      <c r="I44" s="40">
        <v>1235827</v>
      </c>
      <c r="J44" s="40" t="s">
        <v>27</v>
      </c>
      <c r="K44" s="61">
        <v>12058.666666666668</v>
      </c>
      <c r="L44" s="62">
        <v>29750</v>
      </c>
      <c r="M44" s="63">
        <v>31710.310799999999</v>
      </c>
      <c r="N44" s="64">
        <v>5002.76</v>
      </c>
      <c r="O44" s="52">
        <f t="shared" si="0"/>
        <v>19945.387699999999</v>
      </c>
      <c r="P44" s="52">
        <f t="shared" si="1"/>
        <v>-19623.39155</v>
      </c>
      <c r="Q44" s="52">
        <f t="shared" si="2"/>
        <v>60158.159249999997</v>
      </c>
    </row>
    <row r="45" spans="2:17" ht="15.75" customHeight="1" x14ac:dyDescent="0.2">
      <c r="B45" s="40">
        <v>40</v>
      </c>
      <c r="C45" s="42">
        <v>4529001</v>
      </c>
      <c r="D45" s="54" t="s">
        <v>66</v>
      </c>
      <c r="E45" s="38" t="s">
        <v>26</v>
      </c>
      <c r="F45" s="42">
        <v>0</v>
      </c>
      <c r="G45" s="42">
        <v>1</v>
      </c>
      <c r="H45" s="42">
        <v>45121500</v>
      </c>
      <c r="I45" s="40">
        <v>1798441</v>
      </c>
      <c r="J45" s="42" t="s">
        <v>27</v>
      </c>
      <c r="K45" s="61">
        <v>79333.333333333343</v>
      </c>
      <c r="L45" s="62">
        <v>309400</v>
      </c>
      <c r="M45" s="63">
        <v>403662.52990000002</v>
      </c>
      <c r="N45" s="64">
        <v>310921.53399999999</v>
      </c>
      <c r="O45" s="52">
        <f t="shared" si="0"/>
        <v>82223.449641666637</v>
      </c>
      <c r="P45" s="52">
        <f t="shared" si="1"/>
        <v>128548.15887083339</v>
      </c>
      <c r="Q45" s="52">
        <f t="shared" si="2"/>
        <v>457441.95743749995</v>
      </c>
    </row>
    <row r="46" spans="2:17" ht="15.75" customHeight="1" x14ac:dyDescent="0.2">
      <c r="B46" s="40">
        <v>41</v>
      </c>
      <c r="C46" s="42">
        <v>4529001</v>
      </c>
      <c r="D46" s="54" t="s">
        <v>67</v>
      </c>
      <c r="E46" s="38" t="s">
        <v>26</v>
      </c>
      <c r="F46" s="40">
        <v>0</v>
      </c>
      <c r="G46" s="40">
        <v>1</v>
      </c>
      <c r="H46" s="42">
        <v>45121500</v>
      </c>
      <c r="I46" s="40">
        <v>1639645</v>
      </c>
      <c r="J46" s="40" t="s">
        <v>27</v>
      </c>
      <c r="K46" s="61">
        <v>79333.333333333343</v>
      </c>
      <c r="L46" s="62">
        <v>181475</v>
      </c>
      <c r="M46" s="63">
        <v>300131.73259999999</v>
      </c>
      <c r="N46" s="64">
        <v>257642.14</v>
      </c>
      <c r="O46" s="52">
        <f t="shared" si="0"/>
        <v>112324.95481666669</v>
      </c>
      <c r="P46" s="52">
        <f t="shared" si="1"/>
        <v>-12547.848891666712</v>
      </c>
      <c r="Q46" s="52">
        <f t="shared" si="2"/>
        <v>436751.97037500009</v>
      </c>
    </row>
    <row r="47" spans="2:17" ht="15.75" customHeight="1" x14ac:dyDescent="0.2">
      <c r="B47" s="40">
        <v>42</v>
      </c>
      <c r="C47" s="42">
        <v>4529001</v>
      </c>
      <c r="D47" s="54" t="s">
        <v>68</v>
      </c>
      <c r="E47" s="38" t="s">
        <v>26</v>
      </c>
      <c r="F47" s="42">
        <v>0</v>
      </c>
      <c r="G47" s="42">
        <v>1</v>
      </c>
      <c r="H47" s="42">
        <v>43202222</v>
      </c>
      <c r="I47" s="40">
        <v>1594920</v>
      </c>
      <c r="J47" s="42" t="s">
        <v>27</v>
      </c>
      <c r="K47" s="61">
        <v>19833.333333333336</v>
      </c>
      <c r="L47" s="62">
        <v>123554.72500000001</v>
      </c>
      <c r="M47" s="63">
        <v>38174.7716</v>
      </c>
      <c r="N47" s="64">
        <v>28458.977999999999</v>
      </c>
      <c r="O47" s="52">
        <f t="shared" si="0"/>
        <v>33217.193116666662</v>
      </c>
      <c r="P47" s="52">
        <f t="shared" si="1"/>
        <v>-23523.222841666658</v>
      </c>
      <c r="Q47" s="52">
        <f t="shared" si="2"/>
        <v>109345.54962499999</v>
      </c>
    </row>
    <row r="48" spans="2:17" ht="15.75" customHeight="1" x14ac:dyDescent="0.2">
      <c r="B48" s="40">
        <v>43</v>
      </c>
      <c r="C48" s="42">
        <v>4529001</v>
      </c>
      <c r="D48" s="54" t="s">
        <v>69</v>
      </c>
      <c r="E48" s="38" t="s">
        <v>26</v>
      </c>
      <c r="F48" s="40">
        <v>0</v>
      </c>
      <c r="G48" s="40">
        <v>1</v>
      </c>
      <c r="H48" s="42">
        <v>43202200</v>
      </c>
      <c r="I48" s="40">
        <v>1594920</v>
      </c>
      <c r="J48" s="40" t="s">
        <v>27</v>
      </c>
      <c r="K48" s="61">
        <v>702100</v>
      </c>
      <c r="L48" s="62">
        <v>123554.72500000001</v>
      </c>
      <c r="M48" s="63">
        <v>40489.75</v>
      </c>
      <c r="N48" s="64">
        <v>25438.403999999999</v>
      </c>
      <c r="O48" s="52">
        <f t="shared" si="0"/>
        <v>231464.13025000002</v>
      </c>
      <c r="P48" s="52">
        <f t="shared" si="1"/>
        <v>-310469.28187499999</v>
      </c>
      <c r="Q48" s="52">
        <f t="shared" si="2"/>
        <v>615387.23912500008</v>
      </c>
    </row>
    <row r="49" spans="2:17" ht="15.75" customHeight="1" x14ac:dyDescent="0.2">
      <c r="B49" s="40">
        <v>44</v>
      </c>
      <c r="C49" s="42">
        <v>4529001</v>
      </c>
      <c r="D49" s="54" t="s">
        <v>70</v>
      </c>
      <c r="E49" s="38" t="s">
        <v>26</v>
      </c>
      <c r="F49" s="42">
        <v>0</v>
      </c>
      <c r="G49" s="42">
        <v>1</v>
      </c>
      <c r="H49" s="42">
        <v>43202200</v>
      </c>
      <c r="I49" s="40">
        <v>1636653</v>
      </c>
      <c r="J49" s="42" t="s">
        <v>27</v>
      </c>
      <c r="K49" s="61">
        <v>109083.33333333334</v>
      </c>
      <c r="L49" s="62">
        <v>66910.725000000006</v>
      </c>
      <c r="M49" s="63">
        <v>43319.474799999996</v>
      </c>
      <c r="N49" s="64">
        <v>5652.2780000000002</v>
      </c>
      <c r="O49" s="52">
        <f t="shared" si="0"/>
        <v>43551.201483333345</v>
      </c>
      <c r="P49" s="52">
        <f t="shared" si="1"/>
        <v>-31424.126625000026</v>
      </c>
      <c r="Q49" s="52">
        <f t="shared" si="2"/>
        <v>142780.67930833338</v>
      </c>
    </row>
    <row r="50" spans="2:17" ht="15.75" customHeight="1" x14ac:dyDescent="0.2">
      <c r="B50" s="40">
        <v>45</v>
      </c>
      <c r="C50" s="42">
        <v>4529001</v>
      </c>
      <c r="D50" s="54" t="s">
        <v>71</v>
      </c>
      <c r="E50" s="38" t="s">
        <v>26</v>
      </c>
      <c r="F50" s="40">
        <v>0</v>
      </c>
      <c r="G50" s="40">
        <v>1</v>
      </c>
      <c r="H50" s="42">
        <v>43202200</v>
      </c>
      <c r="I50" s="40">
        <v>1799884</v>
      </c>
      <c r="J50" s="40" t="s">
        <v>27</v>
      </c>
      <c r="K50" s="61">
        <v>297500</v>
      </c>
      <c r="L50" s="62">
        <v>315082.25</v>
      </c>
      <c r="M50" s="63">
        <v>37247</v>
      </c>
      <c r="N50" s="64">
        <v>27640.249</v>
      </c>
      <c r="O50" s="52">
        <f t="shared" si="0"/>
        <v>267050.25024999998</v>
      </c>
      <c r="P50" s="52">
        <f t="shared" si="1"/>
        <v>-365730.06312499993</v>
      </c>
      <c r="Q50" s="52">
        <f t="shared" si="2"/>
        <v>702470.93787499995</v>
      </c>
    </row>
    <row r="51" spans="2:17" ht="15.75" customHeight="1" x14ac:dyDescent="0.2">
      <c r="B51" s="40">
        <v>46</v>
      </c>
      <c r="C51" s="42">
        <v>4529001</v>
      </c>
      <c r="D51" s="54" t="s">
        <v>72</v>
      </c>
      <c r="E51" s="38" t="s">
        <v>26</v>
      </c>
      <c r="F51" s="42">
        <v>0</v>
      </c>
      <c r="G51" s="42">
        <v>1</v>
      </c>
      <c r="H51" s="42">
        <v>43202200</v>
      </c>
      <c r="I51" s="40">
        <v>1270409</v>
      </c>
      <c r="J51" s="42" t="s">
        <v>27</v>
      </c>
      <c r="K51" s="61">
        <v>238000</v>
      </c>
      <c r="L51" s="62">
        <v>113050</v>
      </c>
      <c r="M51" s="63">
        <v>30987.599999999999</v>
      </c>
      <c r="N51" s="64">
        <v>19785.075000000001</v>
      </c>
      <c r="O51" s="52">
        <f t="shared" si="0"/>
        <v>116100.53125</v>
      </c>
      <c r="P51" s="52">
        <f t="shared" si="1"/>
        <v>-145963.828125</v>
      </c>
      <c r="Q51" s="52">
        <f t="shared" si="2"/>
        <v>318438.296875</v>
      </c>
    </row>
    <row r="52" spans="2:17" ht="15.75" customHeight="1" x14ac:dyDescent="0.2">
      <c r="B52" s="40">
        <v>47</v>
      </c>
      <c r="C52" s="42">
        <v>4529001</v>
      </c>
      <c r="D52" s="54" t="s">
        <v>73</v>
      </c>
      <c r="E52" s="38" t="s">
        <v>26</v>
      </c>
      <c r="F52" s="40">
        <v>0</v>
      </c>
      <c r="G52" s="40">
        <v>1</v>
      </c>
      <c r="H52" s="42">
        <v>43202200</v>
      </c>
      <c r="I52" s="40">
        <v>1259976</v>
      </c>
      <c r="J52" s="40" t="s">
        <v>27</v>
      </c>
      <c r="K52" s="61">
        <v>238000</v>
      </c>
      <c r="L52" s="62">
        <v>424830</v>
      </c>
      <c r="M52" s="63">
        <v>114478.26180000001</v>
      </c>
      <c r="N52" s="64">
        <v>50877.858999999997</v>
      </c>
      <c r="O52" s="52">
        <f t="shared" si="0"/>
        <v>186129.3389</v>
      </c>
      <c r="P52" s="52">
        <f t="shared" si="1"/>
        <v>-180615.84725000002</v>
      </c>
      <c r="Q52" s="52">
        <f t="shared" si="2"/>
        <v>563901.50835000002</v>
      </c>
    </row>
    <row r="53" spans="2:17" ht="15.75" customHeight="1" x14ac:dyDescent="0.2">
      <c r="B53" s="40">
        <v>48</v>
      </c>
      <c r="C53" s="42">
        <v>4529001</v>
      </c>
      <c r="D53" s="54" t="s">
        <v>74</v>
      </c>
      <c r="E53" s="38" t="s">
        <v>26</v>
      </c>
      <c r="F53" s="42">
        <v>0</v>
      </c>
      <c r="G53" s="42">
        <v>1</v>
      </c>
      <c r="H53" s="42">
        <v>43202200</v>
      </c>
      <c r="I53" s="40">
        <v>1701146</v>
      </c>
      <c r="J53" s="42" t="s">
        <v>27</v>
      </c>
      <c r="K53" s="61">
        <v>238000</v>
      </c>
      <c r="L53" s="62">
        <v>846119.75</v>
      </c>
      <c r="M53" s="63">
        <v>88779.105099999986</v>
      </c>
      <c r="N53" s="64">
        <v>72839.554999999993</v>
      </c>
      <c r="O53" s="52">
        <f t="shared" si="0"/>
        <v>305235.71992499998</v>
      </c>
      <c r="P53" s="52">
        <f t="shared" si="1"/>
        <v>-373059.36231250002</v>
      </c>
      <c r="Q53" s="52">
        <f t="shared" si="2"/>
        <v>847883.51738750003</v>
      </c>
    </row>
    <row r="54" spans="2:17" ht="15.75" customHeight="1" x14ac:dyDescent="0.2">
      <c r="B54" s="40">
        <v>49</v>
      </c>
      <c r="C54" s="42">
        <v>4529001</v>
      </c>
      <c r="D54" s="54" t="s">
        <v>75</v>
      </c>
      <c r="E54" s="38" t="s">
        <v>26</v>
      </c>
      <c r="F54" s="40">
        <v>0</v>
      </c>
      <c r="G54" s="40">
        <v>1</v>
      </c>
      <c r="H54" s="42">
        <v>43202200</v>
      </c>
      <c r="I54" s="40">
        <v>1755883</v>
      </c>
      <c r="J54" s="40" t="s">
        <v>27</v>
      </c>
      <c r="K54" s="61">
        <v>76874</v>
      </c>
      <c r="L54" s="62">
        <v>95232.725000000006</v>
      </c>
      <c r="M54" s="63">
        <v>24728.2</v>
      </c>
      <c r="N54" s="64">
        <v>11305.607</v>
      </c>
      <c r="O54" s="52">
        <f t="shared" si="0"/>
        <v>60091.129499999995</v>
      </c>
      <c r="P54" s="52">
        <f t="shared" si="1"/>
        <v>-68764.142500000002</v>
      </c>
      <c r="Q54" s="52">
        <f t="shared" si="2"/>
        <v>171600.37549999999</v>
      </c>
    </row>
    <row r="55" spans="2:17" ht="15.75" customHeight="1" x14ac:dyDescent="0.2">
      <c r="B55" s="40">
        <v>50</v>
      </c>
      <c r="C55" s="42">
        <v>4529001</v>
      </c>
      <c r="D55" s="54" t="s">
        <v>76</v>
      </c>
      <c r="E55" s="38" t="s">
        <v>26</v>
      </c>
      <c r="F55" s="42">
        <v>0</v>
      </c>
      <c r="G55" s="42">
        <v>1</v>
      </c>
      <c r="H55" s="42">
        <v>43202200</v>
      </c>
      <c r="I55" s="40">
        <v>1769373</v>
      </c>
      <c r="J55" s="42" t="s">
        <v>27</v>
      </c>
      <c r="K55" s="61">
        <v>238000</v>
      </c>
      <c r="L55" s="62">
        <v>47600</v>
      </c>
      <c r="M55" s="63">
        <v>12209.4</v>
      </c>
      <c r="N55" s="64">
        <v>5503.0360000000001</v>
      </c>
      <c r="O55" s="52">
        <f t="shared" si="0"/>
        <v>84667.191000000006</v>
      </c>
      <c r="P55" s="52">
        <f t="shared" si="1"/>
        <v>-116467.97750000002</v>
      </c>
      <c r="Q55" s="52">
        <f t="shared" si="2"/>
        <v>222200.78650000002</v>
      </c>
    </row>
    <row r="56" spans="2:17" ht="15.75" customHeight="1" x14ac:dyDescent="0.2">
      <c r="B56" s="40">
        <v>51</v>
      </c>
      <c r="C56" s="42">
        <v>4529001</v>
      </c>
      <c r="D56" s="54" t="s">
        <v>77</v>
      </c>
      <c r="E56" s="38" t="s">
        <v>26</v>
      </c>
      <c r="F56" s="40">
        <v>0</v>
      </c>
      <c r="G56" s="40">
        <v>1</v>
      </c>
      <c r="H56" s="42">
        <v>43202200</v>
      </c>
      <c r="I56" s="40">
        <v>1769373</v>
      </c>
      <c r="J56" s="40" t="s">
        <v>27</v>
      </c>
      <c r="K56" s="61">
        <v>238000</v>
      </c>
      <c r="L56" s="62">
        <v>47600</v>
      </c>
      <c r="M56" s="63">
        <v>20892.413500000002</v>
      </c>
      <c r="N56" s="64">
        <v>9892.0120000000006</v>
      </c>
      <c r="O56" s="52">
        <f t="shared" si="0"/>
        <v>77057.686874999999</v>
      </c>
      <c r="P56" s="52">
        <f t="shared" si="1"/>
        <v>-97444.217187499991</v>
      </c>
      <c r="Q56" s="52">
        <f t="shared" si="2"/>
        <v>210786.53031249999</v>
      </c>
    </row>
    <row r="57" spans="2:17" ht="15.75" customHeight="1" x14ac:dyDescent="0.2">
      <c r="B57" s="40">
        <v>52</v>
      </c>
      <c r="C57" s="42">
        <v>4529001</v>
      </c>
      <c r="D57" s="54" t="s">
        <v>78</v>
      </c>
      <c r="E57" s="38" t="s">
        <v>26</v>
      </c>
      <c r="F57" s="42">
        <v>0</v>
      </c>
      <c r="G57" s="42">
        <v>1</v>
      </c>
      <c r="H57" s="42">
        <v>43202200</v>
      </c>
      <c r="I57" s="40">
        <v>1024226</v>
      </c>
      <c r="J57" s="42" t="s">
        <v>27</v>
      </c>
      <c r="K57" s="61">
        <v>238000</v>
      </c>
      <c r="L57" s="62">
        <v>35048.474999999999</v>
      </c>
      <c r="M57" s="63">
        <v>24728.2</v>
      </c>
      <c r="N57" s="64">
        <v>16583.728999999999</v>
      </c>
      <c r="O57" s="52">
        <f t="shared" si="0"/>
        <v>63094.273999999998</v>
      </c>
      <c r="P57" s="52">
        <f t="shared" si="1"/>
        <v>-71949.328749999986</v>
      </c>
      <c r="Q57" s="52">
        <f t="shared" si="2"/>
        <v>180427.76724999998</v>
      </c>
    </row>
    <row r="58" spans="2:17" ht="15.75" customHeight="1" x14ac:dyDescent="0.2">
      <c r="B58" s="40">
        <v>53</v>
      </c>
      <c r="C58" s="42">
        <v>4529001</v>
      </c>
      <c r="D58" s="54" t="s">
        <v>79</v>
      </c>
      <c r="E58" s="38" t="s">
        <v>26</v>
      </c>
      <c r="F58" s="40">
        <v>0</v>
      </c>
      <c r="G58" s="40">
        <v>1</v>
      </c>
      <c r="H58" s="42">
        <v>43202200</v>
      </c>
      <c r="I58" s="40">
        <v>1519207</v>
      </c>
      <c r="J58" s="40" t="s">
        <v>27</v>
      </c>
      <c r="K58" s="61">
        <v>1443866.666666667</v>
      </c>
      <c r="L58" s="62">
        <v>63370.474999999999</v>
      </c>
      <c r="M58" s="63">
        <v>30987.599999999999</v>
      </c>
      <c r="N58" s="64">
        <v>22111.989000000001</v>
      </c>
      <c r="O58" s="52">
        <f t="shared" si="0"/>
        <v>379725.82566666673</v>
      </c>
      <c r="P58" s="52">
        <f t="shared" si="1"/>
        <v>-540820.04125000013</v>
      </c>
      <c r="Q58" s="52">
        <f t="shared" si="2"/>
        <v>978083.26141666679</v>
      </c>
    </row>
    <row r="59" spans="2:17" ht="15.75" customHeight="1" x14ac:dyDescent="0.2">
      <c r="B59" s="40">
        <v>54</v>
      </c>
      <c r="C59" s="42">
        <v>4529001</v>
      </c>
      <c r="D59" s="54" t="s">
        <v>80</v>
      </c>
      <c r="E59" s="38" t="s">
        <v>26</v>
      </c>
      <c r="F59" s="42">
        <v>0</v>
      </c>
      <c r="G59" s="42">
        <v>1</v>
      </c>
      <c r="H59" s="42">
        <v>43202200</v>
      </c>
      <c r="I59" s="40">
        <v>1769379</v>
      </c>
      <c r="J59" s="42" t="s">
        <v>27</v>
      </c>
      <c r="K59" s="61">
        <v>454183.33333333337</v>
      </c>
      <c r="L59" s="62">
        <v>176658.47500000001</v>
      </c>
      <c r="M59" s="63">
        <v>140382.31270000001</v>
      </c>
      <c r="N59" s="64">
        <v>100055.2</v>
      </c>
      <c r="O59" s="52">
        <f t="shared" si="0"/>
        <v>115739.15505833334</v>
      </c>
      <c r="P59" s="52">
        <f t="shared" si="1"/>
        <v>-43308.1980625</v>
      </c>
      <c r="Q59" s="52">
        <f t="shared" si="2"/>
        <v>419648.42217083334</v>
      </c>
    </row>
    <row r="60" spans="2:17" ht="15.75" customHeight="1" x14ac:dyDescent="0.2">
      <c r="B60" s="40">
        <v>55</v>
      </c>
      <c r="C60" s="42">
        <v>4529001</v>
      </c>
      <c r="D60" s="54" t="s">
        <v>81</v>
      </c>
      <c r="E60" s="38" t="s">
        <v>26</v>
      </c>
      <c r="F60" s="40">
        <v>0</v>
      </c>
      <c r="G60" s="40">
        <v>1</v>
      </c>
      <c r="H60" s="42">
        <v>43211600</v>
      </c>
      <c r="I60" s="40">
        <v>1755887</v>
      </c>
      <c r="J60" s="40" t="s">
        <v>27</v>
      </c>
      <c r="K60" s="61">
        <v>93216.666666666686</v>
      </c>
      <c r="L60" s="62">
        <v>7788.55</v>
      </c>
      <c r="M60" s="63">
        <v>8453.76</v>
      </c>
      <c r="N60" s="64">
        <v>2119.8670000000002</v>
      </c>
      <c r="O60" s="52">
        <f t="shared" si="0"/>
        <v>23273.107416666673</v>
      </c>
      <c r="P60" s="52">
        <f t="shared" si="1"/>
        <v>-28538.281875000015</v>
      </c>
      <c r="Q60" s="52">
        <f t="shared" si="2"/>
        <v>64554.147791666684</v>
      </c>
    </row>
    <row r="61" spans="2:17" ht="15.75" customHeight="1" x14ac:dyDescent="0.2">
      <c r="B61" s="40">
        <v>56</v>
      </c>
      <c r="C61" s="42">
        <v>4529001</v>
      </c>
      <c r="D61" s="54" t="s">
        <v>82</v>
      </c>
      <c r="E61" s="38" t="s">
        <v>26</v>
      </c>
      <c r="F61" s="42">
        <v>0</v>
      </c>
      <c r="G61" s="42">
        <v>1</v>
      </c>
      <c r="H61" s="42">
        <v>43211600</v>
      </c>
      <c r="I61" s="40">
        <v>1792276</v>
      </c>
      <c r="J61" s="42" t="s">
        <v>27</v>
      </c>
      <c r="K61" s="61">
        <v>1388.3333333333335</v>
      </c>
      <c r="L61" s="62">
        <v>566440</v>
      </c>
      <c r="M61" s="63">
        <v>188718.85129999998</v>
      </c>
      <c r="N61" s="64">
        <v>18760.349999999999</v>
      </c>
      <c r="O61" s="52">
        <f t="shared" si="0"/>
        <v>268731.79264166666</v>
      </c>
      <c r="P61" s="52">
        <f t="shared" si="1"/>
        <v>-388680.34312916663</v>
      </c>
      <c r="Q61" s="52">
        <f t="shared" si="2"/>
        <v>686246.8274375</v>
      </c>
    </row>
    <row r="62" spans="2:17" ht="15.75" customHeight="1" x14ac:dyDescent="0.2">
      <c r="B62" s="40">
        <v>57</v>
      </c>
      <c r="C62" s="42">
        <v>4529001</v>
      </c>
      <c r="D62" s="54" t="s">
        <v>83</v>
      </c>
      <c r="E62" s="38" t="s">
        <v>26</v>
      </c>
      <c r="F62" s="40">
        <v>0</v>
      </c>
      <c r="G62" s="40">
        <v>1</v>
      </c>
      <c r="H62" s="42">
        <v>43211600</v>
      </c>
      <c r="I62" s="40">
        <v>1810552</v>
      </c>
      <c r="J62" s="40" t="s">
        <v>27</v>
      </c>
      <c r="K62" s="61">
        <v>19833.333333333336</v>
      </c>
      <c r="L62" s="62">
        <v>1380.4</v>
      </c>
      <c r="M62" s="63">
        <v>8608.3767000000007</v>
      </c>
      <c r="N62" s="64">
        <v>706.27200000000005</v>
      </c>
      <c r="O62" s="52">
        <f t="shared" si="0"/>
        <v>10202.747858333334</v>
      </c>
      <c r="P62" s="52">
        <f t="shared" si="1"/>
        <v>-14092.2537875</v>
      </c>
      <c r="Q62" s="52">
        <f t="shared" si="2"/>
        <v>26718.737645833335</v>
      </c>
    </row>
    <row r="63" spans="2:17" ht="15.75" customHeight="1" x14ac:dyDescent="0.2">
      <c r="B63" s="40">
        <v>58</v>
      </c>
      <c r="C63" s="42">
        <v>4529001</v>
      </c>
      <c r="D63" s="54" t="s">
        <v>84</v>
      </c>
      <c r="E63" s="38" t="s">
        <v>26</v>
      </c>
      <c r="F63" s="42">
        <v>0</v>
      </c>
      <c r="G63" s="42">
        <v>1</v>
      </c>
      <c r="H63" s="42">
        <v>43211600</v>
      </c>
      <c r="I63" s="40">
        <v>1320504</v>
      </c>
      <c r="J63" s="42" t="s">
        <v>27</v>
      </c>
      <c r="K63" s="61">
        <v>17850</v>
      </c>
      <c r="L63" s="62">
        <v>138040</v>
      </c>
      <c r="M63" s="63">
        <v>92994.299299999999</v>
      </c>
      <c r="N63" s="64">
        <v>70663.985000000001</v>
      </c>
      <c r="O63" s="52">
        <f t="shared" si="0"/>
        <v>46795.235724999991</v>
      </c>
      <c r="P63" s="52">
        <f t="shared" si="1"/>
        <v>-12732.36483749999</v>
      </c>
      <c r="Q63" s="52">
        <f t="shared" si="2"/>
        <v>174448.57806249999</v>
      </c>
    </row>
    <row r="64" spans="2:17" ht="15.75" customHeight="1" x14ac:dyDescent="0.2">
      <c r="B64" s="40">
        <v>59</v>
      </c>
      <c r="C64" s="42">
        <v>4529001</v>
      </c>
      <c r="D64" s="54" t="s">
        <v>85</v>
      </c>
      <c r="E64" s="38" t="s">
        <v>26</v>
      </c>
      <c r="F64" s="40">
        <v>0</v>
      </c>
      <c r="G64" s="40">
        <v>1</v>
      </c>
      <c r="H64" s="42">
        <v>43202200</v>
      </c>
      <c r="I64" s="40">
        <v>1505053</v>
      </c>
      <c r="J64" s="40" t="s">
        <v>27</v>
      </c>
      <c r="K64" s="61">
        <v>39666.666666666672</v>
      </c>
      <c r="L64" s="62">
        <v>8925</v>
      </c>
      <c r="M64" s="63">
        <v>22965.976599999998</v>
      </c>
      <c r="N64" s="64">
        <v>15026.147000000001</v>
      </c>
      <c r="O64" s="52">
        <f t="shared" si="0"/>
        <v>13640.288866666666</v>
      </c>
      <c r="P64" s="52">
        <f t="shared" si="1"/>
        <v>-6959.5730499999954</v>
      </c>
      <c r="Q64" s="52">
        <f t="shared" si="2"/>
        <v>47601.582416666664</v>
      </c>
    </row>
    <row r="65" spans="2:17" ht="15.75" customHeight="1" x14ac:dyDescent="0.2">
      <c r="B65" s="40">
        <v>60</v>
      </c>
      <c r="C65" s="42">
        <v>4529001</v>
      </c>
      <c r="D65" s="54" t="s">
        <v>86</v>
      </c>
      <c r="E65" s="38" t="s">
        <v>26</v>
      </c>
      <c r="F65" s="42">
        <v>0</v>
      </c>
      <c r="G65" s="42">
        <v>1</v>
      </c>
      <c r="H65" s="42">
        <v>43202200</v>
      </c>
      <c r="I65" s="40">
        <v>1701190</v>
      </c>
      <c r="J65" s="42" t="s">
        <v>27</v>
      </c>
      <c r="K65" s="61">
        <v>69416.666666666672</v>
      </c>
      <c r="L65" s="62">
        <v>1734722.5</v>
      </c>
      <c r="M65" s="63">
        <v>1192654.057</v>
      </c>
      <c r="N65" s="64">
        <v>1038760.054</v>
      </c>
      <c r="O65" s="52">
        <f t="shared" si="0"/>
        <v>531746.96058333339</v>
      </c>
      <c r="P65" s="52">
        <f t="shared" si="1"/>
        <v>-1196.2337083334569</v>
      </c>
      <c r="Q65" s="52">
        <f t="shared" si="2"/>
        <v>2125791.6086250003</v>
      </c>
    </row>
    <row r="66" spans="2:17" ht="15.75" customHeight="1" x14ac:dyDescent="0.2">
      <c r="B66" s="40">
        <v>61</v>
      </c>
      <c r="C66" s="42">
        <v>4529001</v>
      </c>
      <c r="D66" s="54" t="s">
        <v>87</v>
      </c>
      <c r="E66" s="38" t="s">
        <v>88</v>
      </c>
      <c r="F66" s="40">
        <v>0</v>
      </c>
      <c r="G66" s="40">
        <v>1</v>
      </c>
      <c r="H66" s="42">
        <v>43202200</v>
      </c>
      <c r="I66" s="40">
        <v>1108710</v>
      </c>
      <c r="J66" s="40" t="s">
        <v>27</v>
      </c>
      <c r="K66" s="61">
        <v>134866.66666666669</v>
      </c>
      <c r="L66" s="62">
        <v>5950</v>
      </c>
      <c r="M66" s="63">
        <v>10957.52</v>
      </c>
      <c r="N66" s="64">
        <v>3391.5770000000002</v>
      </c>
      <c r="O66" s="52">
        <f t="shared" si="0"/>
        <v>36624.412416666673</v>
      </c>
      <c r="P66" s="52">
        <f t="shared" si="1"/>
        <v>-49626.224375000013</v>
      </c>
      <c r="Q66" s="52">
        <f t="shared" si="2"/>
        <v>96871.425291666674</v>
      </c>
    </row>
    <row r="67" spans="2:17" ht="15.75" customHeight="1" x14ac:dyDescent="0.2">
      <c r="B67" s="40">
        <v>62</v>
      </c>
      <c r="C67" s="42">
        <v>4529001</v>
      </c>
      <c r="D67" s="54" t="s">
        <v>89</v>
      </c>
      <c r="E67" s="38" t="s">
        <v>26</v>
      </c>
      <c r="F67" s="42">
        <v>0</v>
      </c>
      <c r="G67" s="42">
        <v>1</v>
      </c>
      <c r="H67" s="42">
        <v>43201800</v>
      </c>
      <c r="I67" s="40">
        <v>1640339</v>
      </c>
      <c r="J67" s="42" t="s">
        <v>27</v>
      </c>
      <c r="K67" s="61">
        <v>57516.666666666672</v>
      </c>
      <c r="L67" s="62">
        <v>1767031</v>
      </c>
      <c r="M67" s="63">
        <v>343957.6</v>
      </c>
      <c r="N67" s="64">
        <v>295899.59100000001</v>
      </c>
      <c r="O67" s="52">
        <f t="shared" si="0"/>
        <v>463422.09008333326</v>
      </c>
      <c r="P67" s="52">
        <f t="shared" si="1"/>
        <v>-458829.27520833322</v>
      </c>
      <c r="Q67" s="52">
        <f t="shared" si="2"/>
        <v>1394859.0851249998</v>
      </c>
    </row>
    <row r="68" spans="2:17" ht="15.75" customHeight="1" x14ac:dyDescent="0.2">
      <c r="B68" s="40">
        <v>63</v>
      </c>
      <c r="C68" s="42">
        <v>4529001</v>
      </c>
      <c r="D68" s="54" t="s">
        <v>90</v>
      </c>
      <c r="E68" s="38" t="s">
        <v>26</v>
      </c>
      <c r="F68" s="40">
        <v>0</v>
      </c>
      <c r="G68" s="40">
        <v>1</v>
      </c>
      <c r="H68" s="42">
        <v>43201800</v>
      </c>
      <c r="I68" s="40">
        <v>1221655</v>
      </c>
      <c r="J68" s="40" t="s">
        <v>27</v>
      </c>
      <c r="K68" s="61">
        <v>63466.666666666672</v>
      </c>
      <c r="L68" s="62">
        <v>892500</v>
      </c>
      <c r="M68" s="63">
        <v>386143.62359999999</v>
      </c>
      <c r="N68" s="64">
        <v>268688.15000000002</v>
      </c>
      <c r="O68" s="52">
        <f t="shared" si="0"/>
        <v>295349.9385333333</v>
      </c>
      <c r="P68" s="52">
        <f t="shared" si="1"/>
        <v>-225642.12863333325</v>
      </c>
      <c r="Q68" s="52">
        <f t="shared" si="2"/>
        <v>955757.62549999985</v>
      </c>
    </row>
    <row r="69" spans="2:17" ht="15.75" customHeight="1" x14ac:dyDescent="0.2">
      <c r="B69" s="40">
        <v>64</v>
      </c>
      <c r="C69" s="42">
        <v>4529001</v>
      </c>
      <c r="D69" s="54" t="s">
        <v>91</v>
      </c>
      <c r="E69" s="38" t="s">
        <v>26</v>
      </c>
      <c r="F69" s="42">
        <v>0</v>
      </c>
      <c r="G69" s="42">
        <v>1</v>
      </c>
      <c r="H69" s="42">
        <v>43201800</v>
      </c>
      <c r="I69" s="40">
        <v>1744600</v>
      </c>
      <c r="J69" s="42" t="s">
        <v>27</v>
      </c>
      <c r="K69" s="61">
        <v>144783.33333333334</v>
      </c>
      <c r="L69" s="62">
        <v>922250</v>
      </c>
      <c r="M69" s="63">
        <v>213438.93550000002</v>
      </c>
      <c r="N69" s="64">
        <v>181844.02</v>
      </c>
      <c r="O69" s="52">
        <f t="shared" si="0"/>
        <v>218062.85329166666</v>
      </c>
      <c r="P69" s="52">
        <f t="shared" si="1"/>
        <v>-154515.43160416669</v>
      </c>
      <c r="Q69" s="52">
        <f t="shared" si="2"/>
        <v>717735.9815625</v>
      </c>
    </row>
    <row r="70" spans="2:17" ht="15.75" customHeight="1" x14ac:dyDescent="0.2">
      <c r="B70" s="40">
        <v>65</v>
      </c>
      <c r="C70" s="42">
        <v>4529001</v>
      </c>
      <c r="D70" s="54" t="s">
        <v>92</v>
      </c>
      <c r="E70" s="38" t="s">
        <v>26</v>
      </c>
      <c r="F70" s="40">
        <v>0</v>
      </c>
      <c r="G70" s="40">
        <v>1</v>
      </c>
      <c r="H70" s="42">
        <v>43201800</v>
      </c>
      <c r="I70" s="40">
        <v>1019411</v>
      </c>
      <c r="J70" s="40" t="s">
        <v>27</v>
      </c>
      <c r="K70" s="61">
        <v>1037798.9999999999</v>
      </c>
      <c r="L70" s="62">
        <v>336175</v>
      </c>
      <c r="M70" s="63">
        <v>106100.4</v>
      </c>
      <c r="N70" s="64">
        <v>87499.953999999998</v>
      </c>
      <c r="O70" s="52">
        <f t="shared" si="0"/>
        <v>410130.71149999998</v>
      </c>
      <c r="P70" s="52">
        <f t="shared" si="1"/>
        <v>-513745.77874999994</v>
      </c>
      <c r="Q70" s="52">
        <f t="shared" si="2"/>
        <v>1126777.0672499998</v>
      </c>
    </row>
    <row r="71" spans="2:17" ht="15.75" customHeight="1" x14ac:dyDescent="0.2">
      <c r="B71" s="40">
        <v>66</v>
      </c>
      <c r="C71" s="42">
        <v>4529001</v>
      </c>
      <c r="D71" s="54" t="s">
        <v>93</v>
      </c>
      <c r="E71" s="38" t="s">
        <v>26</v>
      </c>
      <c r="F71" s="42">
        <v>0</v>
      </c>
      <c r="G71" s="42">
        <v>1</v>
      </c>
      <c r="H71" s="42">
        <v>43201800</v>
      </c>
      <c r="I71" s="40">
        <v>1141850</v>
      </c>
      <c r="J71" s="42" t="s">
        <v>27</v>
      </c>
      <c r="K71" s="61">
        <v>1806539</v>
      </c>
      <c r="L71" s="62">
        <v>624750</v>
      </c>
      <c r="M71" s="63">
        <v>131138</v>
      </c>
      <c r="N71" s="64">
        <v>89886.774999999994</v>
      </c>
      <c r="O71" s="52">
        <f t="shared" ref="O71:O134" si="3">QUARTILE(K71:N71,3)-QUARTILE(K71:N71,1)</f>
        <v>799372.05625000002</v>
      </c>
      <c r="P71" s="52">
        <f t="shared" ref="P71:P134" si="4">QUARTILE(K71:N71,1)-O71*1.5</f>
        <v>-1078232.890625</v>
      </c>
      <c r="Q71" s="52">
        <f t="shared" ref="Q71:Q134" si="5">QUARTILE(K71:N71,3)+O71*1.5</f>
        <v>2119255.3343750001</v>
      </c>
    </row>
    <row r="72" spans="2:17" ht="15.75" customHeight="1" x14ac:dyDescent="0.2">
      <c r="B72" s="40">
        <v>67</v>
      </c>
      <c r="C72" s="42">
        <v>4529001</v>
      </c>
      <c r="D72" s="54" t="s">
        <v>94</v>
      </c>
      <c r="E72" s="38" t="s">
        <v>26</v>
      </c>
      <c r="F72" s="40">
        <v>0</v>
      </c>
      <c r="G72" s="40">
        <v>1</v>
      </c>
      <c r="H72" s="42">
        <v>43201800</v>
      </c>
      <c r="I72" s="40">
        <v>1141850</v>
      </c>
      <c r="J72" s="40" t="s">
        <v>27</v>
      </c>
      <c r="K72" s="61">
        <v>280590.09999999998</v>
      </c>
      <c r="L72" s="62">
        <v>589050</v>
      </c>
      <c r="M72" s="63">
        <v>193732</v>
      </c>
      <c r="N72" s="64">
        <v>93761.812000000005</v>
      </c>
      <c r="O72" s="52">
        <f t="shared" si="3"/>
        <v>188965.62199999994</v>
      </c>
      <c r="P72" s="52">
        <f t="shared" si="4"/>
        <v>-114708.97999999989</v>
      </c>
      <c r="Q72" s="52">
        <f t="shared" si="5"/>
        <v>641153.50799999991</v>
      </c>
    </row>
    <row r="73" spans="2:17" ht="15.75" customHeight="1" x14ac:dyDescent="0.2">
      <c r="B73" s="40">
        <v>68</v>
      </c>
      <c r="C73" s="42">
        <v>4529001</v>
      </c>
      <c r="D73" s="54" t="s">
        <v>95</v>
      </c>
      <c r="E73" s="38" t="s">
        <v>26</v>
      </c>
      <c r="F73" s="42">
        <v>0</v>
      </c>
      <c r="G73" s="42">
        <v>1</v>
      </c>
      <c r="H73" s="42">
        <v>43201800</v>
      </c>
      <c r="I73" s="40">
        <v>1221655</v>
      </c>
      <c r="J73" s="42" t="s">
        <v>27</v>
      </c>
      <c r="K73" s="61">
        <v>1091610.8</v>
      </c>
      <c r="L73" s="62">
        <v>609875</v>
      </c>
      <c r="M73" s="63">
        <v>324742.13449999999</v>
      </c>
      <c r="N73" s="64">
        <v>150082.79999999999</v>
      </c>
      <c r="O73" s="52">
        <f t="shared" si="3"/>
        <v>449231.649125</v>
      </c>
      <c r="P73" s="52">
        <f t="shared" si="4"/>
        <v>-392770.17281250004</v>
      </c>
      <c r="Q73" s="52">
        <f t="shared" si="5"/>
        <v>1404156.4236874999</v>
      </c>
    </row>
    <row r="74" spans="2:17" ht="15.75" customHeight="1" x14ac:dyDescent="0.2">
      <c r="B74" s="40">
        <v>69</v>
      </c>
      <c r="C74" s="42">
        <v>4529001</v>
      </c>
      <c r="D74" s="54" t="s">
        <v>96</v>
      </c>
      <c r="E74" s="38" t="s">
        <v>26</v>
      </c>
      <c r="F74" s="40">
        <v>0</v>
      </c>
      <c r="G74" s="40">
        <v>1</v>
      </c>
      <c r="H74" s="42">
        <v>43201800</v>
      </c>
      <c r="I74" s="40">
        <v>1144781</v>
      </c>
      <c r="J74" s="40" t="s">
        <v>27</v>
      </c>
      <c r="K74" s="61">
        <v>299808.59999999998</v>
      </c>
      <c r="L74" s="62">
        <v>2380000</v>
      </c>
      <c r="M74" s="63">
        <v>551152.73640000005</v>
      </c>
      <c r="N74" s="64">
        <v>275151.8</v>
      </c>
      <c r="O74" s="52">
        <f t="shared" si="3"/>
        <v>714720.15230000019</v>
      </c>
      <c r="P74" s="52">
        <f t="shared" si="4"/>
        <v>-778435.82845000038</v>
      </c>
      <c r="Q74" s="52">
        <f t="shared" si="5"/>
        <v>2080444.7807500004</v>
      </c>
    </row>
    <row r="75" spans="2:17" ht="15.75" customHeight="1" x14ac:dyDescent="0.2">
      <c r="B75" s="40">
        <v>70</v>
      </c>
      <c r="C75" s="42" t="s">
        <v>97</v>
      </c>
      <c r="D75" s="54" t="s">
        <v>98</v>
      </c>
      <c r="E75" s="38" t="s">
        <v>26</v>
      </c>
      <c r="F75" s="42">
        <v>0</v>
      </c>
      <c r="G75" s="42">
        <v>1</v>
      </c>
      <c r="H75" s="42">
        <v>43201800</v>
      </c>
      <c r="I75" s="40">
        <v>1901150</v>
      </c>
      <c r="J75" s="42" t="s">
        <v>27</v>
      </c>
      <c r="K75" s="61">
        <v>169122.8</v>
      </c>
      <c r="L75" s="62">
        <v>53550</v>
      </c>
      <c r="M75" s="63">
        <v>32855.9</v>
      </c>
      <c r="N75" s="64">
        <v>16958.936000000002</v>
      </c>
      <c r="O75" s="52">
        <f t="shared" si="3"/>
        <v>53561.540999999997</v>
      </c>
      <c r="P75" s="52">
        <f t="shared" si="4"/>
        <v>-51460.652499999997</v>
      </c>
      <c r="Q75" s="52">
        <f t="shared" si="5"/>
        <v>162785.51149999999</v>
      </c>
    </row>
    <row r="76" spans="2:17" ht="15.75" customHeight="1" x14ac:dyDescent="0.2">
      <c r="B76" s="40">
        <v>71</v>
      </c>
      <c r="C76" s="42">
        <v>4529001</v>
      </c>
      <c r="D76" s="54" t="s">
        <v>99</v>
      </c>
      <c r="E76" s="38" t="s">
        <v>26</v>
      </c>
      <c r="F76" s="40">
        <v>0</v>
      </c>
      <c r="G76" s="40">
        <v>1</v>
      </c>
      <c r="H76" s="42">
        <v>43211700</v>
      </c>
      <c r="I76" s="40">
        <v>1514218</v>
      </c>
      <c r="J76" s="40" t="s">
        <v>27</v>
      </c>
      <c r="K76" s="61">
        <v>593889.33333333337</v>
      </c>
      <c r="L76" s="62">
        <v>192214.75</v>
      </c>
      <c r="M76" s="63">
        <v>61269.315799999997</v>
      </c>
      <c r="N76" s="64">
        <v>39571.201000000001</v>
      </c>
      <c r="O76" s="52">
        <f t="shared" si="3"/>
        <v>236788.60873333336</v>
      </c>
      <c r="P76" s="52">
        <f t="shared" si="4"/>
        <v>-299338.12599999999</v>
      </c>
      <c r="Q76" s="52">
        <f t="shared" si="5"/>
        <v>647816.30893333338</v>
      </c>
    </row>
    <row r="77" spans="2:17" ht="15.75" customHeight="1" x14ac:dyDescent="0.2">
      <c r="B77" s="40">
        <v>72</v>
      </c>
      <c r="C77" s="42">
        <v>4529001</v>
      </c>
      <c r="D77" s="54" t="s">
        <v>100</v>
      </c>
      <c r="E77" s="38" t="s">
        <v>26</v>
      </c>
      <c r="F77" s="42">
        <v>0</v>
      </c>
      <c r="G77" s="42">
        <v>1</v>
      </c>
      <c r="H77" s="42">
        <v>43211600</v>
      </c>
      <c r="I77" s="40">
        <v>1819894</v>
      </c>
      <c r="J77" s="42" t="s">
        <v>27</v>
      </c>
      <c r="K77" s="61">
        <v>297500</v>
      </c>
      <c r="L77" s="62">
        <v>421289.75</v>
      </c>
      <c r="M77" s="63">
        <v>45660.942600000002</v>
      </c>
      <c r="N77" s="64">
        <v>11305.607</v>
      </c>
      <c r="O77" s="52">
        <f t="shared" si="3"/>
        <v>291375.32880000002</v>
      </c>
      <c r="P77" s="52">
        <f t="shared" si="4"/>
        <v>-399990.88450000004</v>
      </c>
      <c r="Q77" s="52">
        <f t="shared" si="5"/>
        <v>765510.43070000003</v>
      </c>
    </row>
    <row r="78" spans="2:17" ht="15.75" customHeight="1" x14ac:dyDescent="0.2">
      <c r="B78" s="40">
        <v>73</v>
      </c>
      <c r="C78" s="42">
        <v>4529001</v>
      </c>
      <c r="D78" s="54" t="s">
        <v>101</v>
      </c>
      <c r="E78" s="38" t="s">
        <v>26</v>
      </c>
      <c r="F78" s="40">
        <v>0</v>
      </c>
      <c r="G78" s="40">
        <v>1</v>
      </c>
      <c r="H78" s="42">
        <v>43202200</v>
      </c>
      <c r="I78" s="40">
        <v>1636658</v>
      </c>
      <c r="J78" s="40" t="s">
        <v>27</v>
      </c>
      <c r="K78" s="61">
        <v>453556.6</v>
      </c>
      <c r="L78" s="62">
        <v>65450</v>
      </c>
      <c r="M78" s="63">
        <v>37247</v>
      </c>
      <c r="N78" s="64">
        <v>27625.535</v>
      </c>
      <c r="O78" s="52">
        <f t="shared" si="3"/>
        <v>127635.01624999999</v>
      </c>
      <c r="P78" s="52">
        <f t="shared" si="4"/>
        <v>-156610.89062499997</v>
      </c>
      <c r="Q78" s="52">
        <f t="shared" si="5"/>
        <v>353929.17437499994</v>
      </c>
    </row>
    <row r="79" spans="2:17" ht="15.75" customHeight="1" x14ac:dyDescent="0.2">
      <c r="B79" s="40">
        <v>74</v>
      </c>
      <c r="C79" s="42">
        <v>4529001</v>
      </c>
      <c r="D79" s="54" t="s">
        <v>102</v>
      </c>
      <c r="E79" s="38" t="s">
        <v>26</v>
      </c>
      <c r="F79" s="42">
        <v>0</v>
      </c>
      <c r="G79" s="42">
        <v>1</v>
      </c>
      <c r="H79" s="42">
        <v>43201600</v>
      </c>
      <c r="I79" s="40">
        <v>1151968</v>
      </c>
      <c r="J79" s="42" t="s">
        <v>27</v>
      </c>
      <c r="K79" s="61">
        <v>601576.7333333334</v>
      </c>
      <c r="L79" s="62">
        <v>103827.5</v>
      </c>
      <c r="M79" s="63">
        <v>32055.625</v>
      </c>
      <c r="N79" s="64">
        <v>21198.67</v>
      </c>
      <c r="O79" s="52">
        <f t="shared" si="3"/>
        <v>198923.42208333334</v>
      </c>
      <c r="P79" s="52">
        <f t="shared" si="4"/>
        <v>-269043.74687500001</v>
      </c>
      <c r="Q79" s="52">
        <f t="shared" si="5"/>
        <v>526649.94145833328</v>
      </c>
    </row>
    <row r="80" spans="2:17" ht="15.75" customHeight="1" x14ac:dyDescent="0.2">
      <c r="B80" s="40">
        <v>75</v>
      </c>
      <c r="C80" s="42" t="s">
        <v>97</v>
      </c>
      <c r="D80" s="54" t="s">
        <v>103</v>
      </c>
      <c r="E80" s="38" t="s">
        <v>26</v>
      </c>
      <c r="F80" s="40">
        <v>0</v>
      </c>
      <c r="G80" s="40">
        <v>1</v>
      </c>
      <c r="H80" s="42">
        <v>43201800</v>
      </c>
      <c r="I80" s="40">
        <v>1261352</v>
      </c>
      <c r="J80" s="40" t="s">
        <v>27</v>
      </c>
      <c r="K80" s="61">
        <v>1037798.9999999999</v>
      </c>
      <c r="L80" s="62">
        <v>773500</v>
      </c>
      <c r="M80" s="63">
        <v>343957.6</v>
      </c>
      <c r="N80" s="64">
        <v>297072.50699999998</v>
      </c>
      <c r="O80" s="52">
        <f t="shared" si="3"/>
        <v>507338.42324999999</v>
      </c>
      <c r="P80" s="52">
        <f t="shared" si="4"/>
        <v>-428771.30812499998</v>
      </c>
      <c r="Q80" s="52">
        <f t="shared" si="5"/>
        <v>1600582.384875</v>
      </c>
    </row>
    <row r="81" spans="2:17" ht="15.75" customHeight="1" x14ac:dyDescent="0.2">
      <c r="B81" s="40">
        <v>76</v>
      </c>
      <c r="C81" s="42" t="s">
        <v>104</v>
      </c>
      <c r="D81" s="54" t="s">
        <v>105</v>
      </c>
      <c r="E81" s="38" t="s">
        <v>26</v>
      </c>
      <c r="F81" s="42">
        <v>0</v>
      </c>
      <c r="G81" s="42">
        <v>1</v>
      </c>
      <c r="H81" s="42">
        <v>43201800</v>
      </c>
      <c r="I81" s="40">
        <v>1142717</v>
      </c>
      <c r="J81" s="42" t="s">
        <v>27</v>
      </c>
      <c r="K81" s="61">
        <v>277666.66666666669</v>
      </c>
      <c r="L81" s="62">
        <v>937125</v>
      </c>
      <c r="M81" s="63">
        <v>481664.4</v>
      </c>
      <c r="N81" s="64">
        <v>408088.58600000001</v>
      </c>
      <c r="O81" s="52">
        <f t="shared" si="3"/>
        <v>220046.44383333338</v>
      </c>
      <c r="P81" s="52">
        <f t="shared" si="4"/>
        <v>45413.440416666621</v>
      </c>
      <c r="Q81" s="52">
        <f t="shared" si="5"/>
        <v>925599.21575000009</v>
      </c>
    </row>
    <row r="82" spans="2:17" x14ac:dyDescent="0.2">
      <c r="B82" s="40">
        <v>77</v>
      </c>
      <c r="C82" s="42" t="s">
        <v>104</v>
      </c>
      <c r="D82" s="54" t="s">
        <v>106</v>
      </c>
      <c r="E82" s="38" t="s">
        <v>26</v>
      </c>
      <c r="F82" s="40">
        <v>0</v>
      </c>
      <c r="G82" s="40">
        <v>1</v>
      </c>
      <c r="H82" s="42">
        <v>43201800</v>
      </c>
      <c r="I82" s="40">
        <v>1261352</v>
      </c>
      <c r="J82" s="40" t="s">
        <v>27</v>
      </c>
      <c r="K82" s="61">
        <v>111066.66666666669</v>
      </c>
      <c r="L82" s="62">
        <v>1011500</v>
      </c>
      <c r="M82" s="63">
        <v>643195</v>
      </c>
      <c r="N82" s="64">
        <v>339086.23200000002</v>
      </c>
      <c r="O82" s="52">
        <f t="shared" si="3"/>
        <v>453189.90933333331</v>
      </c>
      <c r="P82" s="52">
        <f t="shared" si="4"/>
        <v>-397703.52333333326</v>
      </c>
      <c r="Q82" s="52">
        <f t="shared" si="5"/>
        <v>1415056.1140000001</v>
      </c>
    </row>
    <row r="83" spans="2:17" ht="15.75" customHeight="1" x14ac:dyDescent="0.2">
      <c r="B83" s="40">
        <v>78</v>
      </c>
      <c r="C83" s="42" t="s">
        <v>104</v>
      </c>
      <c r="D83" s="54" t="s">
        <v>107</v>
      </c>
      <c r="E83" s="38" t="s">
        <v>26</v>
      </c>
      <c r="F83" s="42">
        <v>0</v>
      </c>
      <c r="G83" s="42">
        <v>1</v>
      </c>
      <c r="H83" s="42">
        <v>43201800</v>
      </c>
      <c r="I83" s="40">
        <v>1800316</v>
      </c>
      <c r="J83" s="42" t="s">
        <v>27</v>
      </c>
      <c r="K83" s="61">
        <v>3966.666666666667</v>
      </c>
      <c r="L83" s="62">
        <v>178502.97500000001</v>
      </c>
      <c r="M83" s="63">
        <v>85891.677200000006</v>
      </c>
      <c r="N83" s="64">
        <v>51764.902999999998</v>
      </c>
      <c r="O83" s="52">
        <f t="shared" si="3"/>
        <v>69229.157733333341</v>
      </c>
      <c r="P83" s="52">
        <f t="shared" si="4"/>
        <v>-64028.392683333339</v>
      </c>
      <c r="Q83" s="52">
        <f t="shared" si="5"/>
        <v>212888.23824999999</v>
      </c>
    </row>
    <row r="84" spans="2:17" ht="15.75" customHeight="1" x14ac:dyDescent="0.2">
      <c r="B84" s="40">
        <v>79</v>
      </c>
      <c r="C84" s="42">
        <v>4529001</v>
      </c>
      <c r="D84" s="54" t="s">
        <v>108</v>
      </c>
      <c r="E84" s="38" t="s">
        <v>26</v>
      </c>
      <c r="F84" s="40">
        <v>0</v>
      </c>
      <c r="G84" s="40">
        <v>1</v>
      </c>
      <c r="H84" s="42">
        <v>43211600</v>
      </c>
      <c r="I84" s="40">
        <v>1350440</v>
      </c>
      <c r="J84" s="40" t="s">
        <v>27</v>
      </c>
      <c r="K84" s="61">
        <v>23363.666666666672</v>
      </c>
      <c r="L84" s="62">
        <v>496825</v>
      </c>
      <c r="M84" s="63">
        <v>370943.14669999998</v>
      </c>
      <c r="N84" s="64">
        <v>98929.578999999998</v>
      </c>
      <c r="O84" s="52">
        <f t="shared" si="3"/>
        <v>322375.50910833332</v>
      </c>
      <c r="P84" s="52">
        <f t="shared" si="4"/>
        <v>-403525.16274583328</v>
      </c>
      <c r="Q84" s="52">
        <f t="shared" si="5"/>
        <v>885976.8736874999</v>
      </c>
    </row>
    <row r="85" spans="2:17" ht="15.75" customHeight="1" x14ac:dyDescent="0.2">
      <c r="B85" s="40">
        <v>80</v>
      </c>
      <c r="C85" s="42">
        <v>4529001</v>
      </c>
      <c r="D85" s="54" t="s">
        <v>109</v>
      </c>
      <c r="E85" s="38" t="s">
        <v>26</v>
      </c>
      <c r="F85" s="42">
        <v>0</v>
      </c>
      <c r="G85" s="42">
        <v>1</v>
      </c>
      <c r="H85" s="42">
        <v>43211600</v>
      </c>
      <c r="I85" s="40">
        <v>1739668</v>
      </c>
      <c r="J85" s="42" t="s">
        <v>27</v>
      </c>
      <c r="K85" s="61">
        <v>158666.66666666669</v>
      </c>
      <c r="L85" s="62">
        <v>368900</v>
      </c>
      <c r="M85" s="63">
        <v>27960.144799999998</v>
      </c>
      <c r="N85" s="64">
        <v>7065.8729999999996</v>
      </c>
      <c r="O85" s="52">
        <f t="shared" si="3"/>
        <v>188488.42314999999</v>
      </c>
      <c r="P85" s="52">
        <f t="shared" si="4"/>
        <v>-259996.057875</v>
      </c>
      <c r="Q85" s="52">
        <f t="shared" si="5"/>
        <v>493957.63472500001</v>
      </c>
    </row>
    <row r="86" spans="2:17" ht="15.75" customHeight="1" x14ac:dyDescent="0.2">
      <c r="B86" s="40">
        <v>81</v>
      </c>
      <c r="C86" s="42">
        <v>4529001</v>
      </c>
      <c r="D86" s="54" t="s">
        <v>110</v>
      </c>
      <c r="E86" s="38" t="s">
        <v>26</v>
      </c>
      <c r="F86" s="40">
        <v>0</v>
      </c>
      <c r="G86" s="40">
        <v>1</v>
      </c>
      <c r="H86" s="42">
        <v>43211600</v>
      </c>
      <c r="I86" s="40">
        <v>1812630</v>
      </c>
      <c r="J86" s="40" t="s">
        <v>27</v>
      </c>
      <c r="K86" s="61">
        <v>226100</v>
      </c>
      <c r="L86" s="62">
        <v>351050</v>
      </c>
      <c r="M86" s="63">
        <v>289194.07370000001</v>
      </c>
      <c r="N86" s="64">
        <v>197859.158</v>
      </c>
      <c r="O86" s="52">
        <f t="shared" si="3"/>
        <v>85618.265774999978</v>
      </c>
      <c r="P86" s="52">
        <f t="shared" si="4"/>
        <v>90612.390837500046</v>
      </c>
      <c r="Q86" s="52">
        <f t="shared" si="5"/>
        <v>433085.45393749996</v>
      </c>
    </row>
    <row r="87" spans="2:17" ht="15.75" customHeight="1" x14ac:dyDescent="0.2">
      <c r="B87" s="40">
        <v>82</v>
      </c>
      <c r="C87" s="42">
        <v>4529001</v>
      </c>
      <c r="D87" s="54" t="s">
        <v>111</v>
      </c>
      <c r="E87" s="38" t="s">
        <v>26</v>
      </c>
      <c r="F87" s="42">
        <v>0</v>
      </c>
      <c r="G87" s="42">
        <v>1</v>
      </c>
      <c r="H87" s="42">
        <v>43211600</v>
      </c>
      <c r="I87" s="40">
        <v>1779431</v>
      </c>
      <c r="J87" s="42" t="s">
        <v>27</v>
      </c>
      <c r="K87" s="61">
        <v>198333.33333333337</v>
      </c>
      <c r="L87" s="62">
        <v>428400</v>
      </c>
      <c r="M87" s="63">
        <v>318920</v>
      </c>
      <c r="N87" s="64">
        <v>180799.326</v>
      </c>
      <c r="O87" s="52">
        <f t="shared" si="3"/>
        <v>152340.16849999997</v>
      </c>
      <c r="P87" s="52">
        <f t="shared" si="4"/>
        <v>-34560.421249999927</v>
      </c>
      <c r="Q87" s="52">
        <f t="shared" si="5"/>
        <v>574800.25274999999</v>
      </c>
    </row>
    <row r="88" spans="2:17" ht="15.75" customHeight="1" x14ac:dyDescent="0.2">
      <c r="B88" s="40">
        <v>83</v>
      </c>
      <c r="C88" s="42">
        <v>4529001</v>
      </c>
      <c r="D88" s="54" t="s">
        <v>112</v>
      </c>
      <c r="E88" s="38" t="s">
        <v>26</v>
      </c>
      <c r="F88" s="40">
        <v>0</v>
      </c>
      <c r="G88" s="40">
        <v>1</v>
      </c>
      <c r="H88" s="42">
        <v>43211600</v>
      </c>
      <c r="I88" s="40">
        <v>1477765</v>
      </c>
      <c r="J88" s="40" t="s">
        <v>27</v>
      </c>
      <c r="K88" s="61">
        <v>376833.33333333337</v>
      </c>
      <c r="L88" s="62">
        <v>119000</v>
      </c>
      <c r="M88" s="63">
        <v>81062.8</v>
      </c>
      <c r="N88" s="64">
        <v>49940.366999999998</v>
      </c>
      <c r="O88" s="52">
        <f t="shared" si="3"/>
        <v>110176.14158333334</v>
      </c>
      <c r="P88" s="52">
        <f t="shared" si="4"/>
        <v>-91982.020625000005</v>
      </c>
      <c r="Q88" s="52">
        <f t="shared" si="5"/>
        <v>348722.54570833337</v>
      </c>
    </row>
    <row r="89" spans="2:17" ht="15.75" customHeight="1" x14ac:dyDescent="0.2">
      <c r="B89" s="40">
        <v>84</v>
      </c>
      <c r="C89" s="42">
        <v>4529001</v>
      </c>
      <c r="D89" s="54" t="s">
        <v>113</v>
      </c>
      <c r="E89" s="38" t="s">
        <v>26</v>
      </c>
      <c r="F89" s="42">
        <v>0</v>
      </c>
      <c r="G89" s="42">
        <v>1</v>
      </c>
      <c r="H89" s="42">
        <v>43211600</v>
      </c>
      <c r="I89" s="40">
        <v>1074087</v>
      </c>
      <c r="J89" s="42" t="s">
        <v>27</v>
      </c>
      <c r="K89" s="61">
        <v>376833.33333333337</v>
      </c>
      <c r="L89" s="62">
        <v>208250</v>
      </c>
      <c r="M89" s="63">
        <v>49765.8</v>
      </c>
      <c r="N89" s="64">
        <v>24449.413</v>
      </c>
      <c r="O89" s="52">
        <f t="shared" si="3"/>
        <v>206959.13008333335</v>
      </c>
      <c r="P89" s="52">
        <f t="shared" si="4"/>
        <v>-267001.99187500001</v>
      </c>
      <c r="Q89" s="52">
        <f t="shared" si="5"/>
        <v>560834.52845833334</v>
      </c>
    </row>
    <row r="90" spans="2:17" ht="15.75" customHeight="1" x14ac:dyDescent="0.2">
      <c r="B90" s="40">
        <v>85</v>
      </c>
      <c r="C90" s="42">
        <v>4529001</v>
      </c>
      <c r="D90" s="54" t="s">
        <v>114</v>
      </c>
      <c r="E90" s="38" t="s">
        <v>26</v>
      </c>
      <c r="F90" s="40">
        <v>0</v>
      </c>
      <c r="G90" s="40">
        <v>1</v>
      </c>
      <c r="H90" s="42">
        <v>43211600</v>
      </c>
      <c r="I90" s="40">
        <v>1812624</v>
      </c>
      <c r="J90" s="40" t="s">
        <v>27</v>
      </c>
      <c r="K90" s="61">
        <v>452200</v>
      </c>
      <c r="L90" s="62">
        <v>832702.5</v>
      </c>
      <c r="M90" s="63">
        <v>90916</v>
      </c>
      <c r="N90" s="64">
        <v>75041.399999999994</v>
      </c>
      <c r="O90" s="52">
        <f t="shared" si="3"/>
        <v>460378.27500000002</v>
      </c>
      <c r="P90" s="52">
        <f t="shared" si="4"/>
        <v>-603620.06250000012</v>
      </c>
      <c r="Q90" s="52">
        <f t="shared" si="5"/>
        <v>1237893.0375000001</v>
      </c>
    </row>
    <row r="91" spans="2:17" ht="15.75" customHeight="1" x14ac:dyDescent="0.2">
      <c r="B91" s="40">
        <v>86</v>
      </c>
      <c r="C91" s="42">
        <v>4529001</v>
      </c>
      <c r="D91" s="54" t="s">
        <v>115</v>
      </c>
      <c r="E91" s="38" t="s">
        <v>26</v>
      </c>
      <c r="F91" s="42">
        <v>0</v>
      </c>
      <c r="G91" s="42">
        <v>1</v>
      </c>
      <c r="H91" s="42">
        <v>43211600</v>
      </c>
      <c r="I91" s="40">
        <v>1798487</v>
      </c>
      <c r="J91" s="42" t="s">
        <v>27</v>
      </c>
      <c r="K91" s="61">
        <v>779450</v>
      </c>
      <c r="L91" s="62">
        <v>208250</v>
      </c>
      <c r="M91" s="63">
        <v>90916</v>
      </c>
      <c r="N91" s="64">
        <v>75041.399999999994</v>
      </c>
      <c r="O91" s="52">
        <f t="shared" si="3"/>
        <v>264102.65000000002</v>
      </c>
      <c r="P91" s="52">
        <f t="shared" si="4"/>
        <v>-309206.625</v>
      </c>
      <c r="Q91" s="52">
        <f t="shared" si="5"/>
        <v>747203.97500000009</v>
      </c>
    </row>
    <row r="92" spans="2:17" ht="15.75" customHeight="1" x14ac:dyDescent="0.2">
      <c r="B92" s="40">
        <v>87</v>
      </c>
      <c r="C92" s="42" t="s">
        <v>116</v>
      </c>
      <c r="D92" s="54" t="s">
        <v>117</v>
      </c>
      <c r="E92" s="38" t="s">
        <v>26</v>
      </c>
      <c r="F92" s="40">
        <v>0</v>
      </c>
      <c r="G92" s="40">
        <v>1</v>
      </c>
      <c r="H92" s="42">
        <v>43202200</v>
      </c>
      <c r="I92" s="40">
        <v>1769350</v>
      </c>
      <c r="J92" s="40" t="s">
        <v>27</v>
      </c>
      <c r="K92" s="61">
        <v>3768333.333333334</v>
      </c>
      <c r="L92" s="62">
        <v>773500</v>
      </c>
      <c r="M92" s="63">
        <v>201190.87239999999</v>
      </c>
      <c r="N92" s="64">
        <v>171769.13399999999</v>
      </c>
      <c r="O92" s="52">
        <f t="shared" si="3"/>
        <v>1328372.8955333335</v>
      </c>
      <c r="P92" s="52">
        <f t="shared" si="4"/>
        <v>-1798723.9055000003</v>
      </c>
      <c r="Q92" s="52">
        <f t="shared" si="5"/>
        <v>3514767.6766333338</v>
      </c>
    </row>
    <row r="93" spans="2:17" ht="15.75" customHeight="1" x14ac:dyDescent="0.2">
      <c r="B93" s="40">
        <v>88</v>
      </c>
      <c r="C93" s="42">
        <v>4529001</v>
      </c>
      <c r="D93" s="54" t="s">
        <v>118</v>
      </c>
      <c r="E93" s="38" t="s">
        <v>26</v>
      </c>
      <c r="F93" s="42">
        <v>0</v>
      </c>
      <c r="G93" s="42">
        <v>1</v>
      </c>
      <c r="H93" s="42">
        <v>43202200</v>
      </c>
      <c r="I93" s="40">
        <v>1591746</v>
      </c>
      <c r="J93" s="42" t="s">
        <v>27</v>
      </c>
      <c r="K93" s="61">
        <v>3768333.333333334</v>
      </c>
      <c r="L93" s="62">
        <v>3808000</v>
      </c>
      <c r="M93" s="63">
        <v>1190411.4068</v>
      </c>
      <c r="N93" s="64">
        <v>1046077.116</v>
      </c>
      <c r="O93" s="52">
        <f t="shared" si="3"/>
        <v>2623922.1659000004</v>
      </c>
      <c r="P93" s="52">
        <f t="shared" si="4"/>
        <v>-2781555.4147500005</v>
      </c>
      <c r="Q93" s="52">
        <f t="shared" si="5"/>
        <v>7714133.248850001</v>
      </c>
    </row>
    <row r="94" spans="2:17" ht="15.75" customHeight="1" x14ac:dyDescent="0.2">
      <c r="B94" s="40">
        <v>89</v>
      </c>
      <c r="C94" s="42">
        <v>4529001</v>
      </c>
      <c r="D94" s="54" t="s">
        <v>119</v>
      </c>
      <c r="E94" s="38" t="s">
        <v>26</v>
      </c>
      <c r="F94" s="40">
        <v>0</v>
      </c>
      <c r="G94" s="40">
        <v>1</v>
      </c>
      <c r="H94" s="42">
        <v>43202200</v>
      </c>
      <c r="I94" s="40">
        <v>1703849</v>
      </c>
      <c r="J94" s="40" t="s">
        <v>27</v>
      </c>
      <c r="K94" s="61">
        <v>595000</v>
      </c>
      <c r="L94" s="62">
        <v>2603125</v>
      </c>
      <c r="M94" s="63">
        <v>1130704.5848000001</v>
      </c>
      <c r="N94" s="64">
        <v>993373.67</v>
      </c>
      <c r="O94" s="52">
        <f t="shared" si="3"/>
        <v>605029.43609999993</v>
      </c>
      <c r="P94" s="52">
        <f t="shared" si="4"/>
        <v>-13763.901649999782</v>
      </c>
      <c r="Q94" s="52">
        <f t="shared" si="5"/>
        <v>2406353.8427499998</v>
      </c>
    </row>
    <row r="95" spans="2:17" ht="15.75" customHeight="1" x14ac:dyDescent="0.2">
      <c r="B95" s="40">
        <v>90</v>
      </c>
      <c r="C95" s="42">
        <v>4529001</v>
      </c>
      <c r="D95" s="54" t="s">
        <v>120</v>
      </c>
      <c r="E95" s="38" t="s">
        <v>26</v>
      </c>
      <c r="F95" s="42">
        <v>0</v>
      </c>
      <c r="G95" s="42">
        <v>1</v>
      </c>
      <c r="H95" s="42">
        <v>43202200</v>
      </c>
      <c r="I95" s="40">
        <v>1769350</v>
      </c>
      <c r="J95" s="42" t="s">
        <v>27</v>
      </c>
      <c r="K95" s="61">
        <v>49583.333333333343</v>
      </c>
      <c r="L95" s="62">
        <v>193375</v>
      </c>
      <c r="M95" s="63">
        <v>252346.72330000001</v>
      </c>
      <c r="N95" s="64">
        <v>98929.578999999998</v>
      </c>
      <c r="O95" s="52">
        <f t="shared" si="3"/>
        <v>121524.91324166665</v>
      </c>
      <c r="P95" s="52">
        <f t="shared" si="4"/>
        <v>-95694.352279166662</v>
      </c>
      <c r="Q95" s="52">
        <f t="shared" si="5"/>
        <v>390405.30068749998</v>
      </c>
    </row>
    <row r="96" spans="2:17" ht="15.75" customHeight="1" x14ac:dyDescent="0.2">
      <c r="B96" s="40">
        <v>91</v>
      </c>
      <c r="C96" s="42">
        <v>4529001</v>
      </c>
      <c r="D96" s="54" t="s">
        <v>121</v>
      </c>
      <c r="E96" s="38" t="s">
        <v>26</v>
      </c>
      <c r="F96" s="40">
        <v>0</v>
      </c>
      <c r="G96" s="40">
        <v>1</v>
      </c>
      <c r="H96" s="42">
        <v>43202200</v>
      </c>
      <c r="I96" s="40">
        <v>1731682</v>
      </c>
      <c r="J96" s="40" t="s">
        <v>27</v>
      </c>
      <c r="K96" s="61">
        <v>188416.66666666669</v>
      </c>
      <c r="L96" s="62">
        <v>223125</v>
      </c>
      <c r="M96" s="63">
        <v>541908.42369999993</v>
      </c>
      <c r="N96" s="64">
        <v>367441.16100000002</v>
      </c>
      <c r="O96" s="52">
        <f t="shared" si="3"/>
        <v>196610.0600083333</v>
      </c>
      <c r="P96" s="52">
        <f t="shared" si="4"/>
        <v>-80467.17334583326</v>
      </c>
      <c r="Q96" s="52">
        <f t="shared" si="5"/>
        <v>705973.06668749987</v>
      </c>
    </row>
    <row r="97" spans="2:17" ht="15.75" customHeight="1" x14ac:dyDescent="0.2">
      <c r="B97" s="40">
        <v>92</v>
      </c>
      <c r="C97" s="42">
        <v>4529001</v>
      </c>
      <c r="D97" s="54" t="s">
        <v>122</v>
      </c>
      <c r="E97" s="38" t="s">
        <v>26</v>
      </c>
      <c r="F97" s="42">
        <v>0</v>
      </c>
      <c r="G97" s="42">
        <v>1</v>
      </c>
      <c r="H97" s="42">
        <v>43202200</v>
      </c>
      <c r="I97" s="40">
        <v>1731682</v>
      </c>
      <c r="J97" s="42" t="s">
        <v>27</v>
      </c>
      <c r="K97" s="61">
        <v>75366.666666666672</v>
      </c>
      <c r="L97" s="62">
        <v>416500</v>
      </c>
      <c r="M97" s="63">
        <v>433488.24960000004</v>
      </c>
      <c r="N97" s="64">
        <v>353319.92499999999</v>
      </c>
      <c r="O97" s="52">
        <f t="shared" si="3"/>
        <v>136915.45198333333</v>
      </c>
      <c r="P97" s="52">
        <f t="shared" si="4"/>
        <v>78458.432441666664</v>
      </c>
      <c r="Q97" s="52">
        <f t="shared" si="5"/>
        <v>626120.24037500005</v>
      </c>
    </row>
    <row r="98" spans="2:17" ht="15.75" customHeight="1" x14ac:dyDescent="0.2">
      <c r="B98" s="40">
        <v>93</v>
      </c>
      <c r="C98" s="42">
        <v>4529001</v>
      </c>
      <c r="D98" s="54" t="s">
        <v>123</v>
      </c>
      <c r="E98" s="38" t="s">
        <v>26</v>
      </c>
      <c r="F98" s="40">
        <v>0</v>
      </c>
      <c r="G98" s="40">
        <v>1</v>
      </c>
      <c r="H98" s="42">
        <v>43202200</v>
      </c>
      <c r="I98" s="40">
        <v>1591744</v>
      </c>
      <c r="J98" s="40" t="s">
        <v>27</v>
      </c>
      <c r="K98" s="61">
        <v>19833.333333333336</v>
      </c>
      <c r="L98" s="62">
        <v>773500</v>
      </c>
      <c r="M98" s="63">
        <v>158056.3236</v>
      </c>
      <c r="N98" s="64">
        <v>98929.578999999998</v>
      </c>
      <c r="O98" s="52">
        <f t="shared" si="3"/>
        <v>232761.72511666667</v>
      </c>
      <c r="P98" s="52">
        <f t="shared" si="4"/>
        <v>-269987.07009166665</v>
      </c>
      <c r="Q98" s="52">
        <f t="shared" si="5"/>
        <v>661059.83037500002</v>
      </c>
    </row>
    <row r="99" spans="2:17" ht="15.75" customHeight="1" x14ac:dyDescent="0.2">
      <c r="B99" s="40">
        <v>94</v>
      </c>
      <c r="C99" s="42">
        <v>4529001</v>
      </c>
      <c r="D99" s="54" t="s">
        <v>124</v>
      </c>
      <c r="E99" s="38" t="s">
        <v>26</v>
      </c>
      <c r="F99" s="42">
        <v>0</v>
      </c>
      <c r="G99" s="42">
        <v>1</v>
      </c>
      <c r="H99" s="42">
        <v>43202200</v>
      </c>
      <c r="I99" s="40">
        <v>1591746</v>
      </c>
      <c r="J99" s="42" t="s">
        <v>27</v>
      </c>
      <c r="K99" s="61">
        <v>71400</v>
      </c>
      <c r="L99" s="62">
        <v>743750</v>
      </c>
      <c r="M99" s="63">
        <v>87646.570200000002</v>
      </c>
      <c r="N99" s="64">
        <v>55117.593000000001</v>
      </c>
      <c r="O99" s="52">
        <f t="shared" si="3"/>
        <v>184343.02940000003</v>
      </c>
      <c r="P99" s="52">
        <f t="shared" si="4"/>
        <v>-209185.14585000006</v>
      </c>
      <c r="Q99" s="52">
        <f t="shared" si="5"/>
        <v>528186.97175000003</v>
      </c>
    </row>
    <row r="100" spans="2:17" ht="15.75" customHeight="1" x14ac:dyDescent="0.2">
      <c r="B100" s="40">
        <v>95</v>
      </c>
      <c r="C100" s="42">
        <v>4529001</v>
      </c>
      <c r="D100" s="54" t="s">
        <v>125</v>
      </c>
      <c r="E100" s="38" t="s">
        <v>26</v>
      </c>
      <c r="F100" s="40">
        <v>0</v>
      </c>
      <c r="G100" s="40">
        <v>1</v>
      </c>
      <c r="H100" s="42">
        <v>43202200</v>
      </c>
      <c r="I100" s="40">
        <v>1591746</v>
      </c>
      <c r="J100" s="40" t="s">
        <v>27</v>
      </c>
      <c r="K100" s="61">
        <v>71400</v>
      </c>
      <c r="L100" s="62">
        <v>267750</v>
      </c>
      <c r="M100" s="63">
        <v>103648.524</v>
      </c>
      <c r="N100" s="64">
        <v>77729.857999999993</v>
      </c>
      <c r="O100" s="52">
        <f t="shared" si="3"/>
        <v>68526.49950000002</v>
      </c>
      <c r="P100" s="52">
        <f t="shared" si="4"/>
        <v>-26642.355750000032</v>
      </c>
      <c r="Q100" s="52">
        <f t="shared" si="5"/>
        <v>247463.64225000003</v>
      </c>
    </row>
    <row r="101" spans="2:17" ht="15.75" customHeight="1" x14ac:dyDescent="0.2">
      <c r="B101" s="40">
        <v>96</v>
      </c>
      <c r="C101" s="42">
        <v>4529001</v>
      </c>
      <c r="D101" s="54" t="s">
        <v>126</v>
      </c>
      <c r="E101" s="38" t="s">
        <v>26</v>
      </c>
      <c r="F101" s="42">
        <v>0</v>
      </c>
      <c r="G101" s="42">
        <v>1</v>
      </c>
      <c r="H101" s="42">
        <v>43212100</v>
      </c>
      <c r="I101" s="40">
        <v>1591755</v>
      </c>
      <c r="J101" s="42" t="s">
        <v>27</v>
      </c>
      <c r="K101" s="61">
        <v>183743.93333333335</v>
      </c>
      <c r="L101" s="62">
        <v>8259641.25</v>
      </c>
      <c r="M101" s="63">
        <v>423640</v>
      </c>
      <c r="N101" s="64">
        <v>353319.92499999999</v>
      </c>
      <c r="O101" s="52">
        <f t="shared" si="3"/>
        <v>2071714.3854166667</v>
      </c>
      <c r="P101" s="52">
        <f t="shared" si="4"/>
        <v>-2796645.6510416665</v>
      </c>
      <c r="Q101" s="52">
        <f t="shared" si="5"/>
        <v>5490211.890625</v>
      </c>
    </row>
    <row r="102" spans="2:17" ht="15.75" customHeight="1" x14ac:dyDescent="0.2">
      <c r="B102" s="40">
        <v>97</v>
      </c>
      <c r="C102" s="42">
        <v>4526901</v>
      </c>
      <c r="D102" s="54" t="s">
        <v>127</v>
      </c>
      <c r="E102" s="38" t="s">
        <v>26</v>
      </c>
      <c r="F102" s="40">
        <v>0</v>
      </c>
      <c r="G102" s="40">
        <v>1</v>
      </c>
      <c r="H102" s="42">
        <v>32101600</v>
      </c>
      <c r="I102" s="40">
        <v>1778512</v>
      </c>
      <c r="J102" s="40" t="s">
        <v>27</v>
      </c>
      <c r="K102" s="61">
        <v>226100</v>
      </c>
      <c r="L102" s="62">
        <v>193375</v>
      </c>
      <c r="M102" s="63">
        <v>176492.0178</v>
      </c>
      <c r="N102" s="64">
        <v>75041.399999999994</v>
      </c>
      <c r="O102" s="52">
        <f t="shared" si="3"/>
        <v>50426.88665</v>
      </c>
      <c r="P102" s="52">
        <f t="shared" si="4"/>
        <v>75489.033374999999</v>
      </c>
      <c r="Q102" s="52">
        <f t="shared" si="5"/>
        <v>277196.579975</v>
      </c>
    </row>
    <row r="103" spans="2:17" ht="15.75" customHeight="1" x14ac:dyDescent="0.2">
      <c r="B103" s="40">
        <v>98</v>
      </c>
      <c r="C103" s="42">
        <v>4529001</v>
      </c>
      <c r="D103" s="54" t="s">
        <v>128</v>
      </c>
      <c r="E103" s="38" t="s">
        <v>26</v>
      </c>
      <c r="F103" s="42">
        <v>0</v>
      </c>
      <c r="G103" s="42">
        <v>1</v>
      </c>
      <c r="H103" s="42">
        <v>43202200</v>
      </c>
      <c r="I103" s="40">
        <v>1703849</v>
      </c>
      <c r="J103" s="42" t="s">
        <v>27</v>
      </c>
      <c r="K103" s="61">
        <v>138373.20000000001</v>
      </c>
      <c r="L103" s="62">
        <v>4422833.333333334</v>
      </c>
      <c r="M103" s="63">
        <v>1766027.6396000001</v>
      </c>
      <c r="N103" s="64">
        <v>1554486.8049999999</v>
      </c>
      <c r="O103" s="52">
        <f t="shared" si="3"/>
        <v>1229770.6592833337</v>
      </c>
      <c r="P103" s="52">
        <f t="shared" si="4"/>
        <v>-644197.58517500083</v>
      </c>
      <c r="Q103" s="52">
        <f t="shared" si="5"/>
        <v>4274885.0519583337</v>
      </c>
    </row>
    <row r="104" spans="2:17" ht="15.75" customHeight="1" x14ac:dyDescent="0.2">
      <c r="B104" s="40">
        <v>99</v>
      </c>
      <c r="C104" s="42">
        <v>4529001</v>
      </c>
      <c r="D104" s="54" t="s">
        <v>129</v>
      </c>
      <c r="E104" s="38" t="s">
        <v>26</v>
      </c>
      <c r="F104" s="40">
        <v>0</v>
      </c>
      <c r="G104" s="40">
        <v>1</v>
      </c>
      <c r="H104" s="42">
        <v>43202200</v>
      </c>
      <c r="I104" s="40">
        <v>1769183</v>
      </c>
      <c r="J104" s="40" t="s">
        <v>27</v>
      </c>
      <c r="K104" s="61">
        <v>183743.93333333335</v>
      </c>
      <c r="L104" s="62">
        <v>684250</v>
      </c>
      <c r="M104" s="63">
        <v>246020.01690000002</v>
      </c>
      <c r="N104" s="64">
        <v>212026.63800000001</v>
      </c>
      <c r="O104" s="52">
        <f t="shared" si="3"/>
        <v>150621.55084166667</v>
      </c>
      <c r="P104" s="52">
        <f t="shared" si="4"/>
        <v>-20976.364429166686</v>
      </c>
      <c r="Q104" s="52">
        <f t="shared" si="5"/>
        <v>581509.83893750003</v>
      </c>
    </row>
    <row r="105" spans="2:17" ht="15.75" customHeight="1" x14ac:dyDescent="0.2">
      <c r="B105" s="40">
        <v>100</v>
      </c>
      <c r="C105" s="42">
        <v>4529001</v>
      </c>
      <c r="D105" s="54" t="s">
        <v>130</v>
      </c>
      <c r="E105" s="38" t="s">
        <v>26</v>
      </c>
      <c r="F105" s="42">
        <v>0</v>
      </c>
      <c r="G105" s="42">
        <v>1</v>
      </c>
      <c r="H105" s="42">
        <v>32101600</v>
      </c>
      <c r="I105" s="40">
        <v>1142662</v>
      </c>
      <c r="J105" s="42" t="s">
        <v>27</v>
      </c>
      <c r="K105" s="61">
        <v>461244</v>
      </c>
      <c r="L105" s="62">
        <v>386750</v>
      </c>
      <c r="M105" s="63">
        <v>143656.79999999999</v>
      </c>
      <c r="N105" s="64">
        <v>61247.025000000001</v>
      </c>
      <c r="O105" s="52">
        <f t="shared" si="3"/>
        <v>282319.14374999999</v>
      </c>
      <c r="P105" s="52">
        <f t="shared" si="4"/>
        <v>-300424.35937499994</v>
      </c>
      <c r="Q105" s="52">
        <f t="shared" si="5"/>
        <v>828852.21562499995</v>
      </c>
    </row>
    <row r="106" spans="2:17" ht="15.75" customHeight="1" x14ac:dyDescent="0.2">
      <c r="B106" s="40">
        <v>101</v>
      </c>
      <c r="C106" s="42">
        <v>4529001</v>
      </c>
      <c r="D106" s="54" t="s">
        <v>131</v>
      </c>
      <c r="E106" s="38" t="s">
        <v>26</v>
      </c>
      <c r="F106" s="40">
        <v>0</v>
      </c>
      <c r="G106" s="40">
        <v>1</v>
      </c>
      <c r="H106" s="42">
        <v>32101600</v>
      </c>
      <c r="I106" s="40">
        <v>1464007</v>
      </c>
      <c r="J106" s="40" t="s">
        <v>27</v>
      </c>
      <c r="K106" s="61">
        <v>495833.33333333337</v>
      </c>
      <c r="L106" s="62">
        <v>386750</v>
      </c>
      <c r="M106" s="63">
        <v>143656.79999999999</v>
      </c>
      <c r="N106" s="64">
        <v>61247.025000000001</v>
      </c>
      <c r="O106" s="52">
        <f t="shared" si="3"/>
        <v>290966.47708333336</v>
      </c>
      <c r="P106" s="52">
        <f t="shared" si="4"/>
        <v>-313395.35937500006</v>
      </c>
      <c r="Q106" s="52">
        <f t="shared" si="5"/>
        <v>850470.54895833344</v>
      </c>
    </row>
    <row r="107" spans="2:17" ht="15.75" customHeight="1" x14ac:dyDescent="0.2">
      <c r="B107" s="40">
        <v>102</v>
      </c>
      <c r="C107" s="42" t="s">
        <v>97</v>
      </c>
      <c r="D107" s="54" t="s">
        <v>132</v>
      </c>
      <c r="E107" s="38" t="s">
        <v>26</v>
      </c>
      <c r="F107" s="42">
        <v>0</v>
      </c>
      <c r="G107" s="42">
        <v>1</v>
      </c>
      <c r="H107" s="42">
        <v>32101600</v>
      </c>
      <c r="I107" s="40">
        <v>1142663</v>
      </c>
      <c r="J107" s="42" t="s">
        <v>27</v>
      </c>
      <c r="K107" s="61">
        <v>575166.66666666674</v>
      </c>
      <c r="L107" s="62">
        <v>208250</v>
      </c>
      <c r="M107" s="63">
        <v>106100.4</v>
      </c>
      <c r="N107" s="64">
        <v>32981.430999999997</v>
      </c>
      <c r="O107" s="52">
        <f t="shared" si="3"/>
        <v>212158.50891666667</v>
      </c>
      <c r="P107" s="52">
        <f t="shared" si="4"/>
        <v>-230417.10562499997</v>
      </c>
      <c r="Q107" s="52">
        <f t="shared" si="5"/>
        <v>618216.93004166661</v>
      </c>
    </row>
    <row r="108" spans="2:17" ht="15.75" customHeight="1" x14ac:dyDescent="0.2">
      <c r="B108" s="40">
        <v>103</v>
      </c>
      <c r="C108" s="42" t="s">
        <v>97</v>
      </c>
      <c r="D108" s="54" t="s">
        <v>133</v>
      </c>
      <c r="E108" s="38" t="s">
        <v>26</v>
      </c>
      <c r="F108" s="40">
        <v>0</v>
      </c>
      <c r="G108" s="40">
        <v>1</v>
      </c>
      <c r="H108" s="42">
        <v>32101600</v>
      </c>
      <c r="I108" s="40">
        <v>1464007</v>
      </c>
      <c r="J108" s="40" t="s">
        <v>27</v>
      </c>
      <c r="K108" s="61">
        <v>1146366.6666666667</v>
      </c>
      <c r="L108" s="62">
        <v>592025</v>
      </c>
      <c r="M108" s="63">
        <v>366514.05</v>
      </c>
      <c r="N108" s="64">
        <v>281242.34499999997</v>
      </c>
      <c r="O108" s="52">
        <f t="shared" si="3"/>
        <v>385414.29291666677</v>
      </c>
      <c r="P108" s="52">
        <f t="shared" si="4"/>
        <v>-232925.31562500022</v>
      </c>
      <c r="Q108" s="52">
        <f t="shared" si="5"/>
        <v>1308731.8560416671</v>
      </c>
    </row>
    <row r="109" spans="2:17" ht="15.75" customHeight="1" x14ac:dyDescent="0.2">
      <c r="B109" s="40">
        <v>104</v>
      </c>
      <c r="C109" s="42" t="s">
        <v>97</v>
      </c>
      <c r="D109" s="54" t="s">
        <v>134</v>
      </c>
      <c r="E109" s="38" t="s">
        <v>26</v>
      </c>
      <c r="F109" s="42">
        <v>0</v>
      </c>
      <c r="G109" s="42">
        <v>1</v>
      </c>
      <c r="H109" s="42">
        <v>32101600</v>
      </c>
      <c r="I109" s="40">
        <v>1464007</v>
      </c>
      <c r="J109" s="42" t="s">
        <v>27</v>
      </c>
      <c r="K109" s="61">
        <v>158666.66666666669</v>
      </c>
      <c r="L109" s="62">
        <v>1115625</v>
      </c>
      <c r="M109" s="63">
        <v>143656.79999999999</v>
      </c>
      <c r="N109" s="64">
        <v>120128.249</v>
      </c>
      <c r="O109" s="52">
        <f t="shared" si="3"/>
        <v>260131.58775000001</v>
      </c>
      <c r="P109" s="52">
        <f t="shared" si="4"/>
        <v>-252422.71937500004</v>
      </c>
      <c r="Q109" s="52">
        <f t="shared" si="5"/>
        <v>788103.63162500004</v>
      </c>
    </row>
    <row r="110" spans="2:17" ht="15" customHeight="1" x14ac:dyDescent="0.2">
      <c r="B110" s="40">
        <v>105</v>
      </c>
      <c r="C110" s="42" t="s">
        <v>97</v>
      </c>
      <c r="D110" s="54" t="s">
        <v>135</v>
      </c>
      <c r="E110" s="38" t="s">
        <v>26</v>
      </c>
      <c r="F110" s="40">
        <v>0</v>
      </c>
      <c r="G110" s="40">
        <v>1</v>
      </c>
      <c r="H110" s="42">
        <v>32101600</v>
      </c>
      <c r="I110" s="40">
        <v>1636668</v>
      </c>
      <c r="J110" s="40" t="s">
        <v>27</v>
      </c>
      <c r="K110" s="61">
        <v>15073.333333333336</v>
      </c>
      <c r="L110" s="62">
        <v>178500</v>
      </c>
      <c r="M110" s="63">
        <v>56025.2</v>
      </c>
      <c r="N110" s="64">
        <v>35331.466999999997</v>
      </c>
      <c r="O110" s="52">
        <f t="shared" si="3"/>
        <v>56376.966416666663</v>
      </c>
      <c r="P110" s="52">
        <f t="shared" si="4"/>
        <v>-54298.516041666662</v>
      </c>
      <c r="Q110" s="52">
        <f t="shared" si="5"/>
        <v>171209.34962499997</v>
      </c>
    </row>
    <row r="111" spans="2:17" ht="15" customHeight="1" x14ac:dyDescent="0.2">
      <c r="B111" s="40">
        <v>106</v>
      </c>
      <c r="C111" s="42">
        <v>4529001</v>
      </c>
      <c r="D111" s="60" t="s">
        <v>136</v>
      </c>
      <c r="E111" s="38" t="s">
        <v>26</v>
      </c>
      <c r="F111" s="42">
        <v>0</v>
      </c>
      <c r="G111" s="42">
        <v>1</v>
      </c>
      <c r="H111" s="42" t="s">
        <v>137</v>
      </c>
      <c r="I111" s="40">
        <v>1691091</v>
      </c>
      <c r="J111" s="42" t="s">
        <v>27</v>
      </c>
      <c r="K111" s="61">
        <v>15073.333333333336</v>
      </c>
      <c r="L111" s="62">
        <v>104125</v>
      </c>
      <c r="M111" s="63">
        <v>34224.400000000001</v>
      </c>
      <c r="N111" s="64">
        <v>24173</v>
      </c>
      <c r="O111" s="52">
        <f t="shared" si="3"/>
        <v>29801.466666666667</v>
      </c>
      <c r="P111" s="52">
        <f t="shared" si="4"/>
        <v>-22804.116666666661</v>
      </c>
      <c r="Q111" s="52">
        <f t="shared" si="5"/>
        <v>96401.75</v>
      </c>
    </row>
    <row r="112" spans="2:17" ht="15" customHeight="1" x14ac:dyDescent="0.2">
      <c r="B112" s="40">
        <v>107</v>
      </c>
      <c r="C112" s="42">
        <v>4526101</v>
      </c>
      <c r="D112" s="60" t="s">
        <v>138</v>
      </c>
      <c r="E112" s="38" t="s">
        <v>26</v>
      </c>
      <c r="F112" s="40">
        <v>0</v>
      </c>
      <c r="G112" s="40">
        <v>1</v>
      </c>
      <c r="H112" s="42" t="s">
        <v>137</v>
      </c>
      <c r="I112" s="40">
        <v>1792215</v>
      </c>
      <c r="J112" s="40" t="s">
        <v>27</v>
      </c>
      <c r="K112" s="61">
        <v>69416.666666666672</v>
      </c>
      <c r="L112" s="62">
        <v>50575</v>
      </c>
      <c r="M112" s="63">
        <v>37247</v>
      </c>
      <c r="N112" s="64">
        <v>13990.912</v>
      </c>
      <c r="O112" s="52">
        <f t="shared" si="3"/>
        <v>23852.438666666672</v>
      </c>
      <c r="P112" s="52">
        <f t="shared" si="4"/>
        <v>-4345.6800000000112</v>
      </c>
      <c r="Q112" s="52">
        <f t="shared" si="5"/>
        <v>91064.074666666682</v>
      </c>
    </row>
    <row r="113" spans="2:17" ht="15" customHeight="1" x14ac:dyDescent="0.2">
      <c r="B113" s="40">
        <v>108</v>
      </c>
      <c r="C113" s="42">
        <v>4526102</v>
      </c>
      <c r="D113" s="60" t="s">
        <v>139</v>
      </c>
      <c r="E113" s="38" t="s">
        <v>26</v>
      </c>
      <c r="F113" s="42">
        <v>0</v>
      </c>
      <c r="G113" s="42">
        <v>1</v>
      </c>
      <c r="H113" s="42" t="s">
        <v>137</v>
      </c>
      <c r="I113" s="40">
        <v>1340226</v>
      </c>
      <c r="J113" s="42" t="s">
        <v>27</v>
      </c>
      <c r="K113" s="61">
        <v>41451.666666666672</v>
      </c>
      <c r="L113" s="62">
        <v>104125</v>
      </c>
      <c r="M113" s="63">
        <v>58970.200100000002</v>
      </c>
      <c r="N113" s="64">
        <v>35331.466999999997</v>
      </c>
      <c r="O113" s="52">
        <f t="shared" si="3"/>
        <v>30337.283324999997</v>
      </c>
      <c r="P113" s="52">
        <f t="shared" si="4"/>
        <v>-5584.308237499994</v>
      </c>
      <c r="Q113" s="52">
        <f t="shared" si="5"/>
        <v>115764.82506249999</v>
      </c>
    </row>
    <row r="114" spans="2:17" ht="15" customHeight="1" x14ac:dyDescent="0.2">
      <c r="B114" s="40">
        <v>109</v>
      </c>
      <c r="C114" s="42">
        <v>4529001</v>
      </c>
      <c r="D114" s="54" t="s">
        <v>140</v>
      </c>
      <c r="E114" s="38" t="s">
        <v>26</v>
      </c>
      <c r="F114" s="40">
        <v>0</v>
      </c>
      <c r="G114" s="40">
        <v>1</v>
      </c>
      <c r="H114" s="42" t="s">
        <v>137</v>
      </c>
      <c r="I114" s="40">
        <v>1748900</v>
      </c>
      <c r="J114" s="40" t="s">
        <v>27</v>
      </c>
      <c r="K114" s="61">
        <v>6783</v>
      </c>
      <c r="L114" s="62">
        <v>252875</v>
      </c>
      <c r="M114" s="63">
        <v>77439.25</v>
      </c>
      <c r="N114" s="64">
        <v>49464.264000000003</v>
      </c>
      <c r="O114" s="52">
        <f t="shared" si="3"/>
        <v>82504.239499999996</v>
      </c>
      <c r="P114" s="52">
        <f t="shared" si="4"/>
        <v>-84962.41124999999</v>
      </c>
      <c r="Q114" s="52">
        <f t="shared" si="5"/>
        <v>245054.54674999998</v>
      </c>
    </row>
    <row r="115" spans="2:17" ht="15" customHeight="1" x14ac:dyDescent="0.2">
      <c r="B115" s="40">
        <v>110</v>
      </c>
      <c r="C115" s="42">
        <v>4529001</v>
      </c>
      <c r="D115" s="54" t="s">
        <v>141</v>
      </c>
      <c r="E115" s="38" t="s">
        <v>26</v>
      </c>
      <c r="F115" s="42">
        <v>0</v>
      </c>
      <c r="G115" s="42">
        <v>1</v>
      </c>
      <c r="H115" s="42">
        <v>43202200</v>
      </c>
      <c r="I115" s="40">
        <v>1819904</v>
      </c>
      <c r="J115" s="42" t="s">
        <v>27</v>
      </c>
      <c r="K115" s="61">
        <v>384766.66666666674</v>
      </c>
      <c r="L115" s="62">
        <v>17850</v>
      </c>
      <c r="M115" s="63">
        <v>17195.5</v>
      </c>
      <c r="N115" s="64">
        <v>9930.8989999999994</v>
      </c>
      <c r="O115" s="52">
        <f t="shared" si="3"/>
        <v>94199.816916666692</v>
      </c>
      <c r="P115" s="52">
        <f t="shared" si="4"/>
        <v>-125920.37562500004</v>
      </c>
      <c r="Q115" s="52">
        <f t="shared" si="5"/>
        <v>250878.89204166672</v>
      </c>
    </row>
    <row r="116" spans="2:17" ht="15.75" customHeight="1" x14ac:dyDescent="0.2">
      <c r="B116" s="40">
        <v>111</v>
      </c>
      <c r="C116" s="42">
        <v>4526102</v>
      </c>
      <c r="D116" s="54" t="s">
        <v>142</v>
      </c>
      <c r="E116" s="38" t="s">
        <v>26</v>
      </c>
      <c r="F116" s="40">
        <v>0</v>
      </c>
      <c r="G116" s="40">
        <v>1</v>
      </c>
      <c r="H116" s="42">
        <v>43202200</v>
      </c>
      <c r="I116" s="40">
        <v>1248453</v>
      </c>
      <c r="J116" s="40" t="s">
        <v>27</v>
      </c>
      <c r="K116" s="61">
        <v>466083.33333333337</v>
      </c>
      <c r="L116" s="62">
        <v>743750</v>
      </c>
      <c r="M116" s="63">
        <v>519220.8</v>
      </c>
      <c r="N116" s="64">
        <v>353319.92499999999</v>
      </c>
      <c r="O116" s="52">
        <f t="shared" si="3"/>
        <v>137460.61874999997</v>
      </c>
      <c r="P116" s="52">
        <f t="shared" si="4"/>
        <v>231701.55312500006</v>
      </c>
      <c r="Q116" s="52">
        <f t="shared" si="5"/>
        <v>781544.02812499995</v>
      </c>
    </row>
    <row r="117" spans="2:17" ht="15.75" customHeight="1" x14ac:dyDescent="0.2">
      <c r="B117" s="40">
        <v>112</v>
      </c>
      <c r="C117" s="42">
        <v>4526102</v>
      </c>
      <c r="D117" s="54" t="s">
        <v>143</v>
      </c>
      <c r="E117" s="38" t="s">
        <v>26</v>
      </c>
      <c r="F117" s="42">
        <v>0</v>
      </c>
      <c r="G117" s="42">
        <v>1</v>
      </c>
      <c r="H117" s="42">
        <v>43202200</v>
      </c>
      <c r="I117" s="40">
        <v>1269343</v>
      </c>
      <c r="J117" s="42" t="s">
        <v>27</v>
      </c>
      <c r="K117" s="61">
        <v>599165</v>
      </c>
      <c r="L117" s="62">
        <v>937125</v>
      </c>
      <c r="M117" s="63">
        <v>694484</v>
      </c>
      <c r="N117" s="64">
        <v>551179.08299999998</v>
      </c>
      <c r="O117" s="52">
        <f t="shared" si="3"/>
        <v>167975.72924999997</v>
      </c>
      <c r="P117" s="52">
        <f t="shared" si="4"/>
        <v>335204.92687500006</v>
      </c>
      <c r="Q117" s="52">
        <f t="shared" si="5"/>
        <v>1007107.843875</v>
      </c>
    </row>
    <row r="118" spans="2:17" ht="15.75" customHeight="1" x14ac:dyDescent="0.2">
      <c r="B118" s="40">
        <v>113</v>
      </c>
      <c r="C118" s="42">
        <v>4526102</v>
      </c>
      <c r="D118" s="54" t="s">
        <v>144</v>
      </c>
      <c r="E118" s="38" t="s">
        <v>26</v>
      </c>
      <c r="F118" s="40">
        <v>0</v>
      </c>
      <c r="G118" s="40">
        <v>1</v>
      </c>
      <c r="H118" s="42">
        <v>43202200</v>
      </c>
      <c r="I118" s="40">
        <v>1403460</v>
      </c>
      <c r="J118" s="40" t="s">
        <v>27</v>
      </c>
      <c r="K118" s="61">
        <v>357000</v>
      </c>
      <c r="L118" s="62">
        <v>1145375</v>
      </c>
      <c r="M118" s="63">
        <v>694484</v>
      </c>
      <c r="N118" s="64">
        <v>593577.47400000005</v>
      </c>
      <c r="O118" s="52">
        <f t="shared" si="3"/>
        <v>272773.64449999994</v>
      </c>
      <c r="P118" s="52">
        <f t="shared" si="4"/>
        <v>125272.63875000016</v>
      </c>
      <c r="Q118" s="52">
        <f t="shared" si="5"/>
        <v>1216367.2167499999</v>
      </c>
    </row>
    <row r="119" spans="2:17" ht="15.75" customHeight="1" x14ac:dyDescent="0.2">
      <c r="B119" s="40">
        <v>114</v>
      </c>
      <c r="C119" s="42">
        <v>4529001</v>
      </c>
      <c r="D119" s="54" t="s">
        <v>145</v>
      </c>
      <c r="E119" s="38" t="s">
        <v>26</v>
      </c>
      <c r="F119" s="42">
        <v>0</v>
      </c>
      <c r="G119" s="42">
        <v>1</v>
      </c>
      <c r="H119" s="42">
        <v>43202200</v>
      </c>
      <c r="I119" s="40">
        <v>1815082</v>
      </c>
      <c r="J119" s="42" t="s">
        <v>27</v>
      </c>
      <c r="K119" s="61">
        <v>539466.66666666674</v>
      </c>
      <c r="L119" s="62">
        <v>1041250</v>
      </c>
      <c r="M119" s="63">
        <v>618678.35820000002</v>
      </c>
      <c r="N119" s="64">
        <v>494647.89500000002</v>
      </c>
      <c r="O119" s="52">
        <f t="shared" si="3"/>
        <v>196059.29489999986</v>
      </c>
      <c r="P119" s="52">
        <f t="shared" si="4"/>
        <v>234173.03140000033</v>
      </c>
      <c r="Q119" s="52">
        <f t="shared" si="5"/>
        <v>1018410.2109999998</v>
      </c>
    </row>
    <row r="120" spans="2:17" ht="15.75" customHeight="1" x14ac:dyDescent="0.2">
      <c r="B120" s="40">
        <v>115</v>
      </c>
      <c r="C120" s="42">
        <v>4529001</v>
      </c>
      <c r="D120" s="54" t="s">
        <v>146</v>
      </c>
      <c r="E120" s="38" t="s">
        <v>26</v>
      </c>
      <c r="F120" s="40">
        <v>0</v>
      </c>
      <c r="G120" s="40">
        <v>1</v>
      </c>
      <c r="H120" s="42">
        <v>43202200</v>
      </c>
      <c r="I120" s="40">
        <v>0</v>
      </c>
      <c r="J120" s="40" t="s">
        <v>27</v>
      </c>
      <c r="K120" s="61">
        <v>467197.96666666673</v>
      </c>
      <c r="L120" s="62">
        <v>550375</v>
      </c>
      <c r="M120" s="63">
        <v>331438.8</v>
      </c>
      <c r="N120" s="64">
        <v>247323.42199999999</v>
      </c>
      <c r="O120" s="52">
        <f t="shared" si="3"/>
        <v>177582.26950000005</v>
      </c>
      <c r="P120" s="52">
        <f t="shared" si="4"/>
        <v>44036.551249999902</v>
      </c>
      <c r="Q120" s="52">
        <f t="shared" si="5"/>
        <v>754365.62925000011</v>
      </c>
    </row>
    <row r="121" spans="2:17" ht="15.75" customHeight="1" x14ac:dyDescent="0.2">
      <c r="B121" s="40">
        <v>116</v>
      </c>
      <c r="C121" s="42">
        <v>4529001</v>
      </c>
      <c r="D121" s="54" t="s">
        <v>147</v>
      </c>
      <c r="E121" s="38" t="s">
        <v>26</v>
      </c>
      <c r="F121" s="42">
        <v>0</v>
      </c>
      <c r="G121" s="42">
        <v>1</v>
      </c>
      <c r="H121" s="42">
        <v>43202200</v>
      </c>
      <c r="I121" s="40">
        <v>0</v>
      </c>
      <c r="J121" s="42" t="s">
        <v>27</v>
      </c>
      <c r="K121" s="61">
        <v>436333.33333333337</v>
      </c>
      <c r="L121" s="62">
        <v>431375</v>
      </c>
      <c r="M121" s="63">
        <v>318920</v>
      </c>
      <c r="N121" s="64">
        <v>265271.34899999999</v>
      </c>
      <c r="O121" s="52">
        <f t="shared" si="3"/>
        <v>127106.74608333339</v>
      </c>
      <c r="P121" s="52">
        <f t="shared" si="4"/>
        <v>114847.7181249999</v>
      </c>
      <c r="Q121" s="52">
        <f t="shared" si="5"/>
        <v>623274.70245833346</v>
      </c>
    </row>
    <row r="122" spans="2:17" ht="15.75" customHeight="1" x14ac:dyDescent="0.2">
      <c r="B122" s="40">
        <v>117</v>
      </c>
      <c r="C122" s="42">
        <v>4529001</v>
      </c>
      <c r="D122" s="54" t="s">
        <v>148</v>
      </c>
      <c r="E122" s="38" t="s">
        <v>26</v>
      </c>
      <c r="F122" s="40">
        <v>0</v>
      </c>
      <c r="G122" s="40">
        <v>1</v>
      </c>
      <c r="H122" s="42">
        <v>43202200</v>
      </c>
      <c r="I122" s="40">
        <v>0</v>
      </c>
      <c r="J122" s="40" t="s">
        <v>27</v>
      </c>
      <c r="K122" s="61">
        <v>436333.33333333337</v>
      </c>
      <c r="L122" s="62">
        <v>559300</v>
      </c>
      <c r="M122" s="63">
        <v>289170</v>
      </c>
      <c r="N122" s="64">
        <v>233690.90100000001</v>
      </c>
      <c r="O122" s="52">
        <f t="shared" si="3"/>
        <v>191774.77474999998</v>
      </c>
      <c r="P122" s="52">
        <f t="shared" si="4"/>
        <v>-12361.936874999956</v>
      </c>
      <c r="Q122" s="52">
        <f t="shared" si="5"/>
        <v>754737.16212500003</v>
      </c>
    </row>
    <row r="123" spans="2:17" ht="15.75" customHeight="1" x14ac:dyDescent="0.2">
      <c r="B123" s="40">
        <v>118</v>
      </c>
      <c r="C123" s="42">
        <v>4529001</v>
      </c>
      <c r="D123" s="54" t="s">
        <v>149</v>
      </c>
      <c r="E123" s="38" t="s">
        <v>26</v>
      </c>
      <c r="F123" s="42">
        <v>0</v>
      </c>
      <c r="G123" s="42">
        <v>1</v>
      </c>
      <c r="H123" s="42">
        <v>43202200</v>
      </c>
      <c r="I123" s="40">
        <v>0</v>
      </c>
      <c r="J123" s="42" t="s">
        <v>27</v>
      </c>
      <c r="K123" s="61">
        <v>35700</v>
      </c>
      <c r="L123" s="62">
        <v>535500</v>
      </c>
      <c r="M123" s="63">
        <v>289170</v>
      </c>
      <c r="N123" s="64">
        <v>249887.86199999999</v>
      </c>
      <c r="O123" s="52">
        <f t="shared" si="3"/>
        <v>154411.6035</v>
      </c>
      <c r="P123" s="52">
        <f t="shared" si="4"/>
        <v>-35276.508750000008</v>
      </c>
      <c r="Q123" s="52">
        <f t="shared" si="5"/>
        <v>582369.90525000007</v>
      </c>
    </row>
    <row r="124" spans="2:17" ht="15.75" customHeight="1" x14ac:dyDescent="0.2">
      <c r="B124" s="40">
        <v>119</v>
      </c>
      <c r="C124" s="42">
        <v>4529001</v>
      </c>
      <c r="D124" s="54" t="s">
        <v>150</v>
      </c>
      <c r="E124" s="38" t="s">
        <v>26</v>
      </c>
      <c r="F124" s="40">
        <v>0</v>
      </c>
      <c r="G124" s="40">
        <v>1</v>
      </c>
      <c r="H124" s="42">
        <v>43202200</v>
      </c>
      <c r="I124" s="40">
        <v>0</v>
      </c>
      <c r="J124" s="40" t="s">
        <v>27</v>
      </c>
      <c r="K124" s="61">
        <v>35700</v>
      </c>
      <c r="L124" s="62">
        <v>565250</v>
      </c>
      <c r="M124" s="63">
        <v>289170</v>
      </c>
      <c r="N124" s="64">
        <v>240257.549</v>
      </c>
      <c r="O124" s="52">
        <f t="shared" si="3"/>
        <v>169071.83825</v>
      </c>
      <c r="P124" s="52">
        <f t="shared" si="4"/>
        <v>-64489.595624999987</v>
      </c>
      <c r="Q124" s="52">
        <f t="shared" si="5"/>
        <v>611797.75737500004</v>
      </c>
    </row>
    <row r="125" spans="2:17" ht="15.75" customHeight="1" x14ac:dyDescent="0.2">
      <c r="B125" s="40">
        <v>120</v>
      </c>
      <c r="C125" s="42">
        <v>4529001</v>
      </c>
      <c r="D125" s="54" t="s">
        <v>151</v>
      </c>
      <c r="E125" s="38" t="s">
        <v>26</v>
      </c>
      <c r="F125" s="42">
        <v>0</v>
      </c>
      <c r="G125" s="42">
        <v>1</v>
      </c>
      <c r="H125" s="42">
        <v>43202200</v>
      </c>
      <c r="I125" s="40">
        <v>0</v>
      </c>
      <c r="J125" s="42" t="s">
        <v>27</v>
      </c>
      <c r="K125" s="61">
        <v>35700</v>
      </c>
      <c r="L125" s="62">
        <v>565250</v>
      </c>
      <c r="M125" s="63">
        <v>289170</v>
      </c>
      <c r="N125" s="64">
        <v>249887.86199999999</v>
      </c>
      <c r="O125" s="52">
        <f t="shared" si="3"/>
        <v>161849.1035</v>
      </c>
      <c r="P125" s="52">
        <f t="shared" si="4"/>
        <v>-46432.758750000008</v>
      </c>
      <c r="Q125" s="52">
        <f t="shared" si="5"/>
        <v>600963.65525000007</v>
      </c>
    </row>
    <row r="126" spans="2:17" ht="15.75" customHeight="1" x14ac:dyDescent="0.2">
      <c r="B126" s="40">
        <v>121</v>
      </c>
      <c r="C126" s="42">
        <v>4529001</v>
      </c>
      <c r="D126" s="54" t="s">
        <v>152</v>
      </c>
      <c r="E126" s="38" t="s">
        <v>26</v>
      </c>
      <c r="F126" s="40">
        <v>0</v>
      </c>
      <c r="G126" s="40">
        <v>1</v>
      </c>
      <c r="H126" s="42">
        <v>43202200</v>
      </c>
      <c r="I126" s="40">
        <v>0</v>
      </c>
      <c r="J126" s="40" t="s">
        <v>27</v>
      </c>
      <c r="K126" s="61">
        <v>128916.66666666669</v>
      </c>
      <c r="L126" s="62">
        <v>1755250</v>
      </c>
      <c r="M126" s="63">
        <v>569296</v>
      </c>
      <c r="N126" s="64">
        <v>437741.5</v>
      </c>
      <c r="O126" s="52">
        <f t="shared" si="3"/>
        <v>505249.20833333331</v>
      </c>
      <c r="P126" s="52">
        <f t="shared" si="4"/>
        <v>-397338.52083333331</v>
      </c>
      <c r="Q126" s="52">
        <f t="shared" si="5"/>
        <v>1623658.3125</v>
      </c>
    </row>
    <row r="127" spans="2:17" ht="15.75" customHeight="1" x14ac:dyDescent="0.2">
      <c r="B127" s="40">
        <v>122</v>
      </c>
      <c r="C127" s="42" t="s">
        <v>153</v>
      </c>
      <c r="D127" s="54" t="s">
        <v>154</v>
      </c>
      <c r="E127" s="38" t="s">
        <v>26</v>
      </c>
      <c r="F127" s="42">
        <v>0</v>
      </c>
      <c r="G127" s="42">
        <v>1</v>
      </c>
      <c r="H127" s="42">
        <v>43202200</v>
      </c>
      <c r="I127" s="40">
        <v>1142658</v>
      </c>
      <c r="J127" s="42" t="s">
        <v>27</v>
      </c>
      <c r="K127" s="61">
        <v>31733.333333333336</v>
      </c>
      <c r="L127" s="62">
        <v>648550</v>
      </c>
      <c r="M127" s="63">
        <v>532095.45759999997</v>
      </c>
      <c r="N127" s="64">
        <v>312672.5</v>
      </c>
      <c r="O127" s="52">
        <f t="shared" si="3"/>
        <v>318771.38486666663</v>
      </c>
      <c r="P127" s="52">
        <f t="shared" si="4"/>
        <v>-235719.3689666666</v>
      </c>
      <c r="Q127" s="52">
        <f t="shared" si="5"/>
        <v>1039366.1705</v>
      </c>
    </row>
    <row r="128" spans="2:17" ht="15.75" customHeight="1" x14ac:dyDescent="0.2">
      <c r="B128" s="40">
        <v>123</v>
      </c>
      <c r="C128" s="42">
        <v>4528901</v>
      </c>
      <c r="D128" s="54" t="s">
        <v>155</v>
      </c>
      <c r="E128" s="38" t="s">
        <v>26</v>
      </c>
      <c r="F128" s="40">
        <v>0</v>
      </c>
      <c r="G128" s="40">
        <v>1</v>
      </c>
      <c r="H128" s="42">
        <v>43202200</v>
      </c>
      <c r="I128" s="40">
        <v>1749534</v>
      </c>
      <c r="J128" s="40" t="s">
        <v>27</v>
      </c>
      <c r="K128" s="61">
        <v>31733.333333333336</v>
      </c>
      <c r="L128" s="62">
        <v>446250</v>
      </c>
      <c r="M128" s="63">
        <v>682149.05500000005</v>
      </c>
      <c r="N128" s="64">
        <v>312672.5</v>
      </c>
      <c r="O128" s="52">
        <f t="shared" si="3"/>
        <v>262787.05541666667</v>
      </c>
      <c r="P128" s="52">
        <f t="shared" si="4"/>
        <v>-151742.87479166666</v>
      </c>
      <c r="Q128" s="52">
        <f t="shared" si="5"/>
        <v>899405.34687500005</v>
      </c>
    </row>
    <row r="129" spans="2:17" ht="15.75" customHeight="1" x14ac:dyDescent="0.2">
      <c r="B129" s="40">
        <v>124</v>
      </c>
      <c r="C129" s="42">
        <v>4528901</v>
      </c>
      <c r="D129" s="54" t="s">
        <v>156</v>
      </c>
      <c r="E129" s="38" t="s">
        <v>26</v>
      </c>
      <c r="F129" s="42">
        <v>0</v>
      </c>
      <c r="G129" s="42">
        <v>1</v>
      </c>
      <c r="H129" s="42">
        <v>43202200</v>
      </c>
      <c r="I129" s="40">
        <v>1791405</v>
      </c>
      <c r="J129" s="42" t="s">
        <v>27</v>
      </c>
      <c r="K129" s="61">
        <v>218166.66666666669</v>
      </c>
      <c r="L129" s="62">
        <v>1476790</v>
      </c>
      <c r="M129" s="63">
        <v>771248.97219999996</v>
      </c>
      <c r="N129" s="64">
        <v>312672.5</v>
      </c>
      <c r="O129" s="52">
        <f t="shared" si="3"/>
        <v>658588.18748333328</v>
      </c>
      <c r="P129" s="52">
        <f t="shared" si="4"/>
        <v>-698836.2395583333</v>
      </c>
      <c r="Q129" s="52">
        <f t="shared" si="5"/>
        <v>1935516.5103750001</v>
      </c>
    </row>
    <row r="130" spans="2:17" ht="15.75" customHeight="1" x14ac:dyDescent="0.2">
      <c r="B130" s="40">
        <v>125</v>
      </c>
      <c r="C130" s="42">
        <v>4528901</v>
      </c>
      <c r="D130" s="54" t="s">
        <v>157</v>
      </c>
      <c r="E130" s="38" t="s">
        <v>26</v>
      </c>
      <c r="F130" s="40">
        <v>0</v>
      </c>
      <c r="G130" s="40">
        <v>1</v>
      </c>
      <c r="H130" s="42">
        <v>43202200</v>
      </c>
      <c r="I130" s="40">
        <v>1792232</v>
      </c>
      <c r="J130" s="40" t="s">
        <v>27</v>
      </c>
      <c r="K130" s="61">
        <v>218166.66666666669</v>
      </c>
      <c r="L130" s="62">
        <v>409955</v>
      </c>
      <c r="M130" s="63">
        <v>118619.2</v>
      </c>
      <c r="N130" s="64">
        <v>99507.629000000001</v>
      </c>
      <c r="O130" s="52">
        <f t="shared" si="3"/>
        <v>152272.44274999999</v>
      </c>
      <c r="P130" s="52">
        <f t="shared" si="4"/>
        <v>-114567.35687499998</v>
      </c>
      <c r="Q130" s="52">
        <f t="shared" si="5"/>
        <v>494522.41412500001</v>
      </c>
    </row>
    <row r="131" spans="2:17" ht="15.75" customHeight="1" x14ac:dyDescent="0.2">
      <c r="B131" s="40">
        <v>126</v>
      </c>
      <c r="C131" s="42">
        <v>4528901</v>
      </c>
      <c r="D131" s="54" t="s">
        <v>158</v>
      </c>
      <c r="E131" s="38" t="s">
        <v>26</v>
      </c>
      <c r="F131" s="42">
        <v>0</v>
      </c>
      <c r="G131" s="42">
        <v>1</v>
      </c>
      <c r="H131" s="42">
        <v>43202200</v>
      </c>
      <c r="I131" s="40">
        <v>1792232</v>
      </c>
      <c r="J131" s="42" t="s">
        <v>27</v>
      </c>
      <c r="K131" s="61">
        <v>694166.66666666674</v>
      </c>
      <c r="L131" s="62">
        <v>148750</v>
      </c>
      <c r="M131" s="63">
        <v>118619.2</v>
      </c>
      <c r="N131" s="64">
        <v>99507.629000000001</v>
      </c>
      <c r="O131" s="52">
        <f t="shared" si="3"/>
        <v>171262.85941666667</v>
      </c>
      <c r="P131" s="52">
        <f t="shared" si="4"/>
        <v>-143052.981875</v>
      </c>
      <c r="Q131" s="52">
        <f t="shared" si="5"/>
        <v>541998.45579166664</v>
      </c>
    </row>
    <row r="132" spans="2:17" ht="15.75" customHeight="1" x14ac:dyDescent="0.2">
      <c r="B132" s="40">
        <v>127</v>
      </c>
      <c r="C132" s="42">
        <v>4528901</v>
      </c>
      <c r="D132" s="54" t="s">
        <v>159</v>
      </c>
      <c r="E132" s="38" t="s">
        <v>26</v>
      </c>
      <c r="F132" s="40">
        <v>0</v>
      </c>
      <c r="G132" s="40">
        <v>1</v>
      </c>
      <c r="H132" s="42">
        <v>43202200</v>
      </c>
      <c r="I132" s="40">
        <v>1792232</v>
      </c>
      <c r="J132" s="40" t="s">
        <v>27</v>
      </c>
      <c r="K132" s="61">
        <v>148750</v>
      </c>
      <c r="L132" s="62">
        <v>267750</v>
      </c>
      <c r="M132" s="63">
        <v>118619.2</v>
      </c>
      <c r="N132" s="64">
        <v>98228.562000000005</v>
      </c>
      <c r="O132" s="52">
        <f t="shared" si="3"/>
        <v>64978.459499999997</v>
      </c>
      <c r="P132" s="52">
        <f t="shared" si="4"/>
        <v>16053.851250000007</v>
      </c>
      <c r="Q132" s="52">
        <f t="shared" si="5"/>
        <v>275967.68925</v>
      </c>
    </row>
    <row r="133" spans="2:17" ht="15.75" customHeight="1" x14ac:dyDescent="0.2">
      <c r="B133" s="40">
        <v>128</v>
      </c>
      <c r="C133" s="42">
        <v>4528901</v>
      </c>
      <c r="D133" s="54" t="s">
        <v>160</v>
      </c>
      <c r="E133" s="38" t="s">
        <v>26</v>
      </c>
      <c r="F133" s="42">
        <v>0</v>
      </c>
      <c r="G133" s="42">
        <v>1</v>
      </c>
      <c r="H133" s="42">
        <v>43202200</v>
      </c>
      <c r="I133" s="40">
        <v>1792232</v>
      </c>
      <c r="J133" s="42" t="s">
        <v>27</v>
      </c>
      <c r="K133" s="61">
        <v>148750</v>
      </c>
      <c r="L133" s="62">
        <v>267750</v>
      </c>
      <c r="M133" s="63">
        <v>118619.2</v>
      </c>
      <c r="N133" s="64">
        <v>99507.629000000001</v>
      </c>
      <c r="O133" s="52">
        <f t="shared" si="3"/>
        <v>64658.692750000002</v>
      </c>
      <c r="P133" s="52">
        <f t="shared" si="4"/>
        <v>16853.268124999988</v>
      </c>
      <c r="Q133" s="52">
        <f t="shared" si="5"/>
        <v>275488.03912500001</v>
      </c>
    </row>
    <row r="134" spans="2:17" ht="15.75" customHeight="1" x14ac:dyDescent="0.2">
      <c r="B134" s="40">
        <v>129</v>
      </c>
      <c r="C134" s="42">
        <v>4528901</v>
      </c>
      <c r="D134" s="54" t="s">
        <v>161</v>
      </c>
      <c r="E134" s="38" t="s">
        <v>26</v>
      </c>
      <c r="F134" s="40">
        <v>0</v>
      </c>
      <c r="G134" s="40">
        <v>1</v>
      </c>
      <c r="H134" s="42">
        <v>43202200</v>
      </c>
      <c r="I134" s="40">
        <v>1792232</v>
      </c>
      <c r="J134" s="40" t="s">
        <v>27</v>
      </c>
      <c r="K134" s="61">
        <v>366916.66666666674</v>
      </c>
      <c r="L134" s="62">
        <v>282625</v>
      </c>
      <c r="M134" s="63">
        <v>147027.8082</v>
      </c>
      <c r="N134" s="64">
        <v>124597.101</v>
      </c>
      <c r="O134" s="52">
        <f t="shared" si="3"/>
        <v>162277.78526666667</v>
      </c>
      <c r="P134" s="52">
        <f t="shared" si="4"/>
        <v>-101996.5465</v>
      </c>
      <c r="Q134" s="52">
        <f t="shared" si="5"/>
        <v>547114.59456666675</v>
      </c>
    </row>
    <row r="135" spans="2:17" ht="15.75" customHeight="1" x14ac:dyDescent="0.2">
      <c r="B135" s="40">
        <v>130</v>
      </c>
      <c r="C135" s="42">
        <v>4528901</v>
      </c>
      <c r="D135" s="54" t="s">
        <v>162</v>
      </c>
      <c r="E135" s="38" t="s">
        <v>26</v>
      </c>
      <c r="F135" s="42">
        <v>0</v>
      </c>
      <c r="G135" s="42">
        <v>1</v>
      </c>
      <c r="H135" s="42">
        <v>43222609</v>
      </c>
      <c r="I135" s="40">
        <v>1792232</v>
      </c>
      <c r="J135" s="42" t="s">
        <v>27</v>
      </c>
      <c r="K135" s="61">
        <v>366916.66666666674</v>
      </c>
      <c r="L135" s="62">
        <v>178500</v>
      </c>
      <c r="M135" s="63">
        <v>118619.2</v>
      </c>
      <c r="N135" s="64">
        <v>99507.629000000001</v>
      </c>
      <c r="O135" s="52">
        <f t="shared" ref="O135:O170" si="6">QUARTILE(K135:N135,3)-QUARTILE(K135:N135,1)</f>
        <v>111762.85941666669</v>
      </c>
      <c r="P135" s="52">
        <f t="shared" ref="P135:P170" si="7">QUARTILE(K135:N135,1)-O135*1.5</f>
        <v>-53802.981875000041</v>
      </c>
      <c r="Q135" s="52">
        <f t="shared" ref="Q135:Q170" si="8">QUARTILE(K135:N135,3)+O135*1.5</f>
        <v>393248.45579166675</v>
      </c>
    </row>
    <row r="136" spans="2:17" ht="15.75" customHeight="1" x14ac:dyDescent="0.2">
      <c r="B136" s="40">
        <v>131</v>
      </c>
      <c r="C136" s="42">
        <v>4528901</v>
      </c>
      <c r="D136" s="54" t="s">
        <v>163</v>
      </c>
      <c r="E136" s="38" t="s">
        <v>26</v>
      </c>
      <c r="F136" s="40">
        <v>0</v>
      </c>
      <c r="G136" s="40">
        <v>1</v>
      </c>
      <c r="H136" s="42">
        <v>43211700</v>
      </c>
      <c r="I136" s="40">
        <v>1594862</v>
      </c>
      <c r="J136" s="40" t="s">
        <v>27</v>
      </c>
      <c r="K136" s="61">
        <v>307416.66666666669</v>
      </c>
      <c r="L136" s="62">
        <v>98175</v>
      </c>
      <c r="M136" s="63">
        <v>63302.05</v>
      </c>
      <c r="N136" s="64">
        <v>40984.796000000002</v>
      </c>
      <c r="O136" s="52">
        <f t="shared" si="6"/>
        <v>92762.680166666687</v>
      </c>
      <c r="P136" s="52">
        <f t="shared" si="7"/>
        <v>-81421.283750000031</v>
      </c>
      <c r="Q136" s="52">
        <f t="shared" si="8"/>
        <v>289629.43691666669</v>
      </c>
    </row>
    <row r="137" spans="2:17" ht="15.75" customHeight="1" x14ac:dyDescent="0.2">
      <c r="B137" s="40">
        <v>132</v>
      </c>
      <c r="C137" s="42">
        <v>4528901</v>
      </c>
      <c r="D137" s="54" t="s">
        <v>164</v>
      </c>
      <c r="E137" s="38" t="s">
        <v>26</v>
      </c>
      <c r="F137" s="42">
        <v>0</v>
      </c>
      <c r="G137" s="42">
        <v>1</v>
      </c>
      <c r="H137" s="42">
        <v>43211700</v>
      </c>
      <c r="I137" s="40">
        <v>1494539</v>
      </c>
      <c r="J137" s="42" t="s">
        <v>27</v>
      </c>
      <c r="K137" s="61">
        <v>307416.66666666669</v>
      </c>
      <c r="L137" s="62">
        <v>163625</v>
      </c>
      <c r="M137" s="63">
        <v>96074.65</v>
      </c>
      <c r="N137" s="64">
        <v>40984.796000000002</v>
      </c>
      <c r="O137" s="52">
        <f t="shared" si="6"/>
        <v>117270.73016666669</v>
      </c>
      <c r="P137" s="52">
        <f t="shared" si="7"/>
        <v>-93603.908750000046</v>
      </c>
      <c r="Q137" s="52">
        <f t="shared" si="8"/>
        <v>375479.01191666676</v>
      </c>
    </row>
    <row r="138" spans="2:17" ht="15.75" customHeight="1" x14ac:dyDescent="0.2">
      <c r="B138" s="40">
        <v>133</v>
      </c>
      <c r="C138" s="42">
        <v>4528901</v>
      </c>
      <c r="D138" s="54" t="s">
        <v>165</v>
      </c>
      <c r="E138" s="38" t="s">
        <v>26</v>
      </c>
      <c r="F138" s="40">
        <v>0</v>
      </c>
      <c r="G138" s="40">
        <v>1</v>
      </c>
      <c r="H138" s="42">
        <v>43222600</v>
      </c>
      <c r="I138" s="40">
        <v>1812626</v>
      </c>
      <c r="J138" s="40" t="s">
        <v>27</v>
      </c>
      <c r="K138" s="61">
        <v>218166.66666666669</v>
      </c>
      <c r="L138" s="62">
        <v>490875</v>
      </c>
      <c r="M138" s="63">
        <v>256426.15040000001</v>
      </c>
      <c r="N138" s="64">
        <v>220846.63</v>
      </c>
      <c r="O138" s="52">
        <f t="shared" si="6"/>
        <v>94861.723633333342</v>
      </c>
      <c r="P138" s="52">
        <f t="shared" si="7"/>
        <v>77884.053716666647</v>
      </c>
      <c r="Q138" s="52">
        <f t="shared" si="8"/>
        <v>457330.94825000002</v>
      </c>
    </row>
    <row r="139" spans="2:17" ht="15.75" customHeight="1" x14ac:dyDescent="0.2">
      <c r="B139" s="40">
        <v>134</v>
      </c>
      <c r="C139" s="42">
        <v>4528901</v>
      </c>
      <c r="D139" s="54" t="s">
        <v>166</v>
      </c>
      <c r="E139" s="38" t="s">
        <v>26</v>
      </c>
      <c r="F139" s="42">
        <v>0</v>
      </c>
      <c r="G139" s="42">
        <v>1</v>
      </c>
      <c r="H139" s="42">
        <v>43222600</v>
      </c>
      <c r="I139" s="40">
        <v>1815091</v>
      </c>
      <c r="J139" s="42" t="s">
        <v>27</v>
      </c>
      <c r="K139" s="61">
        <v>218166.66666666669</v>
      </c>
      <c r="L139" s="62">
        <v>440002.5</v>
      </c>
      <c r="M139" s="63">
        <v>324177.89600000001</v>
      </c>
      <c r="N139" s="64">
        <v>228950.891</v>
      </c>
      <c r="O139" s="52">
        <f t="shared" si="6"/>
        <v>126879.21208333335</v>
      </c>
      <c r="P139" s="52">
        <f t="shared" si="7"/>
        <v>35936.016791666654</v>
      </c>
      <c r="Q139" s="52">
        <f t="shared" si="8"/>
        <v>543452.86512500001</v>
      </c>
    </row>
    <row r="140" spans="2:17" ht="15.75" customHeight="1" x14ac:dyDescent="0.2">
      <c r="B140" s="40">
        <v>135</v>
      </c>
      <c r="C140" s="42">
        <v>4529001</v>
      </c>
      <c r="D140" s="54" t="s">
        <v>167</v>
      </c>
      <c r="E140" s="38" t="s">
        <v>26</v>
      </c>
      <c r="F140" s="40">
        <v>0</v>
      </c>
      <c r="G140" s="40">
        <v>1</v>
      </c>
      <c r="H140" s="42">
        <v>43222609</v>
      </c>
      <c r="I140" s="40">
        <v>1109946</v>
      </c>
      <c r="J140" s="40" t="s">
        <v>27</v>
      </c>
      <c r="K140" s="61">
        <v>188416.66666666669</v>
      </c>
      <c r="L140" s="62">
        <v>804142.5</v>
      </c>
      <c r="M140" s="63">
        <v>182720.6801</v>
      </c>
      <c r="N140" s="64">
        <v>156120.79500000001</v>
      </c>
      <c r="O140" s="52">
        <f t="shared" si="6"/>
        <v>166277.41617499999</v>
      </c>
      <c r="P140" s="52">
        <f t="shared" si="7"/>
        <v>-73345.415437499963</v>
      </c>
      <c r="Q140" s="52">
        <f t="shared" si="8"/>
        <v>591764.24926249997</v>
      </c>
    </row>
    <row r="141" spans="2:17" ht="15.75" customHeight="1" x14ac:dyDescent="0.2">
      <c r="B141" s="40">
        <v>136</v>
      </c>
      <c r="C141" s="42">
        <v>4529001</v>
      </c>
      <c r="D141" s="54" t="s">
        <v>168</v>
      </c>
      <c r="E141" s="38" t="s">
        <v>26</v>
      </c>
      <c r="F141" s="42">
        <v>0</v>
      </c>
      <c r="G141" s="42">
        <v>1</v>
      </c>
      <c r="H141" s="42">
        <v>43211729</v>
      </c>
      <c r="I141" s="40">
        <v>1162423</v>
      </c>
      <c r="J141" s="42" t="s">
        <v>27</v>
      </c>
      <c r="K141" s="61">
        <v>188416.66666666669</v>
      </c>
      <c r="L141" s="62">
        <v>297500</v>
      </c>
      <c r="M141" s="63">
        <v>193155.76629999999</v>
      </c>
      <c r="N141" s="64">
        <v>100055.2</v>
      </c>
      <c r="O141" s="52">
        <f t="shared" si="6"/>
        <v>52915.524724999967</v>
      </c>
      <c r="P141" s="52">
        <f t="shared" si="7"/>
        <v>86953.012912500068</v>
      </c>
      <c r="Q141" s="52">
        <f t="shared" si="8"/>
        <v>298615.11181249993</v>
      </c>
    </row>
    <row r="142" spans="2:17" x14ac:dyDescent="0.2">
      <c r="B142" s="40">
        <v>137</v>
      </c>
      <c r="C142" s="42">
        <v>4529001</v>
      </c>
      <c r="D142" s="54" t="s">
        <v>169</v>
      </c>
      <c r="E142" s="38" t="s">
        <v>26</v>
      </c>
      <c r="F142" s="40">
        <v>0</v>
      </c>
      <c r="G142" s="40">
        <v>1</v>
      </c>
      <c r="H142" s="42">
        <v>43201400</v>
      </c>
      <c r="I142" s="40">
        <v>1815097</v>
      </c>
      <c r="J142" s="40" t="s">
        <v>27</v>
      </c>
      <c r="K142" s="61">
        <v>267750</v>
      </c>
      <c r="L142" s="62">
        <v>357000</v>
      </c>
      <c r="M142" s="63">
        <v>159648.44839999999</v>
      </c>
      <c r="N142" s="64">
        <v>135744.00700000001</v>
      </c>
      <c r="O142" s="52">
        <f t="shared" si="6"/>
        <v>136390.16195000001</v>
      </c>
      <c r="P142" s="52">
        <f t="shared" si="7"/>
        <v>-50912.904875000037</v>
      </c>
      <c r="Q142" s="52">
        <f t="shared" si="8"/>
        <v>494647.74292500003</v>
      </c>
    </row>
    <row r="143" spans="2:17" ht="15.75" customHeight="1" x14ac:dyDescent="0.2">
      <c r="B143" s="40">
        <v>138</v>
      </c>
      <c r="C143" s="42" t="s">
        <v>116</v>
      </c>
      <c r="D143" s="54" t="s">
        <v>170</v>
      </c>
      <c r="E143" s="38" t="s">
        <v>26</v>
      </c>
      <c r="F143" s="42">
        <v>0</v>
      </c>
      <c r="G143" s="42">
        <v>1</v>
      </c>
      <c r="H143" s="42">
        <v>43201400</v>
      </c>
      <c r="I143" s="40">
        <v>1660791</v>
      </c>
      <c r="J143" s="42" t="s">
        <v>27</v>
      </c>
      <c r="K143" s="61">
        <v>555333.33333333337</v>
      </c>
      <c r="L143" s="62">
        <v>624750</v>
      </c>
      <c r="M143" s="63">
        <v>505795.26759999996</v>
      </c>
      <c r="N143" s="64">
        <v>312672.5</v>
      </c>
      <c r="O143" s="52">
        <f t="shared" si="6"/>
        <v>115172.92430000001</v>
      </c>
      <c r="P143" s="52">
        <f t="shared" si="7"/>
        <v>284755.18924999994</v>
      </c>
      <c r="Q143" s="52">
        <f t="shared" si="8"/>
        <v>745446.88644999999</v>
      </c>
    </row>
    <row r="144" spans="2:17" ht="15.75" customHeight="1" x14ac:dyDescent="0.2">
      <c r="B144" s="40">
        <v>139</v>
      </c>
      <c r="C144" s="42" t="s">
        <v>116</v>
      </c>
      <c r="D144" s="54" t="s">
        <v>171</v>
      </c>
      <c r="E144" s="38" t="s">
        <v>26</v>
      </c>
      <c r="F144" s="40">
        <v>0</v>
      </c>
      <c r="G144" s="40">
        <v>1</v>
      </c>
      <c r="H144" s="42">
        <v>43201400</v>
      </c>
      <c r="I144" s="40">
        <v>1660787</v>
      </c>
      <c r="J144" s="40" t="s">
        <v>27</v>
      </c>
      <c r="K144" s="61">
        <v>49583.333333333343</v>
      </c>
      <c r="L144" s="62">
        <v>952000</v>
      </c>
      <c r="M144" s="63">
        <v>318920</v>
      </c>
      <c r="N144" s="64">
        <v>250138</v>
      </c>
      <c r="O144" s="52">
        <f t="shared" si="6"/>
        <v>277190.66666666663</v>
      </c>
      <c r="P144" s="52">
        <f t="shared" si="7"/>
        <v>-215786.6666666666</v>
      </c>
      <c r="Q144" s="52">
        <f t="shared" si="8"/>
        <v>892976</v>
      </c>
    </row>
    <row r="145" spans="2:17" ht="15.75" customHeight="1" x14ac:dyDescent="0.2">
      <c r="B145" s="40">
        <v>140</v>
      </c>
      <c r="C145" s="42" t="s">
        <v>116</v>
      </c>
      <c r="D145" s="54" t="s">
        <v>172</v>
      </c>
      <c r="E145" s="38" t="s">
        <v>26</v>
      </c>
      <c r="F145" s="40">
        <v>0</v>
      </c>
      <c r="G145" s="40">
        <v>1</v>
      </c>
      <c r="H145" s="42">
        <v>43201400</v>
      </c>
      <c r="I145" s="40">
        <v>1636718</v>
      </c>
      <c r="J145" s="40" t="s">
        <v>27</v>
      </c>
      <c r="K145" s="61">
        <v>357000</v>
      </c>
      <c r="L145" s="62">
        <v>238000</v>
      </c>
      <c r="M145" s="63">
        <v>73701.745599999995</v>
      </c>
      <c r="N145" s="64">
        <v>31267.25</v>
      </c>
      <c r="O145" s="52">
        <f t="shared" si="6"/>
        <v>204656.87830000001</v>
      </c>
      <c r="P145" s="52">
        <f t="shared" si="7"/>
        <v>-243892.19575000004</v>
      </c>
      <c r="Q145" s="52">
        <f t="shared" si="8"/>
        <v>574735.31744999997</v>
      </c>
    </row>
    <row r="146" spans="2:17" ht="15.75" customHeight="1" x14ac:dyDescent="0.2">
      <c r="B146" s="40">
        <v>141</v>
      </c>
      <c r="C146" s="42" t="s">
        <v>116</v>
      </c>
      <c r="D146" s="54" t="s">
        <v>173</v>
      </c>
      <c r="E146" s="38" t="s">
        <v>26</v>
      </c>
      <c r="F146" s="40">
        <v>0</v>
      </c>
      <c r="G146" s="40">
        <v>1</v>
      </c>
      <c r="H146" s="42">
        <v>43201400</v>
      </c>
      <c r="I146" s="40">
        <v>1725263</v>
      </c>
      <c r="J146" s="40" t="s">
        <v>27</v>
      </c>
      <c r="K146" s="61">
        <v>357000</v>
      </c>
      <c r="L146" s="62">
        <v>223125</v>
      </c>
      <c r="M146" s="63">
        <v>68544</v>
      </c>
      <c r="N146" s="64">
        <v>53703.998</v>
      </c>
      <c r="O146" s="52">
        <f t="shared" si="6"/>
        <v>191759.75049999999</v>
      </c>
      <c r="P146" s="52">
        <f t="shared" si="7"/>
        <v>-222805.62625</v>
      </c>
      <c r="Q146" s="52">
        <f t="shared" si="8"/>
        <v>544233.37575000001</v>
      </c>
    </row>
    <row r="147" spans="2:17" ht="15.75" customHeight="1" x14ac:dyDescent="0.2">
      <c r="B147" s="40">
        <v>142</v>
      </c>
      <c r="C147" s="42" t="s">
        <v>116</v>
      </c>
      <c r="D147" s="54" t="s">
        <v>174</v>
      </c>
      <c r="E147" s="38" t="s">
        <v>26</v>
      </c>
      <c r="F147" s="40">
        <v>0</v>
      </c>
      <c r="G147" s="40">
        <v>1</v>
      </c>
      <c r="H147" s="42">
        <v>43201400</v>
      </c>
      <c r="I147" s="40">
        <v>1769371</v>
      </c>
      <c r="J147" s="40" t="s">
        <v>27</v>
      </c>
      <c r="K147" s="61">
        <v>99166.666666666686</v>
      </c>
      <c r="L147" s="62">
        <v>446250</v>
      </c>
      <c r="M147" s="63">
        <v>81062.8</v>
      </c>
      <c r="N147" s="64">
        <v>66338.069000000003</v>
      </c>
      <c r="O147" s="52">
        <f t="shared" si="6"/>
        <v>108555.88274999999</v>
      </c>
      <c r="P147" s="52">
        <f t="shared" si="7"/>
        <v>-85452.206874999974</v>
      </c>
      <c r="Q147" s="52">
        <f t="shared" si="8"/>
        <v>348771.32412499998</v>
      </c>
    </row>
    <row r="148" spans="2:17" ht="15.75" customHeight="1" x14ac:dyDescent="0.2">
      <c r="B148" s="40">
        <v>143</v>
      </c>
      <c r="C148" s="42" t="s">
        <v>116</v>
      </c>
      <c r="D148" s="54" t="s">
        <v>175</v>
      </c>
      <c r="E148" s="38" t="s">
        <v>26</v>
      </c>
      <c r="F148" s="40">
        <v>0</v>
      </c>
      <c r="G148" s="40">
        <v>1</v>
      </c>
      <c r="H148" s="42">
        <v>43222600</v>
      </c>
      <c r="I148" s="40">
        <v>1636928</v>
      </c>
      <c r="J148" s="40" t="s">
        <v>27</v>
      </c>
      <c r="K148" s="61">
        <v>89250</v>
      </c>
      <c r="L148" s="62">
        <v>62475</v>
      </c>
      <c r="M148" s="63">
        <v>115016.29650000001</v>
      </c>
      <c r="N148" s="64">
        <v>49464.264000000003</v>
      </c>
      <c r="O148" s="52">
        <f t="shared" si="6"/>
        <v>36469.258125</v>
      </c>
      <c r="P148" s="52">
        <f t="shared" si="7"/>
        <v>4518.4288124999948</v>
      </c>
      <c r="Q148" s="52">
        <f t="shared" si="8"/>
        <v>150395.4613125</v>
      </c>
    </row>
    <row r="149" spans="2:17" ht="15.75" customHeight="1" x14ac:dyDescent="0.2">
      <c r="B149" s="40">
        <v>144</v>
      </c>
      <c r="C149" s="42" t="s">
        <v>116</v>
      </c>
      <c r="D149" s="54" t="s">
        <v>176</v>
      </c>
      <c r="E149" s="38" t="s">
        <v>26</v>
      </c>
      <c r="F149" s="40">
        <v>0</v>
      </c>
      <c r="G149" s="40">
        <v>1</v>
      </c>
      <c r="H149" s="42">
        <v>43222600</v>
      </c>
      <c r="I149" s="40">
        <v>1114342</v>
      </c>
      <c r="J149" s="40" t="s">
        <v>27</v>
      </c>
      <c r="K149" s="61">
        <v>99166.666666666686</v>
      </c>
      <c r="L149" s="62">
        <v>401625</v>
      </c>
      <c r="M149" s="63">
        <v>261804.30780000001</v>
      </c>
      <c r="N149" s="64">
        <v>225963.94899999999</v>
      </c>
      <c r="O149" s="52">
        <f t="shared" si="6"/>
        <v>102494.85243333332</v>
      </c>
      <c r="P149" s="52">
        <f t="shared" si="7"/>
        <v>40522.349766666681</v>
      </c>
      <c r="Q149" s="52">
        <f t="shared" si="8"/>
        <v>450501.75949999999</v>
      </c>
    </row>
    <row r="150" spans="2:17" ht="15.75" customHeight="1" x14ac:dyDescent="0.2">
      <c r="B150" s="40">
        <v>145</v>
      </c>
      <c r="C150" s="42" t="s">
        <v>116</v>
      </c>
      <c r="D150" s="54" t="s">
        <v>177</v>
      </c>
      <c r="E150" s="38" t="s">
        <v>26</v>
      </c>
      <c r="F150" s="40">
        <v>0</v>
      </c>
      <c r="G150" s="40">
        <v>1</v>
      </c>
      <c r="H150" s="42">
        <v>43222600</v>
      </c>
      <c r="I150" s="40">
        <v>1546210</v>
      </c>
      <c r="J150" s="40" t="s">
        <v>27</v>
      </c>
      <c r="K150" s="61">
        <v>109083.33333333334</v>
      </c>
      <c r="L150" s="62">
        <v>172550</v>
      </c>
      <c r="M150" s="63">
        <v>123555.9388</v>
      </c>
      <c r="N150" s="64">
        <v>98929.578999999998</v>
      </c>
      <c r="O150" s="52">
        <f t="shared" si="6"/>
        <v>29259.559349999996</v>
      </c>
      <c r="P150" s="52">
        <f t="shared" si="7"/>
        <v>62655.555725000013</v>
      </c>
      <c r="Q150" s="52">
        <f t="shared" si="8"/>
        <v>179693.793125</v>
      </c>
    </row>
    <row r="151" spans="2:17" ht="15.75" customHeight="1" x14ac:dyDescent="0.2">
      <c r="B151" s="40">
        <v>146</v>
      </c>
      <c r="C151" s="42" t="s">
        <v>116</v>
      </c>
      <c r="D151" s="54" t="s">
        <v>178</v>
      </c>
      <c r="E151" s="38" t="s">
        <v>26</v>
      </c>
      <c r="F151" s="40">
        <v>0</v>
      </c>
      <c r="G151" s="40">
        <v>1</v>
      </c>
      <c r="H151" s="42">
        <v>43222600</v>
      </c>
      <c r="I151" s="40">
        <v>1764180</v>
      </c>
      <c r="J151" s="40" t="s">
        <v>27</v>
      </c>
      <c r="K151" s="61">
        <v>347083.33333333337</v>
      </c>
      <c r="L151" s="62">
        <v>1514275</v>
      </c>
      <c r="M151" s="63">
        <v>356303.43350000004</v>
      </c>
      <c r="N151" s="64">
        <v>204925.03099999999</v>
      </c>
      <c r="O151" s="52">
        <f t="shared" si="6"/>
        <v>334252.56737499998</v>
      </c>
      <c r="P151" s="52">
        <f t="shared" si="7"/>
        <v>-189835.09331249999</v>
      </c>
      <c r="Q151" s="52">
        <f t="shared" si="8"/>
        <v>1147175.1761874999</v>
      </c>
    </row>
    <row r="152" spans="2:17" ht="15.75" customHeight="1" x14ac:dyDescent="0.2">
      <c r="B152" s="40">
        <v>147</v>
      </c>
      <c r="C152" s="42" t="s">
        <v>116</v>
      </c>
      <c r="D152" s="54" t="s">
        <v>179</v>
      </c>
      <c r="E152" s="38" t="s">
        <v>26</v>
      </c>
      <c r="F152" s="40">
        <v>0</v>
      </c>
      <c r="G152" s="40">
        <v>1</v>
      </c>
      <c r="H152" s="42">
        <v>43222600</v>
      </c>
      <c r="I152" s="40">
        <v>1546210</v>
      </c>
      <c r="J152" s="40" t="s">
        <v>27</v>
      </c>
      <c r="K152" s="61">
        <v>376833.33333333337</v>
      </c>
      <c r="L152" s="62">
        <v>687225</v>
      </c>
      <c r="M152" s="63">
        <v>319324.52860000002</v>
      </c>
      <c r="N152" s="64">
        <v>134261.046</v>
      </c>
      <c r="O152" s="52">
        <f t="shared" si="6"/>
        <v>181372.59204999998</v>
      </c>
      <c r="P152" s="52">
        <f t="shared" si="7"/>
        <v>999.76987500005635</v>
      </c>
      <c r="Q152" s="52">
        <f t="shared" si="8"/>
        <v>726490.13807499991</v>
      </c>
    </row>
    <row r="153" spans="2:17" ht="15.75" customHeight="1" x14ac:dyDescent="0.2">
      <c r="B153" s="40">
        <v>148</v>
      </c>
      <c r="C153" s="42" t="s">
        <v>116</v>
      </c>
      <c r="D153" s="54" t="s">
        <v>180</v>
      </c>
      <c r="E153" s="38" t="s">
        <v>26</v>
      </c>
      <c r="F153" s="40">
        <v>0</v>
      </c>
      <c r="G153" s="40">
        <v>1</v>
      </c>
      <c r="H153" s="42">
        <v>43222600</v>
      </c>
      <c r="I153" s="40">
        <v>1546210</v>
      </c>
      <c r="J153" s="40" t="s">
        <v>27</v>
      </c>
      <c r="K153" s="61">
        <v>32407.666666666672</v>
      </c>
      <c r="L153" s="62">
        <v>202300</v>
      </c>
      <c r="M153" s="63">
        <v>123555.9388</v>
      </c>
      <c r="N153" s="64">
        <v>103181.925</v>
      </c>
      <c r="O153" s="52">
        <f t="shared" si="6"/>
        <v>57753.59368333334</v>
      </c>
      <c r="P153" s="52">
        <f t="shared" si="7"/>
        <v>-1142.030108333347</v>
      </c>
      <c r="Q153" s="52">
        <f t="shared" si="8"/>
        <v>229872.34462500003</v>
      </c>
    </row>
    <row r="154" spans="2:17" ht="15.75" customHeight="1" x14ac:dyDescent="0.2">
      <c r="B154" s="40">
        <v>149</v>
      </c>
      <c r="C154" s="42" t="s">
        <v>116</v>
      </c>
      <c r="D154" s="54" t="s">
        <v>181</v>
      </c>
      <c r="E154" s="38" t="s">
        <v>26</v>
      </c>
      <c r="F154" s="40">
        <v>0</v>
      </c>
      <c r="G154" s="40">
        <v>1</v>
      </c>
      <c r="H154" s="42">
        <v>43222600</v>
      </c>
      <c r="I154" s="40">
        <v>1769566</v>
      </c>
      <c r="J154" s="40" t="s">
        <v>27</v>
      </c>
      <c r="K154" s="61">
        <v>168583.33333333337</v>
      </c>
      <c r="L154" s="62">
        <v>193375</v>
      </c>
      <c r="M154" s="63">
        <v>156175.6</v>
      </c>
      <c r="N154" s="64">
        <v>110235.186</v>
      </c>
      <c r="O154" s="52">
        <f t="shared" si="6"/>
        <v>30090.753500000021</v>
      </c>
      <c r="P154" s="52">
        <f t="shared" si="7"/>
        <v>99554.366249999977</v>
      </c>
      <c r="Q154" s="52">
        <f t="shared" si="8"/>
        <v>219917.38025000005</v>
      </c>
    </row>
    <row r="155" spans="2:17" ht="15.75" customHeight="1" x14ac:dyDescent="0.2">
      <c r="B155" s="40">
        <v>150</v>
      </c>
      <c r="C155" s="42" t="s">
        <v>116</v>
      </c>
      <c r="D155" s="54" t="s">
        <v>182</v>
      </c>
      <c r="E155" s="38" t="s">
        <v>26</v>
      </c>
      <c r="F155" s="40">
        <v>0</v>
      </c>
      <c r="G155" s="40">
        <v>1</v>
      </c>
      <c r="H155" s="42">
        <v>43222600</v>
      </c>
      <c r="I155" s="40">
        <v>1565101</v>
      </c>
      <c r="J155" s="40" t="s">
        <v>27</v>
      </c>
      <c r="K155" s="61">
        <v>168583.33333333337</v>
      </c>
      <c r="L155" s="62">
        <v>223125</v>
      </c>
      <c r="M155" s="63">
        <v>106100.4</v>
      </c>
      <c r="N155" s="64">
        <v>88451.108999999997</v>
      </c>
      <c r="O155" s="52">
        <f t="shared" si="6"/>
        <v>80530.672750000027</v>
      </c>
      <c r="P155" s="52">
        <f t="shared" si="7"/>
        <v>-19107.931875000038</v>
      </c>
      <c r="Q155" s="52">
        <f t="shared" si="8"/>
        <v>303014.7591250001</v>
      </c>
    </row>
    <row r="156" spans="2:17" ht="15.75" customHeight="1" x14ac:dyDescent="0.2">
      <c r="B156" s="40">
        <v>151</v>
      </c>
      <c r="C156" s="42" t="s">
        <v>116</v>
      </c>
      <c r="D156" s="54" t="s">
        <v>183</v>
      </c>
      <c r="E156" s="38" t="s">
        <v>26</v>
      </c>
      <c r="F156" s="40">
        <v>0</v>
      </c>
      <c r="G156" s="40">
        <v>1</v>
      </c>
      <c r="H156" s="42">
        <v>43222600</v>
      </c>
      <c r="I156" s="40">
        <v>1228767</v>
      </c>
      <c r="J156" s="40" t="s">
        <v>27</v>
      </c>
      <c r="K156" s="61">
        <v>70091</v>
      </c>
      <c r="L156" s="62">
        <v>86275</v>
      </c>
      <c r="M156" s="63">
        <v>125161.6534</v>
      </c>
      <c r="N156" s="64">
        <v>104607.08100000001</v>
      </c>
      <c r="O156" s="52">
        <f t="shared" si="6"/>
        <v>27516.724100000007</v>
      </c>
      <c r="P156" s="52">
        <f t="shared" si="7"/>
        <v>40953.91384999999</v>
      </c>
      <c r="Q156" s="52">
        <f t="shared" si="8"/>
        <v>151020.81025000001</v>
      </c>
    </row>
    <row r="157" spans="2:17" ht="15.75" customHeight="1" x14ac:dyDescent="0.2">
      <c r="B157" s="40">
        <v>152</v>
      </c>
      <c r="C157" s="42" t="s">
        <v>116</v>
      </c>
      <c r="D157" s="54" t="s">
        <v>184</v>
      </c>
      <c r="E157" s="38" t="s">
        <v>26</v>
      </c>
      <c r="F157" s="40">
        <v>0</v>
      </c>
      <c r="G157" s="40">
        <v>1</v>
      </c>
      <c r="H157" s="42">
        <v>43222600</v>
      </c>
      <c r="I157" s="40">
        <v>1565101</v>
      </c>
      <c r="J157" s="40" t="s">
        <v>27</v>
      </c>
      <c r="K157" s="61">
        <v>128916.66666666669</v>
      </c>
      <c r="L157" s="62">
        <v>312375</v>
      </c>
      <c r="M157" s="63">
        <v>223786.62809999997</v>
      </c>
      <c r="N157" s="64">
        <v>165352.77900000001</v>
      </c>
      <c r="O157" s="52">
        <f t="shared" si="6"/>
        <v>89689.970158333308</v>
      </c>
      <c r="P157" s="52">
        <f t="shared" si="7"/>
        <v>21708.795679166709</v>
      </c>
      <c r="Q157" s="52">
        <f t="shared" si="8"/>
        <v>380468.67631249991</v>
      </c>
    </row>
    <row r="158" spans="2:17" ht="15.75" customHeight="1" x14ac:dyDescent="0.2">
      <c r="B158" s="40">
        <v>153</v>
      </c>
      <c r="C158" s="42" t="s">
        <v>116</v>
      </c>
      <c r="D158" s="54" t="s">
        <v>185</v>
      </c>
      <c r="E158" s="38" t="s">
        <v>26</v>
      </c>
      <c r="F158" s="40">
        <v>0</v>
      </c>
      <c r="G158" s="40">
        <v>1</v>
      </c>
      <c r="H158" s="42">
        <v>43222600</v>
      </c>
      <c r="I158" s="40">
        <v>1636687</v>
      </c>
      <c r="J158" s="40" t="s">
        <v>27</v>
      </c>
      <c r="K158" s="61">
        <v>128916.66666666669</v>
      </c>
      <c r="L158" s="62">
        <v>95200</v>
      </c>
      <c r="M158" s="63">
        <v>157042.53880000004</v>
      </c>
      <c r="N158" s="64">
        <v>45224.53</v>
      </c>
      <c r="O158" s="52">
        <f t="shared" si="6"/>
        <v>53242.002200000017</v>
      </c>
      <c r="P158" s="52">
        <f t="shared" si="7"/>
        <v>2843.1291999999812</v>
      </c>
      <c r="Q158" s="52">
        <f t="shared" si="8"/>
        <v>215811.13800000004</v>
      </c>
    </row>
    <row r="159" spans="2:17" ht="15.75" customHeight="1" x14ac:dyDescent="0.2">
      <c r="B159" s="40">
        <v>154</v>
      </c>
      <c r="C159" s="42" t="s">
        <v>116</v>
      </c>
      <c r="D159" s="54" t="s">
        <v>186</v>
      </c>
      <c r="E159" s="38" t="s">
        <v>26</v>
      </c>
      <c r="F159" s="40">
        <v>0</v>
      </c>
      <c r="G159" s="40">
        <v>1</v>
      </c>
      <c r="H159" s="42">
        <v>43222600</v>
      </c>
      <c r="I159" s="40">
        <v>1636680</v>
      </c>
      <c r="J159" s="40" t="s">
        <v>27</v>
      </c>
      <c r="K159" s="61">
        <v>158666.66666666669</v>
      </c>
      <c r="L159" s="62">
        <v>47600</v>
      </c>
      <c r="M159" s="63">
        <v>43506.400000000001</v>
      </c>
      <c r="N159" s="64">
        <v>22612.264999999999</v>
      </c>
      <c r="O159" s="52">
        <f t="shared" si="6"/>
        <v>37083.800416666672</v>
      </c>
      <c r="P159" s="52">
        <f t="shared" si="7"/>
        <v>-17342.834375000013</v>
      </c>
      <c r="Q159" s="52">
        <f t="shared" si="8"/>
        <v>130992.36729166668</v>
      </c>
    </row>
    <row r="160" spans="2:17" ht="15.75" customHeight="1" x14ac:dyDescent="0.2">
      <c r="B160" s="40">
        <v>155</v>
      </c>
      <c r="C160" s="42" t="s">
        <v>116</v>
      </c>
      <c r="D160" s="54" t="s">
        <v>187</v>
      </c>
      <c r="E160" s="38" t="s">
        <v>26</v>
      </c>
      <c r="F160" s="40">
        <v>0</v>
      </c>
      <c r="G160" s="40">
        <v>1</v>
      </c>
      <c r="H160" s="42">
        <v>43222600</v>
      </c>
      <c r="I160" s="40">
        <v>1114342</v>
      </c>
      <c r="J160" s="40" t="s">
        <v>27</v>
      </c>
      <c r="K160" s="61">
        <v>128916.66666666669</v>
      </c>
      <c r="L160" s="62">
        <v>172550</v>
      </c>
      <c r="M160" s="63">
        <v>195805.21800000002</v>
      </c>
      <c r="N160" s="64">
        <v>167592.46</v>
      </c>
      <c r="O160" s="52">
        <f t="shared" si="6"/>
        <v>20440.29283333334</v>
      </c>
      <c r="P160" s="52">
        <f t="shared" si="7"/>
        <v>127263.07241666665</v>
      </c>
      <c r="Q160" s="52">
        <f t="shared" si="8"/>
        <v>209024.24375000002</v>
      </c>
    </row>
    <row r="161" spans="2:17" ht="15.75" customHeight="1" x14ac:dyDescent="0.2">
      <c r="B161" s="40">
        <v>156</v>
      </c>
      <c r="C161" s="42" t="s">
        <v>116</v>
      </c>
      <c r="D161" s="54" t="s">
        <v>188</v>
      </c>
      <c r="E161" s="38" t="s">
        <v>26</v>
      </c>
      <c r="F161" s="40">
        <v>0</v>
      </c>
      <c r="G161" s="40">
        <v>1</v>
      </c>
      <c r="H161" s="42">
        <v>43222600</v>
      </c>
      <c r="I161" s="40">
        <v>1228768</v>
      </c>
      <c r="J161" s="40" t="s">
        <v>27</v>
      </c>
      <c r="K161" s="61">
        <v>89250</v>
      </c>
      <c r="L161" s="62">
        <v>65450</v>
      </c>
      <c r="M161" s="63">
        <v>145195.54139999999</v>
      </c>
      <c r="N161" s="64">
        <v>122979.61199999999</v>
      </c>
      <c r="O161" s="52">
        <f t="shared" si="6"/>
        <v>45233.594349999999</v>
      </c>
      <c r="P161" s="52">
        <f t="shared" si="7"/>
        <v>15449.608475000001</v>
      </c>
      <c r="Q161" s="52">
        <f t="shared" si="8"/>
        <v>196383.98587500001</v>
      </c>
    </row>
    <row r="162" spans="2:17" ht="15.75" customHeight="1" x14ac:dyDescent="0.2">
      <c r="B162" s="40">
        <v>157</v>
      </c>
      <c r="C162" s="42" t="s">
        <v>116</v>
      </c>
      <c r="D162" s="54" t="s">
        <v>189</v>
      </c>
      <c r="E162" s="38" t="s">
        <v>26</v>
      </c>
      <c r="F162" s="40">
        <v>0</v>
      </c>
      <c r="G162" s="40">
        <v>1</v>
      </c>
      <c r="H162" s="42">
        <v>43222600</v>
      </c>
      <c r="I162" s="40">
        <v>1764180</v>
      </c>
      <c r="J162" s="40" t="s">
        <v>27</v>
      </c>
      <c r="K162" s="61">
        <v>89250</v>
      </c>
      <c r="L162" s="62">
        <v>431375</v>
      </c>
      <c r="M162" s="63">
        <v>432747.03429999994</v>
      </c>
      <c r="N162" s="64">
        <v>123661.711</v>
      </c>
      <c r="O162" s="52">
        <f t="shared" si="6"/>
        <v>316659.22532500001</v>
      </c>
      <c r="P162" s="52">
        <f t="shared" si="7"/>
        <v>-359930.05473750003</v>
      </c>
      <c r="Q162" s="52">
        <f t="shared" si="8"/>
        <v>906706.8465625</v>
      </c>
    </row>
    <row r="163" spans="2:17" ht="15.75" customHeight="1" x14ac:dyDescent="0.2">
      <c r="B163" s="40">
        <v>158</v>
      </c>
      <c r="C163" s="42" t="s">
        <v>116</v>
      </c>
      <c r="D163" s="54" t="s">
        <v>190</v>
      </c>
      <c r="E163" s="38" t="s">
        <v>26</v>
      </c>
      <c r="F163" s="40">
        <v>0</v>
      </c>
      <c r="G163" s="40">
        <v>1</v>
      </c>
      <c r="H163" s="42">
        <v>43222600</v>
      </c>
      <c r="I163" s="40">
        <v>1546210</v>
      </c>
      <c r="J163" s="40" t="s">
        <v>27</v>
      </c>
      <c r="K163" s="61">
        <v>79333.333333333343</v>
      </c>
      <c r="L163" s="62">
        <v>589050</v>
      </c>
      <c r="M163" s="63">
        <v>219234.53300000002</v>
      </c>
      <c r="N163" s="64">
        <v>77589.024000000005</v>
      </c>
      <c r="O163" s="52">
        <f t="shared" si="6"/>
        <v>232791.14374999999</v>
      </c>
      <c r="P163" s="52">
        <f t="shared" si="7"/>
        <v>-270289.45962499996</v>
      </c>
      <c r="Q163" s="52">
        <f t="shared" si="8"/>
        <v>660875.11537499994</v>
      </c>
    </row>
    <row r="164" spans="2:17" ht="15.75" customHeight="1" x14ac:dyDescent="0.2">
      <c r="B164" s="40">
        <v>159</v>
      </c>
      <c r="C164" s="42" t="s">
        <v>116</v>
      </c>
      <c r="D164" s="54" t="s">
        <v>191</v>
      </c>
      <c r="E164" s="38" t="s">
        <v>26</v>
      </c>
      <c r="F164" s="40">
        <v>0</v>
      </c>
      <c r="G164" s="40">
        <v>1</v>
      </c>
      <c r="H164" s="42">
        <v>43222600</v>
      </c>
      <c r="I164" s="40">
        <v>1546210</v>
      </c>
      <c r="J164" s="40" t="s">
        <v>27</v>
      </c>
      <c r="K164" s="61">
        <v>148750</v>
      </c>
      <c r="L164" s="62">
        <v>95200</v>
      </c>
      <c r="M164" s="63">
        <v>100546.7295</v>
      </c>
      <c r="N164" s="64">
        <v>42398.391000000003</v>
      </c>
      <c r="O164" s="52">
        <f t="shared" si="6"/>
        <v>30597.949374999997</v>
      </c>
      <c r="P164" s="52">
        <f t="shared" si="7"/>
        <v>36102.673687500006</v>
      </c>
      <c r="Q164" s="52">
        <f t="shared" si="8"/>
        <v>158494.47118749999</v>
      </c>
    </row>
    <row r="165" spans="2:17" ht="15.75" customHeight="1" x14ac:dyDescent="0.2">
      <c r="B165" s="40">
        <v>160</v>
      </c>
      <c r="C165" s="42" t="s">
        <v>116</v>
      </c>
      <c r="D165" s="54" t="s">
        <v>192</v>
      </c>
      <c r="E165" s="38" t="s">
        <v>26</v>
      </c>
      <c r="F165" s="40">
        <v>0</v>
      </c>
      <c r="G165" s="40">
        <v>1</v>
      </c>
      <c r="H165" s="42">
        <v>43222600</v>
      </c>
      <c r="I165" s="40">
        <v>1769566</v>
      </c>
      <c r="J165" s="40" t="s">
        <v>27</v>
      </c>
      <c r="K165" s="61">
        <v>416500</v>
      </c>
      <c r="L165" s="62">
        <v>232050</v>
      </c>
      <c r="M165" s="63">
        <v>156175.6</v>
      </c>
      <c r="N165" s="64">
        <v>132677.18900000001</v>
      </c>
      <c r="O165" s="52">
        <f t="shared" si="6"/>
        <v>127861.50274999999</v>
      </c>
      <c r="P165" s="52">
        <f t="shared" si="7"/>
        <v>-41491.256874999963</v>
      </c>
      <c r="Q165" s="52">
        <f t="shared" si="8"/>
        <v>469954.75412499998</v>
      </c>
    </row>
    <row r="166" spans="2:17" ht="15.75" customHeight="1" x14ac:dyDescent="0.2">
      <c r="B166" s="40">
        <v>161</v>
      </c>
      <c r="C166" s="42" t="s">
        <v>116</v>
      </c>
      <c r="D166" s="54" t="s">
        <v>193</v>
      </c>
      <c r="E166" s="38" t="s">
        <v>26</v>
      </c>
      <c r="F166" s="40">
        <v>0</v>
      </c>
      <c r="G166" s="40">
        <v>1</v>
      </c>
      <c r="H166" s="42">
        <v>43222600</v>
      </c>
      <c r="I166" s="40">
        <v>1565101</v>
      </c>
      <c r="J166" s="40" t="s">
        <v>27</v>
      </c>
      <c r="K166" s="61">
        <v>238000</v>
      </c>
      <c r="L166" s="62">
        <v>214200</v>
      </c>
      <c r="M166" s="63">
        <v>106100.4</v>
      </c>
      <c r="N166" s="64">
        <v>88451.108999999997</v>
      </c>
      <c r="O166" s="52">
        <f t="shared" si="6"/>
        <v>118461.92275</v>
      </c>
      <c r="P166" s="52">
        <f t="shared" si="7"/>
        <v>-76004.80687499998</v>
      </c>
      <c r="Q166" s="52">
        <f t="shared" si="8"/>
        <v>397842.88412499998</v>
      </c>
    </row>
    <row r="167" spans="2:17" ht="15.75" customHeight="1" x14ac:dyDescent="0.2">
      <c r="B167" s="40">
        <v>162</v>
      </c>
      <c r="C167" s="42" t="s">
        <v>116</v>
      </c>
      <c r="D167" s="54" t="s">
        <v>194</v>
      </c>
      <c r="E167" s="38" t="s">
        <v>26</v>
      </c>
      <c r="F167" s="40">
        <v>0</v>
      </c>
      <c r="G167" s="40">
        <v>1</v>
      </c>
      <c r="H167" s="42">
        <v>43222600</v>
      </c>
      <c r="I167" s="40">
        <v>1228767</v>
      </c>
      <c r="J167" s="40" t="s">
        <v>27</v>
      </c>
      <c r="K167" s="61">
        <v>208388.83333333337</v>
      </c>
      <c r="L167" s="62">
        <v>86275</v>
      </c>
      <c r="M167" s="63">
        <v>103392.85250000001</v>
      </c>
      <c r="N167" s="64">
        <v>85131</v>
      </c>
      <c r="O167" s="52">
        <f t="shared" si="6"/>
        <v>43652.847708333342</v>
      </c>
      <c r="P167" s="52">
        <f t="shared" si="7"/>
        <v>20509.728437499987</v>
      </c>
      <c r="Q167" s="52">
        <f t="shared" si="8"/>
        <v>195121.11927083335</v>
      </c>
    </row>
    <row r="168" spans="2:17" ht="15.75" customHeight="1" x14ac:dyDescent="0.2">
      <c r="B168" s="40">
        <v>163</v>
      </c>
      <c r="C168" s="42" t="s">
        <v>116</v>
      </c>
      <c r="D168" s="54" t="s">
        <v>195</v>
      </c>
      <c r="E168" s="38" t="s">
        <v>26</v>
      </c>
      <c r="F168" s="40">
        <v>0</v>
      </c>
      <c r="G168" s="40">
        <v>1</v>
      </c>
      <c r="H168" s="42">
        <v>43222600</v>
      </c>
      <c r="I168" s="40">
        <v>1565101</v>
      </c>
      <c r="J168" s="40" t="s">
        <v>27</v>
      </c>
      <c r="K168" s="61">
        <v>67830</v>
      </c>
      <c r="L168" s="62">
        <v>214200</v>
      </c>
      <c r="M168" s="63">
        <v>244536.86040000001</v>
      </c>
      <c r="N168" s="64">
        <v>175245.842</v>
      </c>
      <c r="O168" s="52">
        <f t="shared" si="6"/>
        <v>73392.333599999984</v>
      </c>
      <c r="P168" s="52">
        <f t="shared" si="7"/>
        <v>38303.381100000042</v>
      </c>
      <c r="Q168" s="52">
        <f t="shared" si="8"/>
        <v>331872.71549999999</v>
      </c>
    </row>
    <row r="169" spans="2:17" ht="15.75" customHeight="1" x14ac:dyDescent="0.2">
      <c r="B169" s="67">
        <v>164</v>
      </c>
      <c r="C169" s="68" t="s">
        <v>116</v>
      </c>
      <c r="D169" s="69" t="s">
        <v>196</v>
      </c>
      <c r="E169" s="39" t="s">
        <v>26</v>
      </c>
      <c r="F169" s="67">
        <v>0</v>
      </c>
      <c r="G169" s="67">
        <v>1</v>
      </c>
      <c r="H169" s="68">
        <v>43222600</v>
      </c>
      <c r="I169" s="67">
        <v>1114426</v>
      </c>
      <c r="J169" s="67" t="s">
        <v>27</v>
      </c>
      <c r="K169" s="70">
        <v>357000</v>
      </c>
      <c r="L169" s="71">
        <v>169575</v>
      </c>
      <c r="M169" s="72">
        <v>275840.86949999997</v>
      </c>
      <c r="N169" s="73">
        <v>238364.698</v>
      </c>
      <c r="O169" s="74">
        <f t="shared" si="6"/>
        <v>74963.378624999954</v>
      </c>
      <c r="P169" s="74">
        <f t="shared" si="7"/>
        <v>108722.20556250008</v>
      </c>
      <c r="Q169" s="74">
        <f t="shared" si="8"/>
        <v>408575.72006249987</v>
      </c>
    </row>
    <row r="170" spans="2:17" ht="15.75" customHeight="1" x14ac:dyDescent="0.2">
      <c r="B170" s="40">
        <v>165</v>
      </c>
      <c r="C170" s="42" t="s">
        <v>116</v>
      </c>
      <c r="D170" s="54" t="s">
        <v>197</v>
      </c>
      <c r="E170" s="38" t="s">
        <v>26</v>
      </c>
      <c r="F170" s="40">
        <v>0</v>
      </c>
      <c r="G170" s="40">
        <v>1</v>
      </c>
      <c r="H170" s="42">
        <v>43222600</v>
      </c>
      <c r="I170" s="40">
        <v>1636680</v>
      </c>
      <c r="J170" s="40" t="s">
        <v>27</v>
      </c>
      <c r="K170" s="61">
        <v>793333.33333333349</v>
      </c>
      <c r="L170" s="62">
        <v>83300</v>
      </c>
      <c r="M170" s="63">
        <v>112648.11319999999</v>
      </c>
      <c r="N170" s="64">
        <v>40984.796000000002</v>
      </c>
      <c r="O170" s="52">
        <f t="shared" si="6"/>
        <v>210098.2192333334</v>
      </c>
      <c r="P170" s="52">
        <f t="shared" si="7"/>
        <v>-242426.12985000011</v>
      </c>
      <c r="Q170" s="52">
        <f t="shared" si="8"/>
        <v>597966.74708333355</v>
      </c>
    </row>
    <row r="171" spans="2:17" s="75" customFormat="1" ht="15.75" customHeight="1" x14ac:dyDescent="0.2">
      <c r="B171" s="76"/>
      <c r="C171" s="77"/>
      <c r="D171" s="78"/>
      <c r="E171" s="66"/>
      <c r="F171" s="76"/>
      <c r="G171" s="76"/>
      <c r="H171" s="77"/>
      <c r="I171" s="76"/>
      <c r="J171" s="76"/>
      <c r="K171" s="79"/>
      <c r="L171" s="79"/>
      <c r="M171" s="79"/>
      <c r="N171" s="80"/>
      <c r="O171" s="81"/>
      <c r="P171" s="81"/>
      <c r="Q171" s="81"/>
    </row>
    <row r="172" spans="2:17" ht="15.75" customHeight="1" x14ac:dyDescent="0.2">
      <c r="B172" s="157" t="s">
        <v>276</v>
      </c>
      <c r="C172" s="157"/>
      <c r="D172" s="157"/>
      <c r="E172" s="157"/>
      <c r="F172" s="157"/>
      <c r="G172" s="157"/>
      <c r="H172" s="157"/>
      <c r="I172" s="157"/>
      <c r="J172" s="157"/>
      <c r="K172" s="157"/>
      <c r="L172" s="157"/>
      <c r="M172" s="157"/>
      <c r="N172" s="157"/>
      <c r="O172" s="157"/>
      <c r="P172" s="157"/>
      <c r="Q172" s="157"/>
    </row>
    <row r="173" spans="2:17" x14ac:dyDescent="0.2">
      <c r="B173" s="82">
        <v>1</v>
      </c>
      <c r="C173" s="82">
        <v>8713000</v>
      </c>
      <c r="D173" s="83" t="s">
        <v>198</v>
      </c>
      <c r="E173" s="84" t="s">
        <v>199</v>
      </c>
      <c r="F173" s="82">
        <v>0</v>
      </c>
      <c r="G173" s="82">
        <v>1</v>
      </c>
      <c r="H173" s="82">
        <v>81112300</v>
      </c>
      <c r="I173" s="85" t="s">
        <v>200</v>
      </c>
      <c r="J173" s="82" t="s">
        <v>27</v>
      </c>
      <c r="K173" s="86">
        <v>396666.66666666674</v>
      </c>
      <c r="L173" s="87">
        <v>238000</v>
      </c>
      <c r="M173" s="88">
        <v>50075.199999999997</v>
      </c>
      <c r="N173" s="89">
        <v>42038.949000000001</v>
      </c>
      <c r="O173" s="90">
        <f t="shared" ref="O173" si="9">QUARTILE(K173:N173,3)-QUARTILE(K173:N173,1)</f>
        <v>229600.52941666669</v>
      </c>
      <c r="P173" s="90">
        <f t="shared" ref="P173" si="10">QUARTILE(K173:N173,1)-O173*1.5</f>
        <v>-296334.65687499999</v>
      </c>
      <c r="Q173" s="90">
        <f t="shared" ref="Q173" si="11">QUARTILE(K173:N173,3)+O173*1.5</f>
        <v>622067.46079166676</v>
      </c>
    </row>
    <row r="174" spans="2:17" x14ac:dyDescent="0.2">
      <c r="B174" s="40">
        <v>2</v>
      </c>
      <c r="C174" s="40">
        <v>8713000</v>
      </c>
      <c r="D174" s="55" t="s">
        <v>201</v>
      </c>
      <c r="E174" s="41" t="s">
        <v>199</v>
      </c>
      <c r="F174" s="42">
        <v>0</v>
      </c>
      <c r="G174" s="42">
        <v>1</v>
      </c>
      <c r="H174" s="42">
        <v>81112300</v>
      </c>
      <c r="I174" s="47" t="s">
        <v>200</v>
      </c>
      <c r="J174" s="42" t="s">
        <v>27</v>
      </c>
      <c r="K174" s="61">
        <v>396666.66666666674</v>
      </c>
      <c r="L174" s="62">
        <v>119000</v>
      </c>
      <c r="M174" s="63">
        <v>24097.5</v>
      </c>
      <c r="N174" s="64">
        <v>21018.949000000001</v>
      </c>
      <c r="O174" s="52">
        <f t="shared" ref="O174:O237" si="12">QUARTILE(K174:N174,3)-QUARTILE(K174:N174,1)</f>
        <v>165088.80441666668</v>
      </c>
      <c r="P174" s="52">
        <f t="shared" ref="P174:P237" si="13">QUARTILE(K174:N174,1)-O174*1.5</f>
        <v>-224305.34437500002</v>
      </c>
      <c r="Q174" s="52">
        <f t="shared" ref="Q174:Q237" si="14">QUARTILE(K174:N174,3)+O174*1.5</f>
        <v>436049.87329166674</v>
      </c>
    </row>
    <row r="175" spans="2:17" x14ac:dyDescent="0.2">
      <c r="B175" s="40">
        <v>3</v>
      </c>
      <c r="C175" s="40">
        <v>8713000</v>
      </c>
      <c r="D175" s="55" t="s">
        <v>202</v>
      </c>
      <c r="E175" s="41" t="s">
        <v>199</v>
      </c>
      <c r="F175" s="40">
        <v>0</v>
      </c>
      <c r="G175" s="40">
        <v>1</v>
      </c>
      <c r="H175" s="42">
        <v>81112300</v>
      </c>
      <c r="I175" s="46" t="s">
        <v>200</v>
      </c>
      <c r="J175" s="40" t="s">
        <v>27</v>
      </c>
      <c r="K175" s="61">
        <v>396666.66666666674</v>
      </c>
      <c r="L175" s="62">
        <v>178500</v>
      </c>
      <c r="M175" s="63">
        <v>52551.947</v>
      </c>
      <c r="N175" s="64">
        <v>21018.949000000001</v>
      </c>
      <c r="O175" s="52">
        <f t="shared" si="12"/>
        <v>188372.96916666668</v>
      </c>
      <c r="P175" s="52">
        <f t="shared" si="13"/>
        <v>-237890.75624999998</v>
      </c>
      <c r="Q175" s="52">
        <f t="shared" si="14"/>
        <v>515601.12041666667</v>
      </c>
    </row>
    <row r="176" spans="2:17" x14ac:dyDescent="0.2">
      <c r="B176" s="40">
        <v>4</v>
      </c>
      <c r="C176" s="40">
        <v>8713000</v>
      </c>
      <c r="D176" s="55" t="s">
        <v>203</v>
      </c>
      <c r="E176" s="41" t="s">
        <v>199</v>
      </c>
      <c r="F176" s="42">
        <v>0</v>
      </c>
      <c r="G176" s="42">
        <v>1</v>
      </c>
      <c r="H176" s="42">
        <v>81112300</v>
      </c>
      <c r="I176" s="47" t="s">
        <v>200</v>
      </c>
      <c r="J176" s="42" t="s">
        <v>27</v>
      </c>
      <c r="K176" s="61">
        <v>396666.66666666674</v>
      </c>
      <c r="L176" s="62">
        <v>148750</v>
      </c>
      <c r="M176" s="63">
        <v>24097.5</v>
      </c>
      <c r="N176" s="64">
        <v>21018.949000000001</v>
      </c>
      <c r="O176" s="52">
        <f t="shared" si="12"/>
        <v>187401.30441666668</v>
      </c>
      <c r="P176" s="52">
        <f t="shared" si="13"/>
        <v>-257774.09437499999</v>
      </c>
      <c r="Q176" s="52">
        <f t="shared" si="14"/>
        <v>491831.12329166668</v>
      </c>
    </row>
    <row r="177" spans="2:17" x14ac:dyDescent="0.2">
      <c r="B177" s="40">
        <v>5</v>
      </c>
      <c r="C177" s="40">
        <v>8713000</v>
      </c>
      <c r="D177" s="55" t="s">
        <v>204</v>
      </c>
      <c r="E177" s="41" t="s">
        <v>199</v>
      </c>
      <c r="F177" s="40">
        <v>0</v>
      </c>
      <c r="G177" s="40">
        <v>1</v>
      </c>
      <c r="H177" s="42">
        <v>81112300</v>
      </c>
      <c r="I177" s="46" t="s">
        <v>200</v>
      </c>
      <c r="J177" s="40" t="s">
        <v>27</v>
      </c>
      <c r="K177" s="61">
        <v>396666.66666666674</v>
      </c>
      <c r="L177" s="62">
        <v>297500</v>
      </c>
      <c r="M177" s="63">
        <v>24097.5</v>
      </c>
      <c r="N177" s="64">
        <v>21018.949000000001</v>
      </c>
      <c r="O177" s="52">
        <f t="shared" si="12"/>
        <v>298963.80441666668</v>
      </c>
      <c r="P177" s="52">
        <f t="shared" si="13"/>
        <v>-425117.84437499999</v>
      </c>
      <c r="Q177" s="52">
        <f t="shared" si="14"/>
        <v>770737.37329166662</v>
      </c>
    </row>
    <row r="178" spans="2:17" x14ac:dyDescent="0.2">
      <c r="B178" s="40">
        <v>6</v>
      </c>
      <c r="C178" s="40">
        <v>8713000</v>
      </c>
      <c r="D178" s="55" t="s">
        <v>205</v>
      </c>
      <c r="E178" s="41" t="s">
        <v>199</v>
      </c>
      <c r="F178" s="42">
        <v>0</v>
      </c>
      <c r="G178" s="42">
        <v>1</v>
      </c>
      <c r="H178" s="42">
        <v>81112300</v>
      </c>
      <c r="I178" s="47" t="s">
        <v>200</v>
      </c>
      <c r="J178" s="42" t="s">
        <v>27</v>
      </c>
      <c r="K178" s="61">
        <v>396666.66666666674</v>
      </c>
      <c r="L178" s="62">
        <v>297500</v>
      </c>
      <c r="M178" s="63">
        <v>37556.400000000001</v>
      </c>
      <c r="N178" s="64">
        <v>31528.949000000001</v>
      </c>
      <c r="O178" s="52">
        <f t="shared" si="12"/>
        <v>286242.12941666669</v>
      </c>
      <c r="P178" s="52">
        <f t="shared" si="13"/>
        <v>-393313.65687500004</v>
      </c>
      <c r="Q178" s="52">
        <f t="shared" si="14"/>
        <v>751654.86079166667</v>
      </c>
    </row>
    <row r="179" spans="2:17" x14ac:dyDescent="0.2">
      <c r="B179" s="40">
        <v>7</v>
      </c>
      <c r="C179" s="40">
        <v>8713000</v>
      </c>
      <c r="D179" s="55" t="s">
        <v>206</v>
      </c>
      <c r="E179" s="41" t="s">
        <v>199</v>
      </c>
      <c r="F179" s="40">
        <v>0</v>
      </c>
      <c r="G179" s="40">
        <v>1</v>
      </c>
      <c r="H179" s="42">
        <v>81112300</v>
      </c>
      <c r="I179" s="46" t="s">
        <v>200</v>
      </c>
      <c r="J179" s="40" t="s">
        <v>27</v>
      </c>
      <c r="K179" s="61">
        <v>396666.66666666674</v>
      </c>
      <c r="L179" s="62">
        <v>238000</v>
      </c>
      <c r="M179" s="63">
        <v>25037.599999999999</v>
      </c>
      <c r="N179" s="64">
        <v>21018.949000000001</v>
      </c>
      <c r="O179" s="52">
        <f t="shared" si="12"/>
        <v>253633.7294166667</v>
      </c>
      <c r="P179" s="52">
        <f t="shared" si="13"/>
        <v>-356417.65687500004</v>
      </c>
      <c r="Q179" s="52">
        <f t="shared" si="14"/>
        <v>658117.26079166681</v>
      </c>
    </row>
    <row r="180" spans="2:17" x14ac:dyDescent="0.2">
      <c r="B180" s="40">
        <v>8</v>
      </c>
      <c r="C180" s="40">
        <v>8713000</v>
      </c>
      <c r="D180" s="55" t="s">
        <v>207</v>
      </c>
      <c r="E180" s="41" t="s">
        <v>199</v>
      </c>
      <c r="F180" s="42">
        <v>0</v>
      </c>
      <c r="G180" s="42">
        <v>1</v>
      </c>
      <c r="H180" s="42">
        <v>81112300</v>
      </c>
      <c r="I180" s="47" t="s">
        <v>200</v>
      </c>
      <c r="J180" s="42" t="s">
        <v>27</v>
      </c>
      <c r="K180" s="61">
        <v>396666.66666666674</v>
      </c>
      <c r="L180" s="62">
        <v>148750</v>
      </c>
      <c r="M180" s="63">
        <v>36595.177499999998</v>
      </c>
      <c r="N180" s="64">
        <v>10508.949000000001</v>
      </c>
      <c r="O180" s="52">
        <f t="shared" si="12"/>
        <v>180655.54629166669</v>
      </c>
      <c r="P180" s="52">
        <f t="shared" si="13"/>
        <v>-240909.69906250003</v>
      </c>
      <c r="Q180" s="52">
        <f t="shared" si="14"/>
        <v>481712.48610416672</v>
      </c>
    </row>
    <row r="181" spans="2:17" x14ac:dyDescent="0.2">
      <c r="B181" s="40">
        <v>9</v>
      </c>
      <c r="C181" s="40">
        <v>8713000</v>
      </c>
      <c r="D181" s="55" t="s">
        <v>208</v>
      </c>
      <c r="E181" s="41" t="s">
        <v>199</v>
      </c>
      <c r="F181" s="40">
        <v>0</v>
      </c>
      <c r="G181" s="40">
        <v>1</v>
      </c>
      <c r="H181" s="42">
        <v>81112300</v>
      </c>
      <c r="I181" s="46" t="s">
        <v>200</v>
      </c>
      <c r="J181" s="40" t="s">
        <v>27</v>
      </c>
      <c r="K181" s="61">
        <v>396666.66666666674</v>
      </c>
      <c r="L181" s="62">
        <v>238000</v>
      </c>
      <c r="M181" s="63">
        <v>31116.262799999997</v>
      </c>
      <c r="N181" s="64">
        <v>10508.949000000001</v>
      </c>
      <c r="O181" s="52">
        <f t="shared" si="12"/>
        <v>251702.23231666669</v>
      </c>
      <c r="P181" s="52">
        <f t="shared" si="13"/>
        <v>-351588.91412500001</v>
      </c>
      <c r="Q181" s="52">
        <f t="shared" si="14"/>
        <v>655220.01514166663</v>
      </c>
    </row>
    <row r="182" spans="2:17" x14ac:dyDescent="0.2">
      <c r="B182" s="40">
        <v>10</v>
      </c>
      <c r="C182" s="40">
        <v>8713000</v>
      </c>
      <c r="D182" s="55" t="s">
        <v>209</v>
      </c>
      <c r="E182" s="41" t="s">
        <v>199</v>
      </c>
      <c r="F182" s="42">
        <v>0</v>
      </c>
      <c r="G182" s="42">
        <v>1</v>
      </c>
      <c r="H182" s="42">
        <v>81112300</v>
      </c>
      <c r="I182" s="47" t="s">
        <v>200</v>
      </c>
      <c r="J182" s="42" t="s">
        <v>27</v>
      </c>
      <c r="K182" s="61">
        <v>396666.66666666674</v>
      </c>
      <c r="L182" s="62">
        <v>238000</v>
      </c>
      <c r="M182" s="63">
        <v>140385.34720000002</v>
      </c>
      <c r="N182" s="64">
        <v>10508.949000000001</v>
      </c>
      <c r="O182" s="52">
        <f t="shared" si="12"/>
        <v>169750.41901666668</v>
      </c>
      <c r="P182" s="52">
        <f t="shared" si="13"/>
        <v>-146709.380875</v>
      </c>
      <c r="Q182" s="52">
        <f t="shared" si="14"/>
        <v>532292.29519166669</v>
      </c>
    </row>
    <row r="183" spans="2:17" x14ac:dyDescent="0.2">
      <c r="B183" s="40">
        <v>11</v>
      </c>
      <c r="C183" s="40">
        <v>8713000</v>
      </c>
      <c r="D183" s="55" t="s">
        <v>210</v>
      </c>
      <c r="E183" s="41" t="s">
        <v>199</v>
      </c>
      <c r="F183" s="40">
        <v>0</v>
      </c>
      <c r="G183" s="40">
        <v>1</v>
      </c>
      <c r="H183" s="42">
        <v>81112300</v>
      </c>
      <c r="I183" s="46" t="s">
        <v>200</v>
      </c>
      <c r="J183" s="40" t="s">
        <v>27</v>
      </c>
      <c r="K183" s="61">
        <v>396666.66666666674</v>
      </c>
      <c r="L183" s="62">
        <v>89250</v>
      </c>
      <c r="M183" s="63">
        <v>31297</v>
      </c>
      <c r="N183" s="64">
        <v>26273.949000000001</v>
      </c>
      <c r="O183" s="52">
        <f t="shared" si="12"/>
        <v>136062.92941666668</v>
      </c>
      <c r="P183" s="52">
        <f t="shared" si="13"/>
        <v>-174053.15687500002</v>
      </c>
      <c r="Q183" s="52">
        <f t="shared" si="14"/>
        <v>370198.56079166674</v>
      </c>
    </row>
    <row r="184" spans="2:17" x14ac:dyDescent="0.2">
      <c r="B184" s="40">
        <v>12</v>
      </c>
      <c r="C184" s="40">
        <v>8713000</v>
      </c>
      <c r="D184" s="55" t="s">
        <v>211</v>
      </c>
      <c r="E184" s="41" t="s">
        <v>199</v>
      </c>
      <c r="F184" s="42">
        <v>0</v>
      </c>
      <c r="G184" s="42">
        <v>1</v>
      </c>
      <c r="H184" s="42">
        <v>81112300</v>
      </c>
      <c r="I184" s="47" t="s">
        <v>200</v>
      </c>
      <c r="J184" s="42" t="s">
        <v>27</v>
      </c>
      <c r="K184" s="61">
        <v>694166.66666666674</v>
      </c>
      <c r="L184" s="62">
        <v>297500</v>
      </c>
      <c r="M184" s="63">
        <v>40162.5</v>
      </c>
      <c r="N184" s="64">
        <v>35470.199000000001</v>
      </c>
      <c r="O184" s="52">
        <f t="shared" si="12"/>
        <v>357677.24191666668</v>
      </c>
      <c r="P184" s="52">
        <f t="shared" si="13"/>
        <v>-497526.43812499999</v>
      </c>
      <c r="Q184" s="52">
        <f t="shared" si="14"/>
        <v>933182.52954166662</v>
      </c>
    </row>
    <row r="185" spans="2:17" x14ac:dyDescent="0.2">
      <c r="B185" s="40">
        <v>13</v>
      </c>
      <c r="C185" s="40">
        <v>8713000</v>
      </c>
      <c r="D185" s="55" t="s">
        <v>212</v>
      </c>
      <c r="E185" s="41" t="s">
        <v>199</v>
      </c>
      <c r="F185" s="40">
        <v>0</v>
      </c>
      <c r="G185" s="40">
        <v>1</v>
      </c>
      <c r="H185" s="42">
        <v>81112200</v>
      </c>
      <c r="I185" s="46" t="s">
        <v>200</v>
      </c>
      <c r="J185" s="40" t="s">
        <v>27</v>
      </c>
      <c r="K185" s="61">
        <v>396666.66666666674</v>
      </c>
      <c r="L185" s="62">
        <v>238000</v>
      </c>
      <c r="M185" s="63">
        <v>52551.947</v>
      </c>
      <c r="N185" s="64">
        <v>21018.949000000001</v>
      </c>
      <c r="O185" s="52">
        <f t="shared" si="12"/>
        <v>232997.96916666668</v>
      </c>
      <c r="P185" s="52">
        <f t="shared" si="13"/>
        <v>-304828.25624999998</v>
      </c>
      <c r="Q185" s="52">
        <f t="shared" si="14"/>
        <v>627163.62041666661</v>
      </c>
    </row>
    <row r="186" spans="2:17" x14ac:dyDescent="0.2">
      <c r="B186" s="40">
        <v>14</v>
      </c>
      <c r="C186" s="40">
        <v>8713000</v>
      </c>
      <c r="D186" s="55" t="s">
        <v>213</v>
      </c>
      <c r="E186" s="41" t="s">
        <v>199</v>
      </c>
      <c r="F186" s="42">
        <v>0</v>
      </c>
      <c r="G186" s="42">
        <v>1</v>
      </c>
      <c r="H186" s="42">
        <v>81112200</v>
      </c>
      <c r="I186" s="47" t="s">
        <v>200</v>
      </c>
      <c r="J186" s="42" t="s">
        <v>27</v>
      </c>
      <c r="K186" s="61">
        <v>396666.66666666674</v>
      </c>
      <c r="L186" s="62">
        <v>238000</v>
      </c>
      <c r="M186" s="63">
        <v>50075.199999999997</v>
      </c>
      <c r="N186" s="64">
        <v>42038.949000000001</v>
      </c>
      <c r="O186" s="52">
        <f t="shared" si="12"/>
        <v>229600.52941666669</v>
      </c>
      <c r="P186" s="52">
        <f t="shared" si="13"/>
        <v>-296334.65687499999</v>
      </c>
      <c r="Q186" s="52">
        <f t="shared" si="14"/>
        <v>622067.46079166676</v>
      </c>
    </row>
    <row r="187" spans="2:17" x14ac:dyDescent="0.2">
      <c r="B187" s="40">
        <v>15</v>
      </c>
      <c r="C187" s="40">
        <v>8713000</v>
      </c>
      <c r="D187" s="55" t="s">
        <v>214</v>
      </c>
      <c r="E187" s="41" t="s">
        <v>199</v>
      </c>
      <c r="F187" s="40">
        <v>0</v>
      </c>
      <c r="G187" s="40">
        <v>1</v>
      </c>
      <c r="H187" s="42">
        <v>81112200</v>
      </c>
      <c r="I187" s="46" t="s">
        <v>200</v>
      </c>
      <c r="J187" s="40" t="s">
        <v>27</v>
      </c>
      <c r="K187" s="61">
        <v>396666.66666666674</v>
      </c>
      <c r="L187" s="62">
        <v>238000</v>
      </c>
      <c r="M187" s="63">
        <v>52551.947</v>
      </c>
      <c r="N187" s="64">
        <v>21018.949000000001</v>
      </c>
      <c r="O187" s="52">
        <f t="shared" si="12"/>
        <v>232997.96916666668</v>
      </c>
      <c r="P187" s="52">
        <f t="shared" si="13"/>
        <v>-304828.25624999998</v>
      </c>
      <c r="Q187" s="52">
        <f t="shared" si="14"/>
        <v>627163.62041666661</v>
      </c>
    </row>
    <row r="188" spans="2:17" x14ac:dyDescent="0.2">
      <c r="B188" s="40">
        <v>16</v>
      </c>
      <c r="C188" s="40">
        <v>8713000</v>
      </c>
      <c r="D188" s="55" t="s">
        <v>215</v>
      </c>
      <c r="E188" s="41" t="s">
        <v>199</v>
      </c>
      <c r="F188" s="42">
        <v>0</v>
      </c>
      <c r="G188" s="42">
        <v>1</v>
      </c>
      <c r="H188" s="42">
        <v>81112300</v>
      </c>
      <c r="I188" s="47" t="s">
        <v>200</v>
      </c>
      <c r="J188" s="42" t="s">
        <v>27</v>
      </c>
      <c r="K188" s="61">
        <v>396666.66666666674</v>
      </c>
      <c r="L188" s="62">
        <v>178500</v>
      </c>
      <c r="M188" s="63">
        <v>24097.5</v>
      </c>
      <c r="N188" s="64">
        <v>21018.949000000001</v>
      </c>
      <c r="O188" s="52">
        <f t="shared" si="12"/>
        <v>209713.80441666668</v>
      </c>
      <c r="P188" s="52">
        <f t="shared" si="13"/>
        <v>-291242.84437499999</v>
      </c>
      <c r="Q188" s="52">
        <f t="shared" si="14"/>
        <v>547612.37329166662</v>
      </c>
    </row>
    <row r="189" spans="2:17" x14ac:dyDescent="0.2">
      <c r="B189" s="40">
        <v>17</v>
      </c>
      <c r="C189" s="40">
        <v>8713000</v>
      </c>
      <c r="D189" s="55" t="s">
        <v>216</v>
      </c>
      <c r="E189" s="41" t="s">
        <v>199</v>
      </c>
      <c r="F189" s="40">
        <v>0</v>
      </c>
      <c r="G189" s="40">
        <v>1</v>
      </c>
      <c r="H189" s="42">
        <v>81112300</v>
      </c>
      <c r="I189" s="46" t="s">
        <v>200</v>
      </c>
      <c r="J189" s="40" t="s">
        <v>27</v>
      </c>
      <c r="K189" s="61">
        <v>396666.66666666674</v>
      </c>
      <c r="L189" s="62">
        <v>178500</v>
      </c>
      <c r="M189" s="63">
        <v>24097.5</v>
      </c>
      <c r="N189" s="64">
        <v>21018.949000000001</v>
      </c>
      <c r="O189" s="52">
        <f t="shared" si="12"/>
        <v>209713.80441666668</v>
      </c>
      <c r="P189" s="52">
        <f t="shared" si="13"/>
        <v>-291242.84437499999</v>
      </c>
      <c r="Q189" s="52">
        <f t="shared" si="14"/>
        <v>547612.37329166662</v>
      </c>
    </row>
    <row r="190" spans="2:17" x14ac:dyDescent="0.2">
      <c r="B190" s="40">
        <v>18</v>
      </c>
      <c r="C190" s="40">
        <v>8713000</v>
      </c>
      <c r="D190" s="55" t="s">
        <v>217</v>
      </c>
      <c r="E190" s="41" t="s">
        <v>199</v>
      </c>
      <c r="F190" s="42">
        <v>0</v>
      </c>
      <c r="G190" s="42">
        <v>1</v>
      </c>
      <c r="H190" s="42">
        <v>81112300</v>
      </c>
      <c r="I190" s="47" t="s">
        <v>200</v>
      </c>
      <c r="J190" s="42" t="s">
        <v>27</v>
      </c>
      <c r="K190" s="61">
        <v>396666.66666666674</v>
      </c>
      <c r="L190" s="62">
        <v>238000</v>
      </c>
      <c r="M190" s="63">
        <v>32130</v>
      </c>
      <c r="N190" s="64">
        <v>28375.949000000001</v>
      </c>
      <c r="O190" s="52">
        <f t="shared" si="12"/>
        <v>246475.17941666668</v>
      </c>
      <c r="P190" s="52">
        <f t="shared" si="13"/>
        <v>-338521.28187499999</v>
      </c>
      <c r="Q190" s="52">
        <f t="shared" si="14"/>
        <v>647379.43579166662</v>
      </c>
    </row>
    <row r="191" spans="2:17" x14ac:dyDescent="0.2">
      <c r="B191" s="40">
        <v>19</v>
      </c>
      <c r="C191" s="40">
        <v>8713000</v>
      </c>
      <c r="D191" s="55" t="s">
        <v>218</v>
      </c>
      <c r="E191" s="41" t="s">
        <v>199</v>
      </c>
      <c r="F191" s="40">
        <v>0</v>
      </c>
      <c r="G191" s="40">
        <v>1</v>
      </c>
      <c r="H191" s="42">
        <v>81112200</v>
      </c>
      <c r="I191" s="46" t="s">
        <v>200</v>
      </c>
      <c r="J191" s="40" t="s">
        <v>27</v>
      </c>
      <c r="K191" s="61">
        <v>396666.66666666674</v>
      </c>
      <c r="L191" s="62">
        <v>178500</v>
      </c>
      <c r="M191" s="63">
        <v>34944.242899999997</v>
      </c>
      <c r="N191" s="64">
        <v>10508.949000000001</v>
      </c>
      <c r="O191" s="52">
        <f t="shared" si="12"/>
        <v>204206.24724166669</v>
      </c>
      <c r="P191" s="52">
        <f t="shared" si="13"/>
        <v>-277473.95143750007</v>
      </c>
      <c r="Q191" s="52">
        <f t="shared" si="14"/>
        <v>539351.03752916679</v>
      </c>
    </row>
    <row r="192" spans="2:17" x14ac:dyDescent="0.2">
      <c r="B192" s="40">
        <v>20</v>
      </c>
      <c r="C192" s="40">
        <v>8713000</v>
      </c>
      <c r="D192" s="55" t="s">
        <v>219</v>
      </c>
      <c r="E192" s="41" t="s">
        <v>199</v>
      </c>
      <c r="F192" s="40">
        <v>0</v>
      </c>
      <c r="G192" s="40">
        <v>1</v>
      </c>
      <c r="H192" s="42">
        <v>81112300</v>
      </c>
      <c r="I192" s="46" t="s">
        <v>200</v>
      </c>
      <c r="J192" s="40" t="s">
        <v>27</v>
      </c>
      <c r="K192" s="61">
        <v>396666.66666666674</v>
      </c>
      <c r="L192" s="62">
        <v>119000</v>
      </c>
      <c r="M192" s="63">
        <v>24097.5</v>
      </c>
      <c r="N192" s="64">
        <v>0</v>
      </c>
      <c r="O192" s="52">
        <f t="shared" si="12"/>
        <v>170343.54166666669</v>
      </c>
      <c r="P192" s="52">
        <f t="shared" si="13"/>
        <v>-237442.18750000003</v>
      </c>
      <c r="Q192" s="52">
        <f t="shared" si="14"/>
        <v>443931.97916666674</v>
      </c>
    </row>
    <row r="193" spans="2:17" x14ac:dyDescent="0.2">
      <c r="B193" s="40">
        <v>21</v>
      </c>
      <c r="C193" s="40">
        <v>8713000</v>
      </c>
      <c r="D193" s="55" t="s">
        <v>220</v>
      </c>
      <c r="E193" s="41" t="s">
        <v>199</v>
      </c>
      <c r="F193" s="40">
        <v>0</v>
      </c>
      <c r="G193" s="40">
        <v>1</v>
      </c>
      <c r="H193" s="42">
        <v>81112300</v>
      </c>
      <c r="I193" s="46" t="s">
        <v>200</v>
      </c>
      <c r="J193" s="40" t="s">
        <v>27</v>
      </c>
      <c r="K193" s="61">
        <v>396666.66666666674</v>
      </c>
      <c r="L193" s="62">
        <v>119000</v>
      </c>
      <c r="M193" s="63">
        <v>22913.1525</v>
      </c>
      <c r="N193" s="64">
        <v>21018.949000000001</v>
      </c>
      <c r="O193" s="52">
        <f t="shared" si="12"/>
        <v>165977.06504166668</v>
      </c>
      <c r="P193" s="52">
        <f t="shared" si="13"/>
        <v>-226525.9959375</v>
      </c>
      <c r="Q193" s="52">
        <f t="shared" si="14"/>
        <v>437382.26422916667</v>
      </c>
    </row>
    <row r="194" spans="2:17" x14ac:dyDescent="0.2">
      <c r="B194" s="40">
        <v>22</v>
      </c>
      <c r="C194" s="40">
        <v>8713000</v>
      </c>
      <c r="D194" s="55" t="s">
        <v>221</v>
      </c>
      <c r="E194" s="41" t="s">
        <v>199</v>
      </c>
      <c r="F194" s="40">
        <v>0</v>
      </c>
      <c r="G194" s="40">
        <v>1</v>
      </c>
      <c r="H194" s="42">
        <v>81112300</v>
      </c>
      <c r="I194" s="46" t="s">
        <v>200</v>
      </c>
      <c r="J194" s="40" t="s">
        <v>27</v>
      </c>
      <c r="K194" s="61">
        <v>396666.66666666674</v>
      </c>
      <c r="L194" s="62">
        <v>238000</v>
      </c>
      <c r="M194" s="63">
        <v>37556.400000000001</v>
      </c>
      <c r="N194" s="64">
        <v>5253.9489999999996</v>
      </c>
      <c r="O194" s="52">
        <f t="shared" si="12"/>
        <v>248185.87941666669</v>
      </c>
      <c r="P194" s="52">
        <f t="shared" si="13"/>
        <v>-342798.03187500004</v>
      </c>
      <c r="Q194" s="52">
        <f t="shared" si="14"/>
        <v>649945.48579166667</v>
      </c>
    </row>
    <row r="195" spans="2:17" x14ac:dyDescent="0.2">
      <c r="B195" s="40">
        <v>23</v>
      </c>
      <c r="C195" s="40">
        <v>8713000</v>
      </c>
      <c r="D195" s="55" t="s">
        <v>222</v>
      </c>
      <c r="E195" s="41" t="s">
        <v>199</v>
      </c>
      <c r="F195" s="40">
        <v>0</v>
      </c>
      <c r="G195" s="40">
        <v>1</v>
      </c>
      <c r="H195" s="42">
        <v>81112300</v>
      </c>
      <c r="I195" s="46" t="s">
        <v>200</v>
      </c>
      <c r="J195" s="40" t="s">
        <v>27</v>
      </c>
      <c r="K195" s="61">
        <v>396666.66666666674</v>
      </c>
      <c r="L195" s="62">
        <v>238000</v>
      </c>
      <c r="M195" s="63">
        <v>78279.187700000009</v>
      </c>
      <c r="N195" s="64">
        <v>31528.949000000001</v>
      </c>
      <c r="O195" s="52">
        <f t="shared" si="12"/>
        <v>211075.03864166667</v>
      </c>
      <c r="P195" s="52">
        <f t="shared" si="13"/>
        <v>-250020.92993750001</v>
      </c>
      <c r="Q195" s="52">
        <f t="shared" si="14"/>
        <v>594279.22462916677</v>
      </c>
    </row>
    <row r="196" spans="2:17" x14ac:dyDescent="0.2">
      <c r="B196" s="40">
        <v>24</v>
      </c>
      <c r="C196" s="40">
        <v>8713000</v>
      </c>
      <c r="D196" s="55" t="s">
        <v>223</v>
      </c>
      <c r="E196" s="41" t="s">
        <v>199</v>
      </c>
      <c r="F196" s="40">
        <v>0</v>
      </c>
      <c r="G196" s="40">
        <v>1</v>
      </c>
      <c r="H196" s="42">
        <v>81112200</v>
      </c>
      <c r="I196" s="46" t="s">
        <v>200</v>
      </c>
      <c r="J196" s="40" t="s">
        <v>27</v>
      </c>
      <c r="K196" s="61">
        <v>396666.66666666674</v>
      </c>
      <c r="L196" s="62">
        <v>238000</v>
      </c>
      <c r="M196" s="63">
        <v>37556.400000000001</v>
      </c>
      <c r="N196" s="64">
        <v>31528.949000000001</v>
      </c>
      <c r="O196" s="52">
        <f t="shared" si="12"/>
        <v>241617.12941666669</v>
      </c>
      <c r="P196" s="52">
        <f t="shared" si="13"/>
        <v>-326376.15687500004</v>
      </c>
      <c r="Q196" s="52">
        <f t="shared" si="14"/>
        <v>640092.36079166667</v>
      </c>
    </row>
    <row r="197" spans="2:17" x14ac:dyDescent="0.2">
      <c r="B197" s="40">
        <v>25</v>
      </c>
      <c r="C197" s="40">
        <v>8713000</v>
      </c>
      <c r="D197" s="55" t="s">
        <v>224</v>
      </c>
      <c r="E197" s="41" t="s">
        <v>199</v>
      </c>
      <c r="F197" s="40">
        <v>0</v>
      </c>
      <c r="G197" s="40">
        <v>1</v>
      </c>
      <c r="H197" s="42">
        <v>81112200</v>
      </c>
      <c r="I197" s="46" t="s">
        <v>200</v>
      </c>
      <c r="J197" s="40" t="s">
        <v>27</v>
      </c>
      <c r="K197" s="61">
        <v>396666.66666666674</v>
      </c>
      <c r="L197" s="62">
        <v>148750</v>
      </c>
      <c r="M197" s="63">
        <v>24097.5</v>
      </c>
      <c r="N197" s="64">
        <v>31528.949000000001</v>
      </c>
      <c r="O197" s="52">
        <f t="shared" si="12"/>
        <v>181058.07991666667</v>
      </c>
      <c r="P197" s="52">
        <f t="shared" si="13"/>
        <v>-241916.03312499996</v>
      </c>
      <c r="Q197" s="52">
        <f t="shared" si="14"/>
        <v>482316.28654166666</v>
      </c>
    </row>
    <row r="198" spans="2:17" x14ac:dyDescent="0.2">
      <c r="B198" s="40">
        <v>26</v>
      </c>
      <c r="C198" s="40">
        <v>8713000</v>
      </c>
      <c r="D198" s="55" t="s">
        <v>225</v>
      </c>
      <c r="E198" s="41" t="s">
        <v>199</v>
      </c>
      <c r="F198" s="40">
        <v>0</v>
      </c>
      <c r="G198" s="40">
        <v>1</v>
      </c>
      <c r="H198" s="42">
        <v>81112300</v>
      </c>
      <c r="I198" s="46" t="s">
        <v>200</v>
      </c>
      <c r="J198" s="40" t="s">
        <v>27</v>
      </c>
      <c r="K198" s="61">
        <v>396666.66666666674</v>
      </c>
      <c r="L198" s="62">
        <v>208250</v>
      </c>
      <c r="M198" s="63">
        <v>100150.39999999999</v>
      </c>
      <c r="N198" s="64">
        <v>21281.699000000001</v>
      </c>
      <c r="O198" s="52">
        <f t="shared" si="12"/>
        <v>174920.94191666669</v>
      </c>
      <c r="P198" s="52">
        <f t="shared" si="13"/>
        <v>-181948.18812500004</v>
      </c>
      <c r="Q198" s="52">
        <f t="shared" si="14"/>
        <v>517735.57954166672</v>
      </c>
    </row>
    <row r="199" spans="2:17" x14ac:dyDescent="0.2">
      <c r="B199" s="40">
        <v>27</v>
      </c>
      <c r="C199" s="40">
        <v>8713000</v>
      </c>
      <c r="D199" s="55" t="s">
        <v>226</v>
      </c>
      <c r="E199" s="41" t="s">
        <v>199</v>
      </c>
      <c r="F199" s="40">
        <v>0</v>
      </c>
      <c r="G199" s="40">
        <v>1</v>
      </c>
      <c r="H199" s="42">
        <v>81112300</v>
      </c>
      <c r="I199" s="46" t="s">
        <v>200</v>
      </c>
      <c r="J199" s="40" t="s">
        <v>27</v>
      </c>
      <c r="K199" s="61">
        <v>396666.66666666674</v>
      </c>
      <c r="L199" s="62">
        <v>357000</v>
      </c>
      <c r="M199" s="63">
        <v>100150.39999999999</v>
      </c>
      <c r="N199" s="64">
        <v>84077.898000000001</v>
      </c>
      <c r="O199" s="52">
        <f t="shared" si="12"/>
        <v>270784.39216666669</v>
      </c>
      <c r="P199" s="52">
        <f t="shared" si="13"/>
        <v>-310044.31375000003</v>
      </c>
      <c r="Q199" s="52">
        <f t="shared" si="14"/>
        <v>773093.25491666677</v>
      </c>
    </row>
    <row r="200" spans="2:17" x14ac:dyDescent="0.2">
      <c r="B200" s="40">
        <v>28</v>
      </c>
      <c r="C200" s="40">
        <v>8713000</v>
      </c>
      <c r="D200" s="55" t="s">
        <v>227</v>
      </c>
      <c r="E200" s="41" t="s">
        <v>199</v>
      </c>
      <c r="F200" s="40">
        <v>0</v>
      </c>
      <c r="G200" s="40">
        <v>1</v>
      </c>
      <c r="H200" s="42">
        <v>81112300</v>
      </c>
      <c r="I200" s="46" t="s">
        <v>200</v>
      </c>
      <c r="J200" s="40" t="s">
        <v>27</v>
      </c>
      <c r="K200" s="61">
        <v>396666.66666666674</v>
      </c>
      <c r="L200" s="62">
        <v>208250</v>
      </c>
      <c r="M200" s="63">
        <v>100150.39999999999</v>
      </c>
      <c r="N200" s="64">
        <v>84077.898000000001</v>
      </c>
      <c r="O200" s="52">
        <f t="shared" si="12"/>
        <v>159221.89216666669</v>
      </c>
      <c r="P200" s="52">
        <f t="shared" si="13"/>
        <v>-142700.56375000003</v>
      </c>
      <c r="Q200" s="52">
        <f t="shared" si="14"/>
        <v>494187.00491666672</v>
      </c>
    </row>
    <row r="201" spans="2:17" x14ac:dyDescent="0.2">
      <c r="B201" s="40">
        <v>29</v>
      </c>
      <c r="C201" s="40">
        <v>8713000</v>
      </c>
      <c r="D201" s="55" t="s">
        <v>228</v>
      </c>
      <c r="E201" s="41" t="s">
        <v>199</v>
      </c>
      <c r="F201" s="40">
        <v>0</v>
      </c>
      <c r="G201" s="40">
        <v>1</v>
      </c>
      <c r="H201" s="42">
        <v>81112300</v>
      </c>
      <c r="I201" s="46" t="s">
        <v>200</v>
      </c>
      <c r="J201" s="40" t="s">
        <v>27</v>
      </c>
      <c r="K201" s="61">
        <v>396666.66666666674</v>
      </c>
      <c r="L201" s="62">
        <v>238000</v>
      </c>
      <c r="M201" s="63">
        <v>112936.67630000001</v>
      </c>
      <c r="N201" s="64">
        <v>84077.898000000001</v>
      </c>
      <c r="O201" s="52">
        <f t="shared" si="12"/>
        <v>171944.68494166667</v>
      </c>
      <c r="P201" s="52">
        <f t="shared" si="13"/>
        <v>-152195.04568749998</v>
      </c>
      <c r="Q201" s="52">
        <f t="shared" si="14"/>
        <v>535583.69407916674</v>
      </c>
    </row>
    <row r="202" spans="2:17" x14ac:dyDescent="0.2">
      <c r="B202" s="40">
        <v>30</v>
      </c>
      <c r="C202" s="40">
        <v>8713000</v>
      </c>
      <c r="D202" s="55" t="s">
        <v>229</v>
      </c>
      <c r="E202" s="41" t="s">
        <v>199</v>
      </c>
      <c r="F202" s="40">
        <v>0</v>
      </c>
      <c r="G202" s="40">
        <v>1</v>
      </c>
      <c r="H202" s="42">
        <v>81112300</v>
      </c>
      <c r="I202" s="46" t="s">
        <v>200</v>
      </c>
      <c r="J202" s="40" t="s">
        <v>27</v>
      </c>
      <c r="K202" s="61">
        <v>396666.66666666674</v>
      </c>
      <c r="L202" s="62">
        <v>446250</v>
      </c>
      <c r="M202" s="63">
        <v>130189.6176</v>
      </c>
      <c r="N202" s="64">
        <v>31528.949000000001</v>
      </c>
      <c r="O202" s="52">
        <f t="shared" si="12"/>
        <v>303538.04955000005</v>
      </c>
      <c r="P202" s="52">
        <f t="shared" si="13"/>
        <v>-349782.62387500005</v>
      </c>
      <c r="Q202" s="52">
        <f t="shared" si="14"/>
        <v>864369.57432500017</v>
      </c>
    </row>
    <row r="203" spans="2:17" x14ac:dyDescent="0.2">
      <c r="B203" s="40">
        <v>31</v>
      </c>
      <c r="C203" s="40">
        <v>8713000</v>
      </c>
      <c r="D203" s="55" t="s">
        <v>230</v>
      </c>
      <c r="E203" s="41" t="s">
        <v>199</v>
      </c>
      <c r="F203" s="40">
        <v>0</v>
      </c>
      <c r="G203" s="40">
        <v>1</v>
      </c>
      <c r="H203" s="42">
        <v>81112300</v>
      </c>
      <c r="I203" s="46" t="s">
        <v>200</v>
      </c>
      <c r="J203" s="40" t="s">
        <v>27</v>
      </c>
      <c r="K203" s="61">
        <v>396666.66666666674</v>
      </c>
      <c r="L203" s="62">
        <v>446250</v>
      </c>
      <c r="M203" s="63">
        <v>122910.38759999999</v>
      </c>
      <c r="N203" s="64">
        <v>31528.949000000001</v>
      </c>
      <c r="O203" s="52">
        <f t="shared" si="12"/>
        <v>308997.4720500001</v>
      </c>
      <c r="P203" s="52">
        <f t="shared" si="13"/>
        <v>-363431.18012500019</v>
      </c>
      <c r="Q203" s="52">
        <f t="shared" si="14"/>
        <v>872558.70807500021</v>
      </c>
    </row>
    <row r="204" spans="2:17" x14ac:dyDescent="0.2">
      <c r="B204" s="40">
        <v>32</v>
      </c>
      <c r="C204" s="40">
        <v>8713000</v>
      </c>
      <c r="D204" s="55" t="s">
        <v>231</v>
      </c>
      <c r="E204" s="41" t="s">
        <v>199</v>
      </c>
      <c r="F204" s="40">
        <v>0</v>
      </c>
      <c r="G204" s="40">
        <v>1</v>
      </c>
      <c r="H204" s="42">
        <v>81112300</v>
      </c>
      <c r="I204" s="46" t="s">
        <v>200</v>
      </c>
      <c r="J204" s="40" t="s">
        <v>27</v>
      </c>
      <c r="K204" s="61">
        <v>396666.66666666674</v>
      </c>
      <c r="L204" s="62">
        <v>208250</v>
      </c>
      <c r="M204" s="63">
        <v>50075.199999999997</v>
      </c>
      <c r="N204" s="64">
        <v>31528.949000000001</v>
      </c>
      <c r="O204" s="52">
        <f t="shared" si="12"/>
        <v>209915.52941666669</v>
      </c>
      <c r="P204" s="52">
        <f t="shared" si="13"/>
        <v>-269434.65687499999</v>
      </c>
      <c r="Q204" s="52">
        <f t="shared" si="14"/>
        <v>570227.46079166676</v>
      </c>
    </row>
    <row r="205" spans="2:17" x14ac:dyDescent="0.2">
      <c r="B205" s="40">
        <v>33</v>
      </c>
      <c r="C205" s="40">
        <v>8713000</v>
      </c>
      <c r="D205" s="55" t="s">
        <v>232</v>
      </c>
      <c r="E205" s="41" t="s">
        <v>199</v>
      </c>
      <c r="F205" s="40">
        <v>0</v>
      </c>
      <c r="G205" s="40">
        <v>1</v>
      </c>
      <c r="H205" s="42">
        <v>81112300</v>
      </c>
      <c r="I205" s="46" t="s">
        <v>200</v>
      </c>
      <c r="J205" s="40" t="s">
        <v>27</v>
      </c>
      <c r="K205" s="61">
        <v>396666.66666666674</v>
      </c>
      <c r="L205" s="62">
        <v>297500</v>
      </c>
      <c r="M205" s="63">
        <v>86382.361799999999</v>
      </c>
      <c r="N205" s="64">
        <v>42038.949000000001</v>
      </c>
      <c r="O205" s="52">
        <f t="shared" si="12"/>
        <v>246995.15806666669</v>
      </c>
      <c r="P205" s="52">
        <f t="shared" si="13"/>
        <v>-295196.22850000003</v>
      </c>
      <c r="Q205" s="52">
        <f t="shared" si="14"/>
        <v>692784.40376666677</v>
      </c>
    </row>
    <row r="206" spans="2:17" x14ac:dyDescent="0.2">
      <c r="B206" s="40">
        <v>34</v>
      </c>
      <c r="C206" s="40">
        <v>8713000</v>
      </c>
      <c r="D206" s="55" t="s">
        <v>233</v>
      </c>
      <c r="E206" s="41" t="s">
        <v>199</v>
      </c>
      <c r="F206" s="40">
        <v>0</v>
      </c>
      <c r="G206" s="40">
        <v>1</v>
      </c>
      <c r="H206" s="42">
        <v>81112300</v>
      </c>
      <c r="I206" s="46" t="s">
        <v>200</v>
      </c>
      <c r="J206" s="40" t="s">
        <v>27</v>
      </c>
      <c r="K206" s="61">
        <v>396666.66666666674</v>
      </c>
      <c r="L206" s="62">
        <v>208250</v>
      </c>
      <c r="M206" s="63">
        <v>37556.400000000001</v>
      </c>
      <c r="N206" s="64">
        <v>31528.949000000001</v>
      </c>
      <c r="O206" s="52">
        <f t="shared" si="12"/>
        <v>219304.62941666669</v>
      </c>
      <c r="P206" s="52">
        <f t="shared" si="13"/>
        <v>-292907.40687500004</v>
      </c>
      <c r="Q206" s="52">
        <f t="shared" si="14"/>
        <v>584311.11079166667</v>
      </c>
    </row>
    <row r="207" spans="2:17" x14ac:dyDescent="0.2">
      <c r="B207" s="40">
        <v>35</v>
      </c>
      <c r="C207" s="40">
        <v>8713000</v>
      </c>
      <c r="D207" s="55" t="s">
        <v>234</v>
      </c>
      <c r="E207" s="41" t="s">
        <v>199</v>
      </c>
      <c r="F207" s="40">
        <v>0</v>
      </c>
      <c r="G207" s="40">
        <v>1</v>
      </c>
      <c r="H207" s="42">
        <v>81112300</v>
      </c>
      <c r="I207" s="46" t="s">
        <v>200</v>
      </c>
      <c r="J207" s="40" t="s">
        <v>27</v>
      </c>
      <c r="K207" s="61">
        <v>396666.66666666674</v>
      </c>
      <c r="L207" s="62">
        <v>208250</v>
      </c>
      <c r="M207" s="63">
        <v>50075.199999999997</v>
      </c>
      <c r="N207" s="64">
        <v>31528.949000000001</v>
      </c>
      <c r="O207" s="52">
        <f t="shared" si="12"/>
        <v>209915.52941666669</v>
      </c>
      <c r="P207" s="52">
        <f t="shared" si="13"/>
        <v>-269434.65687499999</v>
      </c>
      <c r="Q207" s="52">
        <f t="shared" si="14"/>
        <v>570227.46079166676</v>
      </c>
    </row>
    <row r="208" spans="2:17" x14ac:dyDescent="0.2">
      <c r="B208" s="40">
        <v>36</v>
      </c>
      <c r="C208" s="40">
        <v>8713000</v>
      </c>
      <c r="D208" s="55" t="s">
        <v>235</v>
      </c>
      <c r="E208" s="41" t="s">
        <v>199</v>
      </c>
      <c r="F208" s="40">
        <v>0</v>
      </c>
      <c r="G208" s="40">
        <v>1</v>
      </c>
      <c r="H208" s="42">
        <v>81112300</v>
      </c>
      <c r="I208" s="46" t="s">
        <v>200</v>
      </c>
      <c r="J208" s="40" t="s">
        <v>27</v>
      </c>
      <c r="K208" s="61">
        <v>396666.66666666674</v>
      </c>
      <c r="L208" s="62">
        <v>208250</v>
      </c>
      <c r="M208" s="63">
        <v>86382.361799999999</v>
      </c>
      <c r="N208" s="64">
        <v>42038.949000000001</v>
      </c>
      <c r="O208" s="52">
        <f t="shared" si="12"/>
        <v>180057.65806666669</v>
      </c>
      <c r="P208" s="52">
        <f t="shared" si="13"/>
        <v>-194789.97850000003</v>
      </c>
      <c r="Q208" s="52">
        <f t="shared" si="14"/>
        <v>525440.65376666677</v>
      </c>
    </row>
    <row r="209" spans="2:17" x14ac:dyDescent="0.2">
      <c r="B209" s="40">
        <v>37</v>
      </c>
      <c r="C209" s="40">
        <v>8713000</v>
      </c>
      <c r="D209" s="55" t="s">
        <v>236</v>
      </c>
      <c r="E209" s="41" t="s">
        <v>199</v>
      </c>
      <c r="F209" s="40">
        <v>0</v>
      </c>
      <c r="G209" s="40">
        <v>1</v>
      </c>
      <c r="H209" s="42">
        <v>81112300</v>
      </c>
      <c r="I209" s="46" t="s">
        <v>200</v>
      </c>
      <c r="J209" s="40" t="s">
        <v>27</v>
      </c>
      <c r="K209" s="61">
        <v>396666.66666666674</v>
      </c>
      <c r="L209" s="62">
        <v>208250</v>
      </c>
      <c r="M209" s="63">
        <v>86382.361799999999</v>
      </c>
      <c r="N209" s="64">
        <v>31528.949000000001</v>
      </c>
      <c r="O209" s="52">
        <f t="shared" si="12"/>
        <v>182685.15806666669</v>
      </c>
      <c r="P209" s="52">
        <f t="shared" si="13"/>
        <v>-201358.72850000003</v>
      </c>
      <c r="Q209" s="52">
        <f t="shared" si="14"/>
        <v>529381.90376666677</v>
      </c>
    </row>
    <row r="210" spans="2:17" x14ac:dyDescent="0.2">
      <c r="B210" s="40">
        <v>38</v>
      </c>
      <c r="C210" s="40">
        <v>8713000</v>
      </c>
      <c r="D210" s="55" t="s">
        <v>237</v>
      </c>
      <c r="E210" s="41" t="s">
        <v>199</v>
      </c>
      <c r="F210" s="40">
        <v>0</v>
      </c>
      <c r="G210" s="40">
        <v>1</v>
      </c>
      <c r="H210" s="42">
        <v>81112300</v>
      </c>
      <c r="I210" s="46" t="s">
        <v>200</v>
      </c>
      <c r="J210" s="40" t="s">
        <v>27</v>
      </c>
      <c r="K210" s="61">
        <v>396666.66666666674</v>
      </c>
      <c r="L210" s="62">
        <v>208250</v>
      </c>
      <c r="M210" s="63">
        <v>86382.361799999999</v>
      </c>
      <c r="N210" s="64">
        <v>31528.949000000001</v>
      </c>
      <c r="O210" s="52">
        <f t="shared" si="12"/>
        <v>182685.15806666669</v>
      </c>
      <c r="P210" s="52">
        <f t="shared" si="13"/>
        <v>-201358.72850000003</v>
      </c>
      <c r="Q210" s="52">
        <f t="shared" si="14"/>
        <v>529381.90376666677</v>
      </c>
    </row>
    <row r="211" spans="2:17" x14ac:dyDescent="0.2">
      <c r="B211" s="40">
        <v>39</v>
      </c>
      <c r="C211" s="40">
        <v>8713000</v>
      </c>
      <c r="D211" s="55" t="s">
        <v>238</v>
      </c>
      <c r="E211" s="41" t="s">
        <v>199</v>
      </c>
      <c r="F211" s="40">
        <v>0</v>
      </c>
      <c r="G211" s="40">
        <v>1</v>
      </c>
      <c r="H211" s="42">
        <v>81112300</v>
      </c>
      <c r="I211" s="46" t="s">
        <v>200</v>
      </c>
      <c r="J211" s="40" t="s">
        <v>27</v>
      </c>
      <c r="K211" s="61">
        <v>396666.66666666674</v>
      </c>
      <c r="L211" s="62">
        <v>238000</v>
      </c>
      <c r="M211" s="63">
        <v>130189.6176</v>
      </c>
      <c r="N211" s="64">
        <v>31528.949000000001</v>
      </c>
      <c r="O211" s="52">
        <f t="shared" si="12"/>
        <v>172142.21621666668</v>
      </c>
      <c r="P211" s="52">
        <f t="shared" si="13"/>
        <v>-152688.87387500002</v>
      </c>
      <c r="Q211" s="52">
        <f t="shared" si="14"/>
        <v>535879.99099166668</v>
      </c>
    </row>
    <row r="212" spans="2:17" x14ac:dyDescent="0.2">
      <c r="B212" s="40">
        <v>40</v>
      </c>
      <c r="C212" s="40">
        <v>8713000</v>
      </c>
      <c r="D212" s="55" t="s">
        <v>239</v>
      </c>
      <c r="E212" s="41" t="s">
        <v>199</v>
      </c>
      <c r="F212" s="40">
        <v>0</v>
      </c>
      <c r="G212" s="40">
        <v>1</v>
      </c>
      <c r="H212" s="42">
        <v>81112300</v>
      </c>
      <c r="I212" s="46" t="s">
        <v>200</v>
      </c>
      <c r="J212" s="40" t="s">
        <v>27</v>
      </c>
      <c r="K212" s="61">
        <v>396666.66666666674</v>
      </c>
      <c r="L212" s="62">
        <v>208250</v>
      </c>
      <c r="M212" s="63">
        <v>62594</v>
      </c>
      <c r="N212" s="64">
        <v>42038.949000000001</v>
      </c>
      <c r="O212" s="52">
        <f t="shared" si="12"/>
        <v>197898.92941666668</v>
      </c>
      <c r="P212" s="52">
        <f t="shared" si="13"/>
        <v>-239393.15687499999</v>
      </c>
      <c r="Q212" s="52">
        <f t="shared" si="14"/>
        <v>552202.56079166662</v>
      </c>
    </row>
    <row r="213" spans="2:17" x14ac:dyDescent="0.2">
      <c r="B213" s="40">
        <v>41</v>
      </c>
      <c r="C213" s="40">
        <v>8713000</v>
      </c>
      <c r="D213" s="55" t="s">
        <v>240</v>
      </c>
      <c r="E213" s="41" t="s">
        <v>199</v>
      </c>
      <c r="F213" s="40">
        <v>0</v>
      </c>
      <c r="G213" s="40">
        <v>1</v>
      </c>
      <c r="H213" s="42">
        <v>81112300</v>
      </c>
      <c r="I213" s="46" t="s">
        <v>200</v>
      </c>
      <c r="J213" s="40" t="s">
        <v>27</v>
      </c>
      <c r="K213" s="61">
        <v>396666.66666666674</v>
      </c>
      <c r="L213" s="62">
        <v>178500</v>
      </c>
      <c r="M213" s="63">
        <v>86382.361799999999</v>
      </c>
      <c r="N213" s="64">
        <v>52548.949000000001</v>
      </c>
      <c r="O213" s="52">
        <f t="shared" si="12"/>
        <v>155117.65806666669</v>
      </c>
      <c r="P213" s="52">
        <f t="shared" si="13"/>
        <v>-154752.47850000003</v>
      </c>
      <c r="Q213" s="52">
        <f t="shared" si="14"/>
        <v>465718.15376666671</v>
      </c>
    </row>
    <row r="214" spans="2:17" x14ac:dyDescent="0.2">
      <c r="B214" s="40">
        <v>42</v>
      </c>
      <c r="C214" s="40">
        <v>8713000</v>
      </c>
      <c r="D214" s="55" t="s">
        <v>241</v>
      </c>
      <c r="E214" s="41" t="s">
        <v>199</v>
      </c>
      <c r="F214" s="40">
        <v>0</v>
      </c>
      <c r="G214" s="40">
        <v>1</v>
      </c>
      <c r="H214" s="42">
        <v>81112300</v>
      </c>
      <c r="I214" s="46" t="s">
        <v>200</v>
      </c>
      <c r="J214" s="40" t="s">
        <v>27</v>
      </c>
      <c r="K214" s="61">
        <v>396666.66666666674</v>
      </c>
      <c r="L214" s="62">
        <v>178500</v>
      </c>
      <c r="M214" s="63">
        <v>86382.361799999999</v>
      </c>
      <c r="N214" s="64">
        <v>31528.949000000001</v>
      </c>
      <c r="O214" s="52">
        <f t="shared" si="12"/>
        <v>160372.65806666669</v>
      </c>
      <c r="P214" s="52">
        <f t="shared" si="13"/>
        <v>-167889.97850000003</v>
      </c>
      <c r="Q214" s="52">
        <f t="shared" si="14"/>
        <v>473600.65376666671</v>
      </c>
    </row>
    <row r="215" spans="2:17" x14ac:dyDescent="0.2">
      <c r="B215" s="40">
        <v>43</v>
      </c>
      <c r="C215" s="40">
        <v>8713000</v>
      </c>
      <c r="D215" s="55" t="s">
        <v>242</v>
      </c>
      <c r="E215" s="41" t="s">
        <v>199</v>
      </c>
      <c r="F215" s="40">
        <v>0</v>
      </c>
      <c r="G215" s="40">
        <v>1</v>
      </c>
      <c r="H215" s="42">
        <v>81112300</v>
      </c>
      <c r="I215" s="46" t="s">
        <v>200</v>
      </c>
      <c r="J215" s="40" t="s">
        <v>27</v>
      </c>
      <c r="K215" s="61">
        <v>396666.66666666674</v>
      </c>
      <c r="L215" s="62">
        <v>148750</v>
      </c>
      <c r="M215" s="63">
        <v>37556.400000000001</v>
      </c>
      <c r="N215" s="64">
        <v>31528.949000000001</v>
      </c>
      <c r="O215" s="52">
        <f t="shared" si="12"/>
        <v>174679.62941666669</v>
      </c>
      <c r="P215" s="52">
        <f t="shared" si="13"/>
        <v>-225969.90687500004</v>
      </c>
      <c r="Q215" s="52">
        <f t="shared" si="14"/>
        <v>472748.61079166672</v>
      </c>
    </row>
    <row r="216" spans="2:17" x14ac:dyDescent="0.2">
      <c r="B216" s="40">
        <v>44</v>
      </c>
      <c r="C216" s="40">
        <v>8713000</v>
      </c>
      <c r="D216" s="55" t="s">
        <v>243</v>
      </c>
      <c r="E216" s="41" t="s">
        <v>199</v>
      </c>
      <c r="F216" s="40">
        <v>0</v>
      </c>
      <c r="G216" s="40">
        <v>1</v>
      </c>
      <c r="H216" s="42">
        <v>81112300</v>
      </c>
      <c r="I216" s="46" t="s">
        <v>200</v>
      </c>
      <c r="J216" s="40" t="s">
        <v>27</v>
      </c>
      <c r="K216" s="61">
        <v>396666.66666666674</v>
      </c>
      <c r="L216" s="62">
        <v>178500</v>
      </c>
      <c r="M216" s="63">
        <v>96368.222999999998</v>
      </c>
      <c r="N216" s="64">
        <v>31528.949000000001</v>
      </c>
      <c r="O216" s="52">
        <f t="shared" si="12"/>
        <v>152883.26216666668</v>
      </c>
      <c r="P216" s="52">
        <f t="shared" si="13"/>
        <v>-149166.48875000002</v>
      </c>
      <c r="Q216" s="52">
        <f t="shared" si="14"/>
        <v>462366.55991666671</v>
      </c>
    </row>
    <row r="217" spans="2:17" x14ac:dyDescent="0.2">
      <c r="B217" s="40">
        <v>45</v>
      </c>
      <c r="C217" s="40">
        <v>8713000</v>
      </c>
      <c r="D217" s="55" t="s">
        <v>244</v>
      </c>
      <c r="E217" s="41" t="s">
        <v>199</v>
      </c>
      <c r="F217" s="40">
        <v>0</v>
      </c>
      <c r="G217" s="40">
        <v>1</v>
      </c>
      <c r="H217" s="42">
        <v>81112300</v>
      </c>
      <c r="I217" s="46" t="s">
        <v>200</v>
      </c>
      <c r="J217" s="40" t="s">
        <v>27</v>
      </c>
      <c r="K217" s="61">
        <v>396666.66666666674</v>
      </c>
      <c r="L217" s="62">
        <v>178500</v>
      </c>
      <c r="M217" s="63">
        <v>86382.361799999999</v>
      </c>
      <c r="N217" s="64">
        <v>31528.949000000001</v>
      </c>
      <c r="O217" s="52">
        <f t="shared" si="12"/>
        <v>160372.65806666669</v>
      </c>
      <c r="P217" s="52">
        <f t="shared" si="13"/>
        <v>-167889.97850000003</v>
      </c>
      <c r="Q217" s="52">
        <f t="shared" si="14"/>
        <v>473600.65376666671</v>
      </c>
    </row>
    <row r="218" spans="2:17" x14ac:dyDescent="0.2">
      <c r="B218" s="40">
        <v>46</v>
      </c>
      <c r="C218" s="40">
        <v>8713000</v>
      </c>
      <c r="D218" s="55" t="s">
        <v>245</v>
      </c>
      <c r="E218" s="41" t="s">
        <v>199</v>
      </c>
      <c r="F218" s="40">
        <v>0</v>
      </c>
      <c r="G218" s="40">
        <v>1</v>
      </c>
      <c r="H218" s="42">
        <v>81112200</v>
      </c>
      <c r="I218" s="46" t="s">
        <v>200</v>
      </c>
      <c r="J218" s="40" t="s">
        <v>27</v>
      </c>
      <c r="K218" s="61">
        <v>495833.33333333337</v>
      </c>
      <c r="L218" s="62">
        <v>238000</v>
      </c>
      <c r="M218" s="63">
        <v>119086.85810000001</v>
      </c>
      <c r="N218" s="64">
        <v>31528.949000000001</v>
      </c>
      <c r="O218" s="52">
        <f t="shared" si="12"/>
        <v>205260.95250833337</v>
      </c>
      <c r="P218" s="52">
        <f t="shared" si="13"/>
        <v>-210694.04793750006</v>
      </c>
      <c r="Q218" s="52">
        <f t="shared" si="14"/>
        <v>610349.76209583343</v>
      </c>
    </row>
    <row r="219" spans="2:17" x14ac:dyDescent="0.2">
      <c r="B219" s="40">
        <v>47</v>
      </c>
      <c r="C219" s="40">
        <v>8713000</v>
      </c>
      <c r="D219" s="55" t="s">
        <v>246</v>
      </c>
      <c r="E219" s="41" t="s">
        <v>199</v>
      </c>
      <c r="F219" s="40">
        <v>0</v>
      </c>
      <c r="G219" s="40">
        <v>1</v>
      </c>
      <c r="H219" s="42">
        <v>81111800</v>
      </c>
      <c r="I219" s="46" t="s">
        <v>200</v>
      </c>
      <c r="J219" s="40" t="s">
        <v>27</v>
      </c>
      <c r="K219" s="61">
        <v>297500</v>
      </c>
      <c r="L219" s="62">
        <v>297500</v>
      </c>
      <c r="M219" s="63">
        <v>46109.215599999996</v>
      </c>
      <c r="N219" s="64">
        <v>31528.949000000001</v>
      </c>
      <c r="O219" s="52">
        <f t="shared" si="12"/>
        <v>255035.85105</v>
      </c>
      <c r="P219" s="52">
        <f t="shared" si="13"/>
        <v>-340089.62762500002</v>
      </c>
      <c r="Q219" s="52">
        <f t="shared" si="14"/>
        <v>680053.77657500003</v>
      </c>
    </row>
    <row r="220" spans="2:17" x14ac:dyDescent="0.2">
      <c r="B220" s="40">
        <v>48</v>
      </c>
      <c r="C220" s="40">
        <v>8713000</v>
      </c>
      <c r="D220" s="55" t="s">
        <v>247</v>
      </c>
      <c r="E220" s="41" t="s">
        <v>199</v>
      </c>
      <c r="F220" s="40">
        <v>0</v>
      </c>
      <c r="G220" s="40">
        <v>1</v>
      </c>
      <c r="H220" s="42">
        <v>81111800</v>
      </c>
      <c r="I220" s="46" t="s">
        <v>200</v>
      </c>
      <c r="J220" s="40" t="s">
        <v>27</v>
      </c>
      <c r="K220" s="61">
        <v>297500</v>
      </c>
      <c r="L220" s="62">
        <v>238000</v>
      </c>
      <c r="M220" s="63">
        <v>62594</v>
      </c>
      <c r="N220" s="64">
        <v>31528.949000000001</v>
      </c>
      <c r="O220" s="52">
        <f t="shared" si="12"/>
        <v>198047.26274999999</v>
      </c>
      <c r="P220" s="52">
        <f t="shared" si="13"/>
        <v>-242243.15687499999</v>
      </c>
      <c r="Q220" s="52">
        <f t="shared" si="14"/>
        <v>549945.89412499999</v>
      </c>
    </row>
    <row r="221" spans="2:17" x14ac:dyDescent="0.2">
      <c r="B221" s="40">
        <v>49</v>
      </c>
      <c r="C221" s="40">
        <v>8713000</v>
      </c>
      <c r="D221" s="55" t="s">
        <v>248</v>
      </c>
      <c r="E221" s="41" t="s">
        <v>199</v>
      </c>
      <c r="F221" s="40">
        <v>0</v>
      </c>
      <c r="G221" s="40">
        <v>1</v>
      </c>
      <c r="H221" s="42">
        <v>81111800</v>
      </c>
      <c r="I221" s="46" t="s">
        <v>200</v>
      </c>
      <c r="J221" s="40" t="s">
        <v>27</v>
      </c>
      <c r="K221" s="61">
        <v>1685833.3333333335</v>
      </c>
      <c r="L221" s="62">
        <v>297500</v>
      </c>
      <c r="M221" s="63">
        <v>96368.222999999998</v>
      </c>
      <c r="N221" s="64">
        <v>52548.949000000001</v>
      </c>
      <c r="O221" s="52">
        <f t="shared" si="12"/>
        <v>559169.92883333331</v>
      </c>
      <c r="P221" s="52">
        <f t="shared" si="13"/>
        <v>-753341.48875000002</v>
      </c>
      <c r="Q221" s="52">
        <f t="shared" si="14"/>
        <v>1483338.2265833332</v>
      </c>
    </row>
    <row r="222" spans="2:17" x14ac:dyDescent="0.2">
      <c r="B222" s="40">
        <v>50</v>
      </c>
      <c r="C222" s="40">
        <v>8713000</v>
      </c>
      <c r="D222" s="55" t="s">
        <v>249</v>
      </c>
      <c r="E222" s="41" t="s">
        <v>199</v>
      </c>
      <c r="F222" s="40">
        <v>0</v>
      </c>
      <c r="G222" s="40">
        <v>1</v>
      </c>
      <c r="H222" s="42">
        <v>81112300</v>
      </c>
      <c r="I222" s="46" t="s">
        <v>200</v>
      </c>
      <c r="J222" s="40" t="s">
        <v>27</v>
      </c>
      <c r="K222" s="61">
        <v>396666.66666666674</v>
      </c>
      <c r="L222" s="62">
        <v>446250</v>
      </c>
      <c r="M222" s="63">
        <v>112936.67630000001</v>
      </c>
      <c r="N222" s="64">
        <v>31528.949000000001</v>
      </c>
      <c r="O222" s="52">
        <f t="shared" si="12"/>
        <v>316477.75552500004</v>
      </c>
      <c r="P222" s="52">
        <f t="shared" si="13"/>
        <v>-382131.88881250005</v>
      </c>
      <c r="Q222" s="52">
        <f t="shared" si="14"/>
        <v>883779.13328750012</v>
      </c>
    </row>
    <row r="223" spans="2:17" x14ac:dyDescent="0.2">
      <c r="B223" s="40">
        <v>51</v>
      </c>
      <c r="C223" s="40">
        <v>8713000</v>
      </c>
      <c r="D223" s="55" t="s">
        <v>250</v>
      </c>
      <c r="E223" s="41" t="s">
        <v>199</v>
      </c>
      <c r="F223" s="40">
        <v>0</v>
      </c>
      <c r="G223" s="40">
        <v>1</v>
      </c>
      <c r="H223" s="42">
        <v>81111800</v>
      </c>
      <c r="I223" s="46" t="s">
        <v>200</v>
      </c>
      <c r="J223" s="40" t="s">
        <v>27</v>
      </c>
      <c r="K223" s="61">
        <v>1586666.666666667</v>
      </c>
      <c r="L223" s="62">
        <v>148750</v>
      </c>
      <c r="M223" s="63">
        <v>373497.45789999998</v>
      </c>
      <c r="N223" s="64">
        <v>31528.949000000001</v>
      </c>
      <c r="O223" s="52">
        <f t="shared" si="12"/>
        <v>557345.02284166671</v>
      </c>
      <c r="P223" s="52">
        <f t="shared" si="13"/>
        <v>-716572.7970125</v>
      </c>
      <c r="Q223" s="52">
        <f t="shared" si="14"/>
        <v>1512807.2943541668</v>
      </c>
    </row>
    <row r="224" spans="2:17" x14ac:dyDescent="0.2">
      <c r="B224" s="40">
        <v>52</v>
      </c>
      <c r="C224" s="40">
        <v>8713000</v>
      </c>
      <c r="D224" s="55" t="s">
        <v>251</v>
      </c>
      <c r="E224" s="41" t="s">
        <v>199</v>
      </c>
      <c r="F224" s="40">
        <v>0</v>
      </c>
      <c r="G224" s="40">
        <v>1</v>
      </c>
      <c r="H224" s="42">
        <v>81112300</v>
      </c>
      <c r="I224" s="46" t="s">
        <v>200</v>
      </c>
      <c r="J224" s="40" t="s">
        <v>27</v>
      </c>
      <c r="K224" s="61">
        <v>694166.66666666674</v>
      </c>
      <c r="L224" s="62">
        <v>357000</v>
      </c>
      <c r="M224" s="63">
        <v>43815.8</v>
      </c>
      <c r="N224" s="64">
        <v>52548.949000000001</v>
      </c>
      <c r="O224" s="52">
        <f t="shared" si="12"/>
        <v>390926.00491666666</v>
      </c>
      <c r="P224" s="52">
        <f t="shared" si="13"/>
        <v>-536023.34562500007</v>
      </c>
      <c r="Q224" s="52">
        <f t="shared" si="14"/>
        <v>1027680.6740416668</v>
      </c>
    </row>
    <row r="225" spans="2:17" x14ac:dyDescent="0.2">
      <c r="B225" s="40">
        <v>53</v>
      </c>
      <c r="C225" s="40">
        <v>8713000</v>
      </c>
      <c r="D225" s="55" t="s">
        <v>252</v>
      </c>
      <c r="E225" s="41" t="s">
        <v>199</v>
      </c>
      <c r="F225" s="40">
        <v>0</v>
      </c>
      <c r="G225" s="40">
        <v>1</v>
      </c>
      <c r="H225" s="42">
        <v>81112300</v>
      </c>
      <c r="I225" s="46" t="s">
        <v>200</v>
      </c>
      <c r="J225" s="40" t="s">
        <v>27</v>
      </c>
      <c r="K225" s="61">
        <v>396666.66666666674</v>
      </c>
      <c r="L225" s="62">
        <v>357000</v>
      </c>
      <c r="M225" s="63">
        <v>87631.6</v>
      </c>
      <c r="N225" s="64">
        <v>36783.949000000001</v>
      </c>
      <c r="O225" s="52">
        <f t="shared" si="12"/>
        <v>291996.97941666667</v>
      </c>
      <c r="P225" s="52">
        <f t="shared" si="13"/>
        <v>-363075.78187499999</v>
      </c>
      <c r="Q225" s="52">
        <f t="shared" si="14"/>
        <v>804912.13579166669</v>
      </c>
    </row>
    <row r="226" spans="2:17" x14ac:dyDescent="0.2">
      <c r="B226" s="40">
        <v>54</v>
      </c>
      <c r="C226" s="40">
        <v>8713000</v>
      </c>
      <c r="D226" s="55" t="s">
        <v>253</v>
      </c>
      <c r="E226" s="41" t="s">
        <v>199</v>
      </c>
      <c r="F226" s="40">
        <v>0</v>
      </c>
      <c r="G226" s="40">
        <v>1</v>
      </c>
      <c r="H226" s="42">
        <v>81112300</v>
      </c>
      <c r="I226" s="46" t="s">
        <v>200</v>
      </c>
      <c r="J226" s="40" t="s">
        <v>27</v>
      </c>
      <c r="K226" s="61">
        <v>396666.66666666674</v>
      </c>
      <c r="L226" s="62">
        <v>357000</v>
      </c>
      <c r="M226" s="63">
        <v>62594</v>
      </c>
      <c r="N226" s="64">
        <v>73568.948999999993</v>
      </c>
      <c r="O226" s="52">
        <f t="shared" si="12"/>
        <v>296091.45491666673</v>
      </c>
      <c r="P226" s="52">
        <f t="shared" si="13"/>
        <v>-373311.97062500007</v>
      </c>
      <c r="Q226" s="52">
        <f t="shared" si="14"/>
        <v>811053.84904166684</v>
      </c>
    </row>
    <row r="227" spans="2:17" x14ac:dyDescent="0.2">
      <c r="B227" s="40">
        <v>55</v>
      </c>
      <c r="C227" s="40">
        <v>8713000</v>
      </c>
      <c r="D227" s="55" t="s">
        <v>254</v>
      </c>
      <c r="E227" s="41" t="s">
        <v>199</v>
      </c>
      <c r="F227" s="40">
        <v>0</v>
      </c>
      <c r="G227" s="40">
        <v>1</v>
      </c>
      <c r="H227" s="42">
        <v>81112300</v>
      </c>
      <c r="I227" s="46" t="s">
        <v>200</v>
      </c>
      <c r="J227" s="40" t="s">
        <v>27</v>
      </c>
      <c r="K227" s="61">
        <v>396666.66666666674</v>
      </c>
      <c r="L227" s="62">
        <v>357000</v>
      </c>
      <c r="M227" s="63">
        <v>64260</v>
      </c>
      <c r="N227" s="64">
        <v>52548.949000000001</v>
      </c>
      <c r="O227" s="52">
        <f t="shared" si="12"/>
        <v>305584.42941666668</v>
      </c>
      <c r="P227" s="52">
        <f t="shared" si="13"/>
        <v>-397044.40687499999</v>
      </c>
      <c r="Q227" s="52">
        <f t="shared" si="14"/>
        <v>825293.31079166662</v>
      </c>
    </row>
    <row r="228" spans="2:17" x14ac:dyDescent="0.2">
      <c r="B228" s="40">
        <v>56</v>
      </c>
      <c r="C228" s="40">
        <v>8713000</v>
      </c>
      <c r="D228" s="55" t="s">
        <v>255</v>
      </c>
      <c r="E228" s="41" t="s">
        <v>199</v>
      </c>
      <c r="F228" s="40">
        <v>0</v>
      </c>
      <c r="G228" s="40">
        <v>1</v>
      </c>
      <c r="H228" s="42">
        <v>81112300</v>
      </c>
      <c r="I228" s="46" t="s">
        <v>200</v>
      </c>
      <c r="J228" s="40" t="s">
        <v>27</v>
      </c>
      <c r="K228" s="61">
        <v>396666.66666666674</v>
      </c>
      <c r="L228" s="62">
        <v>357000</v>
      </c>
      <c r="M228" s="63">
        <v>62594</v>
      </c>
      <c r="N228" s="64">
        <v>56752.949000000001</v>
      </c>
      <c r="O228" s="52">
        <f t="shared" si="12"/>
        <v>305782.92941666668</v>
      </c>
      <c r="P228" s="52">
        <f t="shared" si="13"/>
        <v>-397540.65687499999</v>
      </c>
      <c r="Q228" s="52">
        <f t="shared" si="14"/>
        <v>825591.06079166662</v>
      </c>
    </row>
    <row r="229" spans="2:17" x14ac:dyDescent="0.2">
      <c r="B229" s="40">
        <v>57</v>
      </c>
      <c r="C229" s="40">
        <v>8713000</v>
      </c>
      <c r="D229" s="55" t="s">
        <v>256</v>
      </c>
      <c r="E229" s="41" t="s">
        <v>199</v>
      </c>
      <c r="F229" s="40">
        <v>0</v>
      </c>
      <c r="G229" s="40">
        <v>1</v>
      </c>
      <c r="H229" s="42">
        <v>81112300</v>
      </c>
      <c r="I229" s="46" t="s">
        <v>200</v>
      </c>
      <c r="J229" s="40" t="s">
        <v>27</v>
      </c>
      <c r="K229" s="61">
        <v>396666.66666666674</v>
      </c>
      <c r="L229" s="62">
        <v>357000</v>
      </c>
      <c r="M229" s="63">
        <v>56334.6</v>
      </c>
      <c r="N229" s="64">
        <v>42038.949000000001</v>
      </c>
      <c r="O229" s="52">
        <f t="shared" si="12"/>
        <v>314155.97941666667</v>
      </c>
      <c r="P229" s="52">
        <f t="shared" si="13"/>
        <v>-418473.28187499999</v>
      </c>
      <c r="Q229" s="52">
        <f t="shared" si="14"/>
        <v>838150.63579166669</v>
      </c>
    </row>
    <row r="230" spans="2:17" x14ac:dyDescent="0.2">
      <c r="B230" s="40">
        <v>58</v>
      </c>
      <c r="C230" s="40">
        <v>8713000</v>
      </c>
      <c r="D230" s="55" t="s">
        <v>257</v>
      </c>
      <c r="E230" s="41" t="s">
        <v>199</v>
      </c>
      <c r="F230" s="40">
        <v>0</v>
      </c>
      <c r="G230" s="40">
        <v>1</v>
      </c>
      <c r="H230" s="42">
        <v>81112300</v>
      </c>
      <c r="I230" s="46" t="s">
        <v>200</v>
      </c>
      <c r="J230" s="40" t="s">
        <v>27</v>
      </c>
      <c r="K230" s="61">
        <v>396666.66666666674</v>
      </c>
      <c r="L230" s="62">
        <v>357000</v>
      </c>
      <c r="M230" s="63">
        <v>50075.199999999997</v>
      </c>
      <c r="N230" s="64">
        <v>47293.949000000001</v>
      </c>
      <c r="O230" s="52">
        <f t="shared" si="12"/>
        <v>317536.77941666672</v>
      </c>
      <c r="P230" s="52">
        <f t="shared" si="13"/>
        <v>-426925.2818750001</v>
      </c>
      <c r="Q230" s="52">
        <f t="shared" si="14"/>
        <v>843221.83579166676</v>
      </c>
    </row>
    <row r="231" spans="2:17" x14ac:dyDescent="0.2">
      <c r="B231" s="40">
        <v>59</v>
      </c>
      <c r="C231" s="40">
        <v>8713000</v>
      </c>
      <c r="D231" s="55" t="s">
        <v>258</v>
      </c>
      <c r="E231" s="41" t="s">
        <v>199</v>
      </c>
      <c r="F231" s="40">
        <v>0</v>
      </c>
      <c r="G231" s="40">
        <v>1</v>
      </c>
      <c r="H231" s="42">
        <v>81112300</v>
      </c>
      <c r="I231" s="46" t="s">
        <v>200</v>
      </c>
      <c r="J231" s="40" t="s">
        <v>27</v>
      </c>
      <c r="K231" s="61">
        <v>396666.66666666674</v>
      </c>
      <c r="L231" s="62">
        <v>357000</v>
      </c>
      <c r="M231" s="63">
        <v>130189.6176</v>
      </c>
      <c r="N231" s="64">
        <v>44225.029000000002</v>
      </c>
      <c r="O231" s="52">
        <f t="shared" si="12"/>
        <v>258218.19621666669</v>
      </c>
      <c r="P231" s="52">
        <f t="shared" si="13"/>
        <v>-278628.823875</v>
      </c>
      <c r="Q231" s="52">
        <f t="shared" si="14"/>
        <v>754243.96099166665</v>
      </c>
    </row>
    <row r="232" spans="2:17" x14ac:dyDescent="0.2">
      <c r="B232" s="40">
        <v>60</v>
      </c>
      <c r="C232" s="40">
        <v>8713000</v>
      </c>
      <c r="D232" s="55" t="s">
        <v>259</v>
      </c>
      <c r="E232" s="41" t="s">
        <v>199</v>
      </c>
      <c r="F232" s="40">
        <v>0</v>
      </c>
      <c r="G232" s="40">
        <v>1</v>
      </c>
      <c r="H232" s="42">
        <v>81112300</v>
      </c>
      <c r="I232" s="46" t="s">
        <v>200</v>
      </c>
      <c r="J232" s="40" t="s">
        <v>27</v>
      </c>
      <c r="K232" s="61">
        <v>396666.66666666674</v>
      </c>
      <c r="L232" s="62">
        <v>357000</v>
      </c>
      <c r="M232" s="63">
        <v>121306.71979999999</v>
      </c>
      <c r="N232" s="64">
        <v>42043.152999999998</v>
      </c>
      <c r="O232" s="52">
        <f t="shared" si="12"/>
        <v>265425.8385666667</v>
      </c>
      <c r="P232" s="52">
        <f t="shared" si="13"/>
        <v>-296647.92975000007</v>
      </c>
      <c r="Q232" s="52">
        <f t="shared" si="14"/>
        <v>765055.42451666668</v>
      </c>
    </row>
    <row r="233" spans="2:17" x14ac:dyDescent="0.2">
      <c r="B233" s="40">
        <v>61</v>
      </c>
      <c r="C233" s="40">
        <v>8713000</v>
      </c>
      <c r="D233" s="55" t="s">
        <v>260</v>
      </c>
      <c r="E233" s="41" t="s">
        <v>199</v>
      </c>
      <c r="F233" s="40">
        <v>0</v>
      </c>
      <c r="G233" s="40">
        <v>1</v>
      </c>
      <c r="H233" s="42">
        <v>81112300</v>
      </c>
      <c r="I233" s="46" t="s">
        <v>200</v>
      </c>
      <c r="J233" s="40" t="s">
        <v>27</v>
      </c>
      <c r="K233" s="61">
        <v>396666.66666666674</v>
      </c>
      <c r="L233" s="62">
        <v>357000</v>
      </c>
      <c r="M233" s="63">
        <v>121306.71979999999</v>
      </c>
      <c r="N233" s="64">
        <v>42038.949000000001</v>
      </c>
      <c r="O233" s="52">
        <f t="shared" si="12"/>
        <v>265426.88956666668</v>
      </c>
      <c r="P233" s="52">
        <f t="shared" si="13"/>
        <v>-296650.55725000001</v>
      </c>
      <c r="Q233" s="52">
        <f t="shared" si="14"/>
        <v>765057.00101666665</v>
      </c>
    </row>
    <row r="234" spans="2:17" x14ac:dyDescent="0.2">
      <c r="B234" s="40">
        <v>62</v>
      </c>
      <c r="C234" s="40">
        <v>8713000</v>
      </c>
      <c r="D234" s="55" t="s">
        <v>261</v>
      </c>
      <c r="E234" s="41" t="s">
        <v>199</v>
      </c>
      <c r="F234" s="40">
        <v>0</v>
      </c>
      <c r="G234" s="40">
        <v>1</v>
      </c>
      <c r="H234" s="42">
        <v>81112300</v>
      </c>
      <c r="I234" s="46" t="s">
        <v>200</v>
      </c>
      <c r="J234" s="40" t="s">
        <v>27</v>
      </c>
      <c r="K234" s="61">
        <v>396666.66666666674</v>
      </c>
      <c r="L234" s="62">
        <v>357000</v>
      </c>
      <c r="M234" s="63">
        <v>111966.9096</v>
      </c>
      <c r="N234" s="64">
        <v>42043.152999999998</v>
      </c>
      <c r="O234" s="52">
        <f t="shared" si="12"/>
        <v>272430.69621666672</v>
      </c>
      <c r="P234" s="52">
        <f t="shared" si="13"/>
        <v>-314160.07387500012</v>
      </c>
      <c r="Q234" s="52">
        <f t="shared" si="14"/>
        <v>775562.71099166677</v>
      </c>
    </row>
    <row r="235" spans="2:17" x14ac:dyDescent="0.2">
      <c r="B235" s="40">
        <v>63</v>
      </c>
      <c r="C235" s="40">
        <v>8713000</v>
      </c>
      <c r="D235" s="55" t="s">
        <v>262</v>
      </c>
      <c r="E235" s="41" t="s">
        <v>199</v>
      </c>
      <c r="F235" s="40">
        <v>0</v>
      </c>
      <c r="G235" s="40">
        <v>1</v>
      </c>
      <c r="H235" s="42">
        <v>81112300</v>
      </c>
      <c r="I235" s="46" t="s">
        <v>200</v>
      </c>
      <c r="J235" s="40" t="s">
        <v>27</v>
      </c>
      <c r="K235" s="61">
        <v>396666.66666666674</v>
      </c>
      <c r="L235" s="62">
        <v>357000</v>
      </c>
      <c r="M235" s="63">
        <v>138685.43220000001</v>
      </c>
      <c r="N235" s="64">
        <v>31528.949000000001</v>
      </c>
      <c r="O235" s="52">
        <f t="shared" si="12"/>
        <v>255020.35526666668</v>
      </c>
      <c r="P235" s="52">
        <f t="shared" si="13"/>
        <v>-270634.22149999999</v>
      </c>
      <c r="Q235" s="52">
        <f t="shared" si="14"/>
        <v>749447.19956666674</v>
      </c>
    </row>
    <row r="236" spans="2:17" x14ac:dyDescent="0.2">
      <c r="B236" s="40">
        <v>64</v>
      </c>
      <c r="C236" s="40">
        <v>8713000</v>
      </c>
      <c r="D236" s="55" t="s">
        <v>263</v>
      </c>
      <c r="E236" s="41" t="s">
        <v>199</v>
      </c>
      <c r="F236" s="40">
        <v>0</v>
      </c>
      <c r="G236" s="40">
        <v>1</v>
      </c>
      <c r="H236" s="42">
        <v>81112300</v>
      </c>
      <c r="I236" s="46" t="s">
        <v>200</v>
      </c>
      <c r="J236" s="40" t="s">
        <v>27</v>
      </c>
      <c r="K236" s="61">
        <v>396666.66666666674</v>
      </c>
      <c r="L236" s="62">
        <v>357000</v>
      </c>
      <c r="M236" s="63">
        <v>87631.6</v>
      </c>
      <c r="N236" s="64">
        <v>52548.949000000001</v>
      </c>
      <c r="O236" s="52">
        <f t="shared" si="12"/>
        <v>288055.72941666667</v>
      </c>
      <c r="P236" s="52">
        <f t="shared" si="13"/>
        <v>-353222.65687499999</v>
      </c>
      <c r="Q236" s="52">
        <f t="shared" si="14"/>
        <v>799000.26079166669</v>
      </c>
    </row>
    <row r="237" spans="2:17" x14ac:dyDescent="0.2">
      <c r="B237" s="40">
        <v>65</v>
      </c>
      <c r="C237" s="40">
        <v>8713000</v>
      </c>
      <c r="D237" s="55" t="s">
        <v>253</v>
      </c>
      <c r="E237" s="41" t="s">
        <v>199</v>
      </c>
      <c r="F237" s="40">
        <v>0</v>
      </c>
      <c r="G237" s="40">
        <v>1</v>
      </c>
      <c r="H237" s="42">
        <v>81112300</v>
      </c>
      <c r="I237" s="46" t="s">
        <v>200</v>
      </c>
      <c r="J237" s="40" t="s">
        <v>27</v>
      </c>
      <c r="K237" s="61">
        <v>396666.66666666674</v>
      </c>
      <c r="L237" s="62">
        <v>357000</v>
      </c>
      <c r="M237" s="63">
        <v>62594</v>
      </c>
      <c r="N237" s="64">
        <v>73568.948999999993</v>
      </c>
      <c r="O237" s="52">
        <f t="shared" si="12"/>
        <v>296091.45491666673</v>
      </c>
      <c r="P237" s="52">
        <f t="shared" si="13"/>
        <v>-373311.97062500007</v>
      </c>
      <c r="Q237" s="52">
        <f t="shared" si="14"/>
        <v>811053.84904166684</v>
      </c>
    </row>
    <row r="238" spans="2:17" x14ac:dyDescent="0.2">
      <c r="B238" s="40">
        <v>66</v>
      </c>
      <c r="C238" s="40">
        <v>8713000</v>
      </c>
      <c r="D238" s="55" t="s">
        <v>264</v>
      </c>
      <c r="E238" s="41" t="s">
        <v>199</v>
      </c>
      <c r="F238" s="40">
        <v>0</v>
      </c>
      <c r="G238" s="40">
        <v>1</v>
      </c>
      <c r="H238" s="42">
        <v>81112300</v>
      </c>
      <c r="I238" s="46" t="s">
        <v>200</v>
      </c>
      <c r="J238" s="40" t="s">
        <v>27</v>
      </c>
      <c r="K238" s="61">
        <v>396666.66666666674</v>
      </c>
      <c r="L238" s="62">
        <v>357000</v>
      </c>
      <c r="M238" s="63">
        <v>62594</v>
      </c>
      <c r="N238" s="64">
        <v>52548.949000000001</v>
      </c>
      <c r="O238" s="52">
        <f t="shared" ref="O238:O250" si="15">QUARTILE(K238:N238,3)-QUARTILE(K238:N238,1)</f>
        <v>306833.92941666668</v>
      </c>
      <c r="P238" s="52">
        <f t="shared" ref="P238:P250" si="16">QUARTILE(K238:N238,1)-O238*1.5</f>
        <v>-400168.15687499999</v>
      </c>
      <c r="Q238" s="52">
        <f t="shared" ref="Q238:Q250" si="17">QUARTILE(K238:N238,3)+O238*1.5</f>
        <v>827167.56079166662</v>
      </c>
    </row>
    <row r="239" spans="2:17" x14ac:dyDescent="0.2">
      <c r="B239" s="40">
        <v>67</v>
      </c>
      <c r="C239" s="40">
        <v>8713000</v>
      </c>
      <c r="D239" s="55" t="s">
        <v>265</v>
      </c>
      <c r="E239" s="41" t="s">
        <v>199</v>
      </c>
      <c r="F239" s="40">
        <v>0</v>
      </c>
      <c r="G239" s="40">
        <v>1</v>
      </c>
      <c r="H239" s="42">
        <v>81112300</v>
      </c>
      <c r="I239" s="46" t="s">
        <v>200</v>
      </c>
      <c r="J239" s="40" t="s">
        <v>27</v>
      </c>
      <c r="K239" s="61">
        <v>396666.66666666674</v>
      </c>
      <c r="L239" s="62">
        <v>357000</v>
      </c>
      <c r="M239" s="63">
        <v>62594</v>
      </c>
      <c r="N239" s="64">
        <v>52548.949000000001</v>
      </c>
      <c r="O239" s="52">
        <f t="shared" si="15"/>
        <v>306833.92941666668</v>
      </c>
      <c r="P239" s="52">
        <f t="shared" si="16"/>
        <v>-400168.15687499999</v>
      </c>
      <c r="Q239" s="52">
        <f t="shared" si="17"/>
        <v>827167.56079166662</v>
      </c>
    </row>
    <row r="240" spans="2:17" x14ac:dyDescent="0.2">
      <c r="B240" s="40">
        <v>68</v>
      </c>
      <c r="C240" s="40">
        <v>8713000</v>
      </c>
      <c r="D240" s="55" t="s">
        <v>256</v>
      </c>
      <c r="E240" s="41" t="s">
        <v>199</v>
      </c>
      <c r="F240" s="40">
        <v>0</v>
      </c>
      <c r="G240" s="40">
        <v>1</v>
      </c>
      <c r="H240" s="42">
        <v>81112300</v>
      </c>
      <c r="I240" s="46" t="s">
        <v>200</v>
      </c>
      <c r="J240" s="40" t="s">
        <v>27</v>
      </c>
      <c r="K240" s="61">
        <v>396666.66666666674</v>
      </c>
      <c r="L240" s="62">
        <v>357000</v>
      </c>
      <c r="M240" s="63">
        <v>56334.6</v>
      </c>
      <c r="N240" s="64">
        <v>52548.949000000001</v>
      </c>
      <c r="O240" s="52">
        <f t="shared" si="15"/>
        <v>311528.47941666667</v>
      </c>
      <c r="P240" s="52">
        <f t="shared" si="16"/>
        <v>-411904.53187499999</v>
      </c>
      <c r="Q240" s="52">
        <f t="shared" si="17"/>
        <v>834209.38579166669</v>
      </c>
    </row>
    <row r="241" spans="2:17" x14ac:dyDescent="0.2">
      <c r="B241" s="40">
        <v>69</v>
      </c>
      <c r="C241" s="40">
        <v>8713000</v>
      </c>
      <c r="D241" s="55" t="s">
        <v>266</v>
      </c>
      <c r="E241" s="41" t="s">
        <v>199</v>
      </c>
      <c r="F241" s="40">
        <v>0</v>
      </c>
      <c r="G241" s="40">
        <v>1</v>
      </c>
      <c r="H241" s="42">
        <v>81112300</v>
      </c>
      <c r="I241" s="46" t="s">
        <v>200</v>
      </c>
      <c r="J241" s="40" t="s">
        <v>27</v>
      </c>
      <c r="K241" s="61">
        <v>396666.66666666674</v>
      </c>
      <c r="L241" s="62">
        <v>357000</v>
      </c>
      <c r="M241" s="63">
        <v>50075.199999999997</v>
      </c>
      <c r="N241" s="64">
        <v>47293.949000000001</v>
      </c>
      <c r="O241" s="52">
        <f t="shared" si="15"/>
        <v>317536.77941666672</v>
      </c>
      <c r="P241" s="52">
        <f t="shared" si="16"/>
        <v>-426925.2818750001</v>
      </c>
      <c r="Q241" s="52">
        <f t="shared" si="17"/>
        <v>843221.83579166676</v>
      </c>
    </row>
    <row r="242" spans="2:17" x14ac:dyDescent="0.2">
      <c r="B242" s="40">
        <v>70</v>
      </c>
      <c r="C242" s="40">
        <v>8713000</v>
      </c>
      <c r="D242" s="55" t="s">
        <v>267</v>
      </c>
      <c r="E242" s="41" t="s">
        <v>199</v>
      </c>
      <c r="F242" s="40">
        <v>0</v>
      </c>
      <c r="G242" s="40">
        <v>1</v>
      </c>
      <c r="H242" s="42">
        <v>81112300</v>
      </c>
      <c r="I242" s="46" t="s">
        <v>200</v>
      </c>
      <c r="J242" s="40" t="s">
        <v>27</v>
      </c>
      <c r="K242" s="61">
        <v>396666.66666666674</v>
      </c>
      <c r="L242" s="62">
        <v>357000</v>
      </c>
      <c r="M242" s="63">
        <v>121306.71979999999</v>
      </c>
      <c r="N242" s="64">
        <v>44225.029000000002</v>
      </c>
      <c r="O242" s="52">
        <f t="shared" si="15"/>
        <v>264880.36956666666</v>
      </c>
      <c r="P242" s="52">
        <f t="shared" si="16"/>
        <v>-295284.25725000002</v>
      </c>
      <c r="Q242" s="52">
        <f t="shared" si="17"/>
        <v>764237.22101666662</v>
      </c>
    </row>
    <row r="243" spans="2:17" x14ac:dyDescent="0.2">
      <c r="B243" s="40">
        <v>71</v>
      </c>
      <c r="C243" s="40">
        <v>8713000</v>
      </c>
      <c r="D243" s="55" t="s">
        <v>268</v>
      </c>
      <c r="E243" s="41" t="s">
        <v>199</v>
      </c>
      <c r="F243" s="40">
        <v>0</v>
      </c>
      <c r="G243" s="40">
        <v>1</v>
      </c>
      <c r="H243" s="42">
        <v>81112300</v>
      </c>
      <c r="I243" s="46" t="s">
        <v>200</v>
      </c>
      <c r="J243" s="40" t="s">
        <v>27</v>
      </c>
      <c r="K243" s="61">
        <v>396666.66666666674</v>
      </c>
      <c r="L243" s="62">
        <v>357000</v>
      </c>
      <c r="M243" s="63">
        <v>50075.199999999997</v>
      </c>
      <c r="N243" s="64">
        <v>42038.949000000001</v>
      </c>
      <c r="O243" s="52">
        <f t="shared" si="15"/>
        <v>318850.52941666672</v>
      </c>
      <c r="P243" s="52">
        <f t="shared" si="16"/>
        <v>-430209.6568750001</v>
      </c>
      <c r="Q243" s="52">
        <f t="shared" si="17"/>
        <v>845192.46079166676</v>
      </c>
    </row>
    <row r="244" spans="2:17" x14ac:dyDescent="0.2">
      <c r="B244" s="40">
        <v>72</v>
      </c>
      <c r="C244" s="40">
        <v>8713000</v>
      </c>
      <c r="D244" s="55" t="s">
        <v>269</v>
      </c>
      <c r="E244" s="41" t="s">
        <v>199</v>
      </c>
      <c r="F244" s="40">
        <v>0</v>
      </c>
      <c r="G244" s="40">
        <v>1</v>
      </c>
      <c r="H244" s="42">
        <v>81112300</v>
      </c>
      <c r="I244" s="46" t="s">
        <v>200</v>
      </c>
      <c r="J244" s="40" t="s">
        <v>27</v>
      </c>
      <c r="K244" s="61">
        <v>396666.66666666674</v>
      </c>
      <c r="L244" s="62">
        <v>357000</v>
      </c>
      <c r="M244" s="63">
        <v>121306.71979999999</v>
      </c>
      <c r="N244" s="64">
        <v>42038.949000000001</v>
      </c>
      <c r="O244" s="52">
        <f t="shared" si="15"/>
        <v>265426.88956666668</v>
      </c>
      <c r="P244" s="52">
        <f t="shared" si="16"/>
        <v>-296650.55725000001</v>
      </c>
      <c r="Q244" s="52">
        <f t="shared" si="17"/>
        <v>765057.00101666665</v>
      </c>
    </row>
    <row r="245" spans="2:17" x14ac:dyDescent="0.2">
      <c r="B245" s="40">
        <v>73</v>
      </c>
      <c r="C245" s="40">
        <v>8713000</v>
      </c>
      <c r="D245" s="55" t="s">
        <v>261</v>
      </c>
      <c r="E245" s="41" t="s">
        <v>199</v>
      </c>
      <c r="F245" s="40">
        <v>0</v>
      </c>
      <c r="G245" s="40">
        <v>1</v>
      </c>
      <c r="H245" s="42">
        <v>81112300</v>
      </c>
      <c r="I245" s="46" t="s">
        <v>200</v>
      </c>
      <c r="J245" s="40" t="s">
        <v>27</v>
      </c>
      <c r="K245" s="61">
        <v>396666.66666666674</v>
      </c>
      <c r="L245" s="62">
        <v>357000</v>
      </c>
      <c r="M245" s="63">
        <v>105706.5576</v>
      </c>
      <c r="N245" s="64">
        <v>42038.949000000001</v>
      </c>
      <c r="O245" s="52">
        <f t="shared" si="15"/>
        <v>277127.01121666667</v>
      </c>
      <c r="P245" s="52">
        <f t="shared" si="16"/>
        <v>-325900.86137499998</v>
      </c>
      <c r="Q245" s="52">
        <f t="shared" si="17"/>
        <v>782607.18349166668</v>
      </c>
    </row>
    <row r="246" spans="2:17" x14ac:dyDescent="0.2">
      <c r="B246" s="40">
        <v>74</v>
      </c>
      <c r="C246" s="40">
        <v>8713000</v>
      </c>
      <c r="D246" s="55" t="s">
        <v>270</v>
      </c>
      <c r="E246" s="41" t="s">
        <v>199</v>
      </c>
      <c r="F246" s="40">
        <v>0</v>
      </c>
      <c r="G246" s="40">
        <v>1</v>
      </c>
      <c r="H246" s="42">
        <v>81112300</v>
      </c>
      <c r="I246" s="46" t="s">
        <v>200</v>
      </c>
      <c r="J246" s="40" t="s">
        <v>27</v>
      </c>
      <c r="K246" s="61">
        <v>396666.66666666674</v>
      </c>
      <c r="L246" s="62">
        <v>357000</v>
      </c>
      <c r="M246" s="63">
        <v>145014.97080000001</v>
      </c>
      <c r="N246" s="64">
        <v>31528.949000000001</v>
      </c>
      <c r="O246" s="52">
        <f t="shared" si="15"/>
        <v>250273.20131666667</v>
      </c>
      <c r="P246" s="52">
        <f t="shared" si="16"/>
        <v>-258766.336625</v>
      </c>
      <c r="Q246" s="52">
        <f t="shared" si="17"/>
        <v>742326.4686416667</v>
      </c>
    </row>
    <row r="247" spans="2:17" x14ac:dyDescent="0.2">
      <c r="B247" s="40">
        <v>75</v>
      </c>
      <c r="C247" s="40">
        <v>8713000</v>
      </c>
      <c r="D247" s="55" t="s">
        <v>271</v>
      </c>
      <c r="E247" s="41" t="s">
        <v>199</v>
      </c>
      <c r="F247" s="40">
        <v>0</v>
      </c>
      <c r="G247" s="40">
        <v>1</v>
      </c>
      <c r="H247" s="42">
        <v>81112300</v>
      </c>
      <c r="I247" s="46" t="s">
        <v>200</v>
      </c>
      <c r="J247" s="40" t="s">
        <v>27</v>
      </c>
      <c r="K247" s="61">
        <v>309400</v>
      </c>
      <c r="L247" s="62">
        <v>297500</v>
      </c>
      <c r="M247" s="63">
        <v>77885.5</v>
      </c>
      <c r="N247" s="64">
        <v>52548.949000000001</v>
      </c>
      <c r="O247" s="52">
        <f t="shared" si="15"/>
        <v>228923.63774999999</v>
      </c>
      <c r="P247" s="52">
        <f t="shared" si="16"/>
        <v>-271834.09437499999</v>
      </c>
      <c r="Q247" s="52">
        <f t="shared" si="17"/>
        <v>643860.45662499999</v>
      </c>
    </row>
    <row r="248" spans="2:17" x14ac:dyDescent="0.2">
      <c r="B248" s="40">
        <v>76</v>
      </c>
      <c r="C248" s="40">
        <v>8713000</v>
      </c>
      <c r="D248" s="55" t="s">
        <v>272</v>
      </c>
      <c r="E248" s="41" t="s">
        <v>199</v>
      </c>
      <c r="F248" s="40">
        <v>0</v>
      </c>
      <c r="G248" s="40">
        <v>1</v>
      </c>
      <c r="H248" s="42">
        <v>81112300</v>
      </c>
      <c r="I248" s="46" t="s">
        <v>200</v>
      </c>
      <c r="J248" s="40" t="s">
        <v>27</v>
      </c>
      <c r="K248" s="61">
        <v>309400</v>
      </c>
      <c r="L248" s="62">
        <v>238000</v>
      </c>
      <c r="M248" s="63">
        <v>77885.5</v>
      </c>
      <c r="N248" s="64">
        <v>62534.5</v>
      </c>
      <c r="O248" s="52">
        <f t="shared" si="15"/>
        <v>181802.25</v>
      </c>
      <c r="P248" s="52">
        <f t="shared" si="16"/>
        <v>-198655.625</v>
      </c>
      <c r="Q248" s="52">
        <f t="shared" si="17"/>
        <v>528553.375</v>
      </c>
    </row>
    <row r="249" spans="2:17" x14ac:dyDescent="0.2">
      <c r="B249" s="40">
        <v>77</v>
      </c>
      <c r="C249" s="40">
        <v>8713000</v>
      </c>
      <c r="D249" s="55" t="s">
        <v>273</v>
      </c>
      <c r="E249" s="41" t="s">
        <v>199</v>
      </c>
      <c r="F249" s="40">
        <v>0</v>
      </c>
      <c r="G249" s="40">
        <v>1</v>
      </c>
      <c r="H249" s="42">
        <v>81112300</v>
      </c>
      <c r="I249" s="46" t="s">
        <v>200</v>
      </c>
      <c r="J249" s="40" t="s">
        <v>27</v>
      </c>
      <c r="K249" s="61">
        <v>309400</v>
      </c>
      <c r="L249" s="62">
        <v>178500</v>
      </c>
      <c r="M249" s="63">
        <v>77885.5</v>
      </c>
      <c r="N249" s="64">
        <v>62534.5</v>
      </c>
      <c r="O249" s="52">
        <f t="shared" si="15"/>
        <v>137177.25</v>
      </c>
      <c r="P249" s="52">
        <f t="shared" si="16"/>
        <v>-131718.125</v>
      </c>
      <c r="Q249" s="52">
        <f t="shared" si="17"/>
        <v>416990.875</v>
      </c>
    </row>
    <row r="250" spans="2:17" x14ac:dyDescent="0.2">
      <c r="B250" s="40">
        <v>78</v>
      </c>
      <c r="C250" s="40">
        <v>8713000</v>
      </c>
      <c r="D250" s="55" t="s">
        <v>274</v>
      </c>
      <c r="E250" s="41" t="s">
        <v>199</v>
      </c>
      <c r="F250" s="40">
        <v>0</v>
      </c>
      <c r="G250" s="40">
        <v>1</v>
      </c>
      <c r="H250" s="42">
        <v>81112300</v>
      </c>
      <c r="I250" s="46" t="s">
        <v>200</v>
      </c>
      <c r="J250" s="40" t="s">
        <v>27</v>
      </c>
      <c r="K250" s="61">
        <v>309400</v>
      </c>
      <c r="L250" s="62">
        <v>178500</v>
      </c>
      <c r="M250" s="63">
        <v>77885.5</v>
      </c>
      <c r="N250" s="64">
        <v>62534.5</v>
      </c>
      <c r="O250" s="52">
        <f t="shared" si="15"/>
        <v>137177.25</v>
      </c>
      <c r="P250" s="52">
        <f t="shared" si="16"/>
        <v>-131718.125</v>
      </c>
      <c r="Q250" s="52">
        <f t="shared" si="17"/>
        <v>416990.875</v>
      </c>
    </row>
  </sheetData>
  <mergeCells count="14">
    <mergeCell ref="B172:Q172"/>
    <mergeCell ref="Q3:Q4"/>
    <mergeCell ref="P3:P4"/>
    <mergeCell ref="O3:O4"/>
    <mergeCell ref="B5:Q5"/>
    <mergeCell ref="H3:H4"/>
    <mergeCell ref="I3:I4"/>
    <mergeCell ref="J3:J4"/>
    <mergeCell ref="B3:B4"/>
    <mergeCell ref="C3:C4"/>
    <mergeCell ref="D3:D4"/>
    <mergeCell ref="E3:E4"/>
    <mergeCell ref="F3:F4"/>
    <mergeCell ref="G3:G4"/>
  </mergeCells>
  <conditionalFormatting sqref="K6:N171">
    <cfRule type="cellIs" dxfId="5" priority="3" operator="greaterThan">
      <formula>$Q6</formula>
    </cfRule>
    <cfRule type="cellIs" dxfId="4" priority="4" operator="lessThan">
      <formula>$P6</formula>
    </cfRule>
  </conditionalFormatting>
  <conditionalFormatting sqref="K173:N250">
    <cfRule type="cellIs" dxfId="3" priority="1" operator="greaterThan">
      <formula>$Q173</formula>
    </cfRule>
    <cfRule type="cellIs" dxfId="2" priority="2" operator="lessThan">
      <formula>$P173</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62BE3-1201-4513-8E35-B60820E7AF8F}">
  <dimension ref="A1:H16"/>
  <sheetViews>
    <sheetView showGridLines="0" tabSelected="1" topLeftCell="A8" zoomScale="80" zoomScaleNormal="80" workbookViewId="0">
      <selection activeCell="D7" sqref="D7"/>
    </sheetView>
  </sheetViews>
  <sheetFormatPr baseColWidth="10" defaultRowHeight="12.75" x14ac:dyDescent="0.2"/>
  <cols>
    <col min="1" max="1" width="4.28515625" style="95" customWidth="1"/>
    <col min="2" max="2" width="7.85546875" style="96" customWidth="1"/>
    <col min="3" max="3" width="10.7109375" style="96" customWidth="1"/>
    <col min="4" max="4" width="79.28515625" style="116" customWidth="1"/>
    <col min="5" max="5" width="11.5703125" style="96" customWidth="1"/>
    <col min="6" max="8" width="23.28515625" style="95" customWidth="1"/>
    <col min="9" max="16384" width="11.42578125" style="4"/>
  </cols>
  <sheetData>
    <row r="1" spans="1:8" s="1" customFormat="1" ht="16.5" x14ac:dyDescent="0.3">
      <c r="A1" s="95"/>
      <c r="B1" s="96"/>
      <c r="C1" s="96"/>
      <c r="D1" s="116"/>
      <c r="E1" s="96"/>
      <c r="F1" s="95"/>
      <c r="G1" s="95"/>
      <c r="H1" s="95"/>
    </row>
    <row r="2" spans="1:8" ht="63" customHeight="1" x14ac:dyDescent="0.2">
      <c r="B2" s="166" t="s">
        <v>323</v>
      </c>
      <c r="C2" s="166"/>
      <c r="D2" s="166"/>
      <c r="E2" s="166"/>
      <c r="F2" s="166"/>
      <c r="G2" s="166"/>
      <c r="H2" s="166"/>
    </row>
    <row r="3" spans="1:8" ht="60" customHeight="1" x14ac:dyDescent="0.2">
      <c r="B3" s="165" t="s">
        <v>332</v>
      </c>
      <c r="C3" s="165"/>
      <c r="D3" s="165"/>
      <c r="E3" s="165"/>
      <c r="F3" s="165"/>
      <c r="G3" s="165"/>
      <c r="H3" s="165"/>
    </row>
    <row r="4" spans="1:8" s="123" customFormat="1" ht="36.75" customHeight="1" x14ac:dyDescent="0.25">
      <c r="A4" s="122"/>
      <c r="B4" s="151" t="s">
        <v>2</v>
      </c>
      <c r="C4" s="151" t="s">
        <v>338</v>
      </c>
      <c r="D4" s="151" t="s">
        <v>21</v>
      </c>
      <c r="E4" s="151" t="s">
        <v>331</v>
      </c>
      <c r="F4" s="152" t="s">
        <v>4</v>
      </c>
      <c r="G4" s="152" t="s">
        <v>5</v>
      </c>
      <c r="H4" s="152" t="s">
        <v>17</v>
      </c>
    </row>
    <row r="5" spans="1:8" s="120" customFormat="1" ht="75" x14ac:dyDescent="0.2">
      <c r="A5" s="119"/>
      <c r="B5" s="98">
        <v>1</v>
      </c>
      <c r="C5" s="112">
        <v>72154101</v>
      </c>
      <c r="D5" s="154" t="s">
        <v>333</v>
      </c>
      <c r="E5" s="150" t="s">
        <v>330</v>
      </c>
      <c r="F5" s="99"/>
      <c r="G5" s="99"/>
      <c r="H5" s="109"/>
    </row>
    <row r="6" spans="1:8" s="120" customFormat="1" ht="75" x14ac:dyDescent="0.2">
      <c r="A6" s="119"/>
      <c r="B6" s="98">
        <f>B5+1</f>
        <v>2</v>
      </c>
      <c r="C6" s="149">
        <v>41111508</v>
      </c>
      <c r="D6" s="155" t="s">
        <v>334</v>
      </c>
      <c r="E6" s="149" t="s">
        <v>330</v>
      </c>
      <c r="F6" s="99"/>
      <c r="G6" s="99"/>
      <c r="H6" s="109"/>
    </row>
    <row r="7" spans="1:8" s="120" customFormat="1" ht="90" x14ac:dyDescent="0.2">
      <c r="A7" s="119"/>
      <c r="B7" s="98">
        <f t="shared" ref="B7:B9" si="0">B6+1</f>
        <v>3</v>
      </c>
      <c r="C7" s="149">
        <v>42191808</v>
      </c>
      <c r="D7" s="155" t="s">
        <v>335</v>
      </c>
      <c r="E7" s="149" t="s">
        <v>330</v>
      </c>
      <c r="F7" s="99"/>
      <c r="G7" s="99"/>
      <c r="H7" s="109"/>
    </row>
    <row r="8" spans="1:8" s="120" customFormat="1" ht="75" x14ac:dyDescent="0.2">
      <c r="A8" s="119"/>
      <c r="B8" s="98">
        <f t="shared" si="0"/>
        <v>4</v>
      </c>
      <c r="C8" s="149">
        <v>42192201</v>
      </c>
      <c r="D8" s="155" t="s">
        <v>336</v>
      </c>
      <c r="E8" s="149" t="s">
        <v>330</v>
      </c>
      <c r="F8" s="99"/>
      <c r="G8" s="99"/>
      <c r="H8" s="109"/>
    </row>
    <row r="9" spans="1:8" s="120" customFormat="1" ht="75" x14ac:dyDescent="0.2">
      <c r="A9" s="119"/>
      <c r="B9" s="98">
        <f t="shared" si="0"/>
        <v>5</v>
      </c>
      <c r="C9" s="149">
        <v>42182005</v>
      </c>
      <c r="D9" s="156" t="s">
        <v>337</v>
      </c>
      <c r="E9" s="150"/>
      <c r="F9" s="99"/>
      <c r="G9" s="99"/>
      <c r="H9" s="109"/>
    </row>
    <row r="10" spans="1:8" s="120" customFormat="1" x14ac:dyDescent="0.2">
      <c r="A10" s="119"/>
      <c r="B10" s="167" t="s">
        <v>9</v>
      </c>
      <c r="C10" s="168"/>
      <c r="D10" s="168"/>
      <c r="E10" s="168"/>
      <c r="F10" s="153"/>
      <c r="G10" s="153"/>
      <c r="H10" s="153"/>
    </row>
    <row r="11" spans="1:8" ht="24.75" customHeight="1" x14ac:dyDescent="0.2">
      <c r="B11" s="164" t="s">
        <v>324</v>
      </c>
      <c r="C11" s="164"/>
      <c r="D11" s="164"/>
      <c r="E11" s="164"/>
      <c r="F11" s="164"/>
      <c r="G11" s="164"/>
      <c r="H11" s="164"/>
    </row>
    <row r="12" spans="1:8" ht="24.75" customHeight="1" x14ac:dyDescent="0.2">
      <c r="B12" s="164" t="s">
        <v>325</v>
      </c>
      <c r="C12" s="164"/>
      <c r="D12" s="164"/>
      <c r="E12" s="164"/>
      <c r="F12" s="164"/>
      <c r="G12" s="164"/>
      <c r="H12" s="164"/>
    </row>
    <row r="13" spans="1:8" ht="24.75" customHeight="1" x14ac:dyDescent="0.2">
      <c r="B13" s="164" t="s">
        <v>326</v>
      </c>
      <c r="C13" s="164"/>
      <c r="D13" s="164"/>
      <c r="E13" s="164"/>
      <c r="F13" s="164"/>
      <c r="G13" s="164"/>
      <c r="H13" s="164"/>
    </row>
    <row r="14" spans="1:8" ht="24.75" customHeight="1" x14ac:dyDescent="0.2">
      <c r="B14" s="164" t="s">
        <v>327</v>
      </c>
      <c r="C14" s="164"/>
      <c r="D14" s="164"/>
      <c r="E14" s="164"/>
      <c r="F14" s="164"/>
      <c r="G14" s="164"/>
      <c r="H14" s="164"/>
    </row>
    <row r="15" spans="1:8" ht="24.75" customHeight="1" x14ac:dyDescent="0.2">
      <c r="B15" s="164" t="s">
        <v>328</v>
      </c>
      <c r="C15" s="164"/>
      <c r="D15" s="164"/>
      <c r="E15" s="164"/>
      <c r="F15" s="164"/>
      <c r="G15" s="164"/>
      <c r="H15" s="164"/>
    </row>
    <row r="16" spans="1:8" ht="24.75" customHeight="1" x14ac:dyDescent="0.2">
      <c r="B16" s="164" t="s">
        <v>329</v>
      </c>
      <c r="C16" s="164"/>
      <c r="D16" s="164"/>
      <c r="E16" s="164"/>
      <c r="F16" s="164"/>
      <c r="G16" s="164"/>
      <c r="H16" s="164"/>
    </row>
  </sheetData>
  <protectedRanges>
    <protectedRange sqref="D5" name="DATOS_2_2_1_1_1_2_1_3_1_1_1_2_1"/>
  </protectedRanges>
  <mergeCells count="9">
    <mergeCell ref="B16:H16"/>
    <mergeCell ref="B3:H3"/>
    <mergeCell ref="B2:H2"/>
    <mergeCell ref="B10:E10"/>
    <mergeCell ref="B11:H11"/>
    <mergeCell ref="B12:H12"/>
    <mergeCell ref="B13:H13"/>
    <mergeCell ref="B14:H14"/>
    <mergeCell ref="B15:H15"/>
  </mergeCells>
  <conditionalFormatting sqref="D5:D9">
    <cfRule type="expression" dxfId="1" priority="1">
      <formula>ISERROR(D5)</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B7D6A-70E2-46A2-B45C-5C1F2041F783}">
  <dimension ref="A1:BX183"/>
  <sheetViews>
    <sheetView showGridLines="0" zoomScale="70" zoomScaleNormal="70" workbookViewId="0">
      <selection activeCell="R15" sqref="R15"/>
    </sheetView>
  </sheetViews>
  <sheetFormatPr baseColWidth="10" defaultRowHeight="12.75" x14ac:dyDescent="0.2"/>
  <cols>
    <col min="1" max="1" width="4.28515625" style="95" customWidth="1"/>
    <col min="2" max="2" width="7" style="96" customWidth="1"/>
    <col min="3" max="3" width="10.7109375" style="96" hidden="1" customWidth="1"/>
    <col min="4" max="4" width="35.85546875" style="116" customWidth="1"/>
    <col min="5" max="5" width="11.5703125" style="96" hidden="1" customWidth="1"/>
    <col min="6" max="6" width="17.5703125" style="97" hidden="1" customWidth="1"/>
    <col min="7" max="18" width="8" style="97" customWidth="1"/>
    <col min="19" max="19" width="7.140625" style="97" customWidth="1"/>
    <col min="20" max="20" width="5.140625" style="95" bestFit="1" customWidth="1"/>
    <col min="21" max="21" width="3.85546875" style="95" bestFit="1" customWidth="1"/>
    <col min="22" max="22" width="3.5703125" style="95" bestFit="1" customWidth="1"/>
    <col min="23" max="23" width="21.140625" style="95" bestFit="1" customWidth="1"/>
    <col min="24" max="24" width="17.85546875" style="95" bestFit="1" customWidth="1"/>
    <col min="25" max="25" width="11.42578125" style="36"/>
    <col min="26" max="27" width="11.42578125" style="36" customWidth="1"/>
    <col min="28" max="28" width="13.140625" style="36" bestFit="1" customWidth="1"/>
    <col min="29" max="76" width="11.42578125" style="36" customWidth="1"/>
    <col min="77" max="16384" width="11.42578125" style="4"/>
  </cols>
  <sheetData>
    <row r="1" spans="1:76" s="1" customFormat="1" ht="16.5" x14ac:dyDescent="0.3">
      <c r="A1" s="95"/>
      <c r="B1" s="96"/>
      <c r="C1" s="96"/>
      <c r="D1" s="116"/>
      <c r="E1" s="96"/>
      <c r="F1" s="97"/>
      <c r="G1" s="97"/>
      <c r="H1" s="97"/>
      <c r="I1" s="97"/>
      <c r="J1" s="97"/>
      <c r="K1" s="97"/>
      <c r="L1" s="97"/>
      <c r="M1" s="97"/>
      <c r="N1" s="97"/>
      <c r="O1" s="97"/>
      <c r="P1" s="97"/>
      <c r="Q1" s="97"/>
      <c r="R1" s="97"/>
      <c r="S1" s="97"/>
      <c r="T1" s="95"/>
      <c r="U1" s="95"/>
      <c r="V1" s="95"/>
      <c r="W1" s="95"/>
      <c r="X1" s="95"/>
      <c r="Y1" s="132"/>
      <c r="Z1" s="132"/>
      <c r="AA1" s="132"/>
      <c r="AB1" s="132"/>
      <c r="AC1" s="132"/>
      <c r="AD1" s="132"/>
      <c r="AE1" s="132"/>
      <c r="AF1" s="132"/>
      <c r="AG1" s="132"/>
      <c r="AH1" s="132"/>
      <c r="AI1" s="132"/>
      <c r="AJ1" s="132"/>
      <c r="AK1" s="132"/>
      <c r="AL1" s="132"/>
      <c r="AM1" s="132"/>
      <c r="AN1" s="132"/>
      <c r="AO1" s="132"/>
      <c r="AP1" s="132"/>
      <c r="AQ1" s="132"/>
      <c r="AR1" s="132"/>
      <c r="AS1" s="132"/>
      <c r="AT1" s="132"/>
      <c r="AU1" s="132"/>
      <c r="AV1" s="132"/>
      <c r="AW1" s="132"/>
      <c r="AX1" s="132"/>
      <c r="AY1" s="132"/>
      <c r="AZ1" s="132"/>
      <c r="BA1" s="132"/>
      <c r="BB1" s="132"/>
      <c r="BC1" s="132"/>
      <c r="BD1" s="132"/>
      <c r="BE1" s="132"/>
      <c r="BF1" s="132"/>
      <c r="BG1" s="132"/>
      <c r="BH1" s="132"/>
      <c r="BI1" s="132"/>
      <c r="BJ1" s="132"/>
      <c r="BK1" s="132"/>
      <c r="BL1" s="132"/>
      <c r="BM1" s="132"/>
      <c r="BN1" s="132"/>
      <c r="BO1" s="132"/>
      <c r="BP1" s="132"/>
      <c r="BQ1" s="132"/>
      <c r="BR1" s="132"/>
      <c r="BS1" s="132"/>
      <c r="BT1" s="132"/>
      <c r="BU1" s="132"/>
      <c r="BV1" s="132"/>
      <c r="BW1" s="132"/>
      <c r="BX1" s="132"/>
    </row>
    <row r="2" spans="1:76" ht="19.5" customHeight="1" x14ac:dyDescent="0.2">
      <c r="B2" s="95"/>
      <c r="F2" s="95"/>
      <c r="G2" s="95"/>
      <c r="H2" s="95"/>
      <c r="I2" s="95"/>
      <c r="J2" s="95"/>
      <c r="K2" s="95"/>
      <c r="L2" s="95"/>
      <c r="M2" s="95"/>
      <c r="N2" s="95"/>
      <c r="O2" s="95"/>
      <c r="P2" s="95"/>
      <c r="Q2" s="95"/>
      <c r="R2" s="95"/>
      <c r="S2" s="95"/>
    </row>
    <row r="3" spans="1:76" s="123" customFormat="1" x14ac:dyDescent="0.25">
      <c r="A3" s="122"/>
      <c r="B3" s="186" t="s">
        <v>2</v>
      </c>
      <c r="C3" s="186" t="s">
        <v>3</v>
      </c>
      <c r="D3" s="187" t="s">
        <v>21</v>
      </c>
      <c r="E3" s="186" t="s">
        <v>1</v>
      </c>
      <c r="F3" s="188" t="s">
        <v>12</v>
      </c>
      <c r="G3" s="194" t="s">
        <v>282</v>
      </c>
      <c r="H3" s="194" t="s">
        <v>283</v>
      </c>
      <c r="I3" s="194" t="s">
        <v>284</v>
      </c>
      <c r="J3" s="194" t="s">
        <v>285</v>
      </c>
      <c r="K3" s="194" t="s">
        <v>286</v>
      </c>
      <c r="L3" s="194" t="s">
        <v>287</v>
      </c>
      <c r="M3" s="194" t="s">
        <v>288</v>
      </c>
      <c r="N3" s="194" t="s">
        <v>289</v>
      </c>
      <c r="O3" s="194" t="s">
        <v>290</v>
      </c>
      <c r="P3" s="194" t="s">
        <v>291</v>
      </c>
      <c r="Q3" s="194" t="s">
        <v>292</v>
      </c>
      <c r="R3" s="194" t="s">
        <v>293</v>
      </c>
      <c r="S3" s="194" t="s">
        <v>294</v>
      </c>
      <c r="T3" s="181" t="s">
        <v>318</v>
      </c>
      <c r="U3" s="181" t="s">
        <v>319</v>
      </c>
      <c r="V3" s="181" t="s">
        <v>320</v>
      </c>
      <c r="W3" s="193" t="s">
        <v>19</v>
      </c>
      <c r="X3" s="167" t="s">
        <v>9</v>
      </c>
      <c r="Y3" s="173" t="s">
        <v>282</v>
      </c>
      <c r="Z3" s="173"/>
      <c r="AA3" s="173"/>
      <c r="AB3" s="173"/>
      <c r="AC3" s="174" t="s">
        <v>283</v>
      </c>
      <c r="AD3" s="174"/>
      <c r="AE3" s="174"/>
      <c r="AF3" s="174"/>
      <c r="AG3" s="171" t="s">
        <v>284</v>
      </c>
      <c r="AH3" s="171"/>
      <c r="AI3" s="171"/>
      <c r="AJ3" s="171"/>
      <c r="AK3" s="172" t="s">
        <v>285</v>
      </c>
      <c r="AL3" s="172"/>
      <c r="AM3" s="172"/>
      <c r="AN3" s="172"/>
      <c r="AO3" s="173" t="s">
        <v>286</v>
      </c>
      <c r="AP3" s="173"/>
      <c r="AQ3" s="173"/>
      <c r="AR3" s="173"/>
      <c r="AS3" s="174" t="s">
        <v>287</v>
      </c>
      <c r="AT3" s="174"/>
      <c r="AU3" s="174"/>
      <c r="AV3" s="174"/>
      <c r="AW3" s="171" t="s">
        <v>288</v>
      </c>
      <c r="AX3" s="171"/>
      <c r="AY3" s="171"/>
      <c r="AZ3" s="171"/>
      <c r="BA3" s="172" t="s">
        <v>289</v>
      </c>
      <c r="BB3" s="172"/>
      <c r="BC3" s="172"/>
      <c r="BD3" s="172"/>
      <c r="BE3" s="173" t="s">
        <v>290</v>
      </c>
      <c r="BF3" s="173"/>
      <c r="BG3" s="173"/>
      <c r="BH3" s="173"/>
      <c r="BI3" s="174" t="s">
        <v>291</v>
      </c>
      <c r="BJ3" s="174"/>
      <c r="BK3" s="174"/>
      <c r="BL3" s="174"/>
      <c r="BM3" s="171" t="s">
        <v>292</v>
      </c>
      <c r="BN3" s="171"/>
      <c r="BO3" s="171"/>
      <c r="BP3" s="171"/>
      <c r="BQ3" s="172" t="s">
        <v>293</v>
      </c>
      <c r="BR3" s="172"/>
      <c r="BS3" s="172"/>
      <c r="BT3" s="172"/>
      <c r="BU3" s="173" t="s">
        <v>294</v>
      </c>
      <c r="BV3" s="173"/>
      <c r="BW3" s="173"/>
      <c r="BX3" s="173"/>
    </row>
    <row r="4" spans="1:76" s="123" customFormat="1" ht="42" customHeight="1" x14ac:dyDescent="0.25">
      <c r="A4" s="122"/>
      <c r="B4" s="186"/>
      <c r="C4" s="186"/>
      <c r="D4" s="187"/>
      <c r="E4" s="186"/>
      <c r="F4" s="188"/>
      <c r="G4" s="195"/>
      <c r="H4" s="195"/>
      <c r="I4" s="195"/>
      <c r="J4" s="195"/>
      <c r="K4" s="195"/>
      <c r="L4" s="195"/>
      <c r="M4" s="195"/>
      <c r="N4" s="195"/>
      <c r="O4" s="195"/>
      <c r="P4" s="195"/>
      <c r="Q4" s="195"/>
      <c r="R4" s="195"/>
      <c r="S4" s="195"/>
      <c r="T4" s="182"/>
      <c r="U4" s="182"/>
      <c r="V4" s="182"/>
      <c r="W4" s="193"/>
      <c r="X4" s="167"/>
      <c r="Y4" s="129" t="s">
        <v>318</v>
      </c>
      <c r="Z4" s="130" t="s">
        <v>319</v>
      </c>
      <c r="AA4" s="131" t="s">
        <v>320</v>
      </c>
      <c r="AB4" s="129" t="s">
        <v>321</v>
      </c>
      <c r="AC4" s="136" t="s">
        <v>318</v>
      </c>
      <c r="AD4" s="137" t="s">
        <v>319</v>
      </c>
      <c r="AE4" s="138" t="s">
        <v>320</v>
      </c>
      <c r="AF4" s="136" t="s">
        <v>321</v>
      </c>
      <c r="AG4" s="139" t="s">
        <v>318</v>
      </c>
      <c r="AH4" s="140" t="s">
        <v>319</v>
      </c>
      <c r="AI4" s="141" t="s">
        <v>320</v>
      </c>
      <c r="AJ4" s="139" t="s">
        <v>321</v>
      </c>
      <c r="AK4" s="142" t="s">
        <v>318</v>
      </c>
      <c r="AL4" s="143" t="s">
        <v>319</v>
      </c>
      <c r="AM4" s="144" t="s">
        <v>320</v>
      </c>
      <c r="AN4" s="142" t="s">
        <v>321</v>
      </c>
      <c r="AO4" s="129" t="s">
        <v>318</v>
      </c>
      <c r="AP4" s="130" t="s">
        <v>319</v>
      </c>
      <c r="AQ4" s="131" t="s">
        <v>320</v>
      </c>
      <c r="AR4" s="129" t="s">
        <v>321</v>
      </c>
      <c r="AS4" s="136" t="s">
        <v>318</v>
      </c>
      <c r="AT4" s="137" t="s">
        <v>319</v>
      </c>
      <c r="AU4" s="138" t="s">
        <v>320</v>
      </c>
      <c r="AV4" s="136" t="s">
        <v>321</v>
      </c>
      <c r="AW4" s="139" t="s">
        <v>318</v>
      </c>
      <c r="AX4" s="140" t="s">
        <v>319</v>
      </c>
      <c r="AY4" s="141" t="s">
        <v>320</v>
      </c>
      <c r="AZ4" s="139" t="s">
        <v>321</v>
      </c>
      <c r="BA4" s="142" t="s">
        <v>318</v>
      </c>
      <c r="BB4" s="143" t="s">
        <v>319</v>
      </c>
      <c r="BC4" s="144" t="s">
        <v>320</v>
      </c>
      <c r="BD4" s="142" t="s">
        <v>321</v>
      </c>
      <c r="BE4" s="129" t="s">
        <v>318</v>
      </c>
      <c r="BF4" s="130" t="s">
        <v>319</v>
      </c>
      <c r="BG4" s="131" t="s">
        <v>320</v>
      </c>
      <c r="BH4" s="129" t="s">
        <v>321</v>
      </c>
      <c r="BI4" s="136" t="s">
        <v>318</v>
      </c>
      <c r="BJ4" s="137" t="s">
        <v>319</v>
      </c>
      <c r="BK4" s="138" t="s">
        <v>320</v>
      </c>
      <c r="BL4" s="136" t="s">
        <v>321</v>
      </c>
      <c r="BM4" s="139" t="s">
        <v>318</v>
      </c>
      <c r="BN4" s="140" t="s">
        <v>319</v>
      </c>
      <c r="BO4" s="141" t="s">
        <v>320</v>
      </c>
      <c r="BP4" s="139" t="s">
        <v>321</v>
      </c>
      <c r="BQ4" s="142" t="s">
        <v>318</v>
      </c>
      <c r="BR4" s="143" t="s">
        <v>319</v>
      </c>
      <c r="BS4" s="144" t="s">
        <v>320</v>
      </c>
      <c r="BT4" s="142" t="s">
        <v>321</v>
      </c>
      <c r="BU4" s="129" t="s">
        <v>318</v>
      </c>
      <c r="BV4" s="130" t="s">
        <v>319</v>
      </c>
      <c r="BW4" s="131" t="s">
        <v>320</v>
      </c>
      <c r="BX4" s="129" t="s">
        <v>321</v>
      </c>
    </row>
    <row r="5" spans="1:76" s="123" customFormat="1" ht="12.75" customHeight="1" x14ac:dyDescent="0.25">
      <c r="A5" s="122"/>
      <c r="B5" s="198" t="s">
        <v>295</v>
      </c>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c r="AX5" s="199"/>
      <c r="AY5" s="199"/>
      <c r="AZ5" s="199"/>
      <c r="BA5" s="199"/>
      <c r="BB5" s="199"/>
      <c r="BC5" s="199"/>
      <c r="BD5" s="199"/>
      <c r="BE5" s="199"/>
      <c r="BF5" s="199"/>
      <c r="BG5" s="199"/>
      <c r="BH5" s="199"/>
      <c r="BI5" s="199"/>
      <c r="BJ5" s="199"/>
      <c r="BK5" s="199"/>
      <c r="BL5" s="199"/>
      <c r="BM5" s="199"/>
      <c r="BN5" s="199"/>
      <c r="BO5" s="199"/>
      <c r="BP5" s="199"/>
      <c r="BQ5" s="199"/>
      <c r="BR5" s="199"/>
      <c r="BS5" s="199"/>
      <c r="BT5" s="199"/>
      <c r="BU5" s="199"/>
      <c r="BV5" s="199"/>
      <c r="BW5" s="199"/>
      <c r="BX5" s="200"/>
    </row>
    <row r="6" spans="1:76" ht="15.75" customHeight="1" x14ac:dyDescent="0.2">
      <c r="B6" s="201" t="s">
        <v>312</v>
      </c>
      <c r="C6" s="202"/>
      <c r="D6" s="202"/>
      <c r="E6" s="202"/>
      <c r="F6" s="202"/>
      <c r="G6" s="202"/>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c r="AG6" s="202"/>
      <c r="AH6" s="202"/>
      <c r="AI6" s="202"/>
      <c r="AJ6" s="202"/>
      <c r="AK6" s="202"/>
      <c r="AL6" s="202"/>
      <c r="AM6" s="202"/>
      <c r="AN6" s="202"/>
      <c r="AO6" s="202"/>
      <c r="AP6" s="202"/>
      <c r="AQ6" s="202"/>
      <c r="AR6" s="202"/>
      <c r="AS6" s="202"/>
      <c r="AT6" s="202"/>
      <c r="AU6" s="202"/>
      <c r="AV6" s="202"/>
      <c r="AW6" s="202"/>
      <c r="AX6" s="202"/>
      <c r="AY6" s="202"/>
      <c r="AZ6" s="202"/>
      <c r="BA6" s="202"/>
      <c r="BB6" s="202"/>
      <c r="BC6" s="202"/>
      <c r="BD6" s="202"/>
      <c r="BE6" s="202"/>
      <c r="BF6" s="202"/>
      <c r="BG6" s="202"/>
      <c r="BH6" s="202"/>
      <c r="BI6" s="202"/>
      <c r="BJ6" s="202"/>
      <c r="BK6" s="202"/>
      <c r="BL6" s="202"/>
      <c r="BM6" s="202"/>
      <c r="BN6" s="202"/>
      <c r="BO6" s="202"/>
      <c r="BP6" s="202"/>
      <c r="BQ6" s="202"/>
      <c r="BR6" s="202"/>
      <c r="BS6" s="202"/>
      <c r="BT6" s="202"/>
      <c r="BU6" s="202"/>
      <c r="BV6" s="202"/>
      <c r="BW6" s="202"/>
      <c r="BX6" s="203"/>
    </row>
    <row r="7" spans="1:76" x14ac:dyDescent="0.2">
      <c r="B7" s="98">
        <f>'OFERTA ECONÓMICA'!B5</f>
        <v>1</v>
      </c>
      <c r="C7" s="98">
        <f>'OFERTA ECONÓMICA'!C5</f>
        <v>72154101</v>
      </c>
      <c r="D7" s="148" t="str">
        <f>'OFERTA ECONÓMICA'!D5</f>
        <v>SERVICIO DE MANTENIMIENTO PREVENTIVO Y/O CORRECTIVO PARA COMPRESOR DE UNIDAD ODONTOLÓGICA, QUE INCLUYA: REVISIÓN GENERAL, LIMPIEZA INTERNA, LUBRICACIÓN, AJUSTE DE PRESIÓN, VERIFICACIÓN DE FUGAS, CAMBIO DE FILTROS, PRUEBAS DE FUNCIONAMIENTO, CONTROL DE VIBRACIÓN, REVISIÓN ELÉCTRICA Y ENTREGA DE INFORME TÉCNICO DETALLADO.</v>
      </c>
      <c r="E7" s="98" t="str">
        <f>'OFERTA ECONÓMICA'!E5</f>
        <v>UN</v>
      </c>
      <c r="F7" s="98" t="e">
        <f>'OFERTA ECONÓMICA'!#REF!</f>
        <v>#REF!</v>
      </c>
      <c r="G7" s="98" t="e">
        <f>'OFERTA ECONÓMICA'!#REF!</f>
        <v>#REF!</v>
      </c>
      <c r="H7" s="98" t="e">
        <f>'OFERTA ECONÓMICA'!#REF!</f>
        <v>#REF!</v>
      </c>
      <c r="I7" s="98" t="e">
        <f>'OFERTA ECONÓMICA'!#REF!</f>
        <v>#REF!</v>
      </c>
      <c r="J7" s="98" t="e">
        <f>'OFERTA ECONÓMICA'!#REF!</f>
        <v>#REF!</v>
      </c>
      <c r="K7" s="98" t="e">
        <f>'OFERTA ECONÓMICA'!#REF!</f>
        <v>#REF!</v>
      </c>
      <c r="L7" s="98" t="e">
        <f>'OFERTA ECONÓMICA'!#REF!</f>
        <v>#REF!</v>
      </c>
      <c r="M7" s="98" t="e">
        <f>'OFERTA ECONÓMICA'!#REF!</f>
        <v>#REF!</v>
      </c>
      <c r="N7" s="98" t="e">
        <f>'OFERTA ECONÓMICA'!#REF!</f>
        <v>#REF!</v>
      </c>
      <c r="O7" s="98" t="e">
        <f>'OFERTA ECONÓMICA'!#REF!</f>
        <v>#REF!</v>
      </c>
      <c r="P7" s="98" t="e">
        <f>'OFERTA ECONÓMICA'!#REF!</f>
        <v>#REF!</v>
      </c>
      <c r="Q7" s="98" t="e">
        <f>'OFERTA ECONÓMICA'!#REF!</f>
        <v>#REF!</v>
      </c>
      <c r="R7" s="98" t="e">
        <f>'OFERTA ECONÓMICA'!#REF!</f>
        <v>#REF!</v>
      </c>
      <c r="S7" s="98" t="e">
        <f>'OFERTA ECONÓMICA'!#REF!</f>
        <v>#REF!</v>
      </c>
      <c r="T7" s="98" t="e">
        <f>'OFERTA ECONÓMICA'!#REF!</f>
        <v>#REF!</v>
      </c>
      <c r="U7" s="98"/>
      <c r="V7" s="98"/>
      <c r="W7" s="100" t="e">
        <f>'OFERTA ECONÓMICA'!#REF!</f>
        <v>#REF!</v>
      </c>
      <c r="X7" s="135" t="e">
        <f>U7*W7</f>
        <v>#REF!</v>
      </c>
      <c r="Y7" s="145" t="e">
        <f>G7</f>
        <v>#REF!</v>
      </c>
      <c r="Z7" s="145">
        <v>2</v>
      </c>
      <c r="AA7" s="145"/>
      <c r="AB7" s="52" t="e">
        <f>Z7*W7</f>
        <v>#REF!</v>
      </c>
      <c r="AC7" s="145" t="e">
        <f>H7</f>
        <v>#REF!</v>
      </c>
      <c r="AD7" s="145"/>
      <c r="AE7" s="145"/>
      <c r="AF7" s="145"/>
      <c r="AG7" s="145" t="e">
        <f>I7</f>
        <v>#REF!</v>
      </c>
      <c r="AH7" s="145"/>
      <c r="AI7" s="145"/>
      <c r="AJ7" s="145"/>
      <c r="AK7" s="145" t="e">
        <f>J7</f>
        <v>#REF!</v>
      </c>
      <c r="AL7" s="145"/>
      <c r="AM7" s="145"/>
      <c r="AN7" s="145"/>
      <c r="AO7" s="145" t="e">
        <f>K7</f>
        <v>#REF!</v>
      </c>
      <c r="AP7" s="145"/>
      <c r="AQ7" s="145"/>
      <c r="AR7" s="145"/>
      <c r="AS7" s="145" t="e">
        <f>L7</f>
        <v>#REF!</v>
      </c>
      <c r="AT7" s="145"/>
      <c r="AU7" s="145"/>
      <c r="AV7" s="145"/>
      <c r="AW7" s="145" t="e">
        <f>M7</f>
        <v>#REF!</v>
      </c>
      <c r="AX7" s="145"/>
      <c r="AY7" s="145"/>
      <c r="AZ7" s="145"/>
      <c r="BA7" s="145" t="e">
        <f>N7</f>
        <v>#REF!</v>
      </c>
      <c r="BB7" s="145"/>
      <c r="BC7" s="145"/>
      <c r="BD7" s="145"/>
      <c r="BE7" s="145" t="e">
        <f>O7</f>
        <v>#REF!</v>
      </c>
      <c r="BF7" s="145"/>
      <c r="BG7" s="145"/>
      <c r="BH7" s="145"/>
      <c r="BI7" s="145" t="e">
        <f>P7</f>
        <v>#REF!</v>
      </c>
      <c r="BJ7" s="145"/>
      <c r="BK7" s="145"/>
      <c r="BL7" s="145"/>
      <c r="BM7" s="145" t="e">
        <f>Q7</f>
        <v>#REF!</v>
      </c>
      <c r="BN7" s="145"/>
      <c r="BO7" s="145"/>
      <c r="BP7" s="145"/>
      <c r="BQ7" s="145" t="e">
        <f>R7</f>
        <v>#REF!</v>
      </c>
      <c r="BR7" s="145"/>
      <c r="BS7" s="145"/>
      <c r="BT7" s="145"/>
      <c r="BU7" s="145" t="e">
        <f>S7</f>
        <v>#REF!</v>
      </c>
      <c r="BV7" s="145"/>
      <c r="BW7" s="145"/>
      <c r="BX7" s="145"/>
    </row>
    <row r="8" spans="1:76" x14ac:dyDescent="0.2">
      <c r="B8" s="98">
        <f>'OFERTA ECONÓMICA'!B6</f>
        <v>2</v>
      </c>
      <c r="C8" s="98">
        <f>'OFERTA ECONÓMICA'!C6</f>
        <v>41111508</v>
      </c>
      <c r="D8" s="148" t="str">
        <f>'OFERTA ECONÓMICA'!D6</f>
        <v>BÁSCULA PESA-PERSONAS CON TALLÍMETRO INTEGRADO, CAPACIDAD MÍNIMA 300 KG, PRECISIÓN 50 G, PLATAFORMA ANTIDESLIZANTE, ESTRUCTURA METÁLICA REFORZADA, INDICADOR DIGITAL O MECÁNICO DE FÁCIL LECTURA, TALLÍMETRO GRADUADO MÍNIMO HASTA 2,10 M. DEBE ENTREGARSE CON CERTIFICADO DE CALIBRACIÓN VIGENTE EMITIDO POR LABORATORIO ACREDITADO ANTE ONAC.</v>
      </c>
      <c r="E8" s="98" t="str">
        <f>'OFERTA ECONÓMICA'!E6</f>
        <v>UN</v>
      </c>
      <c r="F8" s="98" t="e">
        <f>'OFERTA ECONÓMICA'!#REF!</f>
        <v>#REF!</v>
      </c>
      <c r="G8" s="98" t="e">
        <f>'OFERTA ECONÓMICA'!#REF!</f>
        <v>#REF!</v>
      </c>
      <c r="H8" s="98" t="e">
        <f>'OFERTA ECONÓMICA'!#REF!</f>
        <v>#REF!</v>
      </c>
      <c r="I8" s="98" t="e">
        <f>'OFERTA ECONÓMICA'!#REF!</f>
        <v>#REF!</v>
      </c>
      <c r="J8" s="98" t="e">
        <f>'OFERTA ECONÓMICA'!#REF!</f>
        <v>#REF!</v>
      </c>
      <c r="K8" s="98" t="e">
        <f>'OFERTA ECONÓMICA'!#REF!</f>
        <v>#REF!</v>
      </c>
      <c r="L8" s="98" t="e">
        <f>'OFERTA ECONÓMICA'!#REF!</f>
        <v>#REF!</v>
      </c>
      <c r="M8" s="98" t="e">
        <f>'OFERTA ECONÓMICA'!#REF!</f>
        <v>#REF!</v>
      </c>
      <c r="N8" s="98" t="e">
        <f>'OFERTA ECONÓMICA'!#REF!</f>
        <v>#REF!</v>
      </c>
      <c r="O8" s="98" t="e">
        <f>'OFERTA ECONÓMICA'!#REF!</f>
        <v>#REF!</v>
      </c>
      <c r="P8" s="98" t="e">
        <f>'OFERTA ECONÓMICA'!#REF!</f>
        <v>#REF!</v>
      </c>
      <c r="Q8" s="98" t="e">
        <f>'OFERTA ECONÓMICA'!#REF!</f>
        <v>#REF!</v>
      </c>
      <c r="R8" s="98" t="e">
        <f>'OFERTA ECONÓMICA'!#REF!</f>
        <v>#REF!</v>
      </c>
      <c r="S8" s="98" t="e">
        <f>'OFERTA ECONÓMICA'!#REF!</f>
        <v>#REF!</v>
      </c>
      <c r="T8" s="98" t="e">
        <f>'OFERTA ECONÓMICA'!#REF!</f>
        <v>#REF!</v>
      </c>
      <c r="U8" s="98"/>
      <c r="V8" s="98"/>
      <c r="W8" s="100" t="e">
        <f>'OFERTA ECONÓMICA'!#REF!</f>
        <v>#REF!</v>
      </c>
      <c r="X8" s="135" t="e">
        <f t="shared" ref="X8:X11" si="0">U8*W8</f>
        <v>#REF!</v>
      </c>
      <c r="Y8" s="145" t="e">
        <f t="shared" ref="Y8:Y11" si="1">G8</f>
        <v>#REF!</v>
      </c>
      <c r="Z8" s="145">
        <v>6</v>
      </c>
      <c r="AA8" s="145"/>
      <c r="AB8" s="52" t="e">
        <f t="shared" ref="AB8:AB11" si="2">Z8*W8</f>
        <v>#REF!</v>
      </c>
      <c r="AC8" s="145" t="e">
        <f t="shared" ref="AC8:AC11" si="3">H8</f>
        <v>#REF!</v>
      </c>
      <c r="AD8" s="145"/>
      <c r="AE8" s="145"/>
      <c r="AF8" s="145"/>
      <c r="AG8" s="145" t="e">
        <f t="shared" ref="AG8:AG11" si="4">I8</f>
        <v>#REF!</v>
      </c>
      <c r="AH8" s="145"/>
      <c r="AI8" s="145"/>
      <c r="AJ8" s="145"/>
      <c r="AK8" s="145" t="e">
        <f t="shared" ref="AK8:AK11" si="5">J8</f>
        <v>#REF!</v>
      </c>
      <c r="AL8" s="145"/>
      <c r="AM8" s="145"/>
      <c r="AN8" s="145"/>
      <c r="AO8" s="145" t="e">
        <f t="shared" ref="AO8:AO11" si="6">K8</f>
        <v>#REF!</v>
      </c>
      <c r="AP8" s="145"/>
      <c r="AQ8" s="145"/>
      <c r="AR8" s="145"/>
      <c r="AS8" s="145" t="e">
        <f t="shared" ref="AS8:AS11" si="7">L8</f>
        <v>#REF!</v>
      </c>
      <c r="AT8" s="145"/>
      <c r="AU8" s="145"/>
      <c r="AV8" s="145"/>
      <c r="AW8" s="145" t="e">
        <f t="shared" ref="AW8:AW11" si="8">M8</f>
        <v>#REF!</v>
      </c>
      <c r="AX8" s="145"/>
      <c r="AY8" s="145"/>
      <c r="AZ8" s="145"/>
      <c r="BA8" s="145" t="e">
        <f t="shared" ref="BA8:BA11" si="9">N8</f>
        <v>#REF!</v>
      </c>
      <c r="BB8" s="145"/>
      <c r="BC8" s="145"/>
      <c r="BD8" s="145"/>
      <c r="BE8" s="145" t="e">
        <f t="shared" ref="BE8:BE11" si="10">O8</f>
        <v>#REF!</v>
      </c>
      <c r="BF8" s="145"/>
      <c r="BG8" s="145"/>
      <c r="BH8" s="145"/>
      <c r="BI8" s="145" t="e">
        <f t="shared" ref="BI8:BI11" si="11">P8</f>
        <v>#REF!</v>
      </c>
      <c r="BJ8" s="145"/>
      <c r="BK8" s="145"/>
      <c r="BL8" s="145"/>
      <c r="BM8" s="145" t="e">
        <f t="shared" ref="BM8:BM11" si="12">Q8</f>
        <v>#REF!</v>
      </c>
      <c r="BN8" s="145"/>
      <c r="BO8" s="145"/>
      <c r="BP8" s="145"/>
      <c r="BQ8" s="145" t="e">
        <f t="shared" ref="BQ8:BQ11" si="13">R8</f>
        <v>#REF!</v>
      </c>
      <c r="BR8" s="145"/>
      <c r="BS8" s="145"/>
      <c r="BT8" s="145"/>
      <c r="BU8" s="145" t="e">
        <f t="shared" ref="BU8:BU11" si="14">S8</f>
        <v>#REF!</v>
      </c>
      <c r="BV8" s="145"/>
      <c r="BW8" s="145"/>
      <c r="BX8" s="145"/>
    </row>
    <row r="9" spans="1:76" x14ac:dyDescent="0.2">
      <c r="B9" s="98">
        <f>'OFERTA ECONÓMICA'!B7</f>
        <v>3</v>
      </c>
      <c r="C9" s="98">
        <f>'OFERTA ECONÓMICA'!C7</f>
        <v>42191808</v>
      </c>
      <c r="D9" s="148" t="str">
        <f>'OFERTA ECONÓMICA'!D7</f>
        <v>CAMA HOSPITALARIA MECÁNICA FABRICADA EN ACERO, CON CINCO POSICIONES AJUSTABLES, TENDIDO TROQUELADO DIVIDIDO EN TRES SECCIONES, DOS BARANDAS LATERALES ECUALIZABLES, ATRIL DOBLE GANCHO, CUATRO RUEDAS GRADO HOSPITALARIO DE 3” CON FRENO, CAPACIDAD MÍNIMA DE CARGA 180 KG, ACABADO EN PINTURA ELECTROSTÁTICA. DIMENSIONES MÍNIMAS: LARGO 1,93 M, ANCHO 0,90 M, ALTO 0,50 M.</v>
      </c>
      <c r="E9" s="98" t="str">
        <f>'OFERTA ECONÓMICA'!E7</f>
        <v>UN</v>
      </c>
      <c r="F9" s="98" t="e">
        <f>'OFERTA ECONÓMICA'!#REF!</f>
        <v>#REF!</v>
      </c>
      <c r="G9" s="98" t="e">
        <f>'OFERTA ECONÓMICA'!#REF!</f>
        <v>#REF!</v>
      </c>
      <c r="H9" s="98" t="e">
        <f>'OFERTA ECONÓMICA'!#REF!</f>
        <v>#REF!</v>
      </c>
      <c r="I9" s="98" t="e">
        <f>'OFERTA ECONÓMICA'!#REF!</f>
        <v>#REF!</v>
      </c>
      <c r="J9" s="98" t="e">
        <f>'OFERTA ECONÓMICA'!#REF!</f>
        <v>#REF!</v>
      </c>
      <c r="K9" s="98" t="e">
        <f>'OFERTA ECONÓMICA'!#REF!</f>
        <v>#REF!</v>
      </c>
      <c r="L9" s="98" t="e">
        <f>'OFERTA ECONÓMICA'!#REF!</f>
        <v>#REF!</v>
      </c>
      <c r="M9" s="98" t="e">
        <f>'OFERTA ECONÓMICA'!#REF!</f>
        <v>#REF!</v>
      </c>
      <c r="N9" s="98" t="e">
        <f>'OFERTA ECONÓMICA'!#REF!</f>
        <v>#REF!</v>
      </c>
      <c r="O9" s="98" t="e">
        <f>'OFERTA ECONÓMICA'!#REF!</f>
        <v>#REF!</v>
      </c>
      <c r="P9" s="98" t="e">
        <f>'OFERTA ECONÓMICA'!#REF!</f>
        <v>#REF!</v>
      </c>
      <c r="Q9" s="98" t="e">
        <f>'OFERTA ECONÓMICA'!#REF!</f>
        <v>#REF!</v>
      </c>
      <c r="R9" s="98" t="e">
        <f>'OFERTA ECONÓMICA'!#REF!</f>
        <v>#REF!</v>
      </c>
      <c r="S9" s="98" t="e">
        <f>'OFERTA ECONÓMICA'!#REF!</f>
        <v>#REF!</v>
      </c>
      <c r="T9" s="98" t="e">
        <f>'OFERTA ECONÓMICA'!#REF!</f>
        <v>#REF!</v>
      </c>
      <c r="U9" s="98"/>
      <c r="V9" s="98"/>
      <c r="W9" s="100" t="e">
        <f>'OFERTA ECONÓMICA'!#REF!</f>
        <v>#REF!</v>
      </c>
      <c r="X9" s="135" t="e">
        <f t="shared" si="0"/>
        <v>#REF!</v>
      </c>
      <c r="Y9" s="145" t="e">
        <f t="shared" si="1"/>
        <v>#REF!</v>
      </c>
      <c r="Z9" s="145">
        <v>4</v>
      </c>
      <c r="AA9" s="145"/>
      <c r="AB9" s="52" t="e">
        <f t="shared" si="2"/>
        <v>#REF!</v>
      </c>
      <c r="AC9" s="145" t="e">
        <f t="shared" si="3"/>
        <v>#REF!</v>
      </c>
      <c r="AD9" s="145"/>
      <c r="AE9" s="145"/>
      <c r="AF9" s="145"/>
      <c r="AG9" s="145" t="e">
        <f t="shared" si="4"/>
        <v>#REF!</v>
      </c>
      <c r="AH9" s="145"/>
      <c r="AI9" s="145"/>
      <c r="AJ9" s="145"/>
      <c r="AK9" s="145" t="e">
        <f t="shared" si="5"/>
        <v>#REF!</v>
      </c>
      <c r="AL9" s="145"/>
      <c r="AM9" s="145"/>
      <c r="AN9" s="145"/>
      <c r="AO9" s="145" t="e">
        <f t="shared" si="6"/>
        <v>#REF!</v>
      </c>
      <c r="AP9" s="145"/>
      <c r="AQ9" s="145"/>
      <c r="AR9" s="145"/>
      <c r="AS9" s="145" t="e">
        <f t="shared" si="7"/>
        <v>#REF!</v>
      </c>
      <c r="AT9" s="145"/>
      <c r="AU9" s="145"/>
      <c r="AV9" s="145"/>
      <c r="AW9" s="145" t="e">
        <f t="shared" si="8"/>
        <v>#REF!</v>
      </c>
      <c r="AX9" s="145"/>
      <c r="AY9" s="145"/>
      <c r="AZ9" s="145"/>
      <c r="BA9" s="145" t="e">
        <f t="shared" si="9"/>
        <v>#REF!</v>
      </c>
      <c r="BB9" s="145"/>
      <c r="BC9" s="145"/>
      <c r="BD9" s="145"/>
      <c r="BE9" s="145" t="e">
        <f t="shared" si="10"/>
        <v>#REF!</v>
      </c>
      <c r="BF9" s="145"/>
      <c r="BG9" s="145"/>
      <c r="BH9" s="145"/>
      <c r="BI9" s="145" t="e">
        <f t="shared" si="11"/>
        <v>#REF!</v>
      </c>
      <c r="BJ9" s="145"/>
      <c r="BK9" s="145"/>
      <c r="BL9" s="145"/>
      <c r="BM9" s="145" t="e">
        <f t="shared" si="12"/>
        <v>#REF!</v>
      </c>
      <c r="BN9" s="145"/>
      <c r="BO9" s="145"/>
      <c r="BP9" s="145"/>
      <c r="BQ9" s="145" t="e">
        <f t="shared" si="13"/>
        <v>#REF!</v>
      </c>
      <c r="BR9" s="145"/>
      <c r="BS9" s="145"/>
      <c r="BT9" s="145"/>
      <c r="BU9" s="145" t="e">
        <f t="shared" si="14"/>
        <v>#REF!</v>
      </c>
      <c r="BV9" s="145"/>
      <c r="BW9" s="145"/>
      <c r="BX9" s="145"/>
    </row>
    <row r="10" spans="1:76" x14ac:dyDescent="0.2">
      <c r="B10" s="98">
        <f>'OFERTA ECONÓMICA'!B8</f>
        <v>4</v>
      </c>
      <c r="C10" s="98">
        <f>'OFERTA ECONÓMICA'!C8</f>
        <v>42192201</v>
      </c>
      <c r="D10" s="148" t="str">
        <f>'OFERTA ECONÓMICA'!D8</f>
        <v>CAMILLA HOSPITALARIA FIJA TAPIZADA TIPO CORDOBÁN - CAMILLA HOSPITALARIA FIJA CON ESTRUCTURA METÁLICA REFORZADA, SUPERFICIE ACOLCHADA TAPIZADA EN MATERIAL SINTÉTICO TIPO CORDOBÁN, RESISTENTE A FLUIDOS, DESINFECTANTES Y DESGASTE. DIMENSIONES MÍNIMAS: LARGO 1,70 M, ANCHO 0,60 M, ALTURA 0,60 M. SOLDADURAS REFORZADAS Y PATAS ANTIDESLIZANTES.</v>
      </c>
      <c r="E10" s="98" t="str">
        <f>'OFERTA ECONÓMICA'!E8</f>
        <v>UN</v>
      </c>
      <c r="F10" s="98" t="e">
        <f>'OFERTA ECONÓMICA'!#REF!</f>
        <v>#REF!</v>
      </c>
      <c r="G10" s="98" t="e">
        <f>'OFERTA ECONÓMICA'!#REF!</f>
        <v>#REF!</v>
      </c>
      <c r="H10" s="98" t="e">
        <f>'OFERTA ECONÓMICA'!#REF!</f>
        <v>#REF!</v>
      </c>
      <c r="I10" s="98" t="e">
        <f>'OFERTA ECONÓMICA'!#REF!</f>
        <v>#REF!</v>
      </c>
      <c r="J10" s="98" t="e">
        <f>'OFERTA ECONÓMICA'!#REF!</f>
        <v>#REF!</v>
      </c>
      <c r="K10" s="98" t="e">
        <f>'OFERTA ECONÓMICA'!#REF!</f>
        <v>#REF!</v>
      </c>
      <c r="L10" s="98" t="e">
        <f>'OFERTA ECONÓMICA'!#REF!</f>
        <v>#REF!</v>
      </c>
      <c r="M10" s="98" t="e">
        <f>'OFERTA ECONÓMICA'!#REF!</f>
        <v>#REF!</v>
      </c>
      <c r="N10" s="98" t="e">
        <f>'OFERTA ECONÓMICA'!#REF!</f>
        <v>#REF!</v>
      </c>
      <c r="O10" s="98" t="e">
        <f>'OFERTA ECONÓMICA'!#REF!</f>
        <v>#REF!</v>
      </c>
      <c r="P10" s="98" t="e">
        <f>'OFERTA ECONÓMICA'!#REF!</f>
        <v>#REF!</v>
      </c>
      <c r="Q10" s="98" t="e">
        <f>'OFERTA ECONÓMICA'!#REF!</f>
        <v>#REF!</v>
      </c>
      <c r="R10" s="98" t="e">
        <f>'OFERTA ECONÓMICA'!#REF!</f>
        <v>#REF!</v>
      </c>
      <c r="S10" s="98" t="e">
        <f>'OFERTA ECONÓMICA'!#REF!</f>
        <v>#REF!</v>
      </c>
      <c r="T10" s="98" t="e">
        <f>'OFERTA ECONÓMICA'!#REF!</f>
        <v>#REF!</v>
      </c>
      <c r="U10" s="98"/>
      <c r="V10" s="98"/>
      <c r="W10" s="100" t="e">
        <f>'OFERTA ECONÓMICA'!#REF!</f>
        <v>#REF!</v>
      </c>
      <c r="X10" s="135" t="e">
        <f t="shared" si="0"/>
        <v>#REF!</v>
      </c>
      <c r="Y10" s="145" t="e">
        <f t="shared" si="1"/>
        <v>#REF!</v>
      </c>
      <c r="Z10" s="145">
        <v>4</v>
      </c>
      <c r="AA10" s="145"/>
      <c r="AB10" s="52" t="e">
        <f t="shared" si="2"/>
        <v>#REF!</v>
      </c>
      <c r="AC10" s="145" t="e">
        <f t="shared" si="3"/>
        <v>#REF!</v>
      </c>
      <c r="AD10" s="145"/>
      <c r="AE10" s="145"/>
      <c r="AF10" s="145"/>
      <c r="AG10" s="145" t="e">
        <f t="shared" si="4"/>
        <v>#REF!</v>
      </c>
      <c r="AH10" s="145"/>
      <c r="AI10" s="145"/>
      <c r="AJ10" s="145"/>
      <c r="AK10" s="145" t="e">
        <f t="shared" si="5"/>
        <v>#REF!</v>
      </c>
      <c r="AL10" s="145"/>
      <c r="AM10" s="145"/>
      <c r="AN10" s="145"/>
      <c r="AO10" s="145" t="e">
        <f t="shared" si="6"/>
        <v>#REF!</v>
      </c>
      <c r="AP10" s="145"/>
      <c r="AQ10" s="145"/>
      <c r="AR10" s="145"/>
      <c r="AS10" s="145" t="e">
        <f t="shared" si="7"/>
        <v>#REF!</v>
      </c>
      <c r="AT10" s="145"/>
      <c r="AU10" s="145"/>
      <c r="AV10" s="145"/>
      <c r="AW10" s="145" t="e">
        <f t="shared" si="8"/>
        <v>#REF!</v>
      </c>
      <c r="AX10" s="145"/>
      <c r="AY10" s="145"/>
      <c r="AZ10" s="145"/>
      <c r="BA10" s="145" t="e">
        <f t="shared" si="9"/>
        <v>#REF!</v>
      </c>
      <c r="BB10" s="145"/>
      <c r="BC10" s="145"/>
      <c r="BD10" s="145"/>
      <c r="BE10" s="145" t="e">
        <f t="shared" si="10"/>
        <v>#REF!</v>
      </c>
      <c r="BF10" s="145"/>
      <c r="BG10" s="145"/>
      <c r="BH10" s="145"/>
      <c r="BI10" s="145" t="e">
        <f t="shared" si="11"/>
        <v>#REF!</v>
      </c>
      <c r="BJ10" s="145"/>
      <c r="BK10" s="145"/>
      <c r="BL10" s="145"/>
      <c r="BM10" s="145" t="e">
        <f t="shared" si="12"/>
        <v>#REF!</v>
      </c>
      <c r="BN10" s="145"/>
      <c r="BO10" s="145"/>
      <c r="BP10" s="145"/>
      <c r="BQ10" s="145" t="e">
        <f t="shared" si="13"/>
        <v>#REF!</v>
      </c>
      <c r="BR10" s="145"/>
      <c r="BS10" s="145"/>
      <c r="BT10" s="145"/>
      <c r="BU10" s="145" t="e">
        <f t="shared" si="14"/>
        <v>#REF!</v>
      </c>
      <c r="BV10" s="145"/>
      <c r="BW10" s="145"/>
      <c r="BX10" s="145"/>
    </row>
    <row r="11" spans="1:76" x14ac:dyDescent="0.2">
      <c r="B11" s="98">
        <f>'OFERTA ECONÓMICA'!B9</f>
        <v>5</v>
      </c>
      <c r="C11" s="98">
        <f>'OFERTA ECONÓMICA'!C9</f>
        <v>42182005</v>
      </c>
      <c r="D11" s="148" t="str">
        <f>'OFERTA ECONÓMICA'!D9</f>
        <v>EQUIPO DE ÓRGANOS DE PARED (OTOSCOPIO + OFTALMOSCOPIO) EQUIPO DE ÓRGANOS DE PARED CON TRANSFORMADOR DE 3.5V, DOS MANGOS ERGONÓMICOS, CABEZALES DE OTOSCOPIO Y OFTALMOSCOPIO, ILUMINACIÓN LED DE ALTA EFICIENCIA, ENCENDIDO/APAGADO AUTOMÁTICO, FILTROS DIAGNÓSTICOS, COMPATIBILIDAD ELECTROMAGNÉTICA, CARCASA RESISTENTE Y SISTEMA DE MONTAJE SEGURO.</v>
      </c>
      <c r="E11" s="98">
        <f>'OFERTA ECONÓMICA'!E9</f>
        <v>0</v>
      </c>
      <c r="F11" s="98" t="e">
        <f>'OFERTA ECONÓMICA'!#REF!</f>
        <v>#REF!</v>
      </c>
      <c r="G11" s="98" t="e">
        <f>'OFERTA ECONÓMICA'!#REF!</f>
        <v>#REF!</v>
      </c>
      <c r="H11" s="98" t="e">
        <f>'OFERTA ECONÓMICA'!#REF!</f>
        <v>#REF!</v>
      </c>
      <c r="I11" s="98" t="e">
        <f>'OFERTA ECONÓMICA'!#REF!</f>
        <v>#REF!</v>
      </c>
      <c r="J11" s="98" t="e">
        <f>'OFERTA ECONÓMICA'!#REF!</f>
        <v>#REF!</v>
      </c>
      <c r="K11" s="98" t="e">
        <f>'OFERTA ECONÓMICA'!#REF!</f>
        <v>#REF!</v>
      </c>
      <c r="L11" s="98" t="e">
        <f>'OFERTA ECONÓMICA'!#REF!</f>
        <v>#REF!</v>
      </c>
      <c r="M11" s="98" t="e">
        <f>'OFERTA ECONÓMICA'!#REF!</f>
        <v>#REF!</v>
      </c>
      <c r="N11" s="98" t="e">
        <f>'OFERTA ECONÓMICA'!#REF!</f>
        <v>#REF!</v>
      </c>
      <c r="O11" s="98" t="e">
        <f>'OFERTA ECONÓMICA'!#REF!</f>
        <v>#REF!</v>
      </c>
      <c r="P11" s="98" t="e">
        <f>'OFERTA ECONÓMICA'!#REF!</f>
        <v>#REF!</v>
      </c>
      <c r="Q11" s="98" t="e">
        <f>'OFERTA ECONÓMICA'!#REF!</f>
        <v>#REF!</v>
      </c>
      <c r="R11" s="98" t="e">
        <f>'OFERTA ECONÓMICA'!#REF!</f>
        <v>#REF!</v>
      </c>
      <c r="S11" s="98" t="e">
        <f>'OFERTA ECONÓMICA'!#REF!</f>
        <v>#REF!</v>
      </c>
      <c r="T11" s="98" t="e">
        <f>'OFERTA ECONÓMICA'!#REF!</f>
        <v>#REF!</v>
      </c>
      <c r="U11" s="98"/>
      <c r="V11" s="98"/>
      <c r="W11" s="100" t="e">
        <f>'OFERTA ECONÓMICA'!#REF!</f>
        <v>#REF!</v>
      </c>
      <c r="X11" s="135" t="e">
        <f t="shared" si="0"/>
        <v>#REF!</v>
      </c>
      <c r="Y11" s="145" t="e">
        <f t="shared" si="1"/>
        <v>#REF!</v>
      </c>
      <c r="Z11" s="145">
        <v>2</v>
      </c>
      <c r="AA11" s="145"/>
      <c r="AB11" s="52" t="e">
        <f t="shared" si="2"/>
        <v>#REF!</v>
      </c>
      <c r="AC11" s="145" t="e">
        <f t="shared" si="3"/>
        <v>#REF!</v>
      </c>
      <c r="AD11" s="145"/>
      <c r="AE11" s="145"/>
      <c r="AF11" s="145"/>
      <c r="AG11" s="145" t="e">
        <f t="shared" si="4"/>
        <v>#REF!</v>
      </c>
      <c r="AH11" s="145"/>
      <c r="AI11" s="145"/>
      <c r="AJ11" s="145"/>
      <c r="AK11" s="145" t="e">
        <f t="shared" si="5"/>
        <v>#REF!</v>
      </c>
      <c r="AL11" s="145"/>
      <c r="AM11" s="145"/>
      <c r="AN11" s="145"/>
      <c r="AO11" s="145" t="e">
        <f t="shared" si="6"/>
        <v>#REF!</v>
      </c>
      <c r="AP11" s="145"/>
      <c r="AQ11" s="145"/>
      <c r="AR11" s="145"/>
      <c r="AS11" s="145" t="e">
        <f t="shared" si="7"/>
        <v>#REF!</v>
      </c>
      <c r="AT11" s="145"/>
      <c r="AU11" s="145"/>
      <c r="AV11" s="145"/>
      <c r="AW11" s="145" t="e">
        <f t="shared" si="8"/>
        <v>#REF!</v>
      </c>
      <c r="AX11" s="145"/>
      <c r="AY11" s="145"/>
      <c r="AZ11" s="145"/>
      <c r="BA11" s="145" t="e">
        <f t="shared" si="9"/>
        <v>#REF!</v>
      </c>
      <c r="BB11" s="145"/>
      <c r="BC11" s="145"/>
      <c r="BD11" s="145"/>
      <c r="BE11" s="145" t="e">
        <f t="shared" si="10"/>
        <v>#REF!</v>
      </c>
      <c r="BF11" s="145"/>
      <c r="BG11" s="145"/>
      <c r="BH11" s="145"/>
      <c r="BI11" s="145" t="e">
        <f t="shared" si="11"/>
        <v>#REF!</v>
      </c>
      <c r="BJ11" s="145"/>
      <c r="BK11" s="145"/>
      <c r="BL11" s="145"/>
      <c r="BM11" s="145" t="e">
        <f t="shared" si="12"/>
        <v>#REF!</v>
      </c>
      <c r="BN11" s="145"/>
      <c r="BO11" s="145"/>
      <c r="BP11" s="145"/>
      <c r="BQ11" s="145" t="e">
        <f t="shared" si="13"/>
        <v>#REF!</v>
      </c>
      <c r="BR11" s="145"/>
      <c r="BS11" s="145"/>
      <c r="BT11" s="145"/>
      <c r="BU11" s="145" t="e">
        <f t="shared" si="14"/>
        <v>#REF!</v>
      </c>
      <c r="BV11" s="145"/>
      <c r="BW11" s="145"/>
      <c r="BX11" s="145"/>
    </row>
    <row r="12" spans="1:76" s="93" customFormat="1" ht="15.75" customHeight="1" x14ac:dyDescent="0.2">
      <c r="A12" s="102"/>
      <c r="B12" s="183" t="s">
        <v>322</v>
      </c>
      <c r="C12" s="184"/>
      <c r="D12" s="184"/>
      <c r="E12" s="184"/>
      <c r="F12" s="184"/>
      <c r="G12" s="184"/>
      <c r="H12" s="184"/>
      <c r="I12" s="184"/>
      <c r="J12" s="184"/>
      <c r="K12" s="184"/>
      <c r="L12" s="184"/>
      <c r="M12" s="184"/>
      <c r="N12" s="184"/>
      <c r="O12" s="184"/>
      <c r="P12" s="184"/>
      <c r="Q12" s="184"/>
      <c r="R12" s="184"/>
      <c r="S12" s="184"/>
      <c r="T12" s="184"/>
      <c r="U12" s="184"/>
      <c r="V12" s="184"/>
      <c r="W12" s="184"/>
      <c r="X12" s="185"/>
      <c r="Y12" s="189" t="e">
        <f>SUM(AB7:AB11)</f>
        <v>#REF!</v>
      </c>
      <c r="Z12" s="189"/>
      <c r="AA12" s="189"/>
      <c r="AB12" s="189"/>
      <c r="AC12" s="189">
        <f t="shared" ref="AC12" si="15">SUM(AF7:AF11)</f>
        <v>0</v>
      </c>
      <c r="AD12" s="189"/>
      <c r="AE12" s="189"/>
      <c r="AF12" s="189"/>
      <c r="AG12" s="189">
        <f t="shared" ref="AG12" si="16">SUM(AJ7:AJ11)</f>
        <v>0</v>
      </c>
      <c r="AH12" s="189"/>
      <c r="AI12" s="189"/>
      <c r="AJ12" s="189"/>
      <c r="AK12" s="189">
        <f t="shared" ref="AK12" si="17">SUM(AN7:AN11)</f>
        <v>0</v>
      </c>
      <c r="AL12" s="189"/>
      <c r="AM12" s="189"/>
      <c r="AN12" s="189"/>
      <c r="AO12" s="189">
        <f t="shared" ref="AO12" si="18">SUM(AR7:AR11)</f>
        <v>0</v>
      </c>
      <c r="AP12" s="189"/>
      <c r="AQ12" s="189"/>
      <c r="AR12" s="189"/>
      <c r="AS12" s="189">
        <f t="shared" ref="AS12" si="19">SUM(AV7:AV11)</f>
        <v>0</v>
      </c>
      <c r="AT12" s="189"/>
      <c r="AU12" s="189"/>
      <c r="AV12" s="189"/>
      <c r="AW12" s="189">
        <f t="shared" ref="AW12" si="20">SUM(AZ7:AZ11)</f>
        <v>0</v>
      </c>
      <c r="AX12" s="189"/>
      <c r="AY12" s="189"/>
      <c r="AZ12" s="189"/>
      <c r="BA12" s="189">
        <f t="shared" ref="BA12" si="21">SUM(BD7:BD11)</f>
        <v>0</v>
      </c>
      <c r="BB12" s="189"/>
      <c r="BC12" s="189"/>
      <c r="BD12" s="189"/>
      <c r="BE12" s="189">
        <f t="shared" ref="BE12" si="22">SUM(BH7:BH11)</f>
        <v>0</v>
      </c>
      <c r="BF12" s="189"/>
      <c r="BG12" s="189"/>
      <c r="BH12" s="189"/>
      <c r="BI12" s="189">
        <f t="shared" ref="BI12" si="23">SUM(BL7:BL11)</f>
        <v>0</v>
      </c>
      <c r="BJ12" s="189"/>
      <c r="BK12" s="189"/>
      <c r="BL12" s="189"/>
      <c r="BM12" s="189">
        <f t="shared" ref="BM12" si="24">SUM(BP7:BP11)</f>
        <v>0</v>
      </c>
      <c r="BN12" s="189"/>
      <c r="BO12" s="189"/>
      <c r="BP12" s="189"/>
      <c r="BQ12" s="189">
        <f t="shared" ref="BQ12" si="25">SUM(BT7:BT11)</f>
        <v>0</v>
      </c>
      <c r="BR12" s="189"/>
      <c r="BS12" s="189"/>
      <c r="BT12" s="189"/>
      <c r="BU12" s="189">
        <f t="shared" ref="BU12" si="26">SUM(BX7:BX11)</f>
        <v>0</v>
      </c>
      <c r="BV12" s="189"/>
      <c r="BW12" s="189"/>
      <c r="BX12" s="189"/>
    </row>
    <row r="13" spans="1:76" s="93" customFormat="1" ht="15.75" customHeight="1" x14ac:dyDescent="0.2">
      <c r="A13" s="102"/>
      <c r="B13" s="183" t="s">
        <v>11</v>
      </c>
      <c r="C13" s="184"/>
      <c r="D13" s="184"/>
      <c r="E13" s="184"/>
      <c r="F13" s="184"/>
      <c r="G13" s="184"/>
      <c r="H13" s="184"/>
      <c r="I13" s="184"/>
      <c r="J13" s="184"/>
      <c r="K13" s="184"/>
      <c r="L13" s="184"/>
      <c r="M13" s="184"/>
      <c r="N13" s="184"/>
      <c r="O13" s="184"/>
      <c r="P13" s="184"/>
      <c r="Q13" s="184"/>
      <c r="R13" s="184"/>
      <c r="S13" s="184"/>
      <c r="T13" s="184"/>
      <c r="U13" s="184"/>
      <c r="V13" s="184"/>
      <c r="W13" s="184"/>
      <c r="X13" s="185"/>
      <c r="Y13" s="189" t="e">
        <f>SUM(#REF!)</f>
        <v>#REF!</v>
      </c>
      <c r="Z13" s="189"/>
      <c r="AA13" s="189"/>
      <c r="AB13" s="189"/>
      <c r="AC13" s="189" t="e">
        <f>SUM(#REF!)</f>
        <v>#REF!</v>
      </c>
      <c r="AD13" s="189"/>
      <c r="AE13" s="189"/>
      <c r="AF13" s="189"/>
      <c r="AG13" s="189" t="e">
        <f>SUM(#REF!)</f>
        <v>#REF!</v>
      </c>
      <c r="AH13" s="189"/>
      <c r="AI13" s="189"/>
      <c r="AJ13" s="189"/>
      <c r="AK13" s="189" t="e">
        <f>SUM(#REF!)</f>
        <v>#REF!</v>
      </c>
      <c r="AL13" s="189"/>
      <c r="AM13" s="189"/>
      <c r="AN13" s="189"/>
      <c r="AO13" s="189" t="e">
        <f>SUM(#REF!)</f>
        <v>#REF!</v>
      </c>
      <c r="AP13" s="189"/>
      <c r="AQ13" s="189"/>
      <c r="AR13" s="189"/>
      <c r="AS13" s="189" t="e">
        <f>SUM(#REF!)</f>
        <v>#REF!</v>
      </c>
      <c r="AT13" s="189"/>
      <c r="AU13" s="189"/>
      <c r="AV13" s="189"/>
      <c r="AW13" s="189" t="e">
        <f>SUM(#REF!)</f>
        <v>#REF!</v>
      </c>
      <c r="AX13" s="189"/>
      <c r="AY13" s="189"/>
      <c r="AZ13" s="189"/>
      <c r="BA13" s="189" t="e">
        <f>SUM(#REF!)</f>
        <v>#REF!</v>
      </c>
      <c r="BB13" s="189"/>
      <c r="BC13" s="189"/>
      <c r="BD13" s="189"/>
      <c r="BE13" s="189" t="e">
        <f>SUM(#REF!)</f>
        <v>#REF!</v>
      </c>
      <c r="BF13" s="189"/>
      <c r="BG13" s="189"/>
      <c r="BH13" s="189"/>
      <c r="BI13" s="189" t="e">
        <f>SUM(#REF!)</f>
        <v>#REF!</v>
      </c>
      <c r="BJ13" s="189"/>
      <c r="BK13" s="189"/>
      <c r="BL13" s="189"/>
      <c r="BM13" s="189" t="e">
        <f>SUM(#REF!)</f>
        <v>#REF!</v>
      </c>
      <c r="BN13" s="189"/>
      <c r="BO13" s="189"/>
      <c r="BP13" s="189"/>
      <c r="BQ13" s="189" t="e">
        <f>SUM(#REF!)</f>
        <v>#REF!</v>
      </c>
      <c r="BR13" s="189"/>
      <c r="BS13" s="189"/>
      <c r="BT13" s="189"/>
      <c r="BU13" s="189" t="e">
        <f>SUM(#REF!)</f>
        <v>#REF!</v>
      </c>
      <c r="BV13" s="189"/>
      <c r="BW13" s="189"/>
      <c r="BX13" s="189"/>
    </row>
    <row r="14" spans="1:76" s="93" customFormat="1" ht="15.75" customHeight="1" x14ac:dyDescent="0.2">
      <c r="A14" s="102"/>
      <c r="B14" s="183" t="s">
        <v>7</v>
      </c>
      <c r="C14" s="184"/>
      <c r="D14" s="184"/>
      <c r="E14" s="184"/>
      <c r="F14" s="184"/>
      <c r="G14" s="184"/>
      <c r="H14" s="184"/>
      <c r="I14" s="184"/>
      <c r="J14" s="184"/>
      <c r="K14" s="184"/>
      <c r="L14" s="184"/>
      <c r="M14" s="184"/>
      <c r="N14" s="184"/>
      <c r="O14" s="184"/>
      <c r="P14" s="184"/>
      <c r="Q14" s="184"/>
      <c r="R14" s="184"/>
      <c r="S14" s="184"/>
      <c r="T14" s="184"/>
      <c r="U14" s="184"/>
      <c r="V14" s="184"/>
      <c r="W14" s="184"/>
      <c r="X14" s="185"/>
      <c r="Y14" s="190" t="e">
        <f>Y13-Y12</f>
        <v>#REF!</v>
      </c>
      <c r="Z14" s="190"/>
      <c r="AA14" s="190"/>
      <c r="AB14" s="190"/>
      <c r="AC14" s="190" t="e">
        <f t="shared" ref="AC14" si="27">AC13-AC12</f>
        <v>#REF!</v>
      </c>
      <c r="AD14" s="190"/>
      <c r="AE14" s="190"/>
      <c r="AF14" s="190"/>
      <c r="AG14" s="190" t="e">
        <f t="shared" ref="AG14" si="28">AG13-AG12</f>
        <v>#REF!</v>
      </c>
      <c r="AH14" s="190"/>
      <c r="AI14" s="190"/>
      <c r="AJ14" s="190"/>
      <c r="AK14" s="190" t="e">
        <f t="shared" ref="AK14" si="29">AK13-AK12</f>
        <v>#REF!</v>
      </c>
      <c r="AL14" s="190"/>
      <c r="AM14" s="190"/>
      <c r="AN14" s="190"/>
      <c r="AO14" s="190" t="e">
        <f t="shared" ref="AO14" si="30">AO13-AO12</f>
        <v>#REF!</v>
      </c>
      <c r="AP14" s="190"/>
      <c r="AQ14" s="190"/>
      <c r="AR14" s="190"/>
      <c r="AS14" s="190" t="e">
        <f t="shared" ref="AS14" si="31">AS13-AS12</f>
        <v>#REF!</v>
      </c>
      <c r="AT14" s="190"/>
      <c r="AU14" s="190"/>
      <c r="AV14" s="190"/>
      <c r="AW14" s="190" t="e">
        <f t="shared" ref="AW14" si="32">AW13-AW12</f>
        <v>#REF!</v>
      </c>
      <c r="AX14" s="190"/>
      <c r="AY14" s="190"/>
      <c r="AZ14" s="190"/>
      <c r="BA14" s="190" t="e">
        <f t="shared" ref="BA14" si="33">BA13-BA12</f>
        <v>#REF!</v>
      </c>
      <c r="BB14" s="190"/>
      <c r="BC14" s="190"/>
      <c r="BD14" s="190"/>
      <c r="BE14" s="190" t="e">
        <f t="shared" ref="BE14" si="34">BE13-BE12</f>
        <v>#REF!</v>
      </c>
      <c r="BF14" s="190"/>
      <c r="BG14" s="190"/>
      <c r="BH14" s="190"/>
      <c r="BI14" s="190" t="e">
        <f t="shared" ref="BI14" si="35">BI13-BI12</f>
        <v>#REF!</v>
      </c>
      <c r="BJ14" s="190"/>
      <c r="BK14" s="190"/>
      <c r="BL14" s="190"/>
      <c r="BM14" s="190" t="e">
        <f t="shared" ref="BM14" si="36">BM13-BM12</f>
        <v>#REF!</v>
      </c>
      <c r="BN14" s="190"/>
      <c r="BO14" s="190"/>
      <c r="BP14" s="190"/>
      <c r="BQ14" s="190" t="e">
        <f t="shared" ref="BQ14" si="37">BQ13-BQ12</f>
        <v>#REF!</v>
      </c>
      <c r="BR14" s="190"/>
      <c r="BS14" s="190"/>
      <c r="BT14" s="190"/>
      <c r="BU14" s="190" t="e">
        <f t="shared" ref="BU14" si="38">BU13-BU12</f>
        <v>#REF!</v>
      </c>
      <c r="BV14" s="190"/>
      <c r="BW14" s="190"/>
      <c r="BX14" s="190"/>
    </row>
    <row r="15" spans="1:76" s="94" customFormat="1" ht="15.75" customHeight="1" x14ac:dyDescent="0.2">
      <c r="A15" s="108"/>
      <c r="B15" s="146"/>
      <c r="C15" s="146"/>
      <c r="D15" s="146"/>
      <c r="E15" s="146"/>
      <c r="F15" s="146"/>
      <c r="G15" s="146"/>
      <c r="H15" s="146"/>
      <c r="I15" s="146"/>
      <c r="J15" s="146"/>
      <c r="K15" s="146"/>
      <c r="L15" s="146"/>
      <c r="M15" s="146"/>
      <c r="N15" s="146"/>
      <c r="O15" s="146"/>
      <c r="P15" s="146"/>
      <c r="Q15" s="146"/>
      <c r="R15" s="146"/>
      <c r="S15" s="146"/>
      <c r="T15" s="146"/>
      <c r="U15" s="146"/>
      <c r="V15" s="146"/>
      <c r="W15" s="147"/>
      <c r="X15" s="147"/>
      <c r="Y15" s="134"/>
      <c r="Z15" s="134"/>
      <c r="AA15" s="134"/>
      <c r="AB15" s="134"/>
      <c r="AC15" s="134"/>
      <c r="AD15" s="134"/>
      <c r="AE15" s="134"/>
      <c r="AF15" s="134"/>
      <c r="AG15" s="134"/>
      <c r="AH15" s="134"/>
      <c r="AI15" s="134"/>
      <c r="AJ15" s="134"/>
      <c r="AK15" s="134"/>
      <c r="AL15" s="134"/>
      <c r="AM15" s="134"/>
      <c r="AN15" s="134"/>
      <c r="AO15" s="134"/>
      <c r="AP15" s="134"/>
      <c r="AQ15" s="134"/>
      <c r="AR15" s="134"/>
      <c r="AS15" s="134"/>
      <c r="AT15" s="134"/>
      <c r="AU15" s="134"/>
      <c r="AV15" s="134"/>
      <c r="AW15" s="134"/>
      <c r="AX15" s="134"/>
      <c r="AY15" s="134"/>
      <c r="AZ15" s="134"/>
      <c r="BA15" s="134"/>
      <c r="BB15" s="134"/>
      <c r="BC15" s="134"/>
      <c r="BD15" s="134"/>
      <c r="BE15" s="134"/>
      <c r="BF15" s="134"/>
      <c r="BG15" s="134"/>
      <c r="BH15" s="134"/>
      <c r="BI15" s="134"/>
      <c r="BJ15" s="134"/>
      <c r="BK15" s="134"/>
      <c r="BL15" s="134"/>
      <c r="BM15" s="134"/>
      <c r="BN15" s="134"/>
      <c r="BO15" s="134"/>
      <c r="BP15" s="134"/>
      <c r="BQ15" s="134"/>
      <c r="BR15" s="134"/>
      <c r="BS15" s="134"/>
      <c r="BT15" s="134"/>
      <c r="BU15" s="134"/>
      <c r="BV15" s="134"/>
      <c r="BW15" s="134"/>
      <c r="BX15" s="134"/>
    </row>
    <row r="16" spans="1:76" s="75" customFormat="1" ht="15.75" customHeight="1" x14ac:dyDescent="0.2">
      <c r="A16" s="103"/>
      <c r="B16" s="196" t="s">
        <v>297</v>
      </c>
      <c r="C16" s="197"/>
      <c r="D16" s="197"/>
      <c r="E16" s="197"/>
      <c r="F16" s="197"/>
      <c r="G16" s="197"/>
      <c r="H16" s="197"/>
      <c r="I16" s="197"/>
      <c r="J16" s="197"/>
      <c r="K16" s="197"/>
      <c r="L16" s="197"/>
      <c r="M16" s="197"/>
      <c r="N16" s="197"/>
      <c r="O16" s="197"/>
      <c r="P16" s="197"/>
      <c r="Q16" s="197"/>
      <c r="R16" s="197"/>
      <c r="S16" s="197"/>
      <c r="T16" s="197"/>
      <c r="U16" s="197"/>
      <c r="V16" s="197"/>
      <c r="W16" s="197"/>
      <c r="X16" s="197"/>
      <c r="Y16" s="197"/>
      <c r="Z16" s="197"/>
      <c r="AA16" s="197"/>
      <c r="AB16" s="197"/>
      <c r="AC16" s="197"/>
      <c r="AD16" s="197"/>
      <c r="AE16" s="197"/>
      <c r="AF16" s="197"/>
      <c r="AG16" s="197"/>
      <c r="AH16" s="197"/>
      <c r="AI16" s="197"/>
      <c r="AJ16" s="197"/>
      <c r="AK16" s="197"/>
      <c r="AL16" s="197"/>
      <c r="AM16" s="197"/>
      <c r="AN16" s="197"/>
      <c r="AO16" s="197"/>
      <c r="AP16" s="197"/>
      <c r="AQ16" s="197"/>
      <c r="AR16" s="197"/>
      <c r="AS16" s="197"/>
      <c r="AT16" s="197"/>
      <c r="AU16" s="197"/>
      <c r="AV16" s="197"/>
      <c r="AW16" s="197"/>
      <c r="AX16" s="197"/>
      <c r="AY16" s="197"/>
      <c r="AZ16" s="197"/>
      <c r="BA16" s="197"/>
      <c r="BB16" s="197"/>
      <c r="BC16" s="197"/>
      <c r="BD16" s="197"/>
      <c r="BE16" s="197"/>
      <c r="BF16" s="197"/>
      <c r="BG16" s="197"/>
      <c r="BH16" s="197"/>
      <c r="BI16" s="197"/>
      <c r="BJ16" s="197"/>
      <c r="BK16" s="197"/>
      <c r="BL16" s="197"/>
      <c r="BM16" s="197"/>
      <c r="BN16" s="197"/>
      <c r="BO16" s="197"/>
      <c r="BP16" s="197"/>
      <c r="BQ16" s="197"/>
      <c r="BR16" s="197"/>
      <c r="BS16" s="197"/>
      <c r="BT16" s="197"/>
      <c r="BU16" s="197"/>
      <c r="BV16" s="197"/>
      <c r="BW16" s="197"/>
      <c r="BX16" s="197"/>
    </row>
    <row r="17" spans="1:76" s="75" customFormat="1" ht="15.75" customHeight="1" x14ac:dyDescent="0.2">
      <c r="A17" s="103"/>
      <c r="B17" s="175" t="s">
        <v>312</v>
      </c>
      <c r="C17" s="176"/>
      <c r="D17" s="176"/>
      <c r="E17" s="176"/>
      <c r="F17" s="176"/>
      <c r="G17" s="176"/>
      <c r="H17" s="176"/>
      <c r="I17" s="176"/>
      <c r="J17" s="176"/>
      <c r="K17" s="176"/>
      <c r="L17" s="176"/>
      <c r="M17" s="176"/>
      <c r="N17" s="176"/>
      <c r="O17" s="176"/>
      <c r="P17" s="176"/>
      <c r="Q17" s="176"/>
      <c r="R17" s="176"/>
      <c r="S17" s="176"/>
      <c r="T17" s="176"/>
      <c r="U17" s="176"/>
      <c r="V17" s="176"/>
      <c r="W17" s="176"/>
      <c r="X17" s="176"/>
      <c r="Y17" s="176"/>
      <c r="Z17" s="176"/>
      <c r="AA17" s="176"/>
      <c r="AB17" s="176"/>
      <c r="AC17" s="176"/>
      <c r="AD17" s="176"/>
      <c r="AE17" s="176"/>
      <c r="AF17" s="176"/>
      <c r="AG17" s="176"/>
      <c r="AH17" s="176"/>
      <c r="AI17" s="176"/>
      <c r="AJ17" s="176"/>
      <c r="AK17" s="176"/>
      <c r="AL17" s="176"/>
      <c r="AM17" s="176"/>
      <c r="AN17" s="176"/>
      <c r="AO17" s="176"/>
      <c r="AP17" s="176"/>
      <c r="AQ17" s="176"/>
      <c r="AR17" s="176"/>
      <c r="AS17" s="176"/>
      <c r="AT17" s="176"/>
      <c r="AU17" s="176"/>
      <c r="AV17" s="176"/>
      <c r="AW17" s="176"/>
      <c r="AX17" s="176"/>
      <c r="AY17" s="176"/>
      <c r="AZ17" s="176"/>
      <c r="BA17" s="176"/>
      <c r="BB17" s="176"/>
      <c r="BC17" s="176"/>
      <c r="BD17" s="176"/>
      <c r="BE17" s="176"/>
      <c r="BF17" s="176"/>
      <c r="BG17" s="176"/>
      <c r="BH17" s="176"/>
      <c r="BI17" s="176"/>
      <c r="BJ17" s="176"/>
      <c r="BK17" s="176"/>
      <c r="BL17" s="176"/>
      <c r="BM17" s="176"/>
      <c r="BN17" s="176"/>
      <c r="BO17" s="176"/>
      <c r="BP17" s="176"/>
      <c r="BQ17" s="176"/>
      <c r="BR17" s="176"/>
      <c r="BS17" s="176"/>
      <c r="BT17" s="176"/>
      <c r="BU17" s="176"/>
      <c r="BV17" s="176"/>
      <c r="BW17" s="176"/>
      <c r="BX17" s="176"/>
    </row>
    <row r="18" spans="1:76" s="66" customFormat="1" ht="41.25" customHeight="1" x14ac:dyDescent="0.25">
      <c r="A18" s="106"/>
      <c r="B18" s="186" t="s">
        <v>2</v>
      </c>
      <c r="C18" s="186" t="s">
        <v>3</v>
      </c>
      <c r="D18" s="187" t="s">
        <v>21</v>
      </c>
      <c r="E18" s="186" t="s">
        <v>1</v>
      </c>
      <c r="F18" s="188" t="s">
        <v>12</v>
      </c>
      <c r="G18" s="179" t="e">
        <f>'OFERTA ECONÓMICA'!#REF!</f>
        <v>#REF!</v>
      </c>
      <c r="H18" s="179" t="e">
        <f>'OFERTA ECONÓMICA'!#REF!</f>
        <v>#REF!</v>
      </c>
      <c r="I18" s="179" t="e">
        <f>'OFERTA ECONÓMICA'!#REF!</f>
        <v>#REF!</v>
      </c>
      <c r="J18" s="179" t="e">
        <f>'OFERTA ECONÓMICA'!#REF!</f>
        <v>#REF!</v>
      </c>
      <c r="K18" s="179" t="e">
        <f>'OFERTA ECONÓMICA'!#REF!</f>
        <v>#REF!</v>
      </c>
      <c r="L18" s="179" t="e">
        <f>'OFERTA ECONÓMICA'!#REF!</f>
        <v>#REF!</v>
      </c>
      <c r="M18" s="179" t="e">
        <f>'OFERTA ECONÓMICA'!#REF!</f>
        <v>#REF!</v>
      </c>
      <c r="N18" s="179" t="e">
        <f>'OFERTA ECONÓMICA'!#REF!</f>
        <v>#REF!</v>
      </c>
      <c r="O18" s="179" t="e">
        <f>'OFERTA ECONÓMICA'!#REF!</f>
        <v>#REF!</v>
      </c>
      <c r="P18" s="179" t="e">
        <f>'OFERTA ECONÓMICA'!#REF!</f>
        <v>#REF!</v>
      </c>
      <c r="Q18" s="179" t="e">
        <f>'OFERTA ECONÓMICA'!#REF!</f>
        <v>#REF!</v>
      </c>
      <c r="R18" s="179" t="e">
        <f>'OFERTA ECONÓMICA'!#REF!</f>
        <v>#REF!</v>
      </c>
      <c r="S18" s="179" t="e">
        <f>'OFERTA ECONÓMICA'!#REF!</f>
        <v>#REF!</v>
      </c>
      <c r="T18" s="181" t="s">
        <v>318</v>
      </c>
      <c r="U18" s="181" t="s">
        <v>319</v>
      </c>
      <c r="V18" s="181" t="s">
        <v>320</v>
      </c>
      <c r="W18" s="193" t="s">
        <v>19</v>
      </c>
      <c r="X18" s="191" t="s">
        <v>9</v>
      </c>
      <c r="Y18" s="173" t="s">
        <v>282</v>
      </c>
      <c r="Z18" s="173"/>
      <c r="AA18" s="173"/>
      <c r="AB18" s="173"/>
      <c r="AC18" s="174" t="s">
        <v>283</v>
      </c>
      <c r="AD18" s="174"/>
      <c r="AE18" s="174"/>
      <c r="AF18" s="174"/>
      <c r="AG18" s="171" t="s">
        <v>284</v>
      </c>
      <c r="AH18" s="171"/>
      <c r="AI18" s="171"/>
      <c r="AJ18" s="171"/>
      <c r="AK18" s="172" t="s">
        <v>285</v>
      </c>
      <c r="AL18" s="172"/>
      <c r="AM18" s="172"/>
      <c r="AN18" s="172"/>
      <c r="AO18" s="173" t="s">
        <v>286</v>
      </c>
      <c r="AP18" s="173"/>
      <c r="AQ18" s="173"/>
      <c r="AR18" s="173"/>
      <c r="AS18" s="174" t="s">
        <v>287</v>
      </c>
      <c r="AT18" s="174"/>
      <c r="AU18" s="174"/>
      <c r="AV18" s="174"/>
      <c r="AW18" s="171" t="s">
        <v>288</v>
      </c>
      <c r="AX18" s="171"/>
      <c r="AY18" s="171"/>
      <c r="AZ18" s="171"/>
      <c r="BA18" s="172" t="s">
        <v>289</v>
      </c>
      <c r="BB18" s="172"/>
      <c r="BC18" s="172"/>
      <c r="BD18" s="172"/>
      <c r="BE18" s="173" t="s">
        <v>290</v>
      </c>
      <c r="BF18" s="173"/>
      <c r="BG18" s="173"/>
      <c r="BH18" s="173"/>
      <c r="BI18" s="174" t="s">
        <v>291</v>
      </c>
      <c r="BJ18" s="174"/>
      <c r="BK18" s="174"/>
      <c r="BL18" s="174"/>
      <c r="BM18" s="171" t="s">
        <v>292</v>
      </c>
      <c r="BN18" s="171"/>
      <c r="BO18" s="171"/>
      <c r="BP18" s="171"/>
      <c r="BQ18" s="172" t="s">
        <v>293</v>
      </c>
      <c r="BR18" s="172"/>
      <c r="BS18" s="172"/>
      <c r="BT18" s="172"/>
      <c r="BU18" s="173" t="s">
        <v>294</v>
      </c>
      <c r="BV18" s="173"/>
      <c r="BW18" s="173"/>
      <c r="BX18" s="173"/>
    </row>
    <row r="19" spans="1:76" s="66" customFormat="1" ht="41.25" customHeight="1" x14ac:dyDescent="0.25">
      <c r="A19" s="106"/>
      <c r="B19" s="186"/>
      <c r="C19" s="186"/>
      <c r="D19" s="187"/>
      <c r="E19" s="186"/>
      <c r="F19" s="188"/>
      <c r="G19" s="180"/>
      <c r="H19" s="180" t="e">
        <f>'OFERTA ECONÓMICA'!#REF!</f>
        <v>#REF!</v>
      </c>
      <c r="I19" s="180" t="e">
        <f>'OFERTA ECONÓMICA'!#REF!</f>
        <v>#REF!</v>
      </c>
      <c r="J19" s="180" t="e">
        <f>'OFERTA ECONÓMICA'!#REF!</f>
        <v>#REF!</v>
      </c>
      <c r="K19" s="180" t="e">
        <f>'OFERTA ECONÓMICA'!#REF!</f>
        <v>#REF!</v>
      </c>
      <c r="L19" s="180" t="e">
        <f>'OFERTA ECONÓMICA'!#REF!</f>
        <v>#REF!</v>
      </c>
      <c r="M19" s="180" t="e">
        <f>'OFERTA ECONÓMICA'!#REF!</f>
        <v>#REF!</v>
      </c>
      <c r="N19" s="180" t="e">
        <f>'OFERTA ECONÓMICA'!#REF!</f>
        <v>#REF!</v>
      </c>
      <c r="O19" s="180" t="e">
        <f>'OFERTA ECONÓMICA'!#REF!</f>
        <v>#REF!</v>
      </c>
      <c r="P19" s="180" t="e">
        <f>'OFERTA ECONÓMICA'!#REF!</f>
        <v>#REF!</v>
      </c>
      <c r="Q19" s="180" t="e">
        <f>'OFERTA ECONÓMICA'!#REF!</f>
        <v>#REF!</v>
      </c>
      <c r="R19" s="180" t="e">
        <f>'OFERTA ECONÓMICA'!#REF!</f>
        <v>#REF!</v>
      </c>
      <c r="S19" s="180" t="e">
        <f>'OFERTA ECONÓMICA'!#REF!</f>
        <v>#REF!</v>
      </c>
      <c r="T19" s="182"/>
      <c r="U19" s="182"/>
      <c r="V19" s="182"/>
      <c r="W19" s="193"/>
      <c r="X19" s="192"/>
      <c r="Y19" s="129" t="s">
        <v>318</v>
      </c>
      <c r="Z19" s="130" t="s">
        <v>319</v>
      </c>
      <c r="AA19" s="131" t="s">
        <v>320</v>
      </c>
      <c r="AB19" s="129" t="s">
        <v>321</v>
      </c>
      <c r="AC19" s="136" t="s">
        <v>318</v>
      </c>
      <c r="AD19" s="137" t="s">
        <v>319</v>
      </c>
      <c r="AE19" s="138" t="s">
        <v>320</v>
      </c>
      <c r="AF19" s="136" t="s">
        <v>321</v>
      </c>
      <c r="AG19" s="139" t="s">
        <v>318</v>
      </c>
      <c r="AH19" s="140" t="s">
        <v>319</v>
      </c>
      <c r="AI19" s="141" t="s">
        <v>320</v>
      </c>
      <c r="AJ19" s="139" t="s">
        <v>321</v>
      </c>
      <c r="AK19" s="142" t="s">
        <v>318</v>
      </c>
      <c r="AL19" s="143" t="s">
        <v>319</v>
      </c>
      <c r="AM19" s="144" t="s">
        <v>320</v>
      </c>
      <c r="AN19" s="142" t="s">
        <v>321</v>
      </c>
      <c r="AO19" s="129" t="s">
        <v>318</v>
      </c>
      <c r="AP19" s="130" t="s">
        <v>319</v>
      </c>
      <c r="AQ19" s="131" t="s">
        <v>320</v>
      </c>
      <c r="AR19" s="129" t="s">
        <v>321</v>
      </c>
      <c r="AS19" s="136" t="s">
        <v>318</v>
      </c>
      <c r="AT19" s="137" t="s">
        <v>319</v>
      </c>
      <c r="AU19" s="138" t="s">
        <v>320</v>
      </c>
      <c r="AV19" s="136" t="s">
        <v>321</v>
      </c>
      <c r="AW19" s="139" t="s">
        <v>318</v>
      </c>
      <c r="AX19" s="140" t="s">
        <v>319</v>
      </c>
      <c r="AY19" s="141" t="s">
        <v>320</v>
      </c>
      <c r="AZ19" s="139" t="s">
        <v>321</v>
      </c>
      <c r="BA19" s="142" t="s">
        <v>318</v>
      </c>
      <c r="BB19" s="143" t="s">
        <v>319</v>
      </c>
      <c r="BC19" s="144" t="s">
        <v>320</v>
      </c>
      <c r="BD19" s="142" t="s">
        <v>321</v>
      </c>
      <c r="BE19" s="129" t="s">
        <v>318</v>
      </c>
      <c r="BF19" s="130" t="s">
        <v>319</v>
      </c>
      <c r="BG19" s="131" t="s">
        <v>320</v>
      </c>
      <c r="BH19" s="129" t="s">
        <v>321</v>
      </c>
      <c r="BI19" s="136" t="s">
        <v>318</v>
      </c>
      <c r="BJ19" s="137" t="s">
        <v>319</v>
      </c>
      <c r="BK19" s="138" t="s">
        <v>320</v>
      </c>
      <c r="BL19" s="136" t="s">
        <v>321</v>
      </c>
      <c r="BM19" s="139" t="s">
        <v>318</v>
      </c>
      <c r="BN19" s="140" t="s">
        <v>319</v>
      </c>
      <c r="BO19" s="141" t="s">
        <v>320</v>
      </c>
      <c r="BP19" s="139" t="s">
        <v>321</v>
      </c>
      <c r="BQ19" s="142" t="s">
        <v>318</v>
      </c>
      <c r="BR19" s="143" t="s">
        <v>319</v>
      </c>
      <c r="BS19" s="144" t="s">
        <v>320</v>
      </c>
      <c r="BT19" s="142" t="s">
        <v>321</v>
      </c>
      <c r="BU19" s="129" t="s">
        <v>318</v>
      </c>
      <c r="BV19" s="130" t="s">
        <v>319</v>
      </c>
      <c r="BW19" s="131" t="s">
        <v>320</v>
      </c>
      <c r="BX19" s="129" t="s">
        <v>321</v>
      </c>
    </row>
    <row r="20" spans="1:76" ht="15" x14ac:dyDescent="0.2">
      <c r="B20" s="91" t="e">
        <f>'OFERTA ECONÓMICA'!#REF!</f>
        <v>#REF!</v>
      </c>
      <c r="C20" s="115">
        <v>2823101</v>
      </c>
      <c r="D20" s="118" t="s">
        <v>313</v>
      </c>
      <c r="E20" s="115" t="s">
        <v>298</v>
      </c>
      <c r="F20" s="112">
        <v>0</v>
      </c>
      <c r="G20" s="112" t="e">
        <f>'OFERTA ECONÓMICA'!#REF!</f>
        <v>#REF!</v>
      </c>
      <c r="H20" s="112" t="e">
        <f>'OFERTA ECONÓMICA'!#REF!</f>
        <v>#REF!</v>
      </c>
      <c r="I20" s="112" t="e">
        <f>'OFERTA ECONÓMICA'!#REF!</f>
        <v>#REF!</v>
      </c>
      <c r="J20" s="112" t="e">
        <f>'OFERTA ECONÓMICA'!#REF!</f>
        <v>#REF!</v>
      </c>
      <c r="K20" s="112" t="e">
        <f>'OFERTA ECONÓMICA'!#REF!</f>
        <v>#REF!</v>
      </c>
      <c r="L20" s="112" t="e">
        <f>'OFERTA ECONÓMICA'!#REF!</f>
        <v>#REF!</v>
      </c>
      <c r="M20" s="112" t="e">
        <f>'OFERTA ECONÓMICA'!#REF!</f>
        <v>#REF!</v>
      </c>
      <c r="N20" s="112" t="e">
        <f>'OFERTA ECONÓMICA'!#REF!</f>
        <v>#REF!</v>
      </c>
      <c r="O20" s="112" t="e">
        <f>'OFERTA ECONÓMICA'!#REF!</f>
        <v>#REF!</v>
      </c>
      <c r="P20" s="112" t="e">
        <f>'OFERTA ECONÓMICA'!#REF!</f>
        <v>#REF!</v>
      </c>
      <c r="Q20" s="112" t="e">
        <f>'OFERTA ECONÓMICA'!#REF!</f>
        <v>#REF!</v>
      </c>
      <c r="R20" s="112" t="e">
        <f>'OFERTA ECONÓMICA'!#REF!</f>
        <v>#REF!</v>
      </c>
      <c r="S20" s="112" t="e">
        <f>'OFERTA ECONÓMICA'!#REF!</f>
        <v>#REF!</v>
      </c>
      <c r="T20" s="112" t="e">
        <f>'OFERTA ECONÓMICA'!#REF!</f>
        <v>#REF!</v>
      </c>
      <c r="U20" s="113"/>
      <c r="V20" s="113"/>
      <c r="W20" s="100" t="e">
        <f>'OFERTA ECONÓMICA'!#REF!</f>
        <v>#REF!</v>
      </c>
      <c r="X20" s="100" t="e">
        <f t="shared" ref="X20:X23" si="39">U20*W20</f>
        <v>#REF!</v>
      </c>
      <c r="Y20" s="145" t="e">
        <f t="shared" ref="Y20" si="40">G20</f>
        <v>#REF!</v>
      </c>
      <c r="Z20" s="145"/>
      <c r="AA20" s="145"/>
      <c r="AB20" s="145"/>
      <c r="AC20" s="145" t="e">
        <f t="shared" ref="AC20" si="41">H20</f>
        <v>#REF!</v>
      </c>
      <c r="AD20" s="145"/>
      <c r="AE20" s="145"/>
      <c r="AF20" s="145"/>
      <c r="AG20" s="145" t="e">
        <f t="shared" ref="AG20" si="42">I20</f>
        <v>#REF!</v>
      </c>
      <c r="AH20" s="145"/>
      <c r="AI20" s="145"/>
      <c r="AJ20" s="145"/>
      <c r="AK20" s="145" t="e">
        <f t="shared" ref="AK20" si="43">J20</f>
        <v>#REF!</v>
      </c>
      <c r="AL20" s="145"/>
      <c r="AM20" s="145"/>
      <c r="AN20" s="145"/>
      <c r="AO20" s="145" t="e">
        <f t="shared" ref="AO20" si="44">K20</f>
        <v>#REF!</v>
      </c>
      <c r="AP20" s="145"/>
      <c r="AQ20" s="145"/>
      <c r="AR20" s="145"/>
      <c r="AS20" s="145" t="e">
        <f t="shared" ref="AS20" si="45">L20</f>
        <v>#REF!</v>
      </c>
      <c r="AT20" s="145"/>
      <c r="AU20" s="145"/>
      <c r="AV20" s="145"/>
      <c r="AW20" s="145" t="e">
        <f t="shared" ref="AW20" si="46">M20</f>
        <v>#REF!</v>
      </c>
      <c r="AX20" s="145"/>
      <c r="AY20" s="145"/>
      <c r="AZ20" s="145"/>
      <c r="BA20" s="145" t="e">
        <f t="shared" ref="BA20" si="47">N20</f>
        <v>#REF!</v>
      </c>
      <c r="BB20" s="145"/>
      <c r="BC20" s="145"/>
      <c r="BD20" s="145"/>
      <c r="BE20" s="145" t="e">
        <f t="shared" ref="BE20" si="48">O20</f>
        <v>#REF!</v>
      </c>
      <c r="BF20" s="145"/>
      <c r="BG20" s="145"/>
      <c r="BH20" s="145"/>
      <c r="BI20" s="145" t="e">
        <f t="shared" ref="BI20" si="49">P20</f>
        <v>#REF!</v>
      </c>
      <c r="BJ20" s="145"/>
      <c r="BK20" s="145"/>
      <c r="BL20" s="145"/>
      <c r="BM20" s="145" t="e">
        <f t="shared" ref="BM20" si="50">Q20</f>
        <v>#REF!</v>
      </c>
      <c r="BN20" s="145"/>
      <c r="BO20" s="145"/>
      <c r="BP20" s="145"/>
      <c r="BQ20" s="145" t="e">
        <f t="shared" ref="BQ20" si="51">R20</f>
        <v>#REF!</v>
      </c>
      <c r="BR20" s="145"/>
      <c r="BS20" s="145"/>
      <c r="BT20" s="145"/>
      <c r="BU20" s="145" t="e">
        <f t="shared" ref="BU20" si="52">S20</f>
        <v>#REF!</v>
      </c>
    </row>
    <row r="21" spans="1:76" s="120" customFormat="1" ht="15" x14ac:dyDescent="0.2">
      <c r="A21" s="119"/>
      <c r="B21" s="127" t="e">
        <f>B20+1</f>
        <v>#REF!</v>
      </c>
      <c r="C21" s="115">
        <v>2823213</v>
      </c>
      <c r="D21" s="118" t="s">
        <v>314</v>
      </c>
      <c r="E21" s="115" t="s">
        <v>298</v>
      </c>
      <c r="F21" s="112">
        <v>0</v>
      </c>
      <c r="G21" s="112" t="e">
        <f>'OFERTA ECONÓMICA'!#REF!</f>
        <v>#REF!</v>
      </c>
      <c r="H21" s="112" t="e">
        <f>'OFERTA ECONÓMICA'!#REF!</f>
        <v>#REF!</v>
      </c>
      <c r="I21" s="112" t="e">
        <f>'OFERTA ECONÓMICA'!#REF!</f>
        <v>#REF!</v>
      </c>
      <c r="J21" s="112" t="e">
        <f>'OFERTA ECONÓMICA'!#REF!</f>
        <v>#REF!</v>
      </c>
      <c r="K21" s="112" t="e">
        <f>'OFERTA ECONÓMICA'!#REF!</f>
        <v>#REF!</v>
      </c>
      <c r="L21" s="112" t="e">
        <f>'OFERTA ECONÓMICA'!#REF!</f>
        <v>#REF!</v>
      </c>
      <c r="M21" s="112" t="e">
        <f>'OFERTA ECONÓMICA'!#REF!</f>
        <v>#REF!</v>
      </c>
      <c r="N21" s="112" t="e">
        <f>'OFERTA ECONÓMICA'!#REF!</f>
        <v>#REF!</v>
      </c>
      <c r="O21" s="112" t="e">
        <f>'OFERTA ECONÓMICA'!#REF!</f>
        <v>#REF!</v>
      </c>
      <c r="P21" s="112" t="e">
        <f>'OFERTA ECONÓMICA'!#REF!</f>
        <v>#REF!</v>
      </c>
      <c r="Q21" s="112" t="e">
        <f>'OFERTA ECONÓMICA'!#REF!</f>
        <v>#REF!</v>
      </c>
      <c r="R21" s="112" t="e">
        <f>'OFERTA ECONÓMICA'!#REF!</f>
        <v>#REF!</v>
      </c>
      <c r="S21" s="112" t="e">
        <f>'OFERTA ECONÓMICA'!#REF!</f>
        <v>#REF!</v>
      </c>
      <c r="T21" s="112" t="e">
        <f>'OFERTA ECONÓMICA'!#REF!</f>
        <v>#REF!</v>
      </c>
      <c r="U21" s="113"/>
      <c r="V21" s="113"/>
      <c r="W21" s="100" t="e">
        <f>'OFERTA ECONÓMICA'!#REF!</f>
        <v>#REF!</v>
      </c>
      <c r="X21" s="100" t="e">
        <f t="shared" si="39"/>
        <v>#REF!</v>
      </c>
      <c r="Y21" s="145" t="e">
        <f t="shared" ref="Y21:Y23" si="53">G21</f>
        <v>#REF!</v>
      </c>
      <c r="Z21" s="145"/>
      <c r="AA21" s="145"/>
      <c r="AB21" s="145"/>
      <c r="AC21" s="145" t="e">
        <f t="shared" ref="AC21:AC23" si="54">H21</f>
        <v>#REF!</v>
      </c>
      <c r="AD21" s="145"/>
      <c r="AE21" s="145"/>
      <c r="AF21" s="145"/>
      <c r="AG21" s="145" t="e">
        <f t="shared" ref="AG21:AG23" si="55">I21</f>
        <v>#REF!</v>
      </c>
      <c r="AH21" s="145"/>
      <c r="AI21" s="145"/>
      <c r="AJ21" s="145"/>
      <c r="AK21" s="145" t="e">
        <f t="shared" ref="AK21:AK23" si="56">J21</f>
        <v>#REF!</v>
      </c>
      <c r="AL21" s="145"/>
      <c r="AM21" s="145"/>
      <c r="AN21" s="145"/>
      <c r="AO21" s="145" t="e">
        <f t="shared" ref="AO21:AO23" si="57">K21</f>
        <v>#REF!</v>
      </c>
      <c r="AP21" s="145"/>
      <c r="AQ21" s="145"/>
      <c r="AR21" s="145"/>
      <c r="AS21" s="145" t="e">
        <f t="shared" ref="AS21:AS23" si="58">L21</f>
        <v>#REF!</v>
      </c>
      <c r="AT21" s="145"/>
      <c r="AU21" s="145"/>
      <c r="AV21" s="145"/>
      <c r="AW21" s="145" t="e">
        <f t="shared" ref="AW21:AW23" si="59">M21</f>
        <v>#REF!</v>
      </c>
      <c r="AX21" s="145"/>
      <c r="AY21" s="145"/>
      <c r="AZ21" s="145"/>
      <c r="BA21" s="145" t="e">
        <f t="shared" ref="BA21:BA23" si="60">N21</f>
        <v>#REF!</v>
      </c>
      <c r="BB21" s="145"/>
      <c r="BC21" s="145"/>
      <c r="BD21" s="145"/>
      <c r="BE21" s="145" t="e">
        <f t="shared" ref="BE21:BE23" si="61">O21</f>
        <v>#REF!</v>
      </c>
      <c r="BF21" s="145"/>
      <c r="BG21" s="145"/>
      <c r="BH21" s="145"/>
      <c r="BI21" s="145" t="e">
        <f t="shared" ref="BI21:BI23" si="62">P21</f>
        <v>#REF!</v>
      </c>
      <c r="BJ21" s="145"/>
      <c r="BK21" s="145"/>
      <c r="BL21" s="145"/>
      <c r="BM21" s="145" t="e">
        <f t="shared" ref="BM21:BM23" si="63">Q21</f>
        <v>#REF!</v>
      </c>
      <c r="BN21" s="145"/>
      <c r="BO21" s="145"/>
      <c r="BP21" s="145"/>
      <c r="BQ21" s="145" t="e">
        <f t="shared" ref="BQ21:BQ23" si="64">R21</f>
        <v>#REF!</v>
      </c>
      <c r="BR21" s="145"/>
      <c r="BS21" s="145"/>
      <c r="BT21" s="145"/>
      <c r="BU21" s="145" t="e">
        <f t="shared" ref="BU21:BU23" si="65">S21</f>
        <v>#REF!</v>
      </c>
      <c r="BV21" s="123"/>
      <c r="BW21" s="123"/>
      <c r="BX21" s="123"/>
    </row>
    <row r="22" spans="1:76" s="120" customFormat="1" ht="15" x14ac:dyDescent="0.2">
      <c r="A22" s="119"/>
      <c r="B22" s="127" t="e">
        <f t="shared" ref="B22:B23" si="66">B21+1</f>
        <v>#REF!</v>
      </c>
      <c r="C22" s="115">
        <v>2823125</v>
      </c>
      <c r="D22" s="118" t="s">
        <v>315</v>
      </c>
      <c r="E22" s="115" t="s">
        <v>298</v>
      </c>
      <c r="F22" s="112">
        <v>0</v>
      </c>
      <c r="G22" s="112" t="e">
        <f>'OFERTA ECONÓMICA'!#REF!</f>
        <v>#REF!</v>
      </c>
      <c r="H22" s="112" t="e">
        <f>'OFERTA ECONÓMICA'!#REF!</f>
        <v>#REF!</v>
      </c>
      <c r="I22" s="112" t="e">
        <f>'OFERTA ECONÓMICA'!#REF!</f>
        <v>#REF!</v>
      </c>
      <c r="J22" s="112" t="e">
        <f>'OFERTA ECONÓMICA'!#REF!</f>
        <v>#REF!</v>
      </c>
      <c r="K22" s="112" t="e">
        <f>'OFERTA ECONÓMICA'!#REF!</f>
        <v>#REF!</v>
      </c>
      <c r="L22" s="112" t="e">
        <f>'OFERTA ECONÓMICA'!#REF!</f>
        <v>#REF!</v>
      </c>
      <c r="M22" s="112" t="e">
        <f>'OFERTA ECONÓMICA'!#REF!</f>
        <v>#REF!</v>
      </c>
      <c r="N22" s="112" t="e">
        <f>'OFERTA ECONÓMICA'!#REF!</f>
        <v>#REF!</v>
      </c>
      <c r="O22" s="112" t="e">
        <f>'OFERTA ECONÓMICA'!#REF!</f>
        <v>#REF!</v>
      </c>
      <c r="P22" s="112" t="e">
        <f>'OFERTA ECONÓMICA'!#REF!</f>
        <v>#REF!</v>
      </c>
      <c r="Q22" s="112" t="e">
        <f>'OFERTA ECONÓMICA'!#REF!</f>
        <v>#REF!</v>
      </c>
      <c r="R22" s="112" t="e">
        <f>'OFERTA ECONÓMICA'!#REF!</f>
        <v>#REF!</v>
      </c>
      <c r="S22" s="112" t="e">
        <f>'OFERTA ECONÓMICA'!#REF!</f>
        <v>#REF!</v>
      </c>
      <c r="T22" s="112" t="e">
        <f>'OFERTA ECONÓMICA'!#REF!</f>
        <v>#REF!</v>
      </c>
      <c r="U22" s="113"/>
      <c r="V22" s="113"/>
      <c r="W22" s="100" t="e">
        <f>'OFERTA ECONÓMICA'!#REF!</f>
        <v>#REF!</v>
      </c>
      <c r="X22" s="100" t="e">
        <f t="shared" si="39"/>
        <v>#REF!</v>
      </c>
      <c r="Y22" s="145" t="e">
        <f t="shared" si="53"/>
        <v>#REF!</v>
      </c>
      <c r="Z22" s="145"/>
      <c r="AA22" s="145"/>
      <c r="AB22" s="145"/>
      <c r="AC22" s="145" t="e">
        <f t="shared" si="54"/>
        <v>#REF!</v>
      </c>
      <c r="AD22" s="145"/>
      <c r="AE22" s="145"/>
      <c r="AF22" s="145"/>
      <c r="AG22" s="145" t="e">
        <f t="shared" si="55"/>
        <v>#REF!</v>
      </c>
      <c r="AH22" s="145"/>
      <c r="AI22" s="145"/>
      <c r="AJ22" s="145"/>
      <c r="AK22" s="145" t="e">
        <f t="shared" si="56"/>
        <v>#REF!</v>
      </c>
      <c r="AL22" s="145"/>
      <c r="AM22" s="145"/>
      <c r="AN22" s="145"/>
      <c r="AO22" s="145" t="e">
        <f t="shared" si="57"/>
        <v>#REF!</v>
      </c>
      <c r="AP22" s="145"/>
      <c r="AQ22" s="145"/>
      <c r="AR22" s="145"/>
      <c r="AS22" s="145" t="e">
        <f t="shared" si="58"/>
        <v>#REF!</v>
      </c>
      <c r="AT22" s="145"/>
      <c r="AU22" s="145"/>
      <c r="AV22" s="145"/>
      <c r="AW22" s="145" t="e">
        <f t="shared" si="59"/>
        <v>#REF!</v>
      </c>
      <c r="AX22" s="145"/>
      <c r="AY22" s="145"/>
      <c r="AZ22" s="145"/>
      <c r="BA22" s="145" t="e">
        <f t="shared" si="60"/>
        <v>#REF!</v>
      </c>
      <c r="BB22" s="145"/>
      <c r="BC22" s="145"/>
      <c r="BD22" s="145"/>
      <c r="BE22" s="145" t="e">
        <f t="shared" si="61"/>
        <v>#REF!</v>
      </c>
      <c r="BF22" s="145"/>
      <c r="BG22" s="145"/>
      <c r="BH22" s="145"/>
      <c r="BI22" s="145" t="e">
        <f t="shared" si="62"/>
        <v>#REF!</v>
      </c>
      <c r="BJ22" s="145"/>
      <c r="BK22" s="145"/>
      <c r="BL22" s="145"/>
      <c r="BM22" s="145" t="e">
        <f t="shared" si="63"/>
        <v>#REF!</v>
      </c>
      <c r="BN22" s="145"/>
      <c r="BO22" s="145"/>
      <c r="BP22" s="145"/>
      <c r="BQ22" s="145" t="e">
        <f t="shared" si="64"/>
        <v>#REF!</v>
      </c>
      <c r="BR22" s="145"/>
      <c r="BS22" s="145"/>
      <c r="BT22" s="145"/>
      <c r="BU22" s="145" t="e">
        <f t="shared" si="65"/>
        <v>#REF!</v>
      </c>
      <c r="BV22" s="123"/>
      <c r="BW22" s="123"/>
      <c r="BX22" s="123"/>
    </row>
    <row r="23" spans="1:76" s="120" customFormat="1" ht="15" x14ac:dyDescent="0.2">
      <c r="A23" s="119"/>
      <c r="B23" s="127" t="e">
        <f t="shared" si="66"/>
        <v>#REF!</v>
      </c>
      <c r="C23" s="114">
        <v>2824199</v>
      </c>
      <c r="D23" s="118" t="s">
        <v>316</v>
      </c>
      <c r="E23" s="114" t="s">
        <v>296</v>
      </c>
      <c r="F23" s="112">
        <v>0</v>
      </c>
      <c r="G23" s="112" t="e">
        <f>'OFERTA ECONÓMICA'!#REF!</f>
        <v>#REF!</v>
      </c>
      <c r="H23" s="112" t="e">
        <f>'OFERTA ECONÓMICA'!#REF!</f>
        <v>#REF!</v>
      </c>
      <c r="I23" s="112" t="e">
        <f>'OFERTA ECONÓMICA'!#REF!</f>
        <v>#REF!</v>
      </c>
      <c r="J23" s="112" t="e">
        <f>'OFERTA ECONÓMICA'!#REF!</f>
        <v>#REF!</v>
      </c>
      <c r="K23" s="112" t="e">
        <f>'OFERTA ECONÓMICA'!#REF!</f>
        <v>#REF!</v>
      </c>
      <c r="L23" s="112" t="e">
        <f>'OFERTA ECONÓMICA'!#REF!</f>
        <v>#REF!</v>
      </c>
      <c r="M23" s="112" t="e">
        <f>'OFERTA ECONÓMICA'!#REF!</f>
        <v>#REF!</v>
      </c>
      <c r="N23" s="112" t="e">
        <f>'OFERTA ECONÓMICA'!#REF!</f>
        <v>#REF!</v>
      </c>
      <c r="O23" s="112" t="e">
        <f>'OFERTA ECONÓMICA'!#REF!</f>
        <v>#REF!</v>
      </c>
      <c r="P23" s="112" t="e">
        <f>'OFERTA ECONÓMICA'!#REF!</f>
        <v>#REF!</v>
      </c>
      <c r="Q23" s="112" t="e">
        <f>'OFERTA ECONÓMICA'!#REF!</f>
        <v>#REF!</v>
      </c>
      <c r="R23" s="112" t="e">
        <f>'OFERTA ECONÓMICA'!#REF!</f>
        <v>#REF!</v>
      </c>
      <c r="S23" s="112" t="e">
        <f>'OFERTA ECONÓMICA'!#REF!</f>
        <v>#REF!</v>
      </c>
      <c r="T23" s="112" t="e">
        <f>'OFERTA ECONÓMICA'!#REF!</f>
        <v>#REF!</v>
      </c>
      <c r="U23" s="113"/>
      <c r="V23" s="113"/>
      <c r="W23" s="100" t="e">
        <f>'OFERTA ECONÓMICA'!#REF!</f>
        <v>#REF!</v>
      </c>
      <c r="X23" s="100" t="e">
        <f t="shared" si="39"/>
        <v>#REF!</v>
      </c>
      <c r="Y23" s="145" t="e">
        <f t="shared" si="53"/>
        <v>#REF!</v>
      </c>
      <c r="Z23" s="145"/>
      <c r="AA23" s="145"/>
      <c r="AB23" s="145"/>
      <c r="AC23" s="145" t="e">
        <f t="shared" si="54"/>
        <v>#REF!</v>
      </c>
      <c r="AD23" s="145"/>
      <c r="AE23" s="145"/>
      <c r="AF23" s="145"/>
      <c r="AG23" s="145" t="e">
        <f t="shared" si="55"/>
        <v>#REF!</v>
      </c>
      <c r="AH23" s="145"/>
      <c r="AI23" s="145"/>
      <c r="AJ23" s="145"/>
      <c r="AK23" s="145" t="e">
        <f t="shared" si="56"/>
        <v>#REF!</v>
      </c>
      <c r="AL23" s="145"/>
      <c r="AM23" s="145"/>
      <c r="AN23" s="145"/>
      <c r="AO23" s="145" t="e">
        <f t="shared" si="57"/>
        <v>#REF!</v>
      </c>
      <c r="AP23" s="145"/>
      <c r="AQ23" s="145"/>
      <c r="AR23" s="145"/>
      <c r="AS23" s="145" t="e">
        <f t="shared" si="58"/>
        <v>#REF!</v>
      </c>
      <c r="AT23" s="145"/>
      <c r="AU23" s="145"/>
      <c r="AV23" s="145"/>
      <c r="AW23" s="145" t="e">
        <f t="shared" si="59"/>
        <v>#REF!</v>
      </c>
      <c r="AX23" s="145"/>
      <c r="AY23" s="145"/>
      <c r="AZ23" s="145"/>
      <c r="BA23" s="145" t="e">
        <f t="shared" si="60"/>
        <v>#REF!</v>
      </c>
      <c r="BB23" s="145"/>
      <c r="BC23" s="145"/>
      <c r="BD23" s="145"/>
      <c r="BE23" s="145" t="e">
        <f t="shared" si="61"/>
        <v>#REF!</v>
      </c>
      <c r="BF23" s="145"/>
      <c r="BG23" s="145"/>
      <c r="BH23" s="145"/>
      <c r="BI23" s="145" t="e">
        <f t="shared" si="62"/>
        <v>#REF!</v>
      </c>
      <c r="BJ23" s="145"/>
      <c r="BK23" s="145"/>
      <c r="BL23" s="145"/>
      <c r="BM23" s="145" t="e">
        <f t="shared" si="63"/>
        <v>#REF!</v>
      </c>
      <c r="BN23" s="145"/>
      <c r="BO23" s="145"/>
      <c r="BP23" s="145"/>
      <c r="BQ23" s="145" t="e">
        <f t="shared" si="64"/>
        <v>#REF!</v>
      </c>
      <c r="BR23" s="145"/>
      <c r="BS23" s="145"/>
      <c r="BT23" s="145"/>
      <c r="BU23" s="145" t="e">
        <f t="shared" si="65"/>
        <v>#REF!</v>
      </c>
      <c r="BV23" s="123"/>
      <c r="BW23" s="123"/>
      <c r="BX23" s="123"/>
    </row>
    <row r="24" spans="1:76" s="94" customFormat="1" ht="15.75" customHeight="1" x14ac:dyDescent="0.2">
      <c r="A24" s="108"/>
      <c r="B24" s="183" t="s">
        <v>322</v>
      </c>
      <c r="C24" s="184"/>
      <c r="D24" s="184"/>
      <c r="E24" s="184"/>
      <c r="F24" s="184"/>
      <c r="G24" s="184"/>
      <c r="H24" s="184"/>
      <c r="I24" s="184"/>
      <c r="J24" s="184"/>
      <c r="K24" s="184"/>
      <c r="L24" s="184"/>
      <c r="M24" s="184"/>
      <c r="N24" s="184"/>
      <c r="O24" s="184"/>
      <c r="P24" s="184"/>
      <c r="Q24" s="184"/>
      <c r="R24" s="184"/>
      <c r="S24" s="184"/>
      <c r="T24" s="184"/>
      <c r="U24" s="184"/>
      <c r="V24" s="184"/>
      <c r="W24" s="184"/>
      <c r="X24" s="185"/>
      <c r="Y24" s="170">
        <f>SUM(AB19:AB23)</f>
        <v>0</v>
      </c>
      <c r="Z24" s="170"/>
      <c r="AA24" s="170"/>
      <c r="AB24" s="170"/>
      <c r="AC24" s="170">
        <f t="shared" ref="AC24" si="67">SUM(AF19:AF23)</f>
        <v>0</v>
      </c>
      <c r="AD24" s="170"/>
      <c r="AE24" s="170"/>
      <c r="AF24" s="170"/>
      <c r="AG24" s="170">
        <f t="shared" ref="AG24" si="68">SUM(AJ19:AJ23)</f>
        <v>0</v>
      </c>
      <c r="AH24" s="170"/>
      <c r="AI24" s="170"/>
      <c r="AJ24" s="170"/>
      <c r="AK24" s="170">
        <f t="shared" ref="AK24" si="69">SUM(AN19:AN23)</f>
        <v>0</v>
      </c>
      <c r="AL24" s="170"/>
      <c r="AM24" s="170"/>
      <c r="AN24" s="170"/>
      <c r="AO24" s="170">
        <f t="shared" ref="AO24" si="70">SUM(AR19:AR23)</f>
        <v>0</v>
      </c>
      <c r="AP24" s="170"/>
      <c r="AQ24" s="170"/>
      <c r="AR24" s="170"/>
      <c r="AS24" s="170">
        <f t="shared" ref="AS24" si="71">SUM(AV19:AV23)</f>
        <v>0</v>
      </c>
      <c r="AT24" s="170"/>
      <c r="AU24" s="170"/>
      <c r="AV24" s="170"/>
      <c r="AW24" s="170">
        <f t="shared" ref="AW24" si="72">SUM(AZ19:AZ23)</f>
        <v>0</v>
      </c>
      <c r="AX24" s="170"/>
      <c r="AY24" s="170"/>
      <c r="AZ24" s="170"/>
      <c r="BA24" s="170">
        <f t="shared" ref="BA24" si="73">SUM(BD19:BD23)</f>
        <v>0</v>
      </c>
      <c r="BB24" s="170"/>
      <c r="BC24" s="170"/>
      <c r="BD24" s="170"/>
      <c r="BE24" s="170">
        <f t="shared" ref="BE24" si="74">SUM(BH19:BH23)</f>
        <v>0</v>
      </c>
      <c r="BF24" s="170"/>
      <c r="BG24" s="170"/>
      <c r="BH24" s="170"/>
      <c r="BI24" s="170">
        <f t="shared" ref="BI24" si="75">SUM(BL19:BL23)</f>
        <v>0</v>
      </c>
      <c r="BJ24" s="170"/>
      <c r="BK24" s="170"/>
      <c r="BL24" s="170"/>
      <c r="BM24" s="170">
        <f t="shared" ref="BM24" si="76">SUM(BP19:BP23)</f>
        <v>0</v>
      </c>
      <c r="BN24" s="170"/>
      <c r="BO24" s="170"/>
      <c r="BP24" s="170"/>
      <c r="BQ24" s="170">
        <f t="shared" ref="BQ24" si="77">SUM(BT19:BT23)</f>
        <v>0</v>
      </c>
      <c r="BR24" s="170"/>
      <c r="BS24" s="170"/>
      <c r="BT24" s="170"/>
      <c r="BU24" s="170">
        <f t="shared" ref="BU24" si="78">SUM(BX19:BX23)</f>
        <v>0</v>
      </c>
      <c r="BV24" s="170"/>
      <c r="BW24" s="170"/>
      <c r="BX24" s="170"/>
    </row>
    <row r="25" spans="1:76" s="94" customFormat="1" ht="15.75" customHeight="1" x14ac:dyDescent="0.2">
      <c r="A25" s="108"/>
      <c r="B25" s="183" t="s">
        <v>11</v>
      </c>
      <c r="C25" s="184"/>
      <c r="D25" s="184"/>
      <c r="E25" s="184"/>
      <c r="F25" s="184"/>
      <c r="G25" s="184"/>
      <c r="H25" s="184"/>
      <c r="I25" s="184"/>
      <c r="J25" s="184"/>
      <c r="K25" s="184"/>
      <c r="L25" s="184"/>
      <c r="M25" s="184"/>
      <c r="N25" s="184"/>
      <c r="O25" s="184"/>
      <c r="P25" s="184"/>
      <c r="Q25" s="184"/>
      <c r="R25" s="184"/>
      <c r="S25" s="184"/>
      <c r="T25" s="184"/>
      <c r="U25" s="184"/>
      <c r="V25" s="184"/>
      <c r="W25" s="184"/>
      <c r="X25" s="185"/>
      <c r="Y25" s="170"/>
      <c r="Z25" s="170"/>
      <c r="AA25" s="170"/>
      <c r="AB25" s="170"/>
      <c r="AC25" s="170"/>
      <c r="AD25" s="170"/>
      <c r="AE25" s="170"/>
      <c r="AF25" s="170"/>
      <c r="AG25" s="170"/>
      <c r="AH25" s="170"/>
      <c r="AI25" s="170"/>
      <c r="AJ25" s="170"/>
      <c r="AK25" s="170"/>
      <c r="AL25" s="170"/>
      <c r="AM25" s="170"/>
      <c r="AN25" s="170"/>
      <c r="AO25" s="170"/>
      <c r="AP25" s="170"/>
      <c r="AQ25" s="170"/>
      <c r="AR25" s="170"/>
      <c r="AS25" s="170"/>
      <c r="AT25" s="170"/>
      <c r="AU25" s="170"/>
      <c r="AV25" s="170"/>
      <c r="AW25" s="170"/>
      <c r="AX25" s="170"/>
      <c r="AY25" s="170"/>
      <c r="AZ25" s="170"/>
      <c r="BA25" s="170"/>
      <c r="BB25" s="170"/>
      <c r="BC25" s="170"/>
      <c r="BD25" s="170"/>
      <c r="BE25" s="170"/>
      <c r="BF25" s="170"/>
      <c r="BG25" s="170"/>
      <c r="BH25" s="170"/>
      <c r="BI25" s="170"/>
      <c r="BJ25" s="170"/>
      <c r="BK25" s="170"/>
      <c r="BL25" s="170"/>
      <c r="BM25" s="170"/>
      <c r="BN25" s="170"/>
      <c r="BO25" s="170"/>
      <c r="BP25" s="170"/>
      <c r="BQ25" s="170"/>
      <c r="BR25" s="170"/>
      <c r="BS25" s="170"/>
      <c r="BT25" s="170"/>
      <c r="BU25" s="170"/>
      <c r="BV25" s="170"/>
      <c r="BW25" s="170"/>
      <c r="BX25" s="170"/>
    </row>
    <row r="26" spans="1:76" s="94" customFormat="1" ht="15.75" customHeight="1" x14ac:dyDescent="0.2">
      <c r="A26" s="108"/>
      <c r="B26" s="183" t="s">
        <v>7</v>
      </c>
      <c r="C26" s="184"/>
      <c r="D26" s="184"/>
      <c r="E26" s="184"/>
      <c r="F26" s="184"/>
      <c r="G26" s="184"/>
      <c r="H26" s="184"/>
      <c r="I26" s="184"/>
      <c r="J26" s="184"/>
      <c r="K26" s="184"/>
      <c r="L26" s="184"/>
      <c r="M26" s="184"/>
      <c r="N26" s="184"/>
      <c r="O26" s="184"/>
      <c r="P26" s="184"/>
      <c r="Q26" s="184"/>
      <c r="R26" s="184"/>
      <c r="S26" s="184"/>
      <c r="T26" s="184"/>
      <c r="U26" s="184"/>
      <c r="V26" s="184"/>
      <c r="W26" s="184"/>
      <c r="X26" s="185"/>
      <c r="Y26" s="169">
        <f>Y25-Y24</f>
        <v>0</v>
      </c>
      <c r="Z26" s="169"/>
      <c r="AA26" s="169"/>
      <c r="AB26" s="169"/>
      <c r="AC26" s="169">
        <f t="shared" ref="AC26" si="79">AC25-AC24</f>
        <v>0</v>
      </c>
      <c r="AD26" s="169"/>
      <c r="AE26" s="169"/>
      <c r="AF26" s="169"/>
      <c r="AG26" s="169">
        <f t="shared" ref="AG26" si="80">AG25-AG24</f>
        <v>0</v>
      </c>
      <c r="AH26" s="169"/>
      <c r="AI26" s="169"/>
      <c r="AJ26" s="169"/>
      <c r="AK26" s="169">
        <f t="shared" ref="AK26" si="81">AK25-AK24</f>
        <v>0</v>
      </c>
      <c r="AL26" s="169"/>
      <c r="AM26" s="169"/>
      <c r="AN26" s="169"/>
      <c r="AO26" s="169">
        <f t="shared" ref="AO26" si="82">AO25-AO24</f>
        <v>0</v>
      </c>
      <c r="AP26" s="169"/>
      <c r="AQ26" s="169"/>
      <c r="AR26" s="169"/>
      <c r="AS26" s="169">
        <f t="shared" ref="AS26" si="83">AS25-AS24</f>
        <v>0</v>
      </c>
      <c r="AT26" s="169"/>
      <c r="AU26" s="169"/>
      <c r="AV26" s="169"/>
      <c r="AW26" s="169">
        <f t="shared" ref="AW26" si="84">AW25-AW24</f>
        <v>0</v>
      </c>
      <c r="AX26" s="169"/>
      <c r="AY26" s="169"/>
      <c r="AZ26" s="169"/>
      <c r="BA26" s="169">
        <f t="shared" ref="BA26" si="85">BA25-BA24</f>
        <v>0</v>
      </c>
      <c r="BB26" s="169"/>
      <c r="BC26" s="169"/>
      <c r="BD26" s="169"/>
      <c r="BE26" s="169">
        <f t="shared" ref="BE26" si="86">BE25-BE24</f>
        <v>0</v>
      </c>
      <c r="BF26" s="169"/>
      <c r="BG26" s="169"/>
      <c r="BH26" s="169"/>
      <c r="BI26" s="169">
        <f t="shared" ref="BI26" si="87">BI25-BI24</f>
        <v>0</v>
      </c>
      <c r="BJ26" s="169"/>
      <c r="BK26" s="169"/>
      <c r="BL26" s="169"/>
      <c r="BM26" s="169">
        <f t="shared" ref="BM26" si="88">BM25-BM24</f>
        <v>0</v>
      </c>
      <c r="BN26" s="169"/>
      <c r="BO26" s="169"/>
      <c r="BP26" s="169"/>
      <c r="BQ26" s="169">
        <f t="shared" ref="BQ26" si="89">BQ25-BQ24</f>
        <v>0</v>
      </c>
      <c r="BR26" s="169"/>
      <c r="BS26" s="169"/>
      <c r="BT26" s="169"/>
      <c r="BU26" s="169">
        <f t="shared" ref="BU26" si="90">BU25-BU24</f>
        <v>0</v>
      </c>
      <c r="BV26" s="169"/>
      <c r="BW26" s="169"/>
      <c r="BX26" s="169"/>
    </row>
    <row r="27" spans="1:76" s="75" customFormat="1" ht="15.75" customHeight="1" x14ac:dyDescent="0.2">
      <c r="A27" s="103"/>
      <c r="B27" s="104"/>
      <c r="C27" s="105"/>
      <c r="D27" s="117"/>
      <c r="E27" s="106"/>
      <c r="F27" s="105"/>
      <c r="G27" s="105"/>
      <c r="H27" s="105"/>
      <c r="I27" s="105"/>
      <c r="J27" s="105"/>
      <c r="K27" s="105"/>
      <c r="L27" s="105"/>
      <c r="M27" s="105"/>
      <c r="N27" s="105"/>
      <c r="O27" s="105"/>
      <c r="P27" s="105"/>
      <c r="Q27" s="105"/>
      <c r="R27" s="105"/>
      <c r="S27" s="105"/>
      <c r="T27" s="105"/>
      <c r="U27" s="105"/>
      <c r="V27" s="105"/>
      <c r="W27" s="107"/>
      <c r="X27" s="107"/>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3"/>
      <c r="AZ27" s="133"/>
      <c r="BA27" s="133"/>
      <c r="BB27" s="133"/>
      <c r="BC27" s="133"/>
      <c r="BD27" s="133"/>
      <c r="BE27" s="133"/>
      <c r="BF27" s="133"/>
      <c r="BG27" s="133"/>
      <c r="BH27" s="133"/>
      <c r="BI27" s="133"/>
      <c r="BJ27" s="133"/>
      <c r="BK27" s="133"/>
      <c r="BL27" s="133"/>
      <c r="BM27" s="133"/>
      <c r="BN27" s="133"/>
      <c r="BO27" s="133"/>
      <c r="BP27" s="133"/>
      <c r="BQ27" s="133"/>
      <c r="BR27" s="133"/>
      <c r="BS27" s="133"/>
      <c r="BT27" s="133"/>
      <c r="BU27" s="133"/>
      <c r="BV27" s="133"/>
      <c r="BW27" s="133"/>
      <c r="BX27" s="133"/>
    </row>
    <row r="28" spans="1:76" s="75" customFormat="1" ht="15.75" customHeight="1" x14ac:dyDescent="0.2">
      <c r="A28" s="103"/>
      <c r="B28" s="177" t="s">
        <v>299</v>
      </c>
      <c r="C28" s="178"/>
      <c r="D28" s="178"/>
      <c r="E28" s="178"/>
      <c r="F28" s="178"/>
      <c r="G28" s="178"/>
      <c r="H28" s="178"/>
      <c r="I28" s="178"/>
      <c r="J28" s="178"/>
      <c r="K28" s="178"/>
      <c r="L28" s="178"/>
      <c r="M28" s="178"/>
      <c r="N28" s="178"/>
      <c r="O28" s="178"/>
      <c r="P28" s="178"/>
      <c r="Q28" s="178"/>
      <c r="R28" s="178"/>
      <c r="S28" s="178"/>
      <c r="T28" s="178"/>
      <c r="U28" s="178"/>
      <c r="V28" s="178"/>
      <c r="W28" s="178"/>
      <c r="X28" s="178"/>
      <c r="Y28" s="178"/>
      <c r="Z28" s="178"/>
      <c r="AA28" s="178"/>
      <c r="AB28" s="178"/>
      <c r="AC28" s="178"/>
      <c r="AD28" s="178"/>
      <c r="AE28" s="178"/>
      <c r="AF28" s="178"/>
      <c r="AG28" s="178"/>
      <c r="AH28" s="178"/>
      <c r="AI28" s="178"/>
      <c r="AJ28" s="178"/>
      <c r="AK28" s="178"/>
      <c r="AL28" s="178"/>
      <c r="AM28" s="178"/>
      <c r="AN28" s="178"/>
      <c r="AO28" s="178"/>
      <c r="AP28" s="178"/>
      <c r="AQ28" s="178"/>
      <c r="AR28" s="178"/>
      <c r="AS28" s="178"/>
      <c r="AT28" s="178"/>
      <c r="AU28" s="178"/>
      <c r="AV28" s="178"/>
      <c r="AW28" s="178"/>
      <c r="AX28" s="178"/>
      <c r="AY28" s="178"/>
      <c r="AZ28" s="178"/>
      <c r="BA28" s="178"/>
      <c r="BB28" s="178"/>
      <c r="BC28" s="178"/>
      <c r="BD28" s="178"/>
      <c r="BE28" s="178"/>
      <c r="BF28" s="178"/>
      <c r="BG28" s="178"/>
      <c r="BH28" s="178"/>
      <c r="BI28" s="178"/>
      <c r="BJ28" s="178"/>
      <c r="BK28" s="178"/>
      <c r="BL28" s="178"/>
      <c r="BM28" s="178"/>
      <c r="BN28" s="178"/>
      <c r="BO28" s="178"/>
      <c r="BP28" s="178"/>
      <c r="BQ28" s="178"/>
      <c r="BR28" s="178"/>
      <c r="BS28" s="178"/>
      <c r="BT28" s="178"/>
      <c r="BU28" s="178"/>
      <c r="BV28" s="178"/>
      <c r="BW28" s="178"/>
      <c r="BX28" s="178"/>
    </row>
    <row r="29" spans="1:76" ht="15.75" customHeight="1" x14ac:dyDescent="0.2">
      <c r="B29" s="175" t="s">
        <v>312</v>
      </c>
      <c r="C29" s="176"/>
      <c r="D29" s="176"/>
      <c r="E29" s="176"/>
      <c r="F29" s="176"/>
      <c r="G29" s="176"/>
      <c r="H29" s="176"/>
      <c r="I29" s="176"/>
      <c r="J29" s="176"/>
      <c r="K29" s="176"/>
      <c r="L29" s="176"/>
      <c r="M29" s="176"/>
      <c r="N29" s="176"/>
      <c r="O29" s="176"/>
      <c r="P29" s="176"/>
      <c r="Q29" s="176"/>
      <c r="R29" s="176"/>
      <c r="S29" s="176"/>
      <c r="T29" s="176"/>
      <c r="U29" s="176"/>
      <c r="V29" s="176"/>
      <c r="W29" s="176"/>
      <c r="X29" s="176"/>
      <c r="Y29" s="176"/>
      <c r="Z29" s="176"/>
      <c r="AA29" s="176"/>
      <c r="AB29" s="176"/>
      <c r="AC29" s="176"/>
      <c r="AD29" s="176"/>
      <c r="AE29" s="176"/>
      <c r="AF29" s="176"/>
      <c r="AG29" s="176"/>
      <c r="AH29" s="176"/>
      <c r="AI29" s="176"/>
      <c r="AJ29" s="176"/>
      <c r="AK29" s="176"/>
      <c r="AL29" s="176"/>
      <c r="AM29" s="176"/>
      <c r="AN29" s="176"/>
      <c r="AO29" s="176"/>
      <c r="AP29" s="176"/>
      <c r="AQ29" s="176"/>
      <c r="AR29" s="176"/>
      <c r="AS29" s="176"/>
      <c r="AT29" s="176"/>
      <c r="AU29" s="176"/>
      <c r="AV29" s="176"/>
      <c r="AW29" s="176"/>
      <c r="AX29" s="176"/>
      <c r="AY29" s="176"/>
      <c r="AZ29" s="176"/>
      <c r="BA29" s="176"/>
      <c r="BB29" s="176"/>
      <c r="BC29" s="176"/>
      <c r="BD29" s="176"/>
      <c r="BE29" s="176"/>
      <c r="BF29" s="176"/>
      <c r="BG29" s="176"/>
      <c r="BH29" s="176"/>
      <c r="BI29" s="176"/>
      <c r="BJ29" s="176"/>
      <c r="BK29" s="176"/>
      <c r="BL29" s="176"/>
      <c r="BM29" s="176"/>
      <c r="BN29" s="176"/>
      <c r="BO29" s="176"/>
      <c r="BP29" s="176"/>
      <c r="BQ29" s="176"/>
      <c r="BR29" s="176"/>
      <c r="BS29" s="176"/>
      <c r="BT29" s="176"/>
      <c r="BU29" s="176"/>
      <c r="BV29" s="176"/>
      <c r="BW29" s="176"/>
      <c r="BX29" s="176"/>
    </row>
    <row r="30" spans="1:76" ht="42" customHeight="1" x14ac:dyDescent="0.2">
      <c r="B30" s="186" t="s">
        <v>2</v>
      </c>
      <c r="C30" s="186" t="s">
        <v>3</v>
      </c>
      <c r="D30" s="187" t="s">
        <v>21</v>
      </c>
      <c r="E30" s="186" t="s">
        <v>1</v>
      </c>
      <c r="F30" s="188" t="s">
        <v>12</v>
      </c>
      <c r="G30" s="179" t="e">
        <f>'OFERTA ECONÓMICA'!#REF!</f>
        <v>#REF!</v>
      </c>
      <c r="H30" s="179" t="e">
        <f>'OFERTA ECONÓMICA'!#REF!</f>
        <v>#REF!</v>
      </c>
      <c r="I30" s="179" t="e">
        <f>'OFERTA ECONÓMICA'!#REF!</f>
        <v>#REF!</v>
      </c>
      <c r="J30" s="179" t="e">
        <f>'OFERTA ECONÓMICA'!#REF!</f>
        <v>#REF!</v>
      </c>
      <c r="K30" s="179" t="e">
        <f>'OFERTA ECONÓMICA'!#REF!</f>
        <v>#REF!</v>
      </c>
      <c r="L30" s="179" t="e">
        <f>'OFERTA ECONÓMICA'!#REF!</f>
        <v>#REF!</v>
      </c>
      <c r="M30" s="179" t="e">
        <f>'OFERTA ECONÓMICA'!#REF!</f>
        <v>#REF!</v>
      </c>
      <c r="N30" s="179" t="e">
        <f>'OFERTA ECONÓMICA'!#REF!</f>
        <v>#REF!</v>
      </c>
      <c r="O30" s="179" t="e">
        <f>'OFERTA ECONÓMICA'!#REF!</f>
        <v>#REF!</v>
      </c>
      <c r="P30" s="179" t="e">
        <f>'OFERTA ECONÓMICA'!#REF!</f>
        <v>#REF!</v>
      </c>
      <c r="Q30" s="179" t="e">
        <f>'OFERTA ECONÓMICA'!#REF!</f>
        <v>#REF!</v>
      </c>
      <c r="R30" s="179" t="e">
        <f>'OFERTA ECONÓMICA'!#REF!</f>
        <v>#REF!</v>
      </c>
      <c r="S30" s="179" t="e">
        <f>'OFERTA ECONÓMICA'!#REF!</f>
        <v>#REF!</v>
      </c>
      <c r="T30" s="181" t="s">
        <v>318</v>
      </c>
      <c r="U30" s="181" t="s">
        <v>319</v>
      </c>
      <c r="V30" s="181" t="s">
        <v>320</v>
      </c>
      <c r="W30" s="193" t="s">
        <v>19</v>
      </c>
      <c r="X30" s="191" t="s">
        <v>9</v>
      </c>
      <c r="Y30" s="173" t="s">
        <v>282</v>
      </c>
      <c r="Z30" s="173"/>
      <c r="AA30" s="173"/>
      <c r="AB30" s="173"/>
      <c r="AC30" s="174" t="s">
        <v>283</v>
      </c>
      <c r="AD30" s="174"/>
      <c r="AE30" s="174"/>
      <c r="AF30" s="174"/>
      <c r="AG30" s="171" t="s">
        <v>284</v>
      </c>
      <c r="AH30" s="171"/>
      <c r="AI30" s="171"/>
      <c r="AJ30" s="171"/>
      <c r="AK30" s="172" t="s">
        <v>285</v>
      </c>
      <c r="AL30" s="172"/>
      <c r="AM30" s="172"/>
      <c r="AN30" s="172"/>
      <c r="AO30" s="173" t="s">
        <v>286</v>
      </c>
      <c r="AP30" s="173"/>
      <c r="AQ30" s="173"/>
      <c r="AR30" s="173"/>
      <c r="AS30" s="174" t="s">
        <v>287</v>
      </c>
      <c r="AT30" s="174"/>
      <c r="AU30" s="174"/>
      <c r="AV30" s="174"/>
      <c r="AW30" s="171" t="s">
        <v>288</v>
      </c>
      <c r="AX30" s="171"/>
      <c r="AY30" s="171"/>
      <c r="AZ30" s="171"/>
      <c r="BA30" s="172" t="s">
        <v>289</v>
      </c>
      <c r="BB30" s="172"/>
      <c r="BC30" s="172"/>
      <c r="BD30" s="172"/>
      <c r="BE30" s="173" t="s">
        <v>290</v>
      </c>
      <c r="BF30" s="173"/>
      <c r="BG30" s="173"/>
      <c r="BH30" s="173"/>
      <c r="BI30" s="174" t="s">
        <v>291</v>
      </c>
      <c r="BJ30" s="174"/>
      <c r="BK30" s="174"/>
      <c r="BL30" s="174"/>
      <c r="BM30" s="171" t="s">
        <v>292</v>
      </c>
      <c r="BN30" s="171"/>
      <c r="BO30" s="171"/>
      <c r="BP30" s="171"/>
      <c r="BQ30" s="172" t="s">
        <v>293</v>
      </c>
      <c r="BR30" s="172"/>
      <c r="BS30" s="172"/>
      <c r="BT30" s="172"/>
      <c r="BU30" s="173" t="s">
        <v>294</v>
      </c>
      <c r="BV30" s="173"/>
      <c r="BW30" s="173"/>
      <c r="BX30" s="173"/>
    </row>
    <row r="31" spans="1:76" ht="42" customHeight="1" x14ac:dyDescent="0.2">
      <c r="B31" s="186"/>
      <c r="C31" s="186"/>
      <c r="D31" s="187"/>
      <c r="E31" s="186"/>
      <c r="F31" s="188"/>
      <c r="G31" s="180" t="e">
        <f>'OFERTA ECONÓMICA'!#REF!</f>
        <v>#REF!</v>
      </c>
      <c r="H31" s="180" t="e">
        <f>'OFERTA ECONÓMICA'!#REF!</f>
        <v>#REF!</v>
      </c>
      <c r="I31" s="180" t="e">
        <f>'OFERTA ECONÓMICA'!#REF!</f>
        <v>#REF!</v>
      </c>
      <c r="J31" s="180" t="e">
        <f>'OFERTA ECONÓMICA'!#REF!</f>
        <v>#REF!</v>
      </c>
      <c r="K31" s="180" t="e">
        <f>'OFERTA ECONÓMICA'!#REF!</f>
        <v>#REF!</v>
      </c>
      <c r="L31" s="180" t="e">
        <f>'OFERTA ECONÓMICA'!#REF!</f>
        <v>#REF!</v>
      </c>
      <c r="M31" s="180" t="e">
        <f>'OFERTA ECONÓMICA'!#REF!</f>
        <v>#REF!</v>
      </c>
      <c r="N31" s="180" t="e">
        <f>'OFERTA ECONÓMICA'!#REF!</f>
        <v>#REF!</v>
      </c>
      <c r="O31" s="180" t="e">
        <f>'OFERTA ECONÓMICA'!#REF!</f>
        <v>#REF!</v>
      </c>
      <c r="P31" s="180" t="e">
        <f>'OFERTA ECONÓMICA'!#REF!</f>
        <v>#REF!</v>
      </c>
      <c r="Q31" s="180" t="e">
        <f>'OFERTA ECONÓMICA'!#REF!</f>
        <v>#REF!</v>
      </c>
      <c r="R31" s="180" t="e">
        <f>'OFERTA ECONÓMICA'!#REF!</f>
        <v>#REF!</v>
      </c>
      <c r="S31" s="180" t="e">
        <f>'OFERTA ECONÓMICA'!#REF!</f>
        <v>#REF!</v>
      </c>
      <c r="T31" s="182"/>
      <c r="U31" s="182"/>
      <c r="V31" s="182"/>
      <c r="W31" s="193"/>
      <c r="X31" s="192"/>
      <c r="Y31" s="129" t="s">
        <v>318</v>
      </c>
      <c r="Z31" s="130" t="s">
        <v>319</v>
      </c>
      <c r="AA31" s="131" t="s">
        <v>320</v>
      </c>
      <c r="AB31" s="129" t="s">
        <v>321</v>
      </c>
      <c r="AC31" s="136" t="s">
        <v>318</v>
      </c>
      <c r="AD31" s="137" t="s">
        <v>319</v>
      </c>
      <c r="AE31" s="138" t="s">
        <v>320</v>
      </c>
      <c r="AF31" s="136" t="s">
        <v>321</v>
      </c>
      <c r="AG31" s="139" t="s">
        <v>318</v>
      </c>
      <c r="AH31" s="140" t="s">
        <v>319</v>
      </c>
      <c r="AI31" s="141" t="s">
        <v>320</v>
      </c>
      <c r="AJ31" s="139" t="s">
        <v>321</v>
      </c>
      <c r="AK31" s="142" t="s">
        <v>318</v>
      </c>
      <c r="AL31" s="143" t="s">
        <v>319</v>
      </c>
      <c r="AM31" s="144" t="s">
        <v>320</v>
      </c>
      <c r="AN31" s="142" t="s">
        <v>321</v>
      </c>
      <c r="AO31" s="129" t="s">
        <v>318</v>
      </c>
      <c r="AP31" s="130" t="s">
        <v>319</v>
      </c>
      <c r="AQ31" s="131" t="s">
        <v>320</v>
      </c>
      <c r="AR31" s="129" t="s">
        <v>321</v>
      </c>
      <c r="AS31" s="136" t="s">
        <v>318</v>
      </c>
      <c r="AT31" s="137" t="s">
        <v>319</v>
      </c>
      <c r="AU31" s="138" t="s">
        <v>320</v>
      </c>
      <c r="AV31" s="136" t="s">
        <v>321</v>
      </c>
      <c r="AW31" s="139" t="s">
        <v>318</v>
      </c>
      <c r="AX31" s="140" t="s">
        <v>319</v>
      </c>
      <c r="AY31" s="141" t="s">
        <v>320</v>
      </c>
      <c r="AZ31" s="139" t="s">
        <v>321</v>
      </c>
      <c r="BA31" s="142" t="s">
        <v>318</v>
      </c>
      <c r="BB31" s="143" t="s">
        <v>319</v>
      </c>
      <c r="BC31" s="144" t="s">
        <v>320</v>
      </c>
      <c r="BD31" s="142" t="s">
        <v>321</v>
      </c>
      <c r="BE31" s="129" t="s">
        <v>318</v>
      </c>
      <c r="BF31" s="130" t="s">
        <v>319</v>
      </c>
      <c r="BG31" s="131" t="s">
        <v>320</v>
      </c>
      <c r="BH31" s="129" t="s">
        <v>321</v>
      </c>
      <c r="BI31" s="136" t="s">
        <v>318</v>
      </c>
      <c r="BJ31" s="137" t="s">
        <v>319</v>
      </c>
      <c r="BK31" s="138" t="s">
        <v>320</v>
      </c>
      <c r="BL31" s="136" t="s">
        <v>321</v>
      </c>
      <c r="BM31" s="139" t="s">
        <v>318</v>
      </c>
      <c r="BN31" s="140" t="s">
        <v>319</v>
      </c>
      <c r="BO31" s="141" t="s">
        <v>320</v>
      </c>
      <c r="BP31" s="139" t="s">
        <v>321</v>
      </c>
      <c r="BQ31" s="142" t="s">
        <v>318</v>
      </c>
      <c r="BR31" s="143" t="s">
        <v>319</v>
      </c>
      <c r="BS31" s="144" t="s">
        <v>320</v>
      </c>
      <c r="BT31" s="142" t="s">
        <v>321</v>
      </c>
      <c r="BU31" s="129" t="s">
        <v>318</v>
      </c>
      <c r="BV31" s="130" t="s">
        <v>319</v>
      </c>
      <c r="BW31" s="131" t="s">
        <v>320</v>
      </c>
      <c r="BX31" s="129" t="s">
        <v>321</v>
      </c>
    </row>
    <row r="32" spans="1:76" ht="15.75" customHeight="1" x14ac:dyDescent="0.2">
      <c r="B32" s="92" t="e">
        <f>'OFERTA ECONÓMICA'!#REF!</f>
        <v>#REF!</v>
      </c>
      <c r="C32" s="92" t="e">
        <f>'OFERTA ECONÓMICA'!#REF!</f>
        <v>#REF!</v>
      </c>
      <c r="D32" s="92" t="e">
        <f>'OFERTA ECONÓMICA'!#REF!</f>
        <v>#REF!</v>
      </c>
      <c r="E32" s="92" t="e">
        <f>'OFERTA ECONÓMICA'!#REF!</f>
        <v>#REF!</v>
      </c>
      <c r="F32" s="92" t="e">
        <f>'OFERTA ECONÓMICA'!#REF!</f>
        <v>#REF!</v>
      </c>
      <c r="G32" s="92" t="e">
        <f>'OFERTA ECONÓMICA'!#REF!</f>
        <v>#REF!</v>
      </c>
      <c r="H32" s="92" t="e">
        <f>'OFERTA ECONÓMICA'!#REF!</f>
        <v>#REF!</v>
      </c>
      <c r="I32" s="92" t="e">
        <f>'OFERTA ECONÓMICA'!#REF!</f>
        <v>#REF!</v>
      </c>
      <c r="J32" s="92" t="e">
        <f>'OFERTA ECONÓMICA'!#REF!</f>
        <v>#REF!</v>
      </c>
      <c r="K32" s="92" t="e">
        <f>'OFERTA ECONÓMICA'!#REF!</f>
        <v>#REF!</v>
      </c>
      <c r="L32" s="92" t="e">
        <f>'OFERTA ECONÓMICA'!#REF!</f>
        <v>#REF!</v>
      </c>
      <c r="M32" s="92" t="e">
        <f>'OFERTA ECONÓMICA'!#REF!</f>
        <v>#REF!</v>
      </c>
      <c r="N32" s="92" t="e">
        <f>'OFERTA ECONÓMICA'!#REF!</f>
        <v>#REF!</v>
      </c>
      <c r="O32" s="92" t="e">
        <f>'OFERTA ECONÓMICA'!#REF!</f>
        <v>#REF!</v>
      </c>
      <c r="P32" s="92" t="e">
        <f>'OFERTA ECONÓMICA'!#REF!</f>
        <v>#REF!</v>
      </c>
      <c r="Q32" s="92" t="e">
        <f>'OFERTA ECONÓMICA'!#REF!</f>
        <v>#REF!</v>
      </c>
      <c r="R32" s="92" t="e">
        <f>'OFERTA ECONÓMICA'!#REF!</f>
        <v>#REF!</v>
      </c>
      <c r="S32" s="92" t="e">
        <f>'OFERTA ECONÓMICA'!#REF!</f>
        <v>#REF!</v>
      </c>
      <c r="T32" s="92" t="e">
        <f>'OFERTA ECONÓMICA'!#REF!</f>
        <v>#REF!</v>
      </c>
      <c r="U32" s="113"/>
      <c r="V32" s="113"/>
      <c r="W32" s="100" t="e">
        <f>'OFERTA ECONÓMICA'!#REF!</f>
        <v>#REF!</v>
      </c>
      <c r="X32" s="100" t="e">
        <f t="shared" ref="X32:X36" si="91">U32*W32</f>
        <v>#REF!</v>
      </c>
      <c r="Y32" s="145" t="e">
        <f t="shared" ref="Y32" si="92">G32</f>
        <v>#REF!</v>
      </c>
      <c r="Z32" s="145"/>
      <c r="AA32" s="145"/>
      <c r="AB32" s="145"/>
      <c r="AC32" s="145" t="e">
        <f t="shared" ref="AC32" si="93">H32</f>
        <v>#REF!</v>
      </c>
      <c r="AD32" s="145"/>
      <c r="AE32" s="145"/>
      <c r="AF32" s="145"/>
      <c r="AG32" s="145" t="e">
        <f t="shared" ref="AG32" si="94">I32</f>
        <v>#REF!</v>
      </c>
      <c r="AH32" s="145"/>
      <c r="AI32" s="145"/>
      <c r="AJ32" s="145"/>
      <c r="AK32" s="145" t="e">
        <f t="shared" ref="AK32" si="95">J32</f>
        <v>#REF!</v>
      </c>
      <c r="AL32" s="145"/>
      <c r="AM32" s="145"/>
      <c r="AN32" s="145"/>
      <c r="AO32" s="145" t="e">
        <f t="shared" ref="AO32" si="96">K32</f>
        <v>#REF!</v>
      </c>
      <c r="AP32" s="145"/>
      <c r="AQ32" s="145"/>
      <c r="AR32" s="145"/>
      <c r="AS32" s="145" t="e">
        <f t="shared" ref="AS32" si="97">L32</f>
        <v>#REF!</v>
      </c>
      <c r="AT32" s="145"/>
      <c r="AU32" s="145"/>
      <c r="AV32" s="145"/>
      <c r="AW32" s="145" t="e">
        <f t="shared" ref="AW32" si="98">M32</f>
        <v>#REF!</v>
      </c>
      <c r="AX32" s="145"/>
      <c r="AY32" s="145"/>
      <c r="AZ32" s="145"/>
      <c r="BA32" s="145" t="e">
        <f t="shared" ref="BA32" si="99">N32</f>
        <v>#REF!</v>
      </c>
      <c r="BB32" s="145"/>
      <c r="BC32" s="145"/>
      <c r="BD32" s="145"/>
      <c r="BE32" s="145" t="e">
        <f t="shared" ref="BE32" si="100">O32</f>
        <v>#REF!</v>
      </c>
      <c r="BF32" s="145"/>
      <c r="BG32" s="145"/>
      <c r="BH32" s="145"/>
      <c r="BI32" s="145" t="e">
        <f t="shared" ref="BI32" si="101">P32</f>
        <v>#REF!</v>
      </c>
      <c r="BJ32" s="145"/>
      <c r="BK32" s="145"/>
      <c r="BL32" s="145"/>
      <c r="BM32" s="145" t="e">
        <f t="shared" ref="BM32" si="102">Q32</f>
        <v>#REF!</v>
      </c>
      <c r="BN32" s="145"/>
      <c r="BO32" s="145"/>
      <c r="BP32" s="145"/>
      <c r="BQ32" s="145" t="e">
        <f t="shared" ref="BQ32" si="103">R32</f>
        <v>#REF!</v>
      </c>
      <c r="BR32" s="145"/>
      <c r="BS32" s="145"/>
      <c r="BT32" s="145"/>
      <c r="BU32" s="145" t="e">
        <f t="shared" ref="BU32" si="104">S32</f>
        <v>#REF!</v>
      </c>
    </row>
    <row r="33" spans="1:76" ht="15.75" customHeight="1" x14ac:dyDescent="0.2">
      <c r="B33" s="92" t="e">
        <f>'OFERTA ECONÓMICA'!#REF!</f>
        <v>#REF!</v>
      </c>
      <c r="C33" s="92" t="e">
        <f>'OFERTA ECONÓMICA'!#REF!</f>
        <v>#REF!</v>
      </c>
      <c r="D33" s="92" t="e">
        <f>'OFERTA ECONÓMICA'!#REF!</f>
        <v>#REF!</v>
      </c>
      <c r="E33" s="92" t="e">
        <f>'OFERTA ECONÓMICA'!#REF!</f>
        <v>#REF!</v>
      </c>
      <c r="F33" s="92" t="e">
        <f>'OFERTA ECONÓMICA'!#REF!</f>
        <v>#REF!</v>
      </c>
      <c r="G33" s="92" t="e">
        <f>'OFERTA ECONÓMICA'!#REF!</f>
        <v>#REF!</v>
      </c>
      <c r="H33" s="92" t="e">
        <f>'OFERTA ECONÓMICA'!#REF!</f>
        <v>#REF!</v>
      </c>
      <c r="I33" s="92" t="e">
        <f>'OFERTA ECONÓMICA'!#REF!</f>
        <v>#REF!</v>
      </c>
      <c r="J33" s="92" t="e">
        <f>'OFERTA ECONÓMICA'!#REF!</f>
        <v>#REF!</v>
      </c>
      <c r="K33" s="92" t="e">
        <f>'OFERTA ECONÓMICA'!#REF!</f>
        <v>#REF!</v>
      </c>
      <c r="L33" s="92" t="e">
        <f>'OFERTA ECONÓMICA'!#REF!</f>
        <v>#REF!</v>
      </c>
      <c r="M33" s="92" t="e">
        <f>'OFERTA ECONÓMICA'!#REF!</f>
        <v>#REF!</v>
      </c>
      <c r="N33" s="92" t="e">
        <f>'OFERTA ECONÓMICA'!#REF!</f>
        <v>#REF!</v>
      </c>
      <c r="O33" s="92" t="e">
        <f>'OFERTA ECONÓMICA'!#REF!</f>
        <v>#REF!</v>
      </c>
      <c r="P33" s="92" t="e">
        <f>'OFERTA ECONÓMICA'!#REF!</f>
        <v>#REF!</v>
      </c>
      <c r="Q33" s="92" t="e">
        <f>'OFERTA ECONÓMICA'!#REF!</f>
        <v>#REF!</v>
      </c>
      <c r="R33" s="92" t="e">
        <f>'OFERTA ECONÓMICA'!#REF!</f>
        <v>#REF!</v>
      </c>
      <c r="S33" s="92" t="e">
        <f>'OFERTA ECONÓMICA'!#REF!</f>
        <v>#REF!</v>
      </c>
      <c r="T33" s="92" t="e">
        <f>'OFERTA ECONÓMICA'!#REF!</f>
        <v>#REF!</v>
      </c>
      <c r="U33" s="113"/>
      <c r="V33" s="113"/>
      <c r="W33" s="100" t="e">
        <f>'OFERTA ECONÓMICA'!#REF!</f>
        <v>#REF!</v>
      </c>
      <c r="X33" s="100" t="e">
        <f t="shared" si="91"/>
        <v>#REF!</v>
      </c>
      <c r="Y33" s="145" t="e">
        <f t="shared" ref="Y33:Y36" si="105">G33</f>
        <v>#REF!</v>
      </c>
      <c r="Z33" s="145"/>
      <c r="AA33" s="145"/>
      <c r="AB33" s="145"/>
      <c r="AC33" s="145" t="e">
        <f t="shared" ref="AC33:AC36" si="106">H33</f>
        <v>#REF!</v>
      </c>
      <c r="AD33" s="145"/>
      <c r="AE33" s="145"/>
      <c r="AF33" s="145"/>
      <c r="AG33" s="145" t="e">
        <f t="shared" ref="AG33:AG36" si="107">I33</f>
        <v>#REF!</v>
      </c>
      <c r="AH33" s="145"/>
      <c r="AI33" s="145"/>
      <c r="AJ33" s="145"/>
      <c r="AK33" s="145" t="e">
        <f t="shared" ref="AK33:AK36" si="108">J33</f>
        <v>#REF!</v>
      </c>
      <c r="AL33" s="145"/>
      <c r="AM33" s="145"/>
      <c r="AN33" s="145"/>
      <c r="AO33" s="145" t="e">
        <f t="shared" ref="AO33:AO36" si="109">K33</f>
        <v>#REF!</v>
      </c>
      <c r="AP33" s="145"/>
      <c r="AQ33" s="145"/>
      <c r="AR33" s="145"/>
      <c r="AS33" s="145" t="e">
        <f t="shared" ref="AS33:AS36" si="110">L33</f>
        <v>#REF!</v>
      </c>
      <c r="AT33" s="145"/>
      <c r="AU33" s="145"/>
      <c r="AV33" s="145"/>
      <c r="AW33" s="145" t="e">
        <f t="shared" ref="AW33:AW36" si="111">M33</f>
        <v>#REF!</v>
      </c>
      <c r="AX33" s="145"/>
      <c r="AY33" s="145"/>
      <c r="AZ33" s="145"/>
      <c r="BA33" s="145" t="e">
        <f t="shared" ref="BA33:BA36" si="112">N33</f>
        <v>#REF!</v>
      </c>
      <c r="BB33" s="145"/>
      <c r="BC33" s="145"/>
      <c r="BD33" s="145"/>
      <c r="BE33" s="145" t="e">
        <f t="shared" ref="BE33:BE36" si="113">O33</f>
        <v>#REF!</v>
      </c>
      <c r="BF33" s="145"/>
      <c r="BG33" s="145"/>
      <c r="BH33" s="145"/>
      <c r="BI33" s="145" t="e">
        <f t="shared" ref="BI33:BI36" si="114">P33</f>
        <v>#REF!</v>
      </c>
      <c r="BJ33" s="145"/>
      <c r="BK33" s="145"/>
      <c r="BL33" s="145"/>
      <c r="BM33" s="145" t="e">
        <f t="shared" ref="BM33:BM36" si="115">Q33</f>
        <v>#REF!</v>
      </c>
      <c r="BN33" s="145"/>
      <c r="BO33" s="145"/>
      <c r="BP33" s="145"/>
      <c r="BQ33" s="145" t="e">
        <f t="shared" ref="BQ33:BQ36" si="116">R33</f>
        <v>#REF!</v>
      </c>
      <c r="BR33" s="145"/>
      <c r="BS33" s="145"/>
      <c r="BT33" s="145"/>
      <c r="BU33" s="145" t="e">
        <f t="shared" ref="BU33:BU36" si="117">S33</f>
        <v>#REF!</v>
      </c>
    </row>
    <row r="34" spans="1:76" ht="15.75" customHeight="1" x14ac:dyDescent="0.2">
      <c r="B34" s="92" t="e">
        <f>'OFERTA ECONÓMICA'!#REF!</f>
        <v>#REF!</v>
      </c>
      <c r="C34" s="92" t="e">
        <f>'OFERTA ECONÓMICA'!#REF!</f>
        <v>#REF!</v>
      </c>
      <c r="D34" s="92" t="e">
        <f>'OFERTA ECONÓMICA'!#REF!</f>
        <v>#REF!</v>
      </c>
      <c r="E34" s="92" t="e">
        <f>'OFERTA ECONÓMICA'!#REF!</f>
        <v>#REF!</v>
      </c>
      <c r="F34" s="92" t="e">
        <f>'OFERTA ECONÓMICA'!#REF!</f>
        <v>#REF!</v>
      </c>
      <c r="G34" s="92" t="e">
        <f>'OFERTA ECONÓMICA'!#REF!</f>
        <v>#REF!</v>
      </c>
      <c r="H34" s="92" t="e">
        <f>'OFERTA ECONÓMICA'!#REF!</f>
        <v>#REF!</v>
      </c>
      <c r="I34" s="92" t="e">
        <f>'OFERTA ECONÓMICA'!#REF!</f>
        <v>#REF!</v>
      </c>
      <c r="J34" s="92" t="e">
        <f>'OFERTA ECONÓMICA'!#REF!</f>
        <v>#REF!</v>
      </c>
      <c r="K34" s="92" t="e">
        <f>'OFERTA ECONÓMICA'!#REF!</f>
        <v>#REF!</v>
      </c>
      <c r="L34" s="92" t="e">
        <f>'OFERTA ECONÓMICA'!#REF!</f>
        <v>#REF!</v>
      </c>
      <c r="M34" s="92" t="e">
        <f>'OFERTA ECONÓMICA'!#REF!</f>
        <v>#REF!</v>
      </c>
      <c r="N34" s="92" t="e">
        <f>'OFERTA ECONÓMICA'!#REF!</f>
        <v>#REF!</v>
      </c>
      <c r="O34" s="92" t="e">
        <f>'OFERTA ECONÓMICA'!#REF!</f>
        <v>#REF!</v>
      </c>
      <c r="P34" s="92" t="e">
        <f>'OFERTA ECONÓMICA'!#REF!</f>
        <v>#REF!</v>
      </c>
      <c r="Q34" s="92" t="e">
        <f>'OFERTA ECONÓMICA'!#REF!</f>
        <v>#REF!</v>
      </c>
      <c r="R34" s="92" t="e">
        <f>'OFERTA ECONÓMICA'!#REF!</f>
        <v>#REF!</v>
      </c>
      <c r="S34" s="92" t="e">
        <f>'OFERTA ECONÓMICA'!#REF!</f>
        <v>#REF!</v>
      </c>
      <c r="T34" s="92" t="e">
        <f>'OFERTA ECONÓMICA'!#REF!</f>
        <v>#REF!</v>
      </c>
      <c r="U34" s="113"/>
      <c r="V34" s="113"/>
      <c r="W34" s="100" t="e">
        <f>'OFERTA ECONÓMICA'!#REF!</f>
        <v>#REF!</v>
      </c>
      <c r="X34" s="100" t="e">
        <f t="shared" si="91"/>
        <v>#REF!</v>
      </c>
      <c r="Y34" s="145" t="e">
        <f t="shared" si="105"/>
        <v>#REF!</v>
      </c>
      <c r="Z34" s="145"/>
      <c r="AA34" s="145"/>
      <c r="AB34" s="145"/>
      <c r="AC34" s="145" t="e">
        <f t="shared" si="106"/>
        <v>#REF!</v>
      </c>
      <c r="AD34" s="145"/>
      <c r="AE34" s="145"/>
      <c r="AF34" s="145"/>
      <c r="AG34" s="145" t="e">
        <f t="shared" si="107"/>
        <v>#REF!</v>
      </c>
      <c r="AH34" s="145"/>
      <c r="AI34" s="145"/>
      <c r="AJ34" s="145"/>
      <c r="AK34" s="145" t="e">
        <f t="shared" si="108"/>
        <v>#REF!</v>
      </c>
      <c r="AL34" s="145"/>
      <c r="AM34" s="145"/>
      <c r="AN34" s="145"/>
      <c r="AO34" s="145" t="e">
        <f t="shared" si="109"/>
        <v>#REF!</v>
      </c>
      <c r="AP34" s="145"/>
      <c r="AQ34" s="145"/>
      <c r="AR34" s="145"/>
      <c r="AS34" s="145" t="e">
        <f t="shared" si="110"/>
        <v>#REF!</v>
      </c>
      <c r="AT34" s="145"/>
      <c r="AU34" s="145"/>
      <c r="AV34" s="145"/>
      <c r="AW34" s="145" t="e">
        <f t="shared" si="111"/>
        <v>#REF!</v>
      </c>
      <c r="AX34" s="145"/>
      <c r="AY34" s="145"/>
      <c r="AZ34" s="145"/>
      <c r="BA34" s="145" t="e">
        <f t="shared" si="112"/>
        <v>#REF!</v>
      </c>
      <c r="BB34" s="145"/>
      <c r="BC34" s="145"/>
      <c r="BD34" s="145"/>
      <c r="BE34" s="145" t="e">
        <f t="shared" si="113"/>
        <v>#REF!</v>
      </c>
      <c r="BF34" s="145"/>
      <c r="BG34" s="145"/>
      <c r="BH34" s="145"/>
      <c r="BI34" s="145" t="e">
        <f t="shared" si="114"/>
        <v>#REF!</v>
      </c>
      <c r="BJ34" s="145"/>
      <c r="BK34" s="145"/>
      <c r="BL34" s="145"/>
      <c r="BM34" s="145" t="e">
        <f t="shared" si="115"/>
        <v>#REF!</v>
      </c>
      <c r="BN34" s="145"/>
      <c r="BO34" s="145"/>
      <c r="BP34" s="145"/>
      <c r="BQ34" s="145" t="e">
        <f t="shared" si="116"/>
        <v>#REF!</v>
      </c>
      <c r="BR34" s="145"/>
      <c r="BS34" s="145"/>
      <c r="BT34" s="145"/>
      <c r="BU34" s="145" t="e">
        <f t="shared" si="117"/>
        <v>#REF!</v>
      </c>
    </row>
    <row r="35" spans="1:76" ht="15.75" customHeight="1" x14ac:dyDescent="0.2">
      <c r="B35" s="92" t="e">
        <f>'OFERTA ECONÓMICA'!#REF!</f>
        <v>#REF!</v>
      </c>
      <c r="C35" s="92" t="e">
        <f>'OFERTA ECONÓMICA'!#REF!</f>
        <v>#REF!</v>
      </c>
      <c r="D35" s="92" t="e">
        <f>'OFERTA ECONÓMICA'!#REF!</f>
        <v>#REF!</v>
      </c>
      <c r="E35" s="92" t="e">
        <f>'OFERTA ECONÓMICA'!#REF!</f>
        <v>#REF!</v>
      </c>
      <c r="F35" s="92" t="e">
        <f>'OFERTA ECONÓMICA'!#REF!</f>
        <v>#REF!</v>
      </c>
      <c r="G35" s="92" t="e">
        <f>'OFERTA ECONÓMICA'!#REF!</f>
        <v>#REF!</v>
      </c>
      <c r="H35" s="92" t="e">
        <f>'OFERTA ECONÓMICA'!#REF!</f>
        <v>#REF!</v>
      </c>
      <c r="I35" s="92" t="e">
        <f>'OFERTA ECONÓMICA'!#REF!</f>
        <v>#REF!</v>
      </c>
      <c r="J35" s="92" t="e">
        <f>'OFERTA ECONÓMICA'!#REF!</f>
        <v>#REF!</v>
      </c>
      <c r="K35" s="92" t="e">
        <f>'OFERTA ECONÓMICA'!#REF!</f>
        <v>#REF!</v>
      </c>
      <c r="L35" s="92" t="e">
        <f>'OFERTA ECONÓMICA'!#REF!</f>
        <v>#REF!</v>
      </c>
      <c r="M35" s="92" t="e">
        <f>'OFERTA ECONÓMICA'!#REF!</f>
        <v>#REF!</v>
      </c>
      <c r="N35" s="92" t="e">
        <f>'OFERTA ECONÓMICA'!#REF!</f>
        <v>#REF!</v>
      </c>
      <c r="O35" s="92" t="e">
        <f>'OFERTA ECONÓMICA'!#REF!</f>
        <v>#REF!</v>
      </c>
      <c r="P35" s="92" t="e">
        <f>'OFERTA ECONÓMICA'!#REF!</f>
        <v>#REF!</v>
      </c>
      <c r="Q35" s="92" t="e">
        <f>'OFERTA ECONÓMICA'!#REF!</f>
        <v>#REF!</v>
      </c>
      <c r="R35" s="92" t="e">
        <f>'OFERTA ECONÓMICA'!#REF!</f>
        <v>#REF!</v>
      </c>
      <c r="S35" s="92" t="e">
        <f>'OFERTA ECONÓMICA'!#REF!</f>
        <v>#REF!</v>
      </c>
      <c r="T35" s="92" t="e">
        <f>'OFERTA ECONÓMICA'!#REF!</f>
        <v>#REF!</v>
      </c>
      <c r="U35" s="113"/>
      <c r="V35" s="113"/>
      <c r="W35" s="100" t="e">
        <f>'OFERTA ECONÓMICA'!#REF!</f>
        <v>#REF!</v>
      </c>
      <c r="X35" s="100" t="e">
        <f t="shared" si="91"/>
        <v>#REF!</v>
      </c>
      <c r="Y35" s="145" t="e">
        <f t="shared" si="105"/>
        <v>#REF!</v>
      </c>
      <c r="Z35" s="145"/>
      <c r="AA35" s="145"/>
      <c r="AB35" s="145"/>
      <c r="AC35" s="145" t="e">
        <f t="shared" si="106"/>
        <v>#REF!</v>
      </c>
      <c r="AD35" s="145"/>
      <c r="AE35" s="145"/>
      <c r="AF35" s="145"/>
      <c r="AG35" s="145" t="e">
        <f t="shared" si="107"/>
        <v>#REF!</v>
      </c>
      <c r="AH35" s="145"/>
      <c r="AI35" s="145"/>
      <c r="AJ35" s="145"/>
      <c r="AK35" s="145" t="e">
        <f t="shared" si="108"/>
        <v>#REF!</v>
      </c>
      <c r="AL35" s="145"/>
      <c r="AM35" s="145"/>
      <c r="AN35" s="145"/>
      <c r="AO35" s="145" t="e">
        <f t="shared" si="109"/>
        <v>#REF!</v>
      </c>
      <c r="AP35" s="145"/>
      <c r="AQ35" s="145"/>
      <c r="AR35" s="145"/>
      <c r="AS35" s="145" t="e">
        <f t="shared" si="110"/>
        <v>#REF!</v>
      </c>
      <c r="AT35" s="145"/>
      <c r="AU35" s="145"/>
      <c r="AV35" s="145"/>
      <c r="AW35" s="145" t="e">
        <f t="shared" si="111"/>
        <v>#REF!</v>
      </c>
      <c r="AX35" s="145"/>
      <c r="AY35" s="145"/>
      <c r="AZ35" s="145"/>
      <c r="BA35" s="145" t="e">
        <f t="shared" si="112"/>
        <v>#REF!</v>
      </c>
      <c r="BB35" s="145"/>
      <c r="BC35" s="145"/>
      <c r="BD35" s="145"/>
      <c r="BE35" s="145" t="e">
        <f t="shared" si="113"/>
        <v>#REF!</v>
      </c>
      <c r="BF35" s="145"/>
      <c r="BG35" s="145"/>
      <c r="BH35" s="145"/>
      <c r="BI35" s="145" t="e">
        <f t="shared" si="114"/>
        <v>#REF!</v>
      </c>
      <c r="BJ35" s="145"/>
      <c r="BK35" s="145"/>
      <c r="BL35" s="145"/>
      <c r="BM35" s="145" t="e">
        <f t="shared" si="115"/>
        <v>#REF!</v>
      </c>
      <c r="BN35" s="145"/>
      <c r="BO35" s="145"/>
      <c r="BP35" s="145"/>
      <c r="BQ35" s="145" t="e">
        <f t="shared" si="116"/>
        <v>#REF!</v>
      </c>
      <c r="BR35" s="145"/>
      <c r="BS35" s="145"/>
      <c r="BT35" s="145"/>
      <c r="BU35" s="145" t="e">
        <f t="shared" si="117"/>
        <v>#REF!</v>
      </c>
    </row>
    <row r="36" spans="1:76" ht="15.75" customHeight="1" x14ac:dyDescent="0.2">
      <c r="B36" s="92" t="e">
        <f>'OFERTA ECONÓMICA'!#REF!</f>
        <v>#REF!</v>
      </c>
      <c r="C36" s="92" t="e">
        <f>'OFERTA ECONÓMICA'!#REF!</f>
        <v>#REF!</v>
      </c>
      <c r="D36" s="92" t="e">
        <f>'OFERTA ECONÓMICA'!#REF!</f>
        <v>#REF!</v>
      </c>
      <c r="E36" s="92" t="e">
        <f>'OFERTA ECONÓMICA'!#REF!</f>
        <v>#REF!</v>
      </c>
      <c r="F36" s="92" t="e">
        <f>'OFERTA ECONÓMICA'!#REF!</f>
        <v>#REF!</v>
      </c>
      <c r="G36" s="92" t="e">
        <f>'OFERTA ECONÓMICA'!#REF!</f>
        <v>#REF!</v>
      </c>
      <c r="H36" s="92" t="e">
        <f>'OFERTA ECONÓMICA'!#REF!</f>
        <v>#REF!</v>
      </c>
      <c r="I36" s="92" t="e">
        <f>'OFERTA ECONÓMICA'!#REF!</f>
        <v>#REF!</v>
      </c>
      <c r="J36" s="92" t="e">
        <f>'OFERTA ECONÓMICA'!#REF!</f>
        <v>#REF!</v>
      </c>
      <c r="K36" s="92" t="e">
        <f>'OFERTA ECONÓMICA'!#REF!</f>
        <v>#REF!</v>
      </c>
      <c r="L36" s="92" t="e">
        <f>'OFERTA ECONÓMICA'!#REF!</f>
        <v>#REF!</v>
      </c>
      <c r="M36" s="92" t="e">
        <f>'OFERTA ECONÓMICA'!#REF!</f>
        <v>#REF!</v>
      </c>
      <c r="N36" s="92" t="e">
        <f>'OFERTA ECONÓMICA'!#REF!</f>
        <v>#REF!</v>
      </c>
      <c r="O36" s="92" t="e">
        <f>'OFERTA ECONÓMICA'!#REF!</f>
        <v>#REF!</v>
      </c>
      <c r="P36" s="92" t="e">
        <f>'OFERTA ECONÓMICA'!#REF!</f>
        <v>#REF!</v>
      </c>
      <c r="Q36" s="92" t="e">
        <f>'OFERTA ECONÓMICA'!#REF!</f>
        <v>#REF!</v>
      </c>
      <c r="R36" s="92" t="e">
        <f>'OFERTA ECONÓMICA'!#REF!</f>
        <v>#REF!</v>
      </c>
      <c r="S36" s="92" t="e">
        <f>'OFERTA ECONÓMICA'!#REF!</f>
        <v>#REF!</v>
      </c>
      <c r="T36" s="92" t="e">
        <f>'OFERTA ECONÓMICA'!#REF!</f>
        <v>#REF!</v>
      </c>
      <c r="U36" s="113"/>
      <c r="V36" s="113"/>
      <c r="W36" s="100" t="e">
        <f>'OFERTA ECONÓMICA'!#REF!</f>
        <v>#REF!</v>
      </c>
      <c r="X36" s="100" t="e">
        <f t="shared" si="91"/>
        <v>#REF!</v>
      </c>
      <c r="Y36" s="145" t="e">
        <f t="shared" si="105"/>
        <v>#REF!</v>
      </c>
      <c r="Z36" s="145"/>
      <c r="AA36" s="145"/>
      <c r="AB36" s="145"/>
      <c r="AC36" s="145" t="e">
        <f t="shared" si="106"/>
        <v>#REF!</v>
      </c>
      <c r="AD36" s="145"/>
      <c r="AE36" s="145"/>
      <c r="AF36" s="145"/>
      <c r="AG36" s="145" t="e">
        <f t="shared" si="107"/>
        <v>#REF!</v>
      </c>
      <c r="AH36" s="145"/>
      <c r="AI36" s="145"/>
      <c r="AJ36" s="145"/>
      <c r="AK36" s="145" t="e">
        <f t="shared" si="108"/>
        <v>#REF!</v>
      </c>
      <c r="AL36" s="145"/>
      <c r="AM36" s="145"/>
      <c r="AN36" s="145"/>
      <c r="AO36" s="145" t="e">
        <f t="shared" si="109"/>
        <v>#REF!</v>
      </c>
      <c r="AP36" s="145"/>
      <c r="AQ36" s="145"/>
      <c r="AR36" s="145"/>
      <c r="AS36" s="145" t="e">
        <f t="shared" si="110"/>
        <v>#REF!</v>
      </c>
      <c r="AT36" s="145"/>
      <c r="AU36" s="145"/>
      <c r="AV36" s="145"/>
      <c r="AW36" s="145" t="e">
        <f t="shared" si="111"/>
        <v>#REF!</v>
      </c>
      <c r="AX36" s="145"/>
      <c r="AY36" s="145"/>
      <c r="AZ36" s="145"/>
      <c r="BA36" s="145" t="e">
        <f t="shared" si="112"/>
        <v>#REF!</v>
      </c>
      <c r="BB36" s="145"/>
      <c r="BC36" s="145"/>
      <c r="BD36" s="145"/>
      <c r="BE36" s="145" t="e">
        <f t="shared" si="113"/>
        <v>#REF!</v>
      </c>
      <c r="BF36" s="145"/>
      <c r="BG36" s="145"/>
      <c r="BH36" s="145"/>
      <c r="BI36" s="145" t="e">
        <f t="shared" si="114"/>
        <v>#REF!</v>
      </c>
      <c r="BJ36" s="145"/>
      <c r="BK36" s="145"/>
      <c r="BL36" s="145"/>
      <c r="BM36" s="145" t="e">
        <f t="shared" si="115"/>
        <v>#REF!</v>
      </c>
      <c r="BN36" s="145"/>
      <c r="BO36" s="145"/>
      <c r="BP36" s="145"/>
      <c r="BQ36" s="145" t="e">
        <f t="shared" si="116"/>
        <v>#REF!</v>
      </c>
      <c r="BR36" s="145"/>
      <c r="BS36" s="145"/>
      <c r="BT36" s="145"/>
      <c r="BU36" s="145" t="e">
        <f t="shared" si="117"/>
        <v>#REF!</v>
      </c>
    </row>
    <row r="37" spans="1:76" s="94" customFormat="1" ht="15.75" customHeight="1" x14ac:dyDescent="0.2">
      <c r="A37" s="108"/>
      <c r="B37" s="183" t="s">
        <v>322</v>
      </c>
      <c r="C37" s="184"/>
      <c r="D37" s="184"/>
      <c r="E37" s="184"/>
      <c r="F37" s="184"/>
      <c r="G37" s="184"/>
      <c r="H37" s="184"/>
      <c r="I37" s="184"/>
      <c r="J37" s="184"/>
      <c r="K37" s="184"/>
      <c r="L37" s="184"/>
      <c r="M37" s="184"/>
      <c r="N37" s="184"/>
      <c r="O37" s="184"/>
      <c r="P37" s="184"/>
      <c r="Q37" s="184"/>
      <c r="R37" s="184"/>
      <c r="S37" s="184"/>
      <c r="T37" s="184"/>
      <c r="U37" s="184"/>
      <c r="V37" s="184"/>
      <c r="W37" s="184"/>
      <c r="X37" s="185"/>
      <c r="Y37" s="170">
        <f>SUM(AB32:AB36)</f>
        <v>0</v>
      </c>
      <c r="Z37" s="170"/>
      <c r="AA37" s="170"/>
      <c r="AB37" s="170"/>
      <c r="AC37" s="170">
        <f t="shared" ref="AC37" si="118">SUM(AF32:AF36)</f>
        <v>0</v>
      </c>
      <c r="AD37" s="170"/>
      <c r="AE37" s="170"/>
      <c r="AF37" s="170"/>
      <c r="AG37" s="170">
        <f t="shared" ref="AG37" si="119">SUM(AJ32:AJ36)</f>
        <v>0</v>
      </c>
      <c r="AH37" s="170"/>
      <c r="AI37" s="170"/>
      <c r="AJ37" s="170"/>
      <c r="AK37" s="170">
        <f t="shared" ref="AK37" si="120">SUM(AN32:AN36)</f>
        <v>0</v>
      </c>
      <c r="AL37" s="170"/>
      <c r="AM37" s="170"/>
      <c r="AN37" s="170"/>
      <c r="AO37" s="170">
        <f t="shared" ref="AO37" si="121">SUM(AR32:AR36)</f>
        <v>0</v>
      </c>
      <c r="AP37" s="170"/>
      <c r="AQ37" s="170"/>
      <c r="AR37" s="170"/>
      <c r="AS37" s="170">
        <f t="shared" ref="AS37" si="122">SUM(AV32:AV36)</f>
        <v>0</v>
      </c>
      <c r="AT37" s="170"/>
      <c r="AU37" s="170"/>
      <c r="AV37" s="170"/>
      <c r="AW37" s="170">
        <f t="shared" ref="AW37" si="123">SUM(AZ32:AZ36)</f>
        <v>0</v>
      </c>
      <c r="AX37" s="170"/>
      <c r="AY37" s="170"/>
      <c r="AZ37" s="170"/>
      <c r="BA37" s="170">
        <f t="shared" ref="BA37" si="124">SUM(BD32:BD36)</f>
        <v>0</v>
      </c>
      <c r="BB37" s="170"/>
      <c r="BC37" s="170"/>
      <c r="BD37" s="170"/>
      <c r="BE37" s="170">
        <f t="shared" ref="BE37" si="125">SUM(BH32:BH36)</f>
        <v>0</v>
      </c>
      <c r="BF37" s="170"/>
      <c r="BG37" s="170"/>
      <c r="BH37" s="170"/>
      <c r="BI37" s="170">
        <f t="shared" ref="BI37" si="126">SUM(BL32:BL36)</f>
        <v>0</v>
      </c>
      <c r="BJ37" s="170"/>
      <c r="BK37" s="170"/>
      <c r="BL37" s="170"/>
      <c r="BM37" s="170">
        <f t="shared" ref="BM37" si="127">SUM(BP32:BP36)</f>
        <v>0</v>
      </c>
      <c r="BN37" s="170"/>
      <c r="BO37" s="170"/>
      <c r="BP37" s="170"/>
      <c r="BQ37" s="170">
        <f t="shared" ref="BQ37" si="128">SUM(BT32:BT36)</f>
        <v>0</v>
      </c>
      <c r="BR37" s="170"/>
      <c r="BS37" s="170"/>
      <c r="BT37" s="170"/>
      <c r="BU37" s="170">
        <f t="shared" ref="BU37" si="129">SUM(BX32:BX36)</f>
        <v>0</v>
      </c>
      <c r="BV37" s="170"/>
      <c r="BW37" s="170"/>
      <c r="BX37" s="170"/>
    </row>
    <row r="38" spans="1:76" s="94" customFormat="1" ht="15.75" customHeight="1" x14ac:dyDescent="0.2">
      <c r="A38" s="108"/>
      <c r="B38" s="183" t="s">
        <v>11</v>
      </c>
      <c r="C38" s="184"/>
      <c r="D38" s="184"/>
      <c r="E38" s="184"/>
      <c r="F38" s="184"/>
      <c r="G38" s="184"/>
      <c r="H38" s="184"/>
      <c r="I38" s="184"/>
      <c r="J38" s="184"/>
      <c r="K38" s="184"/>
      <c r="L38" s="184"/>
      <c r="M38" s="184"/>
      <c r="N38" s="184"/>
      <c r="O38" s="184"/>
      <c r="P38" s="184"/>
      <c r="Q38" s="184"/>
      <c r="R38" s="184"/>
      <c r="S38" s="184"/>
      <c r="T38" s="184"/>
      <c r="U38" s="184"/>
      <c r="V38" s="184"/>
      <c r="W38" s="184"/>
      <c r="X38" s="185"/>
      <c r="Y38" s="170"/>
      <c r="Z38" s="170"/>
      <c r="AA38" s="170"/>
      <c r="AB38" s="170"/>
      <c r="AC38" s="170"/>
      <c r="AD38" s="170"/>
      <c r="AE38" s="170"/>
      <c r="AF38" s="170"/>
      <c r="AG38" s="170"/>
      <c r="AH38" s="170"/>
      <c r="AI38" s="170"/>
      <c r="AJ38" s="170"/>
      <c r="AK38" s="170"/>
      <c r="AL38" s="170"/>
      <c r="AM38" s="170"/>
      <c r="AN38" s="170"/>
      <c r="AO38" s="170"/>
      <c r="AP38" s="170"/>
      <c r="AQ38" s="170"/>
      <c r="AR38" s="170"/>
      <c r="AS38" s="170"/>
      <c r="AT38" s="170"/>
      <c r="AU38" s="170"/>
      <c r="AV38" s="170"/>
      <c r="AW38" s="170"/>
      <c r="AX38" s="170"/>
      <c r="AY38" s="170"/>
      <c r="AZ38" s="170"/>
      <c r="BA38" s="170"/>
      <c r="BB38" s="170"/>
      <c r="BC38" s="170"/>
      <c r="BD38" s="170"/>
      <c r="BE38" s="170"/>
      <c r="BF38" s="170"/>
      <c r="BG38" s="170"/>
      <c r="BH38" s="170"/>
      <c r="BI38" s="170"/>
      <c r="BJ38" s="170"/>
      <c r="BK38" s="170"/>
      <c r="BL38" s="170"/>
      <c r="BM38" s="170"/>
      <c r="BN38" s="170"/>
      <c r="BO38" s="170"/>
      <c r="BP38" s="170"/>
      <c r="BQ38" s="170"/>
      <c r="BR38" s="170"/>
      <c r="BS38" s="170"/>
      <c r="BT38" s="170"/>
      <c r="BU38" s="170"/>
      <c r="BV38" s="170"/>
      <c r="BW38" s="170"/>
      <c r="BX38" s="170"/>
    </row>
    <row r="39" spans="1:76" s="94" customFormat="1" ht="15.75" customHeight="1" x14ac:dyDescent="0.2">
      <c r="A39" s="108"/>
      <c r="B39" s="183" t="s">
        <v>7</v>
      </c>
      <c r="C39" s="184"/>
      <c r="D39" s="184"/>
      <c r="E39" s="184"/>
      <c r="F39" s="184"/>
      <c r="G39" s="184"/>
      <c r="H39" s="184"/>
      <c r="I39" s="184"/>
      <c r="J39" s="184"/>
      <c r="K39" s="184"/>
      <c r="L39" s="184"/>
      <c r="M39" s="184"/>
      <c r="N39" s="184"/>
      <c r="O39" s="184"/>
      <c r="P39" s="184"/>
      <c r="Q39" s="184"/>
      <c r="R39" s="184"/>
      <c r="S39" s="184"/>
      <c r="T39" s="184"/>
      <c r="U39" s="184"/>
      <c r="V39" s="184"/>
      <c r="W39" s="184"/>
      <c r="X39" s="185"/>
      <c r="Y39" s="169">
        <f>Y38-Y37</f>
        <v>0</v>
      </c>
      <c r="Z39" s="169"/>
      <c r="AA39" s="169"/>
      <c r="AB39" s="169"/>
      <c r="AC39" s="169">
        <f t="shared" ref="AC39" si="130">AC38-AC37</f>
        <v>0</v>
      </c>
      <c r="AD39" s="169"/>
      <c r="AE39" s="169"/>
      <c r="AF39" s="169"/>
      <c r="AG39" s="169">
        <f t="shared" ref="AG39" si="131">AG38-AG37</f>
        <v>0</v>
      </c>
      <c r="AH39" s="169"/>
      <c r="AI39" s="169"/>
      <c r="AJ39" s="169"/>
      <c r="AK39" s="169">
        <f t="shared" ref="AK39" si="132">AK38-AK37</f>
        <v>0</v>
      </c>
      <c r="AL39" s="169"/>
      <c r="AM39" s="169"/>
      <c r="AN39" s="169"/>
      <c r="AO39" s="169">
        <f t="shared" ref="AO39" si="133">AO38-AO37</f>
        <v>0</v>
      </c>
      <c r="AP39" s="169"/>
      <c r="AQ39" s="169"/>
      <c r="AR39" s="169"/>
      <c r="AS39" s="169">
        <f t="shared" ref="AS39" si="134">AS38-AS37</f>
        <v>0</v>
      </c>
      <c r="AT39" s="169"/>
      <c r="AU39" s="169"/>
      <c r="AV39" s="169"/>
      <c r="AW39" s="169">
        <f t="shared" ref="AW39" si="135">AW38-AW37</f>
        <v>0</v>
      </c>
      <c r="AX39" s="169"/>
      <c r="AY39" s="169"/>
      <c r="AZ39" s="169"/>
      <c r="BA39" s="169">
        <f t="shared" ref="BA39" si="136">BA38-BA37</f>
        <v>0</v>
      </c>
      <c r="BB39" s="169"/>
      <c r="BC39" s="169"/>
      <c r="BD39" s="169"/>
      <c r="BE39" s="169">
        <f t="shared" ref="BE39" si="137">BE38-BE37</f>
        <v>0</v>
      </c>
      <c r="BF39" s="169"/>
      <c r="BG39" s="169"/>
      <c r="BH39" s="169"/>
      <c r="BI39" s="169">
        <f t="shared" ref="BI39" si="138">BI38-BI37</f>
        <v>0</v>
      </c>
      <c r="BJ39" s="169"/>
      <c r="BK39" s="169"/>
      <c r="BL39" s="169"/>
      <c r="BM39" s="169">
        <f t="shared" ref="BM39" si="139">BM38-BM37</f>
        <v>0</v>
      </c>
      <c r="BN39" s="169"/>
      <c r="BO39" s="169"/>
      <c r="BP39" s="169"/>
      <c r="BQ39" s="169">
        <f t="shared" ref="BQ39" si="140">BQ38-BQ37</f>
        <v>0</v>
      </c>
      <c r="BR39" s="169"/>
      <c r="BS39" s="169"/>
      <c r="BT39" s="169"/>
      <c r="BU39" s="169">
        <f t="shared" ref="BU39" si="141">BU38-BU37</f>
        <v>0</v>
      </c>
      <c r="BV39" s="169"/>
      <c r="BW39" s="169"/>
      <c r="BX39" s="169"/>
    </row>
    <row r="40" spans="1:76" ht="15.75" customHeight="1" x14ac:dyDescent="0.2">
      <c r="B40" s="110"/>
      <c r="C40" s="110"/>
      <c r="D40" s="110"/>
      <c r="E40" s="110"/>
      <c r="F40" s="110"/>
      <c r="G40" s="110"/>
      <c r="H40" s="110"/>
      <c r="I40" s="110"/>
      <c r="J40" s="110"/>
      <c r="K40" s="110"/>
      <c r="L40" s="110"/>
      <c r="M40" s="110"/>
      <c r="N40" s="110"/>
      <c r="O40" s="110"/>
      <c r="P40" s="110"/>
      <c r="Q40" s="110"/>
      <c r="R40" s="110"/>
      <c r="S40" s="110"/>
      <c r="T40" s="110"/>
      <c r="U40" s="110"/>
      <c r="V40" s="110"/>
    </row>
    <row r="41" spans="1:76" ht="15.75" customHeight="1" x14ac:dyDescent="0.2">
      <c r="B41" s="177" t="s">
        <v>300</v>
      </c>
      <c r="C41" s="178"/>
      <c r="D41" s="178"/>
      <c r="E41" s="178"/>
      <c r="F41" s="178"/>
      <c r="G41" s="178"/>
      <c r="H41" s="178"/>
      <c r="I41" s="178"/>
      <c r="J41" s="178"/>
      <c r="K41" s="178"/>
      <c r="L41" s="178"/>
      <c r="M41" s="178"/>
      <c r="N41" s="178"/>
      <c r="O41" s="178"/>
      <c r="P41" s="178"/>
      <c r="Q41" s="178"/>
      <c r="R41" s="178"/>
      <c r="S41" s="178"/>
      <c r="T41" s="178"/>
      <c r="U41" s="178"/>
      <c r="V41" s="178"/>
      <c r="W41" s="178"/>
      <c r="X41" s="178"/>
      <c r="Y41" s="178"/>
      <c r="Z41" s="178"/>
      <c r="AA41" s="178"/>
      <c r="AB41" s="178"/>
      <c r="AC41" s="178"/>
      <c r="AD41" s="178"/>
      <c r="AE41" s="178"/>
      <c r="AF41" s="178"/>
      <c r="AG41" s="178"/>
      <c r="AH41" s="178"/>
      <c r="AI41" s="178"/>
      <c r="AJ41" s="178"/>
      <c r="AK41" s="178"/>
      <c r="AL41" s="178"/>
      <c r="AM41" s="178"/>
      <c r="AN41" s="178"/>
      <c r="AO41" s="178"/>
      <c r="AP41" s="178"/>
      <c r="AQ41" s="178"/>
      <c r="AR41" s="178"/>
      <c r="AS41" s="178"/>
      <c r="AT41" s="178"/>
      <c r="AU41" s="178"/>
      <c r="AV41" s="178"/>
      <c r="AW41" s="178"/>
      <c r="AX41" s="178"/>
      <c r="AY41" s="178"/>
      <c r="AZ41" s="178"/>
      <c r="BA41" s="178"/>
      <c r="BB41" s="178"/>
      <c r="BC41" s="178"/>
      <c r="BD41" s="178"/>
      <c r="BE41" s="178"/>
      <c r="BF41" s="178"/>
      <c r="BG41" s="178"/>
      <c r="BH41" s="178"/>
      <c r="BI41" s="178"/>
      <c r="BJ41" s="178"/>
      <c r="BK41" s="178"/>
      <c r="BL41" s="178"/>
      <c r="BM41" s="178"/>
      <c r="BN41" s="178"/>
      <c r="BO41" s="178"/>
      <c r="BP41" s="178"/>
      <c r="BQ41" s="178"/>
      <c r="BR41" s="178"/>
      <c r="BS41" s="178"/>
      <c r="BT41" s="178"/>
      <c r="BU41" s="178"/>
      <c r="BV41" s="178"/>
      <c r="BW41" s="178"/>
      <c r="BX41" s="178"/>
    </row>
    <row r="42" spans="1:76" ht="15.75" customHeight="1" x14ac:dyDescent="0.2">
      <c r="B42" s="175" t="s">
        <v>312</v>
      </c>
      <c r="C42" s="176"/>
      <c r="D42" s="176"/>
      <c r="E42" s="176"/>
      <c r="F42" s="176"/>
      <c r="G42" s="176"/>
      <c r="H42" s="176"/>
      <c r="I42" s="176"/>
      <c r="J42" s="176"/>
      <c r="K42" s="176"/>
      <c r="L42" s="176"/>
      <c r="M42" s="176"/>
      <c r="N42" s="176"/>
      <c r="O42" s="176"/>
      <c r="P42" s="176"/>
      <c r="Q42" s="176"/>
      <c r="R42" s="176"/>
      <c r="S42" s="176"/>
      <c r="T42" s="176"/>
      <c r="U42" s="176"/>
      <c r="V42" s="176"/>
      <c r="W42" s="176"/>
      <c r="X42" s="176"/>
      <c r="Y42" s="176"/>
      <c r="Z42" s="176"/>
      <c r="AA42" s="176"/>
      <c r="AB42" s="176"/>
      <c r="AC42" s="176"/>
      <c r="AD42" s="176"/>
      <c r="AE42" s="176"/>
      <c r="AF42" s="176"/>
      <c r="AG42" s="176"/>
      <c r="AH42" s="176"/>
      <c r="AI42" s="176"/>
      <c r="AJ42" s="176"/>
      <c r="AK42" s="176"/>
      <c r="AL42" s="176"/>
      <c r="AM42" s="176"/>
      <c r="AN42" s="176"/>
      <c r="AO42" s="176"/>
      <c r="AP42" s="176"/>
      <c r="AQ42" s="176"/>
      <c r="AR42" s="176"/>
      <c r="AS42" s="176"/>
      <c r="AT42" s="176"/>
      <c r="AU42" s="176"/>
      <c r="AV42" s="176"/>
      <c r="AW42" s="176"/>
      <c r="AX42" s="176"/>
      <c r="AY42" s="176"/>
      <c r="AZ42" s="176"/>
      <c r="BA42" s="176"/>
      <c r="BB42" s="176"/>
      <c r="BC42" s="176"/>
      <c r="BD42" s="176"/>
      <c r="BE42" s="176"/>
      <c r="BF42" s="176"/>
      <c r="BG42" s="176"/>
      <c r="BH42" s="176"/>
      <c r="BI42" s="176"/>
      <c r="BJ42" s="176"/>
      <c r="BK42" s="176"/>
      <c r="BL42" s="176"/>
      <c r="BM42" s="176"/>
      <c r="BN42" s="176"/>
      <c r="BO42" s="176"/>
      <c r="BP42" s="176"/>
      <c r="BQ42" s="176"/>
      <c r="BR42" s="176"/>
      <c r="BS42" s="176"/>
      <c r="BT42" s="176"/>
      <c r="BU42" s="176"/>
      <c r="BV42" s="176"/>
      <c r="BW42" s="176"/>
      <c r="BX42" s="176"/>
    </row>
    <row r="43" spans="1:76" ht="42" customHeight="1" x14ac:dyDescent="0.2">
      <c r="B43" s="186" t="s">
        <v>2</v>
      </c>
      <c r="C43" s="186" t="s">
        <v>3</v>
      </c>
      <c r="D43" s="187" t="s">
        <v>21</v>
      </c>
      <c r="E43" s="186" t="s">
        <v>1</v>
      </c>
      <c r="F43" s="188" t="s">
        <v>12</v>
      </c>
      <c r="G43" s="179" t="e">
        <f>'OFERTA ECONÓMICA'!#REF!</f>
        <v>#REF!</v>
      </c>
      <c r="H43" s="179" t="e">
        <f>'OFERTA ECONÓMICA'!#REF!</f>
        <v>#REF!</v>
      </c>
      <c r="I43" s="179" t="e">
        <f>'OFERTA ECONÓMICA'!#REF!</f>
        <v>#REF!</v>
      </c>
      <c r="J43" s="179" t="e">
        <f>'OFERTA ECONÓMICA'!#REF!</f>
        <v>#REF!</v>
      </c>
      <c r="K43" s="179" t="e">
        <f>'OFERTA ECONÓMICA'!#REF!</f>
        <v>#REF!</v>
      </c>
      <c r="L43" s="179" t="e">
        <f>'OFERTA ECONÓMICA'!#REF!</f>
        <v>#REF!</v>
      </c>
      <c r="M43" s="179" t="e">
        <f>'OFERTA ECONÓMICA'!#REF!</f>
        <v>#REF!</v>
      </c>
      <c r="N43" s="179" t="e">
        <f>'OFERTA ECONÓMICA'!#REF!</f>
        <v>#REF!</v>
      </c>
      <c r="O43" s="179" t="e">
        <f>'OFERTA ECONÓMICA'!#REF!</f>
        <v>#REF!</v>
      </c>
      <c r="P43" s="179" t="e">
        <f>'OFERTA ECONÓMICA'!#REF!</f>
        <v>#REF!</v>
      </c>
      <c r="Q43" s="179" t="e">
        <f>'OFERTA ECONÓMICA'!#REF!</f>
        <v>#REF!</v>
      </c>
      <c r="R43" s="179" t="e">
        <f>'OFERTA ECONÓMICA'!#REF!</f>
        <v>#REF!</v>
      </c>
      <c r="S43" s="179" t="e">
        <f>'OFERTA ECONÓMICA'!#REF!</f>
        <v>#REF!</v>
      </c>
      <c r="T43" s="181" t="s">
        <v>318</v>
      </c>
      <c r="U43" s="181" t="s">
        <v>319</v>
      </c>
      <c r="V43" s="181" t="s">
        <v>320</v>
      </c>
      <c r="W43" s="193" t="s">
        <v>19</v>
      </c>
      <c r="X43" s="191" t="s">
        <v>9</v>
      </c>
      <c r="Y43" s="173" t="s">
        <v>282</v>
      </c>
      <c r="Z43" s="173"/>
      <c r="AA43" s="173"/>
      <c r="AB43" s="173"/>
      <c r="AC43" s="174" t="s">
        <v>283</v>
      </c>
      <c r="AD43" s="174"/>
      <c r="AE43" s="174"/>
      <c r="AF43" s="174"/>
      <c r="AG43" s="171" t="s">
        <v>284</v>
      </c>
      <c r="AH43" s="171"/>
      <c r="AI43" s="171"/>
      <c r="AJ43" s="171"/>
      <c r="AK43" s="172" t="s">
        <v>285</v>
      </c>
      <c r="AL43" s="172"/>
      <c r="AM43" s="172"/>
      <c r="AN43" s="172"/>
      <c r="AO43" s="173" t="s">
        <v>286</v>
      </c>
      <c r="AP43" s="173"/>
      <c r="AQ43" s="173"/>
      <c r="AR43" s="173"/>
      <c r="AS43" s="174" t="s">
        <v>287</v>
      </c>
      <c r="AT43" s="174"/>
      <c r="AU43" s="174"/>
      <c r="AV43" s="174"/>
      <c r="AW43" s="171" t="s">
        <v>288</v>
      </c>
      <c r="AX43" s="171"/>
      <c r="AY43" s="171"/>
      <c r="AZ43" s="171"/>
      <c r="BA43" s="172" t="s">
        <v>289</v>
      </c>
      <c r="BB43" s="172"/>
      <c r="BC43" s="172"/>
      <c r="BD43" s="172"/>
      <c r="BE43" s="173" t="s">
        <v>290</v>
      </c>
      <c r="BF43" s="173"/>
      <c r="BG43" s="173"/>
      <c r="BH43" s="173"/>
      <c r="BI43" s="174" t="s">
        <v>291</v>
      </c>
      <c r="BJ43" s="174"/>
      <c r="BK43" s="174"/>
      <c r="BL43" s="174"/>
      <c r="BM43" s="171" t="s">
        <v>292</v>
      </c>
      <c r="BN43" s="171"/>
      <c r="BO43" s="171"/>
      <c r="BP43" s="171"/>
      <c r="BQ43" s="172" t="s">
        <v>293</v>
      </c>
      <c r="BR43" s="172"/>
      <c r="BS43" s="172"/>
      <c r="BT43" s="172"/>
      <c r="BU43" s="173" t="s">
        <v>294</v>
      </c>
      <c r="BV43" s="173"/>
      <c r="BW43" s="173"/>
      <c r="BX43" s="173"/>
    </row>
    <row r="44" spans="1:76" ht="42" customHeight="1" x14ac:dyDescent="0.2">
      <c r="B44" s="186"/>
      <c r="C44" s="186"/>
      <c r="D44" s="187"/>
      <c r="E44" s="186"/>
      <c r="F44" s="188"/>
      <c r="G44" s="180" t="e">
        <f>'OFERTA ECONÓMICA'!#REF!</f>
        <v>#REF!</v>
      </c>
      <c r="H44" s="180" t="e">
        <f>'OFERTA ECONÓMICA'!#REF!</f>
        <v>#REF!</v>
      </c>
      <c r="I44" s="180" t="e">
        <f>'OFERTA ECONÓMICA'!#REF!</f>
        <v>#REF!</v>
      </c>
      <c r="J44" s="180" t="e">
        <f>'OFERTA ECONÓMICA'!#REF!</f>
        <v>#REF!</v>
      </c>
      <c r="K44" s="180" t="e">
        <f>'OFERTA ECONÓMICA'!#REF!</f>
        <v>#REF!</v>
      </c>
      <c r="L44" s="180" t="e">
        <f>'OFERTA ECONÓMICA'!#REF!</f>
        <v>#REF!</v>
      </c>
      <c r="M44" s="180" t="e">
        <f>'OFERTA ECONÓMICA'!#REF!</f>
        <v>#REF!</v>
      </c>
      <c r="N44" s="180" t="e">
        <f>'OFERTA ECONÓMICA'!#REF!</f>
        <v>#REF!</v>
      </c>
      <c r="O44" s="180" t="e">
        <f>'OFERTA ECONÓMICA'!#REF!</f>
        <v>#REF!</v>
      </c>
      <c r="P44" s="180" t="e">
        <f>'OFERTA ECONÓMICA'!#REF!</f>
        <v>#REF!</v>
      </c>
      <c r="Q44" s="180" t="e">
        <f>'OFERTA ECONÓMICA'!#REF!</f>
        <v>#REF!</v>
      </c>
      <c r="R44" s="180" t="e">
        <f>'OFERTA ECONÓMICA'!#REF!</f>
        <v>#REF!</v>
      </c>
      <c r="S44" s="180" t="e">
        <f>'OFERTA ECONÓMICA'!#REF!</f>
        <v>#REF!</v>
      </c>
      <c r="T44" s="182"/>
      <c r="U44" s="182"/>
      <c r="V44" s="182"/>
      <c r="W44" s="193"/>
      <c r="X44" s="192"/>
      <c r="Y44" s="129" t="s">
        <v>318</v>
      </c>
      <c r="Z44" s="130" t="s">
        <v>319</v>
      </c>
      <c r="AA44" s="131" t="s">
        <v>320</v>
      </c>
      <c r="AB44" s="129" t="s">
        <v>321</v>
      </c>
      <c r="AC44" s="136" t="s">
        <v>318</v>
      </c>
      <c r="AD44" s="137" t="s">
        <v>319</v>
      </c>
      <c r="AE44" s="138" t="s">
        <v>320</v>
      </c>
      <c r="AF44" s="136" t="s">
        <v>321</v>
      </c>
      <c r="AG44" s="139" t="s">
        <v>318</v>
      </c>
      <c r="AH44" s="140" t="s">
        <v>319</v>
      </c>
      <c r="AI44" s="141" t="s">
        <v>320</v>
      </c>
      <c r="AJ44" s="139" t="s">
        <v>321</v>
      </c>
      <c r="AK44" s="142" t="s">
        <v>318</v>
      </c>
      <c r="AL44" s="143" t="s">
        <v>319</v>
      </c>
      <c r="AM44" s="144" t="s">
        <v>320</v>
      </c>
      <c r="AN44" s="142" t="s">
        <v>321</v>
      </c>
      <c r="AO44" s="129" t="s">
        <v>318</v>
      </c>
      <c r="AP44" s="130" t="s">
        <v>319</v>
      </c>
      <c r="AQ44" s="131" t="s">
        <v>320</v>
      </c>
      <c r="AR44" s="129" t="s">
        <v>321</v>
      </c>
      <c r="AS44" s="136" t="s">
        <v>318</v>
      </c>
      <c r="AT44" s="137" t="s">
        <v>319</v>
      </c>
      <c r="AU44" s="138" t="s">
        <v>320</v>
      </c>
      <c r="AV44" s="136" t="s">
        <v>321</v>
      </c>
      <c r="AW44" s="139" t="s">
        <v>318</v>
      </c>
      <c r="AX44" s="140" t="s">
        <v>319</v>
      </c>
      <c r="AY44" s="141" t="s">
        <v>320</v>
      </c>
      <c r="AZ44" s="139" t="s">
        <v>321</v>
      </c>
      <c r="BA44" s="142" t="s">
        <v>318</v>
      </c>
      <c r="BB44" s="143" t="s">
        <v>319</v>
      </c>
      <c r="BC44" s="144" t="s">
        <v>320</v>
      </c>
      <c r="BD44" s="142" t="s">
        <v>321</v>
      </c>
      <c r="BE44" s="129" t="s">
        <v>318</v>
      </c>
      <c r="BF44" s="130" t="s">
        <v>319</v>
      </c>
      <c r="BG44" s="131" t="s">
        <v>320</v>
      </c>
      <c r="BH44" s="129" t="s">
        <v>321</v>
      </c>
      <c r="BI44" s="136" t="s">
        <v>318</v>
      </c>
      <c r="BJ44" s="137" t="s">
        <v>319</v>
      </c>
      <c r="BK44" s="138" t="s">
        <v>320</v>
      </c>
      <c r="BL44" s="136" t="s">
        <v>321</v>
      </c>
      <c r="BM44" s="139" t="s">
        <v>318</v>
      </c>
      <c r="BN44" s="140" t="s">
        <v>319</v>
      </c>
      <c r="BO44" s="141" t="s">
        <v>320</v>
      </c>
      <c r="BP44" s="139" t="s">
        <v>321</v>
      </c>
      <c r="BQ44" s="142" t="s">
        <v>318</v>
      </c>
      <c r="BR44" s="143" t="s">
        <v>319</v>
      </c>
      <c r="BS44" s="144" t="s">
        <v>320</v>
      </c>
      <c r="BT44" s="142" t="s">
        <v>321</v>
      </c>
      <c r="BU44" s="129" t="s">
        <v>318</v>
      </c>
      <c r="BV44" s="130" t="s">
        <v>319</v>
      </c>
      <c r="BW44" s="131" t="s">
        <v>320</v>
      </c>
      <c r="BX44" s="129" t="s">
        <v>321</v>
      </c>
    </row>
    <row r="45" spans="1:76" ht="15.75" customHeight="1" x14ac:dyDescent="0.2">
      <c r="B45" s="124" t="e">
        <f>'OFERTA ECONÓMICA'!#REF!</f>
        <v>#REF!</v>
      </c>
      <c r="C45" s="124" t="e">
        <f>'OFERTA ECONÓMICA'!#REF!</f>
        <v>#REF!</v>
      </c>
      <c r="D45" s="124" t="e">
        <f>'OFERTA ECONÓMICA'!#REF!</f>
        <v>#REF!</v>
      </c>
      <c r="E45" s="124" t="e">
        <f>'OFERTA ECONÓMICA'!#REF!</f>
        <v>#REF!</v>
      </c>
      <c r="F45" s="124" t="e">
        <f>'OFERTA ECONÓMICA'!#REF!</f>
        <v>#REF!</v>
      </c>
      <c r="G45" s="124" t="e">
        <f>'OFERTA ECONÓMICA'!#REF!</f>
        <v>#REF!</v>
      </c>
      <c r="H45" s="124" t="e">
        <f>'OFERTA ECONÓMICA'!#REF!</f>
        <v>#REF!</v>
      </c>
      <c r="I45" s="124" t="e">
        <f>'OFERTA ECONÓMICA'!#REF!</f>
        <v>#REF!</v>
      </c>
      <c r="J45" s="124" t="e">
        <f>'OFERTA ECONÓMICA'!#REF!</f>
        <v>#REF!</v>
      </c>
      <c r="K45" s="124" t="e">
        <f>'OFERTA ECONÓMICA'!#REF!</f>
        <v>#REF!</v>
      </c>
      <c r="L45" s="124" t="e">
        <f>'OFERTA ECONÓMICA'!#REF!</f>
        <v>#REF!</v>
      </c>
      <c r="M45" s="124" t="e">
        <f>'OFERTA ECONÓMICA'!#REF!</f>
        <v>#REF!</v>
      </c>
      <c r="N45" s="124" t="e">
        <f>'OFERTA ECONÓMICA'!#REF!</f>
        <v>#REF!</v>
      </c>
      <c r="O45" s="124" t="e">
        <f>'OFERTA ECONÓMICA'!#REF!</f>
        <v>#REF!</v>
      </c>
      <c r="P45" s="124" t="e">
        <f>'OFERTA ECONÓMICA'!#REF!</f>
        <v>#REF!</v>
      </c>
      <c r="Q45" s="124" t="e">
        <f>'OFERTA ECONÓMICA'!#REF!</f>
        <v>#REF!</v>
      </c>
      <c r="R45" s="124" t="e">
        <f>'OFERTA ECONÓMICA'!#REF!</f>
        <v>#REF!</v>
      </c>
      <c r="S45" s="124" t="e">
        <f>'OFERTA ECONÓMICA'!#REF!</f>
        <v>#REF!</v>
      </c>
      <c r="T45" s="124" t="e">
        <f>'OFERTA ECONÓMICA'!#REF!</f>
        <v>#REF!</v>
      </c>
      <c r="U45" s="113"/>
      <c r="V45" s="113"/>
      <c r="W45" s="100" t="e">
        <f>'OFERTA ECONÓMICA'!#REF!</f>
        <v>#REF!</v>
      </c>
      <c r="X45" s="100" t="e">
        <f t="shared" ref="X45:X48" si="142">U45*W45</f>
        <v>#REF!</v>
      </c>
      <c r="Y45" s="145" t="e">
        <f t="shared" ref="Y45" si="143">G45</f>
        <v>#REF!</v>
      </c>
      <c r="Z45" s="145"/>
      <c r="AA45" s="145"/>
      <c r="AB45" s="145"/>
      <c r="AC45" s="145" t="e">
        <f t="shared" ref="AC45" si="144">H45</f>
        <v>#REF!</v>
      </c>
      <c r="AD45" s="145"/>
      <c r="AE45" s="145"/>
      <c r="AF45" s="145"/>
      <c r="AG45" s="145" t="e">
        <f t="shared" ref="AG45" si="145">I45</f>
        <v>#REF!</v>
      </c>
      <c r="AH45" s="145"/>
      <c r="AI45" s="145"/>
      <c r="AJ45" s="145"/>
      <c r="AK45" s="145" t="e">
        <f t="shared" ref="AK45" si="146">J45</f>
        <v>#REF!</v>
      </c>
      <c r="AL45" s="145"/>
      <c r="AM45" s="145"/>
      <c r="AN45" s="145"/>
      <c r="AO45" s="145" t="e">
        <f t="shared" ref="AO45" si="147">K45</f>
        <v>#REF!</v>
      </c>
      <c r="AP45" s="145"/>
      <c r="AQ45" s="145"/>
      <c r="AR45" s="145"/>
      <c r="AS45" s="145" t="e">
        <f t="shared" ref="AS45" si="148">L45</f>
        <v>#REF!</v>
      </c>
      <c r="AT45" s="145"/>
      <c r="AU45" s="145"/>
      <c r="AV45" s="145"/>
      <c r="AW45" s="145" t="e">
        <f t="shared" ref="AW45" si="149">M45</f>
        <v>#REF!</v>
      </c>
      <c r="AX45" s="145"/>
      <c r="AY45" s="145"/>
      <c r="AZ45" s="145"/>
      <c r="BA45" s="145" t="e">
        <f t="shared" ref="BA45" si="150">N45</f>
        <v>#REF!</v>
      </c>
      <c r="BB45" s="145"/>
      <c r="BC45" s="145"/>
      <c r="BD45" s="145"/>
      <c r="BE45" s="145" t="e">
        <f t="shared" ref="BE45" si="151">O45</f>
        <v>#REF!</v>
      </c>
      <c r="BF45" s="145"/>
      <c r="BG45" s="145"/>
      <c r="BH45" s="145"/>
      <c r="BI45" s="145" t="e">
        <f t="shared" ref="BI45" si="152">P45</f>
        <v>#REF!</v>
      </c>
      <c r="BJ45" s="145"/>
      <c r="BK45" s="145"/>
      <c r="BL45" s="145"/>
      <c r="BM45" s="145" t="e">
        <f t="shared" ref="BM45" si="153">Q45</f>
        <v>#REF!</v>
      </c>
      <c r="BN45" s="145"/>
      <c r="BO45" s="145"/>
      <c r="BP45" s="145"/>
      <c r="BQ45" s="145" t="e">
        <f t="shared" ref="BQ45" si="154">R45</f>
        <v>#REF!</v>
      </c>
      <c r="BR45" s="145"/>
      <c r="BS45" s="145"/>
      <c r="BT45" s="145"/>
      <c r="BU45" s="145" t="e">
        <f t="shared" ref="BU45" si="155">S45</f>
        <v>#REF!</v>
      </c>
    </row>
    <row r="46" spans="1:76" ht="15.75" customHeight="1" x14ac:dyDescent="0.2">
      <c r="B46" s="124" t="e">
        <f>'OFERTA ECONÓMICA'!#REF!</f>
        <v>#REF!</v>
      </c>
      <c r="C46" s="124" t="e">
        <f>'OFERTA ECONÓMICA'!#REF!</f>
        <v>#REF!</v>
      </c>
      <c r="D46" s="124" t="e">
        <f>'OFERTA ECONÓMICA'!#REF!</f>
        <v>#REF!</v>
      </c>
      <c r="E46" s="124" t="e">
        <f>'OFERTA ECONÓMICA'!#REF!</f>
        <v>#REF!</v>
      </c>
      <c r="F46" s="124" t="e">
        <f>'OFERTA ECONÓMICA'!#REF!</f>
        <v>#REF!</v>
      </c>
      <c r="G46" s="124" t="e">
        <f>'OFERTA ECONÓMICA'!#REF!</f>
        <v>#REF!</v>
      </c>
      <c r="H46" s="124" t="e">
        <f>'OFERTA ECONÓMICA'!#REF!</f>
        <v>#REF!</v>
      </c>
      <c r="I46" s="124" t="e">
        <f>'OFERTA ECONÓMICA'!#REF!</f>
        <v>#REF!</v>
      </c>
      <c r="J46" s="124" t="e">
        <f>'OFERTA ECONÓMICA'!#REF!</f>
        <v>#REF!</v>
      </c>
      <c r="K46" s="124" t="e">
        <f>'OFERTA ECONÓMICA'!#REF!</f>
        <v>#REF!</v>
      </c>
      <c r="L46" s="124" t="e">
        <f>'OFERTA ECONÓMICA'!#REF!</f>
        <v>#REF!</v>
      </c>
      <c r="M46" s="124" t="e">
        <f>'OFERTA ECONÓMICA'!#REF!</f>
        <v>#REF!</v>
      </c>
      <c r="N46" s="124" t="e">
        <f>'OFERTA ECONÓMICA'!#REF!</f>
        <v>#REF!</v>
      </c>
      <c r="O46" s="124" t="e">
        <f>'OFERTA ECONÓMICA'!#REF!</f>
        <v>#REF!</v>
      </c>
      <c r="P46" s="124" t="e">
        <f>'OFERTA ECONÓMICA'!#REF!</f>
        <v>#REF!</v>
      </c>
      <c r="Q46" s="124" t="e">
        <f>'OFERTA ECONÓMICA'!#REF!</f>
        <v>#REF!</v>
      </c>
      <c r="R46" s="124" t="e">
        <f>'OFERTA ECONÓMICA'!#REF!</f>
        <v>#REF!</v>
      </c>
      <c r="S46" s="124" t="e">
        <f>'OFERTA ECONÓMICA'!#REF!</f>
        <v>#REF!</v>
      </c>
      <c r="T46" s="124" t="e">
        <f>'OFERTA ECONÓMICA'!#REF!</f>
        <v>#REF!</v>
      </c>
      <c r="U46" s="113"/>
      <c r="V46" s="113"/>
      <c r="W46" s="100" t="e">
        <f>'OFERTA ECONÓMICA'!#REF!</f>
        <v>#REF!</v>
      </c>
      <c r="X46" s="100" t="e">
        <f t="shared" si="142"/>
        <v>#REF!</v>
      </c>
      <c r="Y46" s="145" t="e">
        <f t="shared" ref="Y46:Y48" si="156">G46</f>
        <v>#REF!</v>
      </c>
      <c r="Z46" s="145"/>
      <c r="AA46" s="145"/>
      <c r="AB46" s="145"/>
      <c r="AC46" s="145" t="e">
        <f t="shared" ref="AC46:AC48" si="157">H46</f>
        <v>#REF!</v>
      </c>
      <c r="AD46" s="145"/>
      <c r="AE46" s="145"/>
      <c r="AF46" s="145"/>
      <c r="AG46" s="145" t="e">
        <f t="shared" ref="AG46:AG48" si="158">I46</f>
        <v>#REF!</v>
      </c>
      <c r="AH46" s="145"/>
      <c r="AI46" s="145"/>
      <c r="AJ46" s="145"/>
      <c r="AK46" s="145" t="e">
        <f t="shared" ref="AK46:AK48" si="159">J46</f>
        <v>#REF!</v>
      </c>
      <c r="AL46" s="145"/>
      <c r="AM46" s="145"/>
      <c r="AN46" s="145"/>
      <c r="AO46" s="145" t="e">
        <f t="shared" ref="AO46:AO48" si="160">K46</f>
        <v>#REF!</v>
      </c>
      <c r="AP46" s="145"/>
      <c r="AQ46" s="145"/>
      <c r="AR46" s="145"/>
      <c r="AS46" s="145" t="e">
        <f t="shared" ref="AS46:AS48" si="161">L46</f>
        <v>#REF!</v>
      </c>
      <c r="AT46" s="145"/>
      <c r="AU46" s="145"/>
      <c r="AV46" s="145"/>
      <c r="AW46" s="145" t="e">
        <f t="shared" ref="AW46:AW48" si="162">M46</f>
        <v>#REF!</v>
      </c>
      <c r="AX46" s="145"/>
      <c r="AY46" s="145"/>
      <c r="AZ46" s="145"/>
      <c r="BA46" s="145" t="e">
        <f t="shared" ref="BA46:BA48" si="163">N46</f>
        <v>#REF!</v>
      </c>
      <c r="BB46" s="145"/>
      <c r="BC46" s="145"/>
      <c r="BD46" s="145"/>
      <c r="BE46" s="145" t="e">
        <f t="shared" ref="BE46:BE48" si="164">O46</f>
        <v>#REF!</v>
      </c>
      <c r="BF46" s="145"/>
      <c r="BG46" s="145"/>
      <c r="BH46" s="145"/>
      <c r="BI46" s="145" t="e">
        <f t="shared" ref="BI46:BI48" si="165">P46</f>
        <v>#REF!</v>
      </c>
      <c r="BJ46" s="145"/>
      <c r="BK46" s="145"/>
      <c r="BL46" s="145"/>
      <c r="BM46" s="145" t="e">
        <f t="shared" ref="BM46:BM48" si="166">Q46</f>
        <v>#REF!</v>
      </c>
      <c r="BN46" s="145"/>
      <c r="BO46" s="145"/>
      <c r="BP46" s="145"/>
      <c r="BQ46" s="145" t="e">
        <f t="shared" ref="BQ46:BQ48" si="167">R46</f>
        <v>#REF!</v>
      </c>
      <c r="BR46" s="145"/>
      <c r="BS46" s="145"/>
      <c r="BT46" s="145"/>
      <c r="BU46" s="145" t="e">
        <f t="shared" ref="BU46:BU48" si="168">S46</f>
        <v>#REF!</v>
      </c>
    </row>
    <row r="47" spans="1:76" ht="15.75" customHeight="1" x14ac:dyDescent="0.2">
      <c r="B47" s="124" t="e">
        <f>'OFERTA ECONÓMICA'!#REF!</f>
        <v>#REF!</v>
      </c>
      <c r="C47" s="124" t="e">
        <f>'OFERTA ECONÓMICA'!#REF!</f>
        <v>#REF!</v>
      </c>
      <c r="D47" s="124" t="e">
        <f>'OFERTA ECONÓMICA'!#REF!</f>
        <v>#REF!</v>
      </c>
      <c r="E47" s="124" t="e">
        <f>'OFERTA ECONÓMICA'!#REF!</f>
        <v>#REF!</v>
      </c>
      <c r="F47" s="124" t="e">
        <f>'OFERTA ECONÓMICA'!#REF!</f>
        <v>#REF!</v>
      </c>
      <c r="G47" s="124" t="e">
        <f>'OFERTA ECONÓMICA'!#REF!</f>
        <v>#REF!</v>
      </c>
      <c r="H47" s="124" t="e">
        <f>'OFERTA ECONÓMICA'!#REF!</f>
        <v>#REF!</v>
      </c>
      <c r="I47" s="124" t="e">
        <f>'OFERTA ECONÓMICA'!#REF!</f>
        <v>#REF!</v>
      </c>
      <c r="J47" s="124" t="e">
        <f>'OFERTA ECONÓMICA'!#REF!</f>
        <v>#REF!</v>
      </c>
      <c r="K47" s="124" t="e">
        <f>'OFERTA ECONÓMICA'!#REF!</f>
        <v>#REF!</v>
      </c>
      <c r="L47" s="124" t="e">
        <f>'OFERTA ECONÓMICA'!#REF!</f>
        <v>#REF!</v>
      </c>
      <c r="M47" s="124" t="e">
        <f>'OFERTA ECONÓMICA'!#REF!</f>
        <v>#REF!</v>
      </c>
      <c r="N47" s="124" t="e">
        <f>'OFERTA ECONÓMICA'!#REF!</f>
        <v>#REF!</v>
      </c>
      <c r="O47" s="124" t="e">
        <f>'OFERTA ECONÓMICA'!#REF!</f>
        <v>#REF!</v>
      </c>
      <c r="P47" s="124" t="e">
        <f>'OFERTA ECONÓMICA'!#REF!</f>
        <v>#REF!</v>
      </c>
      <c r="Q47" s="124" t="e">
        <f>'OFERTA ECONÓMICA'!#REF!</f>
        <v>#REF!</v>
      </c>
      <c r="R47" s="124" t="e">
        <f>'OFERTA ECONÓMICA'!#REF!</f>
        <v>#REF!</v>
      </c>
      <c r="S47" s="124" t="e">
        <f>'OFERTA ECONÓMICA'!#REF!</f>
        <v>#REF!</v>
      </c>
      <c r="T47" s="124" t="e">
        <f>'OFERTA ECONÓMICA'!#REF!</f>
        <v>#REF!</v>
      </c>
      <c r="U47" s="113"/>
      <c r="V47" s="113"/>
      <c r="W47" s="100" t="e">
        <f>'OFERTA ECONÓMICA'!#REF!</f>
        <v>#REF!</v>
      </c>
      <c r="X47" s="100" t="e">
        <f t="shared" si="142"/>
        <v>#REF!</v>
      </c>
      <c r="Y47" s="145" t="e">
        <f t="shared" si="156"/>
        <v>#REF!</v>
      </c>
      <c r="Z47" s="145"/>
      <c r="AA47" s="145"/>
      <c r="AB47" s="145"/>
      <c r="AC47" s="145" t="e">
        <f t="shared" si="157"/>
        <v>#REF!</v>
      </c>
      <c r="AD47" s="145"/>
      <c r="AE47" s="145"/>
      <c r="AF47" s="145"/>
      <c r="AG47" s="145" t="e">
        <f t="shared" si="158"/>
        <v>#REF!</v>
      </c>
      <c r="AH47" s="145"/>
      <c r="AI47" s="145"/>
      <c r="AJ47" s="145"/>
      <c r="AK47" s="145" t="e">
        <f t="shared" si="159"/>
        <v>#REF!</v>
      </c>
      <c r="AL47" s="145"/>
      <c r="AM47" s="145"/>
      <c r="AN47" s="145"/>
      <c r="AO47" s="145" t="e">
        <f t="shared" si="160"/>
        <v>#REF!</v>
      </c>
      <c r="AP47" s="145"/>
      <c r="AQ47" s="145"/>
      <c r="AR47" s="145"/>
      <c r="AS47" s="145" t="e">
        <f t="shared" si="161"/>
        <v>#REF!</v>
      </c>
      <c r="AT47" s="145"/>
      <c r="AU47" s="145"/>
      <c r="AV47" s="145"/>
      <c r="AW47" s="145" t="e">
        <f t="shared" si="162"/>
        <v>#REF!</v>
      </c>
      <c r="AX47" s="145"/>
      <c r="AY47" s="145"/>
      <c r="AZ47" s="145"/>
      <c r="BA47" s="145" t="e">
        <f t="shared" si="163"/>
        <v>#REF!</v>
      </c>
      <c r="BB47" s="145"/>
      <c r="BC47" s="145"/>
      <c r="BD47" s="145"/>
      <c r="BE47" s="145" t="e">
        <f t="shared" si="164"/>
        <v>#REF!</v>
      </c>
      <c r="BF47" s="145"/>
      <c r="BG47" s="145"/>
      <c r="BH47" s="145"/>
      <c r="BI47" s="145" t="e">
        <f t="shared" si="165"/>
        <v>#REF!</v>
      </c>
      <c r="BJ47" s="145"/>
      <c r="BK47" s="145"/>
      <c r="BL47" s="145"/>
      <c r="BM47" s="145" t="e">
        <f t="shared" si="166"/>
        <v>#REF!</v>
      </c>
      <c r="BN47" s="145"/>
      <c r="BO47" s="145"/>
      <c r="BP47" s="145"/>
      <c r="BQ47" s="145" t="e">
        <f t="shared" si="167"/>
        <v>#REF!</v>
      </c>
      <c r="BR47" s="145"/>
      <c r="BS47" s="145"/>
      <c r="BT47" s="145"/>
      <c r="BU47" s="145" t="e">
        <f t="shared" si="168"/>
        <v>#REF!</v>
      </c>
    </row>
    <row r="48" spans="1:76" ht="15.75" customHeight="1" x14ac:dyDescent="0.2">
      <c r="B48" s="124" t="e">
        <f>'OFERTA ECONÓMICA'!#REF!</f>
        <v>#REF!</v>
      </c>
      <c r="C48" s="124" t="e">
        <f>'OFERTA ECONÓMICA'!#REF!</f>
        <v>#REF!</v>
      </c>
      <c r="D48" s="124" t="e">
        <f>'OFERTA ECONÓMICA'!#REF!</f>
        <v>#REF!</v>
      </c>
      <c r="E48" s="124" t="e">
        <f>'OFERTA ECONÓMICA'!#REF!</f>
        <v>#REF!</v>
      </c>
      <c r="F48" s="124" t="e">
        <f>'OFERTA ECONÓMICA'!#REF!</f>
        <v>#REF!</v>
      </c>
      <c r="G48" s="124" t="e">
        <f>'OFERTA ECONÓMICA'!#REF!</f>
        <v>#REF!</v>
      </c>
      <c r="H48" s="124" t="e">
        <f>'OFERTA ECONÓMICA'!#REF!</f>
        <v>#REF!</v>
      </c>
      <c r="I48" s="124" t="e">
        <f>'OFERTA ECONÓMICA'!#REF!</f>
        <v>#REF!</v>
      </c>
      <c r="J48" s="124" t="e">
        <f>'OFERTA ECONÓMICA'!#REF!</f>
        <v>#REF!</v>
      </c>
      <c r="K48" s="124" t="e">
        <f>'OFERTA ECONÓMICA'!#REF!</f>
        <v>#REF!</v>
      </c>
      <c r="L48" s="124" t="e">
        <f>'OFERTA ECONÓMICA'!#REF!</f>
        <v>#REF!</v>
      </c>
      <c r="M48" s="124" t="e">
        <f>'OFERTA ECONÓMICA'!#REF!</f>
        <v>#REF!</v>
      </c>
      <c r="N48" s="124" t="e">
        <f>'OFERTA ECONÓMICA'!#REF!</f>
        <v>#REF!</v>
      </c>
      <c r="O48" s="124" t="e">
        <f>'OFERTA ECONÓMICA'!#REF!</f>
        <v>#REF!</v>
      </c>
      <c r="P48" s="124" t="e">
        <f>'OFERTA ECONÓMICA'!#REF!</f>
        <v>#REF!</v>
      </c>
      <c r="Q48" s="124" t="e">
        <f>'OFERTA ECONÓMICA'!#REF!</f>
        <v>#REF!</v>
      </c>
      <c r="R48" s="124" t="e">
        <f>'OFERTA ECONÓMICA'!#REF!</f>
        <v>#REF!</v>
      </c>
      <c r="S48" s="124" t="e">
        <f>'OFERTA ECONÓMICA'!#REF!</f>
        <v>#REF!</v>
      </c>
      <c r="T48" s="124" t="e">
        <f>'OFERTA ECONÓMICA'!#REF!</f>
        <v>#REF!</v>
      </c>
      <c r="U48" s="113"/>
      <c r="V48" s="113"/>
      <c r="W48" s="100" t="e">
        <f>'OFERTA ECONÓMICA'!#REF!</f>
        <v>#REF!</v>
      </c>
      <c r="X48" s="100" t="e">
        <f t="shared" si="142"/>
        <v>#REF!</v>
      </c>
      <c r="Y48" s="145" t="e">
        <f t="shared" si="156"/>
        <v>#REF!</v>
      </c>
      <c r="Z48" s="145"/>
      <c r="AA48" s="145"/>
      <c r="AB48" s="145"/>
      <c r="AC48" s="145" t="e">
        <f t="shared" si="157"/>
        <v>#REF!</v>
      </c>
      <c r="AD48" s="145"/>
      <c r="AE48" s="145"/>
      <c r="AF48" s="145"/>
      <c r="AG48" s="145" t="e">
        <f t="shared" si="158"/>
        <v>#REF!</v>
      </c>
      <c r="AH48" s="145"/>
      <c r="AI48" s="145"/>
      <c r="AJ48" s="145"/>
      <c r="AK48" s="145" t="e">
        <f t="shared" si="159"/>
        <v>#REF!</v>
      </c>
      <c r="AL48" s="145"/>
      <c r="AM48" s="145"/>
      <c r="AN48" s="145"/>
      <c r="AO48" s="145" t="e">
        <f t="shared" si="160"/>
        <v>#REF!</v>
      </c>
      <c r="AP48" s="145"/>
      <c r="AQ48" s="145"/>
      <c r="AR48" s="145"/>
      <c r="AS48" s="145" t="e">
        <f t="shared" si="161"/>
        <v>#REF!</v>
      </c>
      <c r="AT48" s="145"/>
      <c r="AU48" s="145"/>
      <c r="AV48" s="145"/>
      <c r="AW48" s="145" t="e">
        <f t="shared" si="162"/>
        <v>#REF!</v>
      </c>
      <c r="AX48" s="145"/>
      <c r="AY48" s="145"/>
      <c r="AZ48" s="145"/>
      <c r="BA48" s="145" t="e">
        <f t="shared" si="163"/>
        <v>#REF!</v>
      </c>
      <c r="BB48" s="145"/>
      <c r="BC48" s="145"/>
      <c r="BD48" s="145"/>
      <c r="BE48" s="145" t="e">
        <f t="shared" si="164"/>
        <v>#REF!</v>
      </c>
      <c r="BF48" s="145"/>
      <c r="BG48" s="145"/>
      <c r="BH48" s="145"/>
      <c r="BI48" s="145" t="e">
        <f t="shared" si="165"/>
        <v>#REF!</v>
      </c>
      <c r="BJ48" s="145"/>
      <c r="BK48" s="145"/>
      <c r="BL48" s="145"/>
      <c r="BM48" s="145" t="e">
        <f t="shared" si="166"/>
        <v>#REF!</v>
      </c>
      <c r="BN48" s="145"/>
      <c r="BO48" s="145"/>
      <c r="BP48" s="145"/>
      <c r="BQ48" s="145" t="e">
        <f t="shared" si="167"/>
        <v>#REF!</v>
      </c>
      <c r="BR48" s="145"/>
      <c r="BS48" s="145"/>
      <c r="BT48" s="145"/>
      <c r="BU48" s="145" t="e">
        <f t="shared" si="168"/>
        <v>#REF!</v>
      </c>
    </row>
    <row r="49" spans="2:76" ht="15.75" customHeight="1" x14ac:dyDescent="0.2">
      <c r="B49" s="183" t="s">
        <v>322</v>
      </c>
      <c r="C49" s="184"/>
      <c r="D49" s="184"/>
      <c r="E49" s="184"/>
      <c r="F49" s="184"/>
      <c r="G49" s="184"/>
      <c r="H49" s="184"/>
      <c r="I49" s="184"/>
      <c r="J49" s="184"/>
      <c r="K49" s="184"/>
      <c r="L49" s="184"/>
      <c r="M49" s="184"/>
      <c r="N49" s="184"/>
      <c r="O49" s="184"/>
      <c r="P49" s="184"/>
      <c r="Q49" s="184"/>
      <c r="R49" s="184"/>
      <c r="S49" s="184"/>
      <c r="T49" s="184"/>
      <c r="U49" s="184"/>
      <c r="V49" s="184"/>
      <c r="W49" s="184"/>
      <c r="X49" s="185"/>
      <c r="Y49" s="170">
        <f>SUM(AB44:AB48)</f>
        <v>0</v>
      </c>
      <c r="Z49" s="170"/>
      <c r="AA49" s="170"/>
      <c r="AB49" s="170"/>
      <c r="AC49" s="170">
        <f t="shared" ref="AC49" si="169">SUM(AF44:AF48)</f>
        <v>0</v>
      </c>
      <c r="AD49" s="170"/>
      <c r="AE49" s="170"/>
      <c r="AF49" s="170"/>
      <c r="AG49" s="170">
        <f t="shared" ref="AG49" si="170">SUM(AJ44:AJ48)</f>
        <v>0</v>
      </c>
      <c r="AH49" s="170"/>
      <c r="AI49" s="170"/>
      <c r="AJ49" s="170"/>
      <c r="AK49" s="170">
        <f t="shared" ref="AK49" si="171">SUM(AN44:AN48)</f>
        <v>0</v>
      </c>
      <c r="AL49" s="170"/>
      <c r="AM49" s="170"/>
      <c r="AN49" s="170"/>
      <c r="AO49" s="170">
        <f t="shared" ref="AO49" si="172">SUM(AR44:AR48)</f>
        <v>0</v>
      </c>
      <c r="AP49" s="170"/>
      <c r="AQ49" s="170"/>
      <c r="AR49" s="170"/>
      <c r="AS49" s="170">
        <f t="shared" ref="AS49" si="173">SUM(AV44:AV48)</f>
        <v>0</v>
      </c>
      <c r="AT49" s="170"/>
      <c r="AU49" s="170"/>
      <c r="AV49" s="170"/>
      <c r="AW49" s="170">
        <f t="shared" ref="AW49" si="174">SUM(AZ44:AZ48)</f>
        <v>0</v>
      </c>
      <c r="AX49" s="170"/>
      <c r="AY49" s="170"/>
      <c r="AZ49" s="170"/>
      <c r="BA49" s="170">
        <f t="shared" ref="BA49" si="175">SUM(BD44:BD48)</f>
        <v>0</v>
      </c>
      <c r="BB49" s="170"/>
      <c r="BC49" s="170"/>
      <c r="BD49" s="170"/>
      <c r="BE49" s="170">
        <f t="shared" ref="BE49" si="176">SUM(BH44:BH48)</f>
        <v>0</v>
      </c>
      <c r="BF49" s="170"/>
      <c r="BG49" s="170"/>
      <c r="BH49" s="170"/>
      <c r="BI49" s="170">
        <f t="shared" ref="BI49" si="177">SUM(BL44:BL48)</f>
        <v>0</v>
      </c>
      <c r="BJ49" s="170"/>
      <c r="BK49" s="170"/>
      <c r="BL49" s="170"/>
      <c r="BM49" s="170">
        <f t="shared" ref="BM49" si="178">SUM(BP44:BP48)</f>
        <v>0</v>
      </c>
      <c r="BN49" s="170"/>
      <c r="BO49" s="170"/>
      <c r="BP49" s="170"/>
      <c r="BQ49" s="170">
        <f t="shared" ref="BQ49" si="179">SUM(BT44:BT48)</f>
        <v>0</v>
      </c>
      <c r="BR49" s="170"/>
      <c r="BS49" s="170"/>
      <c r="BT49" s="170"/>
      <c r="BU49" s="170">
        <f t="shared" ref="BU49" si="180">SUM(BX44:BX48)</f>
        <v>0</v>
      </c>
      <c r="BV49" s="170"/>
      <c r="BW49" s="170"/>
      <c r="BX49" s="170"/>
    </row>
    <row r="50" spans="2:76" ht="15.75" customHeight="1" x14ac:dyDescent="0.2">
      <c r="B50" s="183" t="s">
        <v>11</v>
      </c>
      <c r="C50" s="184"/>
      <c r="D50" s="184"/>
      <c r="E50" s="184"/>
      <c r="F50" s="184"/>
      <c r="G50" s="184"/>
      <c r="H50" s="184"/>
      <c r="I50" s="184"/>
      <c r="J50" s="184"/>
      <c r="K50" s="184"/>
      <c r="L50" s="184"/>
      <c r="M50" s="184"/>
      <c r="N50" s="184"/>
      <c r="O50" s="184"/>
      <c r="P50" s="184"/>
      <c r="Q50" s="184"/>
      <c r="R50" s="184"/>
      <c r="S50" s="184"/>
      <c r="T50" s="184"/>
      <c r="U50" s="184"/>
      <c r="V50" s="184"/>
      <c r="W50" s="184"/>
      <c r="X50" s="185"/>
      <c r="Y50" s="170"/>
      <c r="Z50" s="170"/>
      <c r="AA50" s="170"/>
      <c r="AB50" s="170"/>
      <c r="AC50" s="170"/>
      <c r="AD50" s="170"/>
      <c r="AE50" s="170"/>
      <c r="AF50" s="170"/>
      <c r="AG50" s="170"/>
      <c r="AH50" s="170"/>
      <c r="AI50" s="170"/>
      <c r="AJ50" s="170"/>
      <c r="AK50" s="170"/>
      <c r="AL50" s="170"/>
      <c r="AM50" s="170"/>
      <c r="AN50" s="170"/>
      <c r="AO50" s="170"/>
      <c r="AP50" s="170"/>
      <c r="AQ50" s="170"/>
      <c r="AR50" s="170"/>
      <c r="AS50" s="170"/>
      <c r="AT50" s="170"/>
      <c r="AU50" s="170"/>
      <c r="AV50" s="170"/>
      <c r="AW50" s="170"/>
      <c r="AX50" s="170"/>
      <c r="AY50" s="170"/>
      <c r="AZ50" s="170"/>
      <c r="BA50" s="170"/>
      <c r="BB50" s="170"/>
      <c r="BC50" s="170"/>
      <c r="BD50" s="170"/>
      <c r="BE50" s="170"/>
      <c r="BF50" s="170"/>
      <c r="BG50" s="170"/>
      <c r="BH50" s="170"/>
      <c r="BI50" s="170"/>
      <c r="BJ50" s="170"/>
      <c r="BK50" s="170"/>
      <c r="BL50" s="170"/>
      <c r="BM50" s="170"/>
      <c r="BN50" s="170"/>
      <c r="BO50" s="170"/>
      <c r="BP50" s="170"/>
      <c r="BQ50" s="170"/>
      <c r="BR50" s="170"/>
      <c r="BS50" s="170"/>
      <c r="BT50" s="170"/>
      <c r="BU50" s="170"/>
      <c r="BV50" s="170"/>
      <c r="BW50" s="170"/>
      <c r="BX50" s="170"/>
    </row>
    <row r="51" spans="2:76" ht="15.75" customHeight="1" x14ac:dyDescent="0.2">
      <c r="B51" s="183" t="s">
        <v>7</v>
      </c>
      <c r="C51" s="184"/>
      <c r="D51" s="184"/>
      <c r="E51" s="184"/>
      <c r="F51" s="184"/>
      <c r="G51" s="184"/>
      <c r="H51" s="184"/>
      <c r="I51" s="184"/>
      <c r="J51" s="184"/>
      <c r="K51" s="184"/>
      <c r="L51" s="184"/>
      <c r="M51" s="184"/>
      <c r="N51" s="184"/>
      <c r="O51" s="184"/>
      <c r="P51" s="184"/>
      <c r="Q51" s="184"/>
      <c r="R51" s="184"/>
      <c r="S51" s="184"/>
      <c r="T51" s="184"/>
      <c r="U51" s="184"/>
      <c r="V51" s="184"/>
      <c r="W51" s="184"/>
      <c r="X51" s="185"/>
      <c r="Y51" s="169">
        <f>Y50-Y49</f>
        <v>0</v>
      </c>
      <c r="Z51" s="169"/>
      <c r="AA51" s="169"/>
      <c r="AB51" s="169"/>
      <c r="AC51" s="169">
        <f t="shared" ref="AC51" si="181">AC50-AC49</f>
        <v>0</v>
      </c>
      <c r="AD51" s="169"/>
      <c r="AE51" s="169"/>
      <c r="AF51" s="169"/>
      <c r="AG51" s="169">
        <f t="shared" ref="AG51" si="182">AG50-AG49</f>
        <v>0</v>
      </c>
      <c r="AH51" s="169"/>
      <c r="AI51" s="169"/>
      <c r="AJ51" s="169"/>
      <c r="AK51" s="169">
        <f t="shared" ref="AK51" si="183">AK50-AK49</f>
        <v>0</v>
      </c>
      <c r="AL51" s="169"/>
      <c r="AM51" s="169"/>
      <c r="AN51" s="169"/>
      <c r="AO51" s="169">
        <f t="shared" ref="AO51" si="184">AO50-AO49</f>
        <v>0</v>
      </c>
      <c r="AP51" s="169"/>
      <c r="AQ51" s="169"/>
      <c r="AR51" s="169"/>
      <c r="AS51" s="169">
        <f t="shared" ref="AS51" si="185">AS50-AS49</f>
        <v>0</v>
      </c>
      <c r="AT51" s="169"/>
      <c r="AU51" s="169"/>
      <c r="AV51" s="169"/>
      <c r="AW51" s="169">
        <f t="shared" ref="AW51" si="186">AW50-AW49</f>
        <v>0</v>
      </c>
      <c r="AX51" s="169"/>
      <c r="AY51" s="169"/>
      <c r="AZ51" s="169"/>
      <c r="BA51" s="169">
        <f t="shared" ref="BA51" si="187">BA50-BA49</f>
        <v>0</v>
      </c>
      <c r="BB51" s="169"/>
      <c r="BC51" s="169"/>
      <c r="BD51" s="169"/>
      <c r="BE51" s="169">
        <f t="shared" ref="BE51" si="188">BE50-BE49</f>
        <v>0</v>
      </c>
      <c r="BF51" s="169"/>
      <c r="BG51" s="169"/>
      <c r="BH51" s="169"/>
      <c r="BI51" s="169">
        <f t="shared" ref="BI51" si="189">BI50-BI49</f>
        <v>0</v>
      </c>
      <c r="BJ51" s="169"/>
      <c r="BK51" s="169"/>
      <c r="BL51" s="169"/>
      <c r="BM51" s="169">
        <f t="shared" ref="BM51" si="190">BM50-BM49</f>
        <v>0</v>
      </c>
      <c r="BN51" s="169"/>
      <c r="BO51" s="169"/>
      <c r="BP51" s="169"/>
      <c r="BQ51" s="169">
        <f t="shared" ref="BQ51" si="191">BQ50-BQ49</f>
        <v>0</v>
      </c>
      <c r="BR51" s="169"/>
      <c r="BS51" s="169"/>
      <c r="BT51" s="169"/>
      <c r="BU51" s="169">
        <f t="shared" ref="BU51" si="192">BU50-BU49</f>
        <v>0</v>
      </c>
      <c r="BV51" s="169"/>
      <c r="BW51" s="169"/>
      <c r="BX51" s="169"/>
    </row>
    <row r="52" spans="2:76" ht="15.75" customHeight="1" x14ac:dyDescent="0.2">
      <c r="B52" s="110"/>
      <c r="C52" s="110"/>
      <c r="D52" s="110"/>
      <c r="E52" s="110"/>
      <c r="F52" s="110"/>
      <c r="G52" s="110"/>
      <c r="H52" s="110"/>
      <c r="I52" s="110"/>
      <c r="J52" s="110"/>
      <c r="K52" s="110"/>
      <c r="L52" s="110"/>
      <c r="M52" s="110"/>
      <c r="N52" s="110"/>
      <c r="O52" s="110"/>
      <c r="P52" s="110"/>
      <c r="Q52" s="110"/>
      <c r="R52" s="110"/>
      <c r="S52" s="110"/>
      <c r="T52" s="110"/>
      <c r="U52" s="110"/>
      <c r="V52" s="110"/>
    </row>
    <row r="53" spans="2:76" ht="15.75" customHeight="1" x14ac:dyDescent="0.2">
      <c r="B53" s="177" t="s">
        <v>301</v>
      </c>
      <c r="C53" s="178"/>
      <c r="D53" s="178"/>
      <c r="E53" s="178"/>
      <c r="F53" s="178"/>
      <c r="G53" s="178"/>
      <c r="H53" s="178"/>
      <c r="I53" s="178"/>
      <c r="J53" s="178"/>
      <c r="K53" s="178"/>
      <c r="L53" s="178"/>
      <c r="M53" s="178"/>
      <c r="N53" s="178"/>
      <c r="O53" s="178"/>
      <c r="P53" s="178"/>
      <c r="Q53" s="178"/>
      <c r="R53" s="178"/>
      <c r="S53" s="178"/>
      <c r="T53" s="178"/>
      <c r="U53" s="178"/>
      <c r="V53" s="178"/>
      <c r="W53" s="178"/>
      <c r="X53" s="178"/>
      <c r="Y53" s="178"/>
      <c r="Z53" s="178"/>
      <c r="AA53" s="178"/>
      <c r="AB53" s="178"/>
      <c r="AC53" s="178"/>
      <c r="AD53" s="178"/>
      <c r="AE53" s="178"/>
      <c r="AF53" s="178"/>
      <c r="AG53" s="178"/>
      <c r="AH53" s="178"/>
      <c r="AI53" s="178"/>
      <c r="AJ53" s="178"/>
      <c r="AK53" s="178"/>
      <c r="AL53" s="178"/>
      <c r="AM53" s="178"/>
      <c r="AN53" s="178"/>
      <c r="AO53" s="178"/>
      <c r="AP53" s="178"/>
      <c r="AQ53" s="178"/>
      <c r="AR53" s="178"/>
      <c r="AS53" s="178"/>
      <c r="AT53" s="178"/>
      <c r="AU53" s="178"/>
      <c r="AV53" s="178"/>
      <c r="AW53" s="178"/>
      <c r="AX53" s="178"/>
      <c r="AY53" s="178"/>
      <c r="AZ53" s="178"/>
      <c r="BA53" s="178"/>
      <c r="BB53" s="178"/>
      <c r="BC53" s="178"/>
      <c r="BD53" s="178"/>
      <c r="BE53" s="178"/>
      <c r="BF53" s="178"/>
      <c r="BG53" s="178"/>
      <c r="BH53" s="178"/>
      <c r="BI53" s="178"/>
      <c r="BJ53" s="178"/>
      <c r="BK53" s="178"/>
      <c r="BL53" s="178"/>
      <c r="BM53" s="178"/>
      <c r="BN53" s="178"/>
      <c r="BO53" s="178"/>
      <c r="BP53" s="178"/>
      <c r="BQ53" s="178"/>
      <c r="BR53" s="178"/>
      <c r="BS53" s="178"/>
      <c r="BT53" s="178"/>
      <c r="BU53" s="178"/>
      <c r="BV53" s="178"/>
      <c r="BW53" s="178"/>
      <c r="BX53" s="178"/>
    </row>
    <row r="54" spans="2:76" ht="15.75" customHeight="1" x14ac:dyDescent="0.2">
      <c r="B54" s="175" t="s">
        <v>312</v>
      </c>
      <c r="C54" s="176"/>
      <c r="D54" s="176"/>
      <c r="E54" s="176"/>
      <c r="F54" s="176"/>
      <c r="G54" s="176"/>
      <c r="H54" s="176"/>
      <c r="I54" s="176"/>
      <c r="J54" s="176"/>
      <c r="K54" s="176"/>
      <c r="L54" s="176"/>
      <c r="M54" s="176"/>
      <c r="N54" s="176"/>
      <c r="O54" s="176"/>
      <c r="P54" s="176"/>
      <c r="Q54" s="176"/>
      <c r="R54" s="176"/>
      <c r="S54" s="176"/>
      <c r="T54" s="176"/>
      <c r="U54" s="176"/>
      <c r="V54" s="176"/>
      <c r="W54" s="176"/>
      <c r="X54" s="176"/>
      <c r="Y54" s="176"/>
      <c r="Z54" s="176"/>
      <c r="AA54" s="176"/>
      <c r="AB54" s="176"/>
      <c r="AC54" s="176"/>
      <c r="AD54" s="176"/>
      <c r="AE54" s="176"/>
      <c r="AF54" s="176"/>
      <c r="AG54" s="176"/>
      <c r="AH54" s="176"/>
      <c r="AI54" s="176"/>
      <c r="AJ54" s="176"/>
      <c r="AK54" s="176"/>
      <c r="AL54" s="176"/>
      <c r="AM54" s="176"/>
      <c r="AN54" s="176"/>
      <c r="AO54" s="176"/>
      <c r="AP54" s="176"/>
      <c r="AQ54" s="176"/>
      <c r="AR54" s="176"/>
      <c r="AS54" s="176"/>
      <c r="AT54" s="176"/>
      <c r="AU54" s="176"/>
      <c r="AV54" s="176"/>
      <c r="AW54" s="176"/>
      <c r="AX54" s="176"/>
      <c r="AY54" s="176"/>
      <c r="AZ54" s="176"/>
      <c r="BA54" s="176"/>
      <c r="BB54" s="176"/>
      <c r="BC54" s="176"/>
      <c r="BD54" s="176"/>
      <c r="BE54" s="176"/>
      <c r="BF54" s="176"/>
      <c r="BG54" s="176"/>
      <c r="BH54" s="176"/>
      <c r="BI54" s="176"/>
      <c r="BJ54" s="176"/>
      <c r="BK54" s="176"/>
      <c r="BL54" s="176"/>
      <c r="BM54" s="176"/>
      <c r="BN54" s="176"/>
      <c r="BO54" s="176"/>
      <c r="BP54" s="176"/>
      <c r="BQ54" s="176"/>
      <c r="BR54" s="176"/>
      <c r="BS54" s="176"/>
      <c r="BT54" s="176"/>
      <c r="BU54" s="176"/>
      <c r="BV54" s="176"/>
      <c r="BW54" s="176"/>
      <c r="BX54" s="176"/>
    </row>
    <row r="55" spans="2:76" ht="42" customHeight="1" x14ac:dyDescent="0.2">
      <c r="B55" s="186" t="s">
        <v>2</v>
      </c>
      <c r="C55" s="186" t="s">
        <v>3</v>
      </c>
      <c r="D55" s="187" t="s">
        <v>21</v>
      </c>
      <c r="E55" s="186" t="s">
        <v>1</v>
      </c>
      <c r="F55" s="188" t="s">
        <v>12</v>
      </c>
      <c r="G55" s="179" t="e">
        <f>'OFERTA ECONÓMICA'!#REF!</f>
        <v>#REF!</v>
      </c>
      <c r="H55" s="179" t="e">
        <f>'OFERTA ECONÓMICA'!#REF!</f>
        <v>#REF!</v>
      </c>
      <c r="I55" s="179" t="e">
        <f>'OFERTA ECONÓMICA'!#REF!</f>
        <v>#REF!</v>
      </c>
      <c r="J55" s="179" t="e">
        <f>'OFERTA ECONÓMICA'!#REF!</f>
        <v>#REF!</v>
      </c>
      <c r="K55" s="179" t="e">
        <f>'OFERTA ECONÓMICA'!#REF!</f>
        <v>#REF!</v>
      </c>
      <c r="L55" s="179" t="e">
        <f>'OFERTA ECONÓMICA'!#REF!</f>
        <v>#REF!</v>
      </c>
      <c r="M55" s="179" t="e">
        <f>'OFERTA ECONÓMICA'!#REF!</f>
        <v>#REF!</v>
      </c>
      <c r="N55" s="179" t="e">
        <f>'OFERTA ECONÓMICA'!#REF!</f>
        <v>#REF!</v>
      </c>
      <c r="O55" s="179" t="e">
        <f>'OFERTA ECONÓMICA'!#REF!</f>
        <v>#REF!</v>
      </c>
      <c r="P55" s="179" t="e">
        <f>'OFERTA ECONÓMICA'!#REF!</f>
        <v>#REF!</v>
      </c>
      <c r="Q55" s="179" t="e">
        <f>'OFERTA ECONÓMICA'!#REF!</f>
        <v>#REF!</v>
      </c>
      <c r="R55" s="179" t="e">
        <f>'OFERTA ECONÓMICA'!#REF!</f>
        <v>#REF!</v>
      </c>
      <c r="S55" s="179" t="e">
        <f>'OFERTA ECONÓMICA'!#REF!</f>
        <v>#REF!</v>
      </c>
      <c r="T55" s="181" t="s">
        <v>318</v>
      </c>
      <c r="U55" s="181" t="s">
        <v>319</v>
      </c>
      <c r="V55" s="181" t="s">
        <v>320</v>
      </c>
      <c r="W55" s="193" t="s">
        <v>19</v>
      </c>
      <c r="X55" s="191" t="s">
        <v>9</v>
      </c>
      <c r="Y55" s="173" t="s">
        <v>282</v>
      </c>
      <c r="Z55" s="173"/>
      <c r="AA55" s="173"/>
      <c r="AB55" s="173"/>
      <c r="AC55" s="174" t="s">
        <v>283</v>
      </c>
      <c r="AD55" s="174"/>
      <c r="AE55" s="174"/>
      <c r="AF55" s="174"/>
      <c r="AG55" s="171" t="s">
        <v>284</v>
      </c>
      <c r="AH55" s="171"/>
      <c r="AI55" s="171"/>
      <c r="AJ55" s="171"/>
      <c r="AK55" s="172" t="s">
        <v>285</v>
      </c>
      <c r="AL55" s="172"/>
      <c r="AM55" s="172"/>
      <c r="AN55" s="172"/>
      <c r="AO55" s="173" t="s">
        <v>286</v>
      </c>
      <c r="AP55" s="173"/>
      <c r="AQ55" s="173"/>
      <c r="AR55" s="173"/>
      <c r="AS55" s="174" t="s">
        <v>287</v>
      </c>
      <c r="AT55" s="174"/>
      <c r="AU55" s="174"/>
      <c r="AV55" s="174"/>
      <c r="AW55" s="171" t="s">
        <v>288</v>
      </c>
      <c r="AX55" s="171"/>
      <c r="AY55" s="171"/>
      <c r="AZ55" s="171"/>
      <c r="BA55" s="172" t="s">
        <v>289</v>
      </c>
      <c r="BB55" s="172"/>
      <c r="BC55" s="172"/>
      <c r="BD55" s="172"/>
      <c r="BE55" s="173" t="s">
        <v>290</v>
      </c>
      <c r="BF55" s="173"/>
      <c r="BG55" s="173"/>
      <c r="BH55" s="173"/>
      <c r="BI55" s="174" t="s">
        <v>291</v>
      </c>
      <c r="BJ55" s="174"/>
      <c r="BK55" s="174"/>
      <c r="BL55" s="174"/>
      <c r="BM55" s="171" t="s">
        <v>292</v>
      </c>
      <c r="BN55" s="171"/>
      <c r="BO55" s="171"/>
      <c r="BP55" s="171"/>
      <c r="BQ55" s="172" t="s">
        <v>293</v>
      </c>
      <c r="BR55" s="172"/>
      <c r="BS55" s="172"/>
      <c r="BT55" s="172"/>
      <c r="BU55" s="173" t="s">
        <v>294</v>
      </c>
      <c r="BV55" s="173"/>
      <c r="BW55" s="173"/>
      <c r="BX55" s="173"/>
    </row>
    <row r="56" spans="2:76" ht="42" customHeight="1" x14ac:dyDescent="0.2">
      <c r="B56" s="186"/>
      <c r="C56" s="186"/>
      <c r="D56" s="187"/>
      <c r="E56" s="186"/>
      <c r="F56" s="188"/>
      <c r="G56" s="180" t="e">
        <f>'OFERTA ECONÓMICA'!#REF!</f>
        <v>#REF!</v>
      </c>
      <c r="H56" s="180" t="e">
        <f>'OFERTA ECONÓMICA'!#REF!</f>
        <v>#REF!</v>
      </c>
      <c r="I56" s="180" t="e">
        <f>'OFERTA ECONÓMICA'!#REF!</f>
        <v>#REF!</v>
      </c>
      <c r="J56" s="180" t="e">
        <f>'OFERTA ECONÓMICA'!#REF!</f>
        <v>#REF!</v>
      </c>
      <c r="K56" s="180" t="e">
        <f>'OFERTA ECONÓMICA'!#REF!</f>
        <v>#REF!</v>
      </c>
      <c r="L56" s="180" t="e">
        <f>'OFERTA ECONÓMICA'!#REF!</f>
        <v>#REF!</v>
      </c>
      <c r="M56" s="180" t="e">
        <f>'OFERTA ECONÓMICA'!#REF!</f>
        <v>#REF!</v>
      </c>
      <c r="N56" s="180" t="e">
        <f>'OFERTA ECONÓMICA'!#REF!</f>
        <v>#REF!</v>
      </c>
      <c r="O56" s="180" t="e">
        <f>'OFERTA ECONÓMICA'!#REF!</f>
        <v>#REF!</v>
      </c>
      <c r="P56" s="180" t="e">
        <f>'OFERTA ECONÓMICA'!#REF!</f>
        <v>#REF!</v>
      </c>
      <c r="Q56" s="180" t="e">
        <f>'OFERTA ECONÓMICA'!#REF!</f>
        <v>#REF!</v>
      </c>
      <c r="R56" s="180" t="e">
        <f>'OFERTA ECONÓMICA'!#REF!</f>
        <v>#REF!</v>
      </c>
      <c r="S56" s="180" t="e">
        <f>'OFERTA ECONÓMICA'!#REF!</f>
        <v>#REF!</v>
      </c>
      <c r="T56" s="182"/>
      <c r="U56" s="182"/>
      <c r="V56" s="182"/>
      <c r="W56" s="193"/>
      <c r="X56" s="192"/>
      <c r="Y56" s="129" t="s">
        <v>318</v>
      </c>
      <c r="Z56" s="130" t="s">
        <v>319</v>
      </c>
      <c r="AA56" s="131" t="s">
        <v>320</v>
      </c>
      <c r="AB56" s="129" t="s">
        <v>321</v>
      </c>
      <c r="AC56" s="136" t="s">
        <v>318</v>
      </c>
      <c r="AD56" s="137" t="s">
        <v>319</v>
      </c>
      <c r="AE56" s="138" t="s">
        <v>320</v>
      </c>
      <c r="AF56" s="136" t="s">
        <v>321</v>
      </c>
      <c r="AG56" s="139" t="s">
        <v>318</v>
      </c>
      <c r="AH56" s="140" t="s">
        <v>319</v>
      </c>
      <c r="AI56" s="141" t="s">
        <v>320</v>
      </c>
      <c r="AJ56" s="139" t="s">
        <v>321</v>
      </c>
      <c r="AK56" s="142" t="s">
        <v>318</v>
      </c>
      <c r="AL56" s="143" t="s">
        <v>319</v>
      </c>
      <c r="AM56" s="144" t="s">
        <v>320</v>
      </c>
      <c r="AN56" s="142" t="s">
        <v>321</v>
      </c>
      <c r="AO56" s="129" t="s">
        <v>318</v>
      </c>
      <c r="AP56" s="130" t="s">
        <v>319</v>
      </c>
      <c r="AQ56" s="131" t="s">
        <v>320</v>
      </c>
      <c r="AR56" s="129" t="s">
        <v>321</v>
      </c>
      <c r="AS56" s="136" t="s">
        <v>318</v>
      </c>
      <c r="AT56" s="137" t="s">
        <v>319</v>
      </c>
      <c r="AU56" s="138" t="s">
        <v>320</v>
      </c>
      <c r="AV56" s="136" t="s">
        <v>321</v>
      </c>
      <c r="AW56" s="139" t="s">
        <v>318</v>
      </c>
      <c r="AX56" s="140" t="s">
        <v>319</v>
      </c>
      <c r="AY56" s="141" t="s">
        <v>320</v>
      </c>
      <c r="AZ56" s="139" t="s">
        <v>321</v>
      </c>
      <c r="BA56" s="142" t="s">
        <v>318</v>
      </c>
      <c r="BB56" s="143" t="s">
        <v>319</v>
      </c>
      <c r="BC56" s="144" t="s">
        <v>320</v>
      </c>
      <c r="BD56" s="142" t="s">
        <v>321</v>
      </c>
      <c r="BE56" s="129" t="s">
        <v>318</v>
      </c>
      <c r="BF56" s="130" t="s">
        <v>319</v>
      </c>
      <c r="BG56" s="131" t="s">
        <v>320</v>
      </c>
      <c r="BH56" s="129" t="s">
        <v>321</v>
      </c>
      <c r="BI56" s="136" t="s">
        <v>318</v>
      </c>
      <c r="BJ56" s="137" t="s">
        <v>319</v>
      </c>
      <c r="BK56" s="138" t="s">
        <v>320</v>
      </c>
      <c r="BL56" s="136" t="s">
        <v>321</v>
      </c>
      <c r="BM56" s="139" t="s">
        <v>318</v>
      </c>
      <c r="BN56" s="140" t="s">
        <v>319</v>
      </c>
      <c r="BO56" s="141" t="s">
        <v>320</v>
      </c>
      <c r="BP56" s="139" t="s">
        <v>321</v>
      </c>
      <c r="BQ56" s="142" t="s">
        <v>318</v>
      </c>
      <c r="BR56" s="143" t="s">
        <v>319</v>
      </c>
      <c r="BS56" s="144" t="s">
        <v>320</v>
      </c>
      <c r="BT56" s="142" t="s">
        <v>321</v>
      </c>
      <c r="BU56" s="129" t="s">
        <v>318</v>
      </c>
      <c r="BV56" s="130" t="s">
        <v>319</v>
      </c>
      <c r="BW56" s="131" t="s">
        <v>320</v>
      </c>
      <c r="BX56" s="129" t="s">
        <v>321</v>
      </c>
    </row>
    <row r="57" spans="2:76" ht="15.75" customHeight="1" x14ac:dyDescent="0.2">
      <c r="B57" s="92" t="e">
        <f>'OFERTA ECONÓMICA'!#REF!</f>
        <v>#REF!</v>
      </c>
      <c r="C57" s="92" t="e">
        <f>'OFERTA ECONÓMICA'!#REF!</f>
        <v>#REF!</v>
      </c>
      <c r="D57" s="92" t="e">
        <f>'OFERTA ECONÓMICA'!#REF!</f>
        <v>#REF!</v>
      </c>
      <c r="E57" s="92" t="e">
        <f>'OFERTA ECONÓMICA'!#REF!</f>
        <v>#REF!</v>
      </c>
      <c r="F57" s="92" t="e">
        <f>'OFERTA ECONÓMICA'!#REF!</f>
        <v>#REF!</v>
      </c>
      <c r="G57" s="92" t="e">
        <f>'OFERTA ECONÓMICA'!#REF!</f>
        <v>#REF!</v>
      </c>
      <c r="H57" s="92" t="e">
        <f>'OFERTA ECONÓMICA'!#REF!</f>
        <v>#REF!</v>
      </c>
      <c r="I57" s="92" t="e">
        <f>'OFERTA ECONÓMICA'!#REF!</f>
        <v>#REF!</v>
      </c>
      <c r="J57" s="92" t="e">
        <f>'OFERTA ECONÓMICA'!#REF!</f>
        <v>#REF!</v>
      </c>
      <c r="K57" s="92" t="e">
        <f>'OFERTA ECONÓMICA'!#REF!</f>
        <v>#REF!</v>
      </c>
      <c r="L57" s="92" t="e">
        <f>'OFERTA ECONÓMICA'!#REF!</f>
        <v>#REF!</v>
      </c>
      <c r="M57" s="92" t="e">
        <f>'OFERTA ECONÓMICA'!#REF!</f>
        <v>#REF!</v>
      </c>
      <c r="N57" s="92" t="e">
        <f>'OFERTA ECONÓMICA'!#REF!</f>
        <v>#REF!</v>
      </c>
      <c r="O57" s="92" t="e">
        <f>'OFERTA ECONÓMICA'!#REF!</f>
        <v>#REF!</v>
      </c>
      <c r="P57" s="92" t="e">
        <f>'OFERTA ECONÓMICA'!#REF!</f>
        <v>#REF!</v>
      </c>
      <c r="Q57" s="92" t="e">
        <f>'OFERTA ECONÓMICA'!#REF!</f>
        <v>#REF!</v>
      </c>
      <c r="R57" s="92" t="e">
        <f>'OFERTA ECONÓMICA'!#REF!</f>
        <v>#REF!</v>
      </c>
      <c r="S57" s="92" t="e">
        <f>'OFERTA ECONÓMICA'!#REF!</f>
        <v>#REF!</v>
      </c>
      <c r="T57" s="92" t="e">
        <f>'OFERTA ECONÓMICA'!#REF!</f>
        <v>#REF!</v>
      </c>
      <c r="U57" s="113"/>
      <c r="V57" s="113"/>
      <c r="W57" s="100" t="e">
        <f>'OFERTA ECONÓMICA'!#REF!</f>
        <v>#REF!</v>
      </c>
      <c r="X57" s="100" t="e">
        <f t="shared" ref="X57:X60" si="193">U57*W57</f>
        <v>#REF!</v>
      </c>
      <c r="Y57" s="145" t="e">
        <f t="shared" ref="Y57:Y60" si="194">G57</f>
        <v>#REF!</v>
      </c>
      <c r="Z57" s="145"/>
      <c r="AA57" s="145"/>
      <c r="AB57" s="145"/>
      <c r="AC57" s="145" t="e">
        <f t="shared" ref="AC57:AC60" si="195">H57</f>
        <v>#REF!</v>
      </c>
      <c r="AD57" s="145"/>
      <c r="AE57" s="145"/>
      <c r="AF57" s="145"/>
      <c r="AG57" s="145" t="e">
        <f t="shared" ref="AG57:AG60" si="196">I57</f>
        <v>#REF!</v>
      </c>
      <c r="AH57" s="145"/>
      <c r="AI57" s="145"/>
      <c r="AJ57" s="145"/>
      <c r="AK57" s="145" t="e">
        <f t="shared" ref="AK57:AK60" si="197">J57</f>
        <v>#REF!</v>
      </c>
      <c r="AL57" s="145"/>
      <c r="AM57" s="145"/>
      <c r="AN57" s="145"/>
      <c r="AO57" s="145" t="e">
        <f t="shared" ref="AO57:AO60" si="198">K57</f>
        <v>#REF!</v>
      </c>
      <c r="AP57" s="145"/>
      <c r="AQ57" s="145"/>
      <c r="AR57" s="145"/>
      <c r="AS57" s="145" t="e">
        <f t="shared" ref="AS57:AS60" si="199">L57</f>
        <v>#REF!</v>
      </c>
      <c r="AT57" s="145"/>
      <c r="AU57" s="145"/>
      <c r="AV57" s="145"/>
      <c r="AW57" s="145" t="e">
        <f t="shared" ref="AW57:AW60" si="200">M57</f>
        <v>#REF!</v>
      </c>
      <c r="AX57" s="145"/>
      <c r="AY57" s="145"/>
      <c r="AZ57" s="145"/>
      <c r="BA57" s="145" t="e">
        <f t="shared" ref="BA57:BA60" si="201">N57</f>
        <v>#REF!</v>
      </c>
      <c r="BB57" s="145"/>
      <c r="BC57" s="145"/>
      <c r="BD57" s="145"/>
      <c r="BE57" s="145" t="e">
        <f t="shared" ref="BE57:BE60" si="202">O57</f>
        <v>#REF!</v>
      </c>
      <c r="BF57" s="145"/>
      <c r="BG57" s="145"/>
      <c r="BH57" s="145"/>
      <c r="BI57" s="145" t="e">
        <f t="shared" ref="BI57:BI60" si="203">P57</f>
        <v>#REF!</v>
      </c>
      <c r="BJ57" s="145"/>
      <c r="BK57" s="145"/>
      <c r="BL57" s="145"/>
      <c r="BM57" s="145" t="e">
        <f t="shared" ref="BM57:BM60" si="204">Q57</f>
        <v>#REF!</v>
      </c>
      <c r="BN57" s="145"/>
      <c r="BO57" s="145"/>
      <c r="BP57" s="145"/>
      <c r="BQ57" s="145" t="e">
        <f t="shared" ref="BQ57:BQ60" si="205">R57</f>
        <v>#REF!</v>
      </c>
      <c r="BR57" s="145"/>
      <c r="BS57" s="145"/>
      <c r="BT57" s="145"/>
      <c r="BU57" s="145" t="e">
        <f t="shared" ref="BU57:BU60" si="206">S57</f>
        <v>#REF!</v>
      </c>
    </row>
    <row r="58" spans="2:76" ht="15.75" customHeight="1" x14ac:dyDescent="0.2">
      <c r="B58" s="92" t="e">
        <f>'OFERTA ECONÓMICA'!#REF!</f>
        <v>#REF!</v>
      </c>
      <c r="C58" s="92" t="e">
        <f>'OFERTA ECONÓMICA'!#REF!</f>
        <v>#REF!</v>
      </c>
      <c r="D58" s="92" t="e">
        <f>'OFERTA ECONÓMICA'!#REF!</f>
        <v>#REF!</v>
      </c>
      <c r="E58" s="92" t="e">
        <f>'OFERTA ECONÓMICA'!#REF!</f>
        <v>#REF!</v>
      </c>
      <c r="F58" s="92" t="e">
        <f>'OFERTA ECONÓMICA'!#REF!</f>
        <v>#REF!</v>
      </c>
      <c r="G58" s="92" t="e">
        <f>'OFERTA ECONÓMICA'!#REF!</f>
        <v>#REF!</v>
      </c>
      <c r="H58" s="92" t="e">
        <f>'OFERTA ECONÓMICA'!#REF!</f>
        <v>#REF!</v>
      </c>
      <c r="I58" s="92" t="e">
        <f>'OFERTA ECONÓMICA'!#REF!</f>
        <v>#REF!</v>
      </c>
      <c r="J58" s="92" t="e">
        <f>'OFERTA ECONÓMICA'!#REF!</f>
        <v>#REF!</v>
      </c>
      <c r="K58" s="92" t="e">
        <f>'OFERTA ECONÓMICA'!#REF!</f>
        <v>#REF!</v>
      </c>
      <c r="L58" s="92" t="e">
        <f>'OFERTA ECONÓMICA'!#REF!</f>
        <v>#REF!</v>
      </c>
      <c r="M58" s="92" t="e">
        <f>'OFERTA ECONÓMICA'!#REF!</f>
        <v>#REF!</v>
      </c>
      <c r="N58" s="92" t="e">
        <f>'OFERTA ECONÓMICA'!#REF!</f>
        <v>#REF!</v>
      </c>
      <c r="O58" s="92" t="e">
        <f>'OFERTA ECONÓMICA'!#REF!</f>
        <v>#REF!</v>
      </c>
      <c r="P58" s="92" t="e">
        <f>'OFERTA ECONÓMICA'!#REF!</f>
        <v>#REF!</v>
      </c>
      <c r="Q58" s="92" t="e">
        <f>'OFERTA ECONÓMICA'!#REF!</f>
        <v>#REF!</v>
      </c>
      <c r="R58" s="92" t="e">
        <f>'OFERTA ECONÓMICA'!#REF!</f>
        <v>#REF!</v>
      </c>
      <c r="S58" s="92" t="e">
        <f>'OFERTA ECONÓMICA'!#REF!</f>
        <v>#REF!</v>
      </c>
      <c r="T58" s="92" t="e">
        <f>'OFERTA ECONÓMICA'!#REF!</f>
        <v>#REF!</v>
      </c>
      <c r="U58" s="113"/>
      <c r="V58" s="113"/>
      <c r="W58" s="100" t="e">
        <f>'OFERTA ECONÓMICA'!#REF!</f>
        <v>#REF!</v>
      </c>
      <c r="X58" s="100" t="e">
        <f t="shared" si="193"/>
        <v>#REF!</v>
      </c>
      <c r="Y58" s="145" t="e">
        <f t="shared" si="194"/>
        <v>#REF!</v>
      </c>
      <c r="Z58" s="145"/>
      <c r="AA58" s="145"/>
      <c r="AB58" s="145"/>
      <c r="AC58" s="145" t="e">
        <f t="shared" si="195"/>
        <v>#REF!</v>
      </c>
      <c r="AD58" s="145"/>
      <c r="AE58" s="145"/>
      <c r="AF58" s="145"/>
      <c r="AG58" s="145" t="e">
        <f t="shared" si="196"/>
        <v>#REF!</v>
      </c>
      <c r="AH58" s="145"/>
      <c r="AI58" s="145"/>
      <c r="AJ58" s="145"/>
      <c r="AK58" s="145" t="e">
        <f t="shared" si="197"/>
        <v>#REF!</v>
      </c>
      <c r="AL58" s="145"/>
      <c r="AM58" s="145"/>
      <c r="AN58" s="145"/>
      <c r="AO58" s="145" t="e">
        <f t="shared" si="198"/>
        <v>#REF!</v>
      </c>
      <c r="AP58" s="145"/>
      <c r="AQ58" s="145"/>
      <c r="AR58" s="145"/>
      <c r="AS58" s="145" t="e">
        <f t="shared" si="199"/>
        <v>#REF!</v>
      </c>
      <c r="AT58" s="145"/>
      <c r="AU58" s="145"/>
      <c r="AV58" s="145"/>
      <c r="AW58" s="145" t="e">
        <f t="shared" si="200"/>
        <v>#REF!</v>
      </c>
      <c r="AX58" s="145"/>
      <c r="AY58" s="145"/>
      <c r="AZ58" s="145"/>
      <c r="BA58" s="145" t="e">
        <f t="shared" si="201"/>
        <v>#REF!</v>
      </c>
      <c r="BB58" s="145"/>
      <c r="BC58" s="145"/>
      <c r="BD58" s="145"/>
      <c r="BE58" s="145" t="e">
        <f t="shared" si="202"/>
        <v>#REF!</v>
      </c>
      <c r="BF58" s="145"/>
      <c r="BG58" s="145"/>
      <c r="BH58" s="145"/>
      <c r="BI58" s="145" t="e">
        <f t="shared" si="203"/>
        <v>#REF!</v>
      </c>
      <c r="BJ58" s="145"/>
      <c r="BK58" s="145"/>
      <c r="BL58" s="145"/>
      <c r="BM58" s="145" t="e">
        <f t="shared" si="204"/>
        <v>#REF!</v>
      </c>
      <c r="BN58" s="145"/>
      <c r="BO58" s="145"/>
      <c r="BP58" s="145"/>
      <c r="BQ58" s="145" t="e">
        <f t="shared" si="205"/>
        <v>#REF!</v>
      </c>
      <c r="BR58" s="145"/>
      <c r="BS58" s="145"/>
      <c r="BT58" s="145"/>
      <c r="BU58" s="145" t="e">
        <f t="shared" si="206"/>
        <v>#REF!</v>
      </c>
    </row>
    <row r="59" spans="2:76" ht="15.75" customHeight="1" x14ac:dyDescent="0.2">
      <c r="B59" s="92" t="e">
        <f>'OFERTA ECONÓMICA'!#REF!</f>
        <v>#REF!</v>
      </c>
      <c r="C59" s="92" t="e">
        <f>'OFERTA ECONÓMICA'!#REF!</f>
        <v>#REF!</v>
      </c>
      <c r="D59" s="92" t="e">
        <f>'OFERTA ECONÓMICA'!#REF!</f>
        <v>#REF!</v>
      </c>
      <c r="E59" s="92" t="e">
        <f>'OFERTA ECONÓMICA'!#REF!</f>
        <v>#REF!</v>
      </c>
      <c r="F59" s="92" t="e">
        <f>'OFERTA ECONÓMICA'!#REF!</f>
        <v>#REF!</v>
      </c>
      <c r="G59" s="92" t="e">
        <f>'OFERTA ECONÓMICA'!#REF!</f>
        <v>#REF!</v>
      </c>
      <c r="H59" s="92" t="e">
        <f>'OFERTA ECONÓMICA'!#REF!</f>
        <v>#REF!</v>
      </c>
      <c r="I59" s="92" t="e">
        <f>'OFERTA ECONÓMICA'!#REF!</f>
        <v>#REF!</v>
      </c>
      <c r="J59" s="92" t="e">
        <f>'OFERTA ECONÓMICA'!#REF!</f>
        <v>#REF!</v>
      </c>
      <c r="K59" s="92" t="e">
        <f>'OFERTA ECONÓMICA'!#REF!</f>
        <v>#REF!</v>
      </c>
      <c r="L59" s="92" t="e">
        <f>'OFERTA ECONÓMICA'!#REF!</f>
        <v>#REF!</v>
      </c>
      <c r="M59" s="92" t="e">
        <f>'OFERTA ECONÓMICA'!#REF!</f>
        <v>#REF!</v>
      </c>
      <c r="N59" s="92" t="e">
        <f>'OFERTA ECONÓMICA'!#REF!</f>
        <v>#REF!</v>
      </c>
      <c r="O59" s="92" t="e">
        <f>'OFERTA ECONÓMICA'!#REF!</f>
        <v>#REF!</v>
      </c>
      <c r="P59" s="92" t="e">
        <f>'OFERTA ECONÓMICA'!#REF!</f>
        <v>#REF!</v>
      </c>
      <c r="Q59" s="92" t="e">
        <f>'OFERTA ECONÓMICA'!#REF!</f>
        <v>#REF!</v>
      </c>
      <c r="R59" s="92" t="e">
        <f>'OFERTA ECONÓMICA'!#REF!</f>
        <v>#REF!</v>
      </c>
      <c r="S59" s="92" t="e">
        <f>'OFERTA ECONÓMICA'!#REF!</f>
        <v>#REF!</v>
      </c>
      <c r="T59" s="92" t="e">
        <f>'OFERTA ECONÓMICA'!#REF!</f>
        <v>#REF!</v>
      </c>
      <c r="U59" s="113"/>
      <c r="V59" s="113"/>
      <c r="W59" s="100" t="e">
        <f>'OFERTA ECONÓMICA'!#REF!</f>
        <v>#REF!</v>
      </c>
      <c r="X59" s="100" t="e">
        <f t="shared" si="193"/>
        <v>#REF!</v>
      </c>
      <c r="Y59" s="145" t="e">
        <f t="shared" si="194"/>
        <v>#REF!</v>
      </c>
      <c r="Z59" s="145"/>
      <c r="AA59" s="145"/>
      <c r="AB59" s="145"/>
      <c r="AC59" s="145" t="e">
        <f t="shared" si="195"/>
        <v>#REF!</v>
      </c>
      <c r="AD59" s="145"/>
      <c r="AE59" s="145"/>
      <c r="AF59" s="145"/>
      <c r="AG59" s="145" t="e">
        <f t="shared" si="196"/>
        <v>#REF!</v>
      </c>
      <c r="AH59" s="145"/>
      <c r="AI59" s="145"/>
      <c r="AJ59" s="145"/>
      <c r="AK59" s="145" t="e">
        <f t="shared" si="197"/>
        <v>#REF!</v>
      </c>
      <c r="AL59" s="145"/>
      <c r="AM59" s="145"/>
      <c r="AN59" s="145"/>
      <c r="AO59" s="145" t="e">
        <f t="shared" si="198"/>
        <v>#REF!</v>
      </c>
      <c r="AP59" s="145"/>
      <c r="AQ59" s="145"/>
      <c r="AR59" s="145"/>
      <c r="AS59" s="145" t="e">
        <f t="shared" si="199"/>
        <v>#REF!</v>
      </c>
      <c r="AT59" s="145"/>
      <c r="AU59" s="145"/>
      <c r="AV59" s="145"/>
      <c r="AW59" s="145" t="e">
        <f t="shared" si="200"/>
        <v>#REF!</v>
      </c>
      <c r="AX59" s="145"/>
      <c r="AY59" s="145"/>
      <c r="AZ59" s="145"/>
      <c r="BA59" s="145" t="e">
        <f t="shared" si="201"/>
        <v>#REF!</v>
      </c>
      <c r="BB59" s="145"/>
      <c r="BC59" s="145"/>
      <c r="BD59" s="145"/>
      <c r="BE59" s="145" t="e">
        <f t="shared" si="202"/>
        <v>#REF!</v>
      </c>
      <c r="BF59" s="145"/>
      <c r="BG59" s="145"/>
      <c r="BH59" s="145"/>
      <c r="BI59" s="145" t="e">
        <f t="shared" si="203"/>
        <v>#REF!</v>
      </c>
      <c r="BJ59" s="145"/>
      <c r="BK59" s="145"/>
      <c r="BL59" s="145"/>
      <c r="BM59" s="145" t="e">
        <f t="shared" si="204"/>
        <v>#REF!</v>
      </c>
      <c r="BN59" s="145"/>
      <c r="BO59" s="145"/>
      <c r="BP59" s="145"/>
      <c r="BQ59" s="145" t="e">
        <f t="shared" si="205"/>
        <v>#REF!</v>
      </c>
      <c r="BR59" s="145"/>
      <c r="BS59" s="145"/>
      <c r="BT59" s="145"/>
      <c r="BU59" s="145" t="e">
        <f t="shared" si="206"/>
        <v>#REF!</v>
      </c>
    </row>
    <row r="60" spans="2:76" ht="15.75" customHeight="1" x14ac:dyDescent="0.2">
      <c r="B60" s="92" t="e">
        <f>'OFERTA ECONÓMICA'!#REF!</f>
        <v>#REF!</v>
      </c>
      <c r="C60" s="92" t="e">
        <f>'OFERTA ECONÓMICA'!#REF!</f>
        <v>#REF!</v>
      </c>
      <c r="D60" s="92" t="e">
        <f>'OFERTA ECONÓMICA'!#REF!</f>
        <v>#REF!</v>
      </c>
      <c r="E60" s="92" t="e">
        <f>'OFERTA ECONÓMICA'!#REF!</f>
        <v>#REF!</v>
      </c>
      <c r="F60" s="92" t="e">
        <f>'OFERTA ECONÓMICA'!#REF!</f>
        <v>#REF!</v>
      </c>
      <c r="G60" s="92" t="e">
        <f>'OFERTA ECONÓMICA'!#REF!</f>
        <v>#REF!</v>
      </c>
      <c r="H60" s="92" t="e">
        <f>'OFERTA ECONÓMICA'!#REF!</f>
        <v>#REF!</v>
      </c>
      <c r="I60" s="92" t="e">
        <f>'OFERTA ECONÓMICA'!#REF!</f>
        <v>#REF!</v>
      </c>
      <c r="J60" s="92" t="e">
        <f>'OFERTA ECONÓMICA'!#REF!</f>
        <v>#REF!</v>
      </c>
      <c r="K60" s="92" t="e">
        <f>'OFERTA ECONÓMICA'!#REF!</f>
        <v>#REF!</v>
      </c>
      <c r="L60" s="92" t="e">
        <f>'OFERTA ECONÓMICA'!#REF!</f>
        <v>#REF!</v>
      </c>
      <c r="M60" s="92" t="e">
        <f>'OFERTA ECONÓMICA'!#REF!</f>
        <v>#REF!</v>
      </c>
      <c r="N60" s="92" t="e">
        <f>'OFERTA ECONÓMICA'!#REF!</f>
        <v>#REF!</v>
      </c>
      <c r="O60" s="92" t="e">
        <f>'OFERTA ECONÓMICA'!#REF!</f>
        <v>#REF!</v>
      </c>
      <c r="P60" s="92" t="e">
        <f>'OFERTA ECONÓMICA'!#REF!</f>
        <v>#REF!</v>
      </c>
      <c r="Q60" s="92" t="e">
        <f>'OFERTA ECONÓMICA'!#REF!</f>
        <v>#REF!</v>
      </c>
      <c r="R60" s="92" t="e">
        <f>'OFERTA ECONÓMICA'!#REF!</f>
        <v>#REF!</v>
      </c>
      <c r="S60" s="92" t="e">
        <f>'OFERTA ECONÓMICA'!#REF!</f>
        <v>#REF!</v>
      </c>
      <c r="T60" s="92" t="e">
        <f>'OFERTA ECONÓMICA'!#REF!</f>
        <v>#REF!</v>
      </c>
      <c r="U60" s="113"/>
      <c r="V60" s="113"/>
      <c r="W60" s="100" t="e">
        <f>'OFERTA ECONÓMICA'!#REF!</f>
        <v>#REF!</v>
      </c>
      <c r="X60" s="100" t="e">
        <f t="shared" si="193"/>
        <v>#REF!</v>
      </c>
      <c r="Y60" s="145" t="e">
        <f t="shared" si="194"/>
        <v>#REF!</v>
      </c>
      <c r="Z60" s="145"/>
      <c r="AA60" s="145"/>
      <c r="AB60" s="145"/>
      <c r="AC60" s="145" t="e">
        <f t="shared" si="195"/>
        <v>#REF!</v>
      </c>
      <c r="AD60" s="145"/>
      <c r="AE60" s="145"/>
      <c r="AF60" s="145"/>
      <c r="AG60" s="145" t="e">
        <f t="shared" si="196"/>
        <v>#REF!</v>
      </c>
      <c r="AH60" s="145"/>
      <c r="AI60" s="145"/>
      <c r="AJ60" s="145"/>
      <c r="AK60" s="145" t="e">
        <f t="shared" si="197"/>
        <v>#REF!</v>
      </c>
      <c r="AL60" s="145"/>
      <c r="AM60" s="145"/>
      <c r="AN60" s="145"/>
      <c r="AO60" s="145" t="e">
        <f t="shared" si="198"/>
        <v>#REF!</v>
      </c>
      <c r="AP60" s="145"/>
      <c r="AQ60" s="145"/>
      <c r="AR60" s="145"/>
      <c r="AS60" s="145" t="e">
        <f t="shared" si="199"/>
        <v>#REF!</v>
      </c>
      <c r="AT60" s="145"/>
      <c r="AU60" s="145"/>
      <c r="AV60" s="145"/>
      <c r="AW60" s="145" t="e">
        <f t="shared" si="200"/>
        <v>#REF!</v>
      </c>
      <c r="AX60" s="145"/>
      <c r="AY60" s="145"/>
      <c r="AZ60" s="145"/>
      <c r="BA60" s="145" t="e">
        <f t="shared" si="201"/>
        <v>#REF!</v>
      </c>
      <c r="BB60" s="145"/>
      <c r="BC60" s="145"/>
      <c r="BD60" s="145"/>
      <c r="BE60" s="145" t="e">
        <f t="shared" si="202"/>
        <v>#REF!</v>
      </c>
      <c r="BF60" s="145"/>
      <c r="BG60" s="145"/>
      <c r="BH60" s="145"/>
      <c r="BI60" s="145" t="e">
        <f t="shared" si="203"/>
        <v>#REF!</v>
      </c>
      <c r="BJ60" s="145"/>
      <c r="BK60" s="145"/>
      <c r="BL60" s="145"/>
      <c r="BM60" s="145" t="e">
        <f t="shared" si="204"/>
        <v>#REF!</v>
      </c>
      <c r="BN60" s="145"/>
      <c r="BO60" s="145"/>
      <c r="BP60" s="145"/>
      <c r="BQ60" s="145" t="e">
        <f t="shared" si="205"/>
        <v>#REF!</v>
      </c>
      <c r="BR60" s="145"/>
      <c r="BS60" s="145"/>
      <c r="BT60" s="145"/>
      <c r="BU60" s="145" t="e">
        <f t="shared" si="206"/>
        <v>#REF!</v>
      </c>
    </row>
    <row r="61" spans="2:76" ht="15.75" customHeight="1" x14ac:dyDescent="0.2">
      <c r="B61" s="183" t="s">
        <v>322</v>
      </c>
      <c r="C61" s="184"/>
      <c r="D61" s="184"/>
      <c r="E61" s="184"/>
      <c r="F61" s="184"/>
      <c r="G61" s="184"/>
      <c r="H61" s="184"/>
      <c r="I61" s="184"/>
      <c r="J61" s="184"/>
      <c r="K61" s="184"/>
      <c r="L61" s="184"/>
      <c r="M61" s="184"/>
      <c r="N61" s="184"/>
      <c r="O61" s="184"/>
      <c r="P61" s="184"/>
      <c r="Q61" s="184"/>
      <c r="R61" s="184"/>
      <c r="S61" s="184"/>
      <c r="T61" s="184"/>
      <c r="U61" s="184"/>
      <c r="V61" s="184"/>
      <c r="W61" s="184"/>
      <c r="X61" s="185"/>
      <c r="Y61" s="170">
        <f>SUM(AB56:AB60)</f>
        <v>0</v>
      </c>
      <c r="Z61" s="170"/>
      <c r="AA61" s="170"/>
      <c r="AB61" s="170"/>
      <c r="AC61" s="170">
        <f t="shared" ref="AC61" si="207">SUM(AF56:AF60)</f>
        <v>0</v>
      </c>
      <c r="AD61" s="170"/>
      <c r="AE61" s="170"/>
      <c r="AF61" s="170"/>
      <c r="AG61" s="170">
        <f t="shared" ref="AG61" si="208">SUM(AJ56:AJ60)</f>
        <v>0</v>
      </c>
      <c r="AH61" s="170"/>
      <c r="AI61" s="170"/>
      <c r="AJ61" s="170"/>
      <c r="AK61" s="170">
        <f t="shared" ref="AK61" si="209">SUM(AN56:AN60)</f>
        <v>0</v>
      </c>
      <c r="AL61" s="170"/>
      <c r="AM61" s="170"/>
      <c r="AN61" s="170"/>
      <c r="AO61" s="170">
        <f t="shared" ref="AO61" si="210">SUM(AR56:AR60)</f>
        <v>0</v>
      </c>
      <c r="AP61" s="170"/>
      <c r="AQ61" s="170"/>
      <c r="AR61" s="170"/>
      <c r="AS61" s="170">
        <f t="shared" ref="AS61" si="211">SUM(AV56:AV60)</f>
        <v>0</v>
      </c>
      <c r="AT61" s="170"/>
      <c r="AU61" s="170"/>
      <c r="AV61" s="170"/>
      <c r="AW61" s="170">
        <f t="shared" ref="AW61" si="212">SUM(AZ56:AZ60)</f>
        <v>0</v>
      </c>
      <c r="AX61" s="170"/>
      <c r="AY61" s="170"/>
      <c r="AZ61" s="170"/>
      <c r="BA61" s="170">
        <f t="shared" ref="BA61" si="213">SUM(BD56:BD60)</f>
        <v>0</v>
      </c>
      <c r="BB61" s="170"/>
      <c r="BC61" s="170"/>
      <c r="BD61" s="170"/>
      <c r="BE61" s="170">
        <f t="shared" ref="BE61" si="214">SUM(BH56:BH60)</f>
        <v>0</v>
      </c>
      <c r="BF61" s="170"/>
      <c r="BG61" s="170"/>
      <c r="BH61" s="170"/>
      <c r="BI61" s="170">
        <f t="shared" ref="BI61" si="215">SUM(BL56:BL60)</f>
        <v>0</v>
      </c>
      <c r="BJ61" s="170"/>
      <c r="BK61" s="170"/>
      <c r="BL61" s="170"/>
      <c r="BM61" s="170">
        <f t="shared" ref="BM61" si="216">SUM(BP56:BP60)</f>
        <v>0</v>
      </c>
      <c r="BN61" s="170"/>
      <c r="BO61" s="170"/>
      <c r="BP61" s="170"/>
      <c r="BQ61" s="170">
        <f t="shared" ref="BQ61" si="217">SUM(BT56:BT60)</f>
        <v>0</v>
      </c>
      <c r="BR61" s="170"/>
      <c r="BS61" s="170"/>
      <c r="BT61" s="170"/>
      <c r="BU61" s="170">
        <f t="shared" ref="BU61" si="218">SUM(BX56:BX60)</f>
        <v>0</v>
      </c>
      <c r="BV61" s="170"/>
      <c r="BW61" s="170"/>
      <c r="BX61" s="170"/>
    </row>
    <row r="62" spans="2:76" ht="15.75" customHeight="1" x14ac:dyDescent="0.2">
      <c r="B62" s="183" t="s">
        <v>11</v>
      </c>
      <c r="C62" s="184"/>
      <c r="D62" s="184"/>
      <c r="E62" s="184"/>
      <c r="F62" s="184"/>
      <c r="G62" s="184"/>
      <c r="H62" s="184"/>
      <c r="I62" s="184"/>
      <c r="J62" s="184"/>
      <c r="K62" s="184"/>
      <c r="L62" s="184"/>
      <c r="M62" s="184"/>
      <c r="N62" s="184"/>
      <c r="O62" s="184"/>
      <c r="P62" s="184"/>
      <c r="Q62" s="184"/>
      <c r="R62" s="184"/>
      <c r="S62" s="184"/>
      <c r="T62" s="184"/>
      <c r="U62" s="184"/>
      <c r="V62" s="184"/>
      <c r="W62" s="184"/>
      <c r="X62" s="185"/>
      <c r="Y62" s="170"/>
      <c r="Z62" s="170"/>
      <c r="AA62" s="170"/>
      <c r="AB62" s="170"/>
      <c r="AC62" s="170"/>
      <c r="AD62" s="170"/>
      <c r="AE62" s="170"/>
      <c r="AF62" s="170"/>
      <c r="AG62" s="170"/>
      <c r="AH62" s="170"/>
      <c r="AI62" s="170"/>
      <c r="AJ62" s="170"/>
      <c r="AK62" s="170"/>
      <c r="AL62" s="170"/>
      <c r="AM62" s="170"/>
      <c r="AN62" s="170"/>
      <c r="AO62" s="170"/>
      <c r="AP62" s="170"/>
      <c r="AQ62" s="170"/>
      <c r="AR62" s="170"/>
      <c r="AS62" s="170"/>
      <c r="AT62" s="170"/>
      <c r="AU62" s="170"/>
      <c r="AV62" s="170"/>
      <c r="AW62" s="170"/>
      <c r="AX62" s="170"/>
      <c r="AY62" s="170"/>
      <c r="AZ62" s="170"/>
      <c r="BA62" s="170"/>
      <c r="BB62" s="170"/>
      <c r="BC62" s="170"/>
      <c r="BD62" s="170"/>
      <c r="BE62" s="170"/>
      <c r="BF62" s="170"/>
      <c r="BG62" s="170"/>
      <c r="BH62" s="170"/>
      <c r="BI62" s="170"/>
      <c r="BJ62" s="170"/>
      <c r="BK62" s="170"/>
      <c r="BL62" s="170"/>
      <c r="BM62" s="170"/>
      <c r="BN62" s="170"/>
      <c r="BO62" s="170"/>
      <c r="BP62" s="170"/>
      <c r="BQ62" s="170"/>
      <c r="BR62" s="170"/>
      <c r="BS62" s="170"/>
      <c r="BT62" s="170"/>
      <c r="BU62" s="170"/>
      <c r="BV62" s="170"/>
      <c r="BW62" s="170"/>
      <c r="BX62" s="170"/>
    </row>
    <row r="63" spans="2:76" ht="15.75" customHeight="1" x14ac:dyDescent="0.2">
      <c r="B63" s="183" t="s">
        <v>7</v>
      </c>
      <c r="C63" s="184"/>
      <c r="D63" s="184"/>
      <c r="E63" s="184"/>
      <c r="F63" s="184"/>
      <c r="G63" s="184"/>
      <c r="H63" s="184"/>
      <c r="I63" s="184"/>
      <c r="J63" s="184"/>
      <c r="K63" s="184"/>
      <c r="L63" s="184"/>
      <c r="M63" s="184"/>
      <c r="N63" s="184"/>
      <c r="O63" s="184"/>
      <c r="P63" s="184"/>
      <c r="Q63" s="184"/>
      <c r="R63" s="184"/>
      <c r="S63" s="184"/>
      <c r="T63" s="184"/>
      <c r="U63" s="184"/>
      <c r="V63" s="184"/>
      <c r="W63" s="184"/>
      <c r="X63" s="185"/>
      <c r="Y63" s="169">
        <f>Y62-Y61</f>
        <v>0</v>
      </c>
      <c r="Z63" s="169"/>
      <c r="AA63" s="169"/>
      <c r="AB63" s="169"/>
      <c r="AC63" s="169">
        <f t="shared" ref="AC63" si="219">AC62-AC61</f>
        <v>0</v>
      </c>
      <c r="AD63" s="169"/>
      <c r="AE63" s="169"/>
      <c r="AF63" s="169"/>
      <c r="AG63" s="169">
        <f t="shared" ref="AG63" si="220">AG62-AG61</f>
        <v>0</v>
      </c>
      <c r="AH63" s="169"/>
      <c r="AI63" s="169"/>
      <c r="AJ63" s="169"/>
      <c r="AK63" s="169">
        <f t="shared" ref="AK63" si="221">AK62-AK61</f>
        <v>0</v>
      </c>
      <c r="AL63" s="169"/>
      <c r="AM63" s="169"/>
      <c r="AN63" s="169"/>
      <c r="AO63" s="169">
        <f t="shared" ref="AO63" si="222">AO62-AO61</f>
        <v>0</v>
      </c>
      <c r="AP63" s="169"/>
      <c r="AQ63" s="169"/>
      <c r="AR63" s="169"/>
      <c r="AS63" s="169">
        <f t="shared" ref="AS63" si="223">AS62-AS61</f>
        <v>0</v>
      </c>
      <c r="AT63" s="169"/>
      <c r="AU63" s="169"/>
      <c r="AV63" s="169"/>
      <c r="AW63" s="169">
        <f t="shared" ref="AW63" si="224">AW62-AW61</f>
        <v>0</v>
      </c>
      <c r="AX63" s="169"/>
      <c r="AY63" s="169"/>
      <c r="AZ63" s="169"/>
      <c r="BA63" s="169">
        <f t="shared" ref="BA63" si="225">BA62-BA61</f>
        <v>0</v>
      </c>
      <c r="BB63" s="169"/>
      <c r="BC63" s="169"/>
      <c r="BD63" s="169"/>
      <c r="BE63" s="169">
        <f t="shared" ref="BE63" si="226">BE62-BE61</f>
        <v>0</v>
      </c>
      <c r="BF63" s="169"/>
      <c r="BG63" s="169"/>
      <c r="BH63" s="169"/>
      <c r="BI63" s="169">
        <f t="shared" ref="BI63" si="227">BI62-BI61</f>
        <v>0</v>
      </c>
      <c r="BJ63" s="169"/>
      <c r="BK63" s="169"/>
      <c r="BL63" s="169"/>
      <c r="BM63" s="169">
        <f t="shared" ref="BM63" si="228">BM62-BM61</f>
        <v>0</v>
      </c>
      <c r="BN63" s="169"/>
      <c r="BO63" s="169"/>
      <c r="BP63" s="169"/>
      <c r="BQ63" s="169">
        <f t="shared" ref="BQ63" si="229">BQ62-BQ61</f>
        <v>0</v>
      </c>
      <c r="BR63" s="169"/>
      <c r="BS63" s="169"/>
      <c r="BT63" s="169"/>
      <c r="BU63" s="169">
        <f t="shared" ref="BU63" si="230">BU62-BU61</f>
        <v>0</v>
      </c>
      <c r="BV63" s="169"/>
      <c r="BW63" s="169"/>
      <c r="BX63" s="169"/>
    </row>
    <row r="64" spans="2:76" ht="15.75" customHeight="1" x14ac:dyDescent="0.2">
      <c r="B64" s="110"/>
      <c r="C64" s="110"/>
      <c r="D64" s="110"/>
      <c r="E64" s="110"/>
      <c r="F64" s="110"/>
      <c r="G64" s="110"/>
      <c r="H64" s="110"/>
      <c r="I64" s="110"/>
      <c r="J64" s="110"/>
      <c r="K64" s="110"/>
      <c r="L64" s="110"/>
      <c r="M64" s="110"/>
      <c r="N64" s="110"/>
      <c r="O64" s="110"/>
      <c r="P64" s="110"/>
      <c r="Q64" s="110"/>
      <c r="R64" s="110"/>
      <c r="S64" s="110"/>
      <c r="T64" s="110"/>
      <c r="U64" s="110"/>
      <c r="V64" s="110"/>
    </row>
    <row r="65" spans="1:76" ht="15.75" customHeight="1" x14ac:dyDescent="0.2">
      <c r="B65" s="177" t="s">
        <v>302</v>
      </c>
      <c r="C65" s="178"/>
      <c r="D65" s="178"/>
      <c r="E65" s="178"/>
      <c r="F65" s="178"/>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8"/>
      <c r="AE65" s="178"/>
      <c r="AF65" s="178"/>
      <c r="AG65" s="178"/>
      <c r="AH65" s="178"/>
      <c r="AI65" s="178"/>
      <c r="AJ65" s="178"/>
      <c r="AK65" s="178"/>
      <c r="AL65" s="178"/>
      <c r="AM65" s="178"/>
      <c r="AN65" s="178"/>
      <c r="AO65" s="178"/>
      <c r="AP65" s="178"/>
      <c r="AQ65" s="178"/>
      <c r="AR65" s="178"/>
      <c r="AS65" s="178"/>
      <c r="AT65" s="178"/>
      <c r="AU65" s="178"/>
      <c r="AV65" s="178"/>
      <c r="AW65" s="178"/>
      <c r="AX65" s="178"/>
      <c r="AY65" s="178"/>
      <c r="AZ65" s="178"/>
      <c r="BA65" s="178"/>
      <c r="BB65" s="178"/>
      <c r="BC65" s="178"/>
      <c r="BD65" s="178"/>
      <c r="BE65" s="178"/>
      <c r="BF65" s="178"/>
      <c r="BG65" s="178"/>
      <c r="BH65" s="178"/>
      <c r="BI65" s="178"/>
      <c r="BJ65" s="178"/>
      <c r="BK65" s="178"/>
      <c r="BL65" s="178"/>
      <c r="BM65" s="178"/>
      <c r="BN65" s="178"/>
      <c r="BO65" s="178"/>
      <c r="BP65" s="178"/>
      <c r="BQ65" s="178"/>
      <c r="BR65" s="178"/>
      <c r="BS65" s="178"/>
      <c r="BT65" s="178"/>
      <c r="BU65" s="178"/>
      <c r="BV65" s="178"/>
      <c r="BW65" s="178"/>
      <c r="BX65" s="178"/>
    </row>
    <row r="66" spans="1:76" ht="15.75" customHeight="1" x14ac:dyDescent="0.2">
      <c r="B66" s="175" t="s">
        <v>312</v>
      </c>
      <c r="C66" s="176"/>
      <c r="D66" s="176"/>
      <c r="E66" s="176"/>
      <c r="F66" s="176"/>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6"/>
      <c r="AE66" s="176"/>
      <c r="AF66" s="176"/>
      <c r="AG66" s="176"/>
      <c r="AH66" s="176"/>
      <c r="AI66" s="176"/>
      <c r="AJ66" s="176"/>
      <c r="AK66" s="176"/>
      <c r="AL66" s="176"/>
      <c r="AM66" s="176"/>
      <c r="AN66" s="176"/>
      <c r="AO66" s="176"/>
      <c r="AP66" s="176"/>
      <c r="AQ66" s="176"/>
      <c r="AR66" s="176"/>
      <c r="AS66" s="176"/>
      <c r="AT66" s="176"/>
      <c r="AU66" s="176"/>
      <c r="AV66" s="176"/>
      <c r="AW66" s="176"/>
      <c r="AX66" s="176"/>
      <c r="AY66" s="176"/>
      <c r="AZ66" s="176"/>
      <c r="BA66" s="176"/>
      <c r="BB66" s="176"/>
      <c r="BC66" s="176"/>
      <c r="BD66" s="176"/>
      <c r="BE66" s="176"/>
      <c r="BF66" s="176"/>
      <c r="BG66" s="176"/>
      <c r="BH66" s="176"/>
      <c r="BI66" s="176"/>
      <c r="BJ66" s="176"/>
      <c r="BK66" s="176"/>
      <c r="BL66" s="176"/>
      <c r="BM66" s="176"/>
      <c r="BN66" s="176"/>
      <c r="BO66" s="176"/>
      <c r="BP66" s="176"/>
      <c r="BQ66" s="176"/>
      <c r="BR66" s="176"/>
      <c r="BS66" s="176"/>
      <c r="BT66" s="176"/>
      <c r="BU66" s="176"/>
      <c r="BV66" s="176"/>
      <c r="BW66" s="176"/>
      <c r="BX66" s="176"/>
    </row>
    <row r="67" spans="1:76" ht="45" customHeight="1" x14ac:dyDescent="0.2">
      <c r="B67" s="186" t="s">
        <v>2</v>
      </c>
      <c r="C67" s="186" t="s">
        <v>3</v>
      </c>
      <c r="D67" s="187" t="s">
        <v>21</v>
      </c>
      <c r="E67" s="186" t="s">
        <v>1</v>
      </c>
      <c r="F67" s="188" t="s">
        <v>12</v>
      </c>
      <c r="G67" s="179" t="e">
        <f>'OFERTA ECONÓMICA'!#REF!</f>
        <v>#REF!</v>
      </c>
      <c r="H67" s="179" t="e">
        <f>'OFERTA ECONÓMICA'!#REF!</f>
        <v>#REF!</v>
      </c>
      <c r="I67" s="179" t="e">
        <f>'OFERTA ECONÓMICA'!#REF!</f>
        <v>#REF!</v>
      </c>
      <c r="J67" s="179" t="e">
        <f>'OFERTA ECONÓMICA'!#REF!</f>
        <v>#REF!</v>
      </c>
      <c r="K67" s="179" t="e">
        <f>'OFERTA ECONÓMICA'!#REF!</f>
        <v>#REF!</v>
      </c>
      <c r="L67" s="179" t="e">
        <f>'OFERTA ECONÓMICA'!#REF!</f>
        <v>#REF!</v>
      </c>
      <c r="M67" s="179" t="e">
        <f>'OFERTA ECONÓMICA'!#REF!</f>
        <v>#REF!</v>
      </c>
      <c r="N67" s="179" t="e">
        <f>'OFERTA ECONÓMICA'!#REF!</f>
        <v>#REF!</v>
      </c>
      <c r="O67" s="179" t="e">
        <f>'OFERTA ECONÓMICA'!#REF!</f>
        <v>#REF!</v>
      </c>
      <c r="P67" s="179" t="e">
        <f>'OFERTA ECONÓMICA'!#REF!</f>
        <v>#REF!</v>
      </c>
      <c r="Q67" s="179" t="e">
        <f>'OFERTA ECONÓMICA'!#REF!</f>
        <v>#REF!</v>
      </c>
      <c r="R67" s="179" t="e">
        <f>'OFERTA ECONÓMICA'!#REF!</f>
        <v>#REF!</v>
      </c>
      <c r="S67" s="179" t="e">
        <f>'OFERTA ECONÓMICA'!#REF!</f>
        <v>#REF!</v>
      </c>
      <c r="T67" s="181" t="s">
        <v>318</v>
      </c>
      <c r="U67" s="181" t="s">
        <v>319</v>
      </c>
      <c r="V67" s="181" t="s">
        <v>320</v>
      </c>
      <c r="W67" s="193" t="s">
        <v>19</v>
      </c>
      <c r="X67" s="191" t="s">
        <v>9</v>
      </c>
      <c r="Y67" s="173" t="s">
        <v>282</v>
      </c>
      <c r="Z67" s="173"/>
      <c r="AA67" s="173"/>
      <c r="AB67" s="173"/>
      <c r="AC67" s="174" t="s">
        <v>283</v>
      </c>
      <c r="AD67" s="174"/>
      <c r="AE67" s="174"/>
      <c r="AF67" s="174"/>
      <c r="AG67" s="171" t="s">
        <v>284</v>
      </c>
      <c r="AH67" s="171"/>
      <c r="AI67" s="171"/>
      <c r="AJ67" s="171"/>
      <c r="AK67" s="172" t="s">
        <v>285</v>
      </c>
      <c r="AL67" s="172"/>
      <c r="AM67" s="172"/>
      <c r="AN67" s="172"/>
      <c r="AO67" s="173" t="s">
        <v>286</v>
      </c>
      <c r="AP67" s="173"/>
      <c r="AQ67" s="173"/>
      <c r="AR67" s="173"/>
      <c r="AS67" s="174" t="s">
        <v>287</v>
      </c>
      <c r="AT67" s="174"/>
      <c r="AU67" s="174"/>
      <c r="AV67" s="174"/>
      <c r="AW67" s="171" t="s">
        <v>288</v>
      </c>
      <c r="AX67" s="171"/>
      <c r="AY67" s="171"/>
      <c r="AZ67" s="171"/>
      <c r="BA67" s="172" t="s">
        <v>289</v>
      </c>
      <c r="BB67" s="172"/>
      <c r="BC67" s="172"/>
      <c r="BD67" s="172"/>
      <c r="BE67" s="173" t="s">
        <v>290</v>
      </c>
      <c r="BF67" s="173"/>
      <c r="BG67" s="173"/>
      <c r="BH67" s="173"/>
      <c r="BI67" s="174" t="s">
        <v>291</v>
      </c>
      <c r="BJ67" s="174"/>
      <c r="BK67" s="174"/>
      <c r="BL67" s="174"/>
      <c r="BM67" s="171" t="s">
        <v>292</v>
      </c>
      <c r="BN67" s="171"/>
      <c r="BO67" s="171"/>
      <c r="BP67" s="171"/>
      <c r="BQ67" s="172" t="s">
        <v>293</v>
      </c>
      <c r="BR67" s="172"/>
      <c r="BS67" s="172"/>
      <c r="BT67" s="172"/>
      <c r="BU67" s="173" t="s">
        <v>294</v>
      </c>
      <c r="BV67" s="173"/>
      <c r="BW67" s="173"/>
      <c r="BX67" s="173"/>
    </row>
    <row r="68" spans="1:76" ht="45" customHeight="1" x14ac:dyDescent="0.2">
      <c r="B68" s="186"/>
      <c r="C68" s="186"/>
      <c r="D68" s="187"/>
      <c r="E68" s="186"/>
      <c r="F68" s="188"/>
      <c r="G68" s="180" t="e">
        <f>'OFERTA ECONÓMICA'!#REF!</f>
        <v>#REF!</v>
      </c>
      <c r="H68" s="180" t="e">
        <f>'OFERTA ECONÓMICA'!#REF!</f>
        <v>#REF!</v>
      </c>
      <c r="I68" s="180" t="e">
        <f>'OFERTA ECONÓMICA'!#REF!</f>
        <v>#REF!</v>
      </c>
      <c r="J68" s="180" t="e">
        <f>'OFERTA ECONÓMICA'!#REF!</f>
        <v>#REF!</v>
      </c>
      <c r="K68" s="180" t="e">
        <f>'OFERTA ECONÓMICA'!#REF!</f>
        <v>#REF!</v>
      </c>
      <c r="L68" s="180" t="e">
        <f>'OFERTA ECONÓMICA'!#REF!</f>
        <v>#REF!</v>
      </c>
      <c r="M68" s="180" t="e">
        <f>'OFERTA ECONÓMICA'!#REF!</f>
        <v>#REF!</v>
      </c>
      <c r="N68" s="180" t="e">
        <f>'OFERTA ECONÓMICA'!#REF!</f>
        <v>#REF!</v>
      </c>
      <c r="O68" s="180" t="e">
        <f>'OFERTA ECONÓMICA'!#REF!</f>
        <v>#REF!</v>
      </c>
      <c r="P68" s="180" t="e">
        <f>'OFERTA ECONÓMICA'!#REF!</f>
        <v>#REF!</v>
      </c>
      <c r="Q68" s="180" t="e">
        <f>'OFERTA ECONÓMICA'!#REF!</f>
        <v>#REF!</v>
      </c>
      <c r="R68" s="180" t="e">
        <f>'OFERTA ECONÓMICA'!#REF!</f>
        <v>#REF!</v>
      </c>
      <c r="S68" s="180" t="e">
        <f>'OFERTA ECONÓMICA'!#REF!</f>
        <v>#REF!</v>
      </c>
      <c r="T68" s="182"/>
      <c r="U68" s="182"/>
      <c r="V68" s="182"/>
      <c r="W68" s="193"/>
      <c r="X68" s="192"/>
      <c r="Y68" s="129" t="s">
        <v>318</v>
      </c>
      <c r="Z68" s="130" t="s">
        <v>319</v>
      </c>
      <c r="AA68" s="131" t="s">
        <v>320</v>
      </c>
      <c r="AB68" s="129" t="s">
        <v>321</v>
      </c>
      <c r="AC68" s="136" t="s">
        <v>318</v>
      </c>
      <c r="AD68" s="137" t="s">
        <v>319</v>
      </c>
      <c r="AE68" s="138" t="s">
        <v>320</v>
      </c>
      <c r="AF68" s="136" t="s">
        <v>321</v>
      </c>
      <c r="AG68" s="139" t="s">
        <v>318</v>
      </c>
      <c r="AH68" s="140" t="s">
        <v>319</v>
      </c>
      <c r="AI68" s="141" t="s">
        <v>320</v>
      </c>
      <c r="AJ68" s="139" t="s">
        <v>321</v>
      </c>
      <c r="AK68" s="142" t="s">
        <v>318</v>
      </c>
      <c r="AL68" s="143" t="s">
        <v>319</v>
      </c>
      <c r="AM68" s="144" t="s">
        <v>320</v>
      </c>
      <c r="AN68" s="142" t="s">
        <v>321</v>
      </c>
      <c r="AO68" s="129" t="s">
        <v>318</v>
      </c>
      <c r="AP68" s="130" t="s">
        <v>319</v>
      </c>
      <c r="AQ68" s="131" t="s">
        <v>320</v>
      </c>
      <c r="AR68" s="129" t="s">
        <v>321</v>
      </c>
      <c r="AS68" s="136" t="s">
        <v>318</v>
      </c>
      <c r="AT68" s="137" t="s">
        <v>319</v>
      </c>
      <c r="AU68" s="138" t="s">
        <v>320</v>
      </c>
      <c r="AV68" s="136" t="s">
        <v>321</v>
      </c>
      <c r="AW68" s="139" t="s">
        <v>318</v>
      </c>
      <c r="AX68" s="140" t="s">
        <v>319</v>
      </c>
      <c r="AY68" s="141" t="s">
        <v>320</v>
      </c>
      <c r="AZ68" s="139" t="s">
        <v>321</v>
      </c>
      <c r="BA68" s="142" t="s">
        <v>318</v>
      </c>
      <c r="BB68" s="143" t="s">
        <v>319</v>
      </c>
      <c r="BC68" s="144" t="s">
        <v>320</v>
      </c>
      <c r="BD68" s="142" t="s">
        <v>321</v>
      </c>
      <c r="BE68" s="129" t="s">
        <v>318</v>
      </c>
      <c r="BF68" s="130" t="s">
        <v>319</v>
      </c>
      <c r="BG68" s="131" t="s">
        <v>320</v>
      </c>
      <c r="BH68" s="129" t="s">
        <v>321</v>
      </c>
      <c r="BI68" s="136" t="s">
        <v>318</v>
      </c>
      <c r="BJ68" s="137" t="s">
        <v>319</v>
      </c>
      <c r="BK68" s="138" t="s">
        <v>320</v>
      </c>
      <c r="BL68" s="136" t="s">
        <v>321</v>
      </c>
      <c r="BM68" s="139" t="s">
        <v>318</v>
      </c>
      <c r="BN68" s="140" t="s">
        <v>319</v>
      </c>
      <c r="BO68" s="141" t="s">
        <v>320</v>
      </c>
      <c r="BP68" s="139" t="s">
        <v>321</v>
      </c>
      <c r="BQ68" s="142" t="s">
        <v>318</v>
      </c>
      <c r="BR68" s="143" t="s">
        <v>319</v>
      </c>
      <c r="BS68" s="144" t="s">
        <v>320</v>
      </c>
      <c r="BT68" s="142" t="s">
        <v>321</v>
      </c>
      <c r="BU68" s="129" t="s">
        <v>318</v>
      </c>
      <c r="BV68" s="130" t="s">
        <v>319</v>
      </c>
      <c r="BW68" s="131" t="s">
        <v>320</v>
      </c>
      <c r="BX68" s="129" t="s">
        <v>321</v>
      </c>
    </row>
    <row r="69" spans="1:76" s="120" customFormat="1" ht="21.75" customHeight="1" x14ac:dyDescent="0.2">
      <c r="A69" s="119"/>
      <c r="B69" s="128" t="e">
        <f>'OFERTA ECONÓMICA'!#REF!</f>
        <v>#REF!</v>
      </c>
      <c r="C69" s="128" t="e">
        <f>'OFERTA ECONÓMICA'!#REF!</f>
        <v>#REF!</v>
      </c>
      <c r="D69" s="125" t="e">
        <f>'OFERTA ECONÓMICA'!#REF!</f>
        <v>#REF!</v>
      </c>
      <c r="E69" s="128" t="e">
        <f>'OFERTA ECONÓMICA'!#REF!</f>
        <v>#REF!</v>
      </c>
      <c r="F69" s="128" t="e">
        <f>'OFERTA ECONÓMICA'!#REF!</f>
        <v>#REF!</v>
      </c>
      <c r="G69" s="128" t="e">
        <f>'OFERTA ECONÓMICA'!#REF!</f>
        <v>#REF!</v>
      </c>
      <c r="H69" s="128" t="e">
        <f>'OFERTA ECONÓMICA'!#REF!</f>
        <v>#REF!</v>
      </c>
      <c r="I69" s="128" t="e">
        <f>'OFERTA ECONÓMICA'!#REF!</f>
        <v>#REF!</v>
      </c>
      <c r="J69" s="128" t="e">
        <f>'OFERTA ECONÓMICA'!#REF!</f>
        <v>#REF!</v>
      </c>
      <c r="K69" s="128" t="e">
        <f>'OFERTA ECONÓMICA'!#REF!</f>
        <v>#REF!</v>
      </c>
      <c r="L69" s="128" t="e">
        <f>'OFERTA ECONÓMICA'!#REF!</f>
        <v>#REF!</v>
      </c>
      <c r="M69" s="128" t="e">
        <f>'OFERTA ECONÓMICA'!#REF!</f>
        <v>#REF!</v>
      </c>
      <c r="N69" s="128" t="e">
        <f>'OFERTA ECONÓMICA'!#REF!</f>
        <v>#REF!</v>
      </c>
      <c r="O69" s="128" t="e">
        <f>'OFERTA ECONÓMICA'!#REF!</f>
        <v>#REF!</v>
      </c>
      <c r="P69" s="128" t="e">
        <f>'OFERTA ECONÓMICA'!#REF!</f>
        <v>#REF!</v>
      </c>
      <c r="Q69" s="128" t="e">
        <f>'OFERTA ECONÓMICA'!#REF!</f>
        <v>#REF!</v>
      </c>
      <c r="R69" s="128" t="e">
        <f>'OFERTA ECONÓMICA'!#REF!</f>
        <v>#REF!</v>
      </c>
      <c r="S69" s="128" t="e">
        <f>'OFERTA ECONÓMICA'!#REF!</f>
        <v>#REF!</v>
      </c>
      <c r="T69" s="128" t="e">
        <f>'OFERTA ECONÓMICA'!#REF!</f>
        <v>#REF!</v>
      </c>
      <c r="U69" s="113"/>
      <c r="V69" s="113"/>
      <c r="W69" s="126" t="e">
        <f>'OFERTA ECONÓMICA'!#REF!</f>
        <v>#REF!</v>
      </c>
      <c r="X69" s="100" t="e">
        <f t="shared" ref="X69:X72" si="231">U69*W69</f>
        <v>#REF!</v>
      </c>
      <c r="Y69" s="145" t="e">
        <f t="shared" ref="Y69:Y72" si="232">G69</f>
        <v>#REF!</v>
      </c>
      <c r="Z69" s="145"/>
      <c r="AA69" s="145"/>
      <c r="AB69" s="145"/>
      <c r="AC69" s="145" t="e">
        <f t="shared" ref="AC69:AC72" si="233">H69</f>
        <v>#REF!</v>
      </c>
      <c r="AD69" s="145"/>
      <c r="AE69" s="145"/>
      <c r="AF69" s="145"/>
      <c r="AG69" s="145" t="e">
        <f t="shared" ref="AG69:AG72" si="234">I69</f>
        <v>#REF!</v>
      </c>
      <c r="AH69" s="145"/>
      <c r="AI69" s="145"/>
      <c r="AJ69" s="145"/>
      <c r="AK69" s="145" t="e">
        <f t="shared" ref="AK69:AK72" si="235">J69</f>
        <v>#REF!</v>
      </c>
      <c r="AL69" s="145"/>
      <c r="AM69" s="145"/>
      <c r="AN69" s="145"/>
      <c r="AO69" s="145" t="e">
        <f t="shared" ref="AO69:AO72" si="236">K69</f>
        <v>#REF!</v>
      </c>
      <c r="AP69" s="145"/>
      <c r="AQ69" s="145"/>
      <c r="AR69" s="145"/>
      <c r="AS69" s="145" t="e">
        <f t="shared" ref="AS69:AS72" si="237">L69</f>
        <v>#REF!</v>
      </c>
      <c r="AT69" s="145"/>
      <c r="AU69" s="145"/>
      <c r="AV69" s="145"/>
      <c r="AW69" s="145" t="e">
        <f t="shared" ref="AW69:AW72" si="238">M69</f>
        <v>#REF!</v>
      </c>
      <c r="AX69" s="145"/>
      <c r="AY69" s="145"/>
      <c r="AZ69" s="145"/>
      <c r="BA69" s="145" t="e">
        <f t="shared" ref="BA69:BA72" si="239">N69</f>
        <v>#REF!</v>
      </c>
      <c r="BB69" s="145"/>
      <c r="BC69" s="145"/>
      <c r="BD69" s="145"/>
      <c r="BE69" s="145" t="e">
        <f t="shared" ref="BE69:BE72" si="240">O69</f>
        <v>#REF!</v>
      </c>
      <c r="BF69" s="145"/>
      <c r="BG69" s="145"/>
      <c r="BH69" s="145"/>
      <c r="BI69" s="145" t="e">
        <f t="shared" ref="BI69:BI72" si="241">P69</f>
        <v>#REF!</v>
      </c>
      <c r="BJ69" s="145"/>
      <c r="BK69" s="145"/>
      <c r="BL69" s="145"/>
      <c r="BM69" s="145" t="e">
        <f t="shared" ref="BM69:BM72" si="242">Q69</f>
        <v>#REF!</v>
      </c>
      <c r="BN69" s="145"/>
      <c r="BO69" s="145"/>
      <c r="BP69" s="145"/>
      <c r="BQ69" s="145" t="e">
        <f t="shared" ref="BQ69:BQ72" si="243">R69</f>
        <v>#REF!</v>
      </c>
      <c r="BR69" s="145"/>
      <c r="BS69" s="145"/>
      <c r="BT69" s="145"/>
      <c r="BU69" s="145" t="e">
        <f t="shared" ref="BU69:BU72" si="244">S69</f>
        <v>#REF!</v>
      </c>
      <c r="BV69" s="123"/>
      <c r="BW69" s="123"/>
      <c r="BX69" s="123"/>
    </row>
    <row r="70" spans="1:76" s="120" customFormat="1" ht="21.75" customHeight="1" x14ac:dyDescent="0.2">
      <c r="A70" s="119"/>
      <c r="B70" s="128" t="e">
        <f>'OFERTA ECONÓMICA'!#REF!</f>
        <v>#REF!</v>
      </c>
      <c r="C70" s="128" t="e">
        <f>'OFERTA ECONÓMICA'!#REF!</f>
        <v>#REF!</v>
      </c>
      <c r="D70" s="125" t="e">
        <f>'OFERTA ECONÓMICA'!#REF!</f>
        <v>#REF!</v>
      </c>
      <c r="E70" s="128" t="e">
        <f>'OFERTA ECONÓMICA'!#REF!</f>
        <v>#REF!</v>
      </c>
      <c r="F70" s="128" t="e">
        <f>'OFERTA ECONÓMICA'!#REF!</f>
        <v>#REF!</v>
      </c>
      <c r="G70" s="128" t="e">
        <f>'OFERTA ECONÓMICA'!#REF!</f>
        <v>#REF!</v>
      </c>
      <c r="H70" s="128" t="e">
        <f>'OFERTA ECONÓMICA'!#REF!</f>
        <v>#REF!</v>
      </c>
      <c r="I70" s="128" t="e">
        <f>'OFERTA ECONÓMICA'!#REF!</f>
        <v>#REF!</v>
      </c>
      <c r="J70" s="128" t="e">
        <f>'OFERTA ECONÓMICA'!#REF!</f>
        <v>#REF!</v>
      </c>
      <c r="K70" s="128" t="e">
        <f>'OFERTA ECONÓMICA'!#REF!</f>
        <v>#REF!</v>
      </c>
      <c r="L70" s="128" t="e">
        <f>'OFERTA ECONÓMICA'!#REF!</f>
        <v>#REF!</v>
      </c>
      <c r="M70" s="128" t="e">
        <f>'OFERTA ECONÓMICA'!#REF!</f>
        <v>#REF!</v>
      </c>
      <c r="N70" s="128" t="e">
        <f>'OFERTA ECONÓMICA'!#REF!</f>
        <v>#REF!</v>
      </c>
      <c r="O70" s="128" t="e">
        <f>'OFERTA ECONÓMICA'!#REF!</f>
        <v>#REF!</v>
      </c>
      <c r="P70" s="128" t="e">
        <f>'OFERTA ECONÓMICA'!#REF!</f>
        <v>#REF!</v>
      </c>
      <c r="Q70" s="128" t="e">
        <f>'OFERTA ECONÓMICA'!#REF!</f>
        <v>#REF!</v>
      </c>
      <c r="R70" s="128" t="e">
        <f>'OFERTA ECONÓMICA'!#REF!</f>
        <v>#REF!</v>
      </c>
      <c r="S70" s="128" t="e">
        <f>'OFERTA ECONÓMICA'!#REF!</f>
        <v>#REF!</v>
      </c>
      <c r="T70" s="128" t="e">
        <f>'OFERTA ECONÓMICA'!#REF!</f>
        <v>#REF!</v>
      </c>
      <c r="U70" s="113"/>
      <c r="V70" s="113"/>
      <c r="W70" s="126" t="e">
        <f>'OFERTA ECONÓMICA'!#REF!</f>
        <v>#REF!</v>
      </c>
      <c r="X70" s="100" t="e">
        <f t="shared" si="231"/>
        <v>#REF!</v>
      </c>
      <c r="Y70" s="145" t="e">
        <f t="shared" si="232"/>
        <v>#REF!</v>
      </c>
      <c r="Z70" s="145"/>
      <c r="AA70" s="145"/>
      <c r="AB70" s="145"/>
      <c r="AC70" s="145" t="e">
        <f t="shared" si="233"/>
        <v>#REF!</v>
      </c>
      <c r="AD70" s="145"/>
      <c r="AE70" s="145"/>
      <c r="AF70" s="145"/>
      <c r="AG70" s="145" t="e">
        <f t="shared" si="234"/>
        <v>#REF!</v>
      </c>
      <c r="AH70" s="145"/>
      <c r="AI70" s="145"/>
      <c r="AJ70" s="145"/>
      <c r="AK70" s="145" t="e">
        <f t="shared" si="235"/>
        <v>#REF!</v>
      </c>
      <c r="AL70" s="145"/>
      <c r="AM70" s="145"/>
      <c r="AN70" s="145"/>
      <c r="AO70" s="145" t="e">
        <f t="shared" si="236"/>
        <v>#REF!</v>
      </c>
      <c r="AP70" s="145"/>
      <c r="AQ70" s="145"/>
      <c r="AR70" s="145"/>
      <c r="AS70" s="145" t="e">
        <f t="shared" si="237"/>
        <v>#REF!</v>
      </c>
      <c r="AT70" s="145"/>
      <c r="AU70" s="145"/>
      <c r="AV70" s="145"/>
      <c r="AW70" s="145" t="e">
        <f t="shared" si="238"/>
        <v>#REF!</v>
      </c>
      <c r="AX70" s="145"/>
      <c r="AY70" s="145"/>
      <c r="AZ70" s="145"/>
      <c r="BA70" s="145" t="e">
        <f t="shared" si="239"/>
        <v>#REF!</v>
      </c>
      <c r="BB70" s="145"/>
      <c r="BC70" s="145"/>
      <c r="BD70" s="145"/>
      <c r="BE70" s="145" t="e">
        <f t="shared" si="240"/>
        <v>#REF!</v>
      </c>
      <c r="BF70" s="145"/>
      <c r="BG70" s="145"/>
      <c r="BH70" s="145"/>
      <c r="BI70" s="145" t="e">
        <f t="shared" si="241"/>
        <v>#REF!</v>
      </c>
      <c r="BJ70" s="145"/>
      <c r="BK70" s="145"/>
      <c r="BL70" s="145"/>
      <c r="BM70" s="145" t="e">
        <f t="shared" si="242"/>
        <v>#REF!</v>
      </c>
      <c r="BN70" s="145"/>
      <c r="BO70" s="145"/>
      <c r="BP70" s="145"/>
      <c r="BQ70" s="145" t="e">
        <f t="shared" si="243"/>
        <v>#REF!</v>
      </c>
      <c r="BR70" s="145"/>
      <c r="BS70" s="145"/>
      <c r="BT70" s="145"/>
      <c r="BU70" s="145" t="e">
        <f t="shared" si="244"/>
        <v>#REF!</v>
      </c>
      <c r="BV70" s="123"/>
      <c r="BW70" s="123"/>
      <c r="BX70" s="123"/>
    </row>
    <row r="71" spans="1:76" s="120" customFormat="1" ht="21.75" customHeight="1" x14ac:dyDescent="0.2">
      <c r="A71" s="119"/>
      <c r="B71" s="128" t="e">
        <f>'OFERTA ECONÓMICA'!#REF!</f>
        <v>#REF!</v>
      </c>
      <c r="C71" s="128" t="e">
        <f>'OFERTA ECONÓMICA'!#REF!</f>
        <v>#REF!</v>
      </c>
      <c r="D71" s="125" t="e">
        <f>'OFERTA ECONÓMICA'!#REF!</f>
        <v>#REF!</v>
      </c>
      <c r="E71" s="128" t="e">
        <f>'OFERTA ECONÓMICA'!#REF!</f>
        <v>#REF!</v>
      </c>
      <c r="F71" s="128" t="e">
        <f>'OFERTA ECONÓMICA'!#REF!</f>
        <v>#REF!</v>
      </c>
      <c r="G71" s="128" t="e">
        <f>'OFERTA ECONÓMICA'!#REF!</f>
        <v>#REF!</v>
      </c>
      <c r="H71" s="128" t="e">
        <f>'OFERTA ECONÓMICA'!#REF!</f>
        <v>#REF!</v>
      </c>
      <c r="I71" s="128" t="e">
        <f>'OFERTA ECONÓMICA'!#REF!</f>
        <v>#REF!</v>
      </c>
      <c r="J71" s="128" t="e">
        <f>'OFERTA ECONÓMICA'!#REF!</f>
        <v>#REF!</v>
      </c>
      <c r="K71" s="128" t="e">
        <f>'OFERTA ECONÓMICA'!#REF!</f>
        <v>#REF!</v>
      </c>
      <c r="L71" s="128" t="e">
        <f>'OFERTA ECONÓMICA'!#REF!</f>
        <v>#REF!</v>
      </c>
      <c r="M71" s="128" t="e">
        <f>'OFERTA ECONÓMICA'!#REF!</f>
        <v>#REF!</v>
      </c>
      <c r="N71" s="128" t="e">
        <f>'OFERTA ECONÓMICA'!#REF!</f>
        <v>#REF!</v>
      </c>
      <c r="O71" s="128" t="e">
        <f>'OFERTA ECONÓMICA'!#REF!</f>
        <v>#REF!</v>
      </c>
      <c r="P71" s="128" t="e">
        <f>'OFERTA ECONÓMICA'!#REF!</f>
        <v>#REF!</v>
      </c>
      <c r="Q71" s="128" t="e">
        <f>'OFERTA ECONÓMICA'!#REF!</f>
        <v>#REF!</v>
      </c>
      <c r="R71" s="128" t="e">
        <f>'OFERTA ECONÓMICA'!#REF!</f>
        <v>#REF!</v>
      </c>
      <c r="S71" s="128" t="e">
        <f>'OFERTA ECONÓMICA'!#REF!</f>
        <v>#REF!</v>
      </c>
      <c r="T71" s="128" t="e">
        <f>'OFERTA ECONÓMICA'!#REF!</f>
        <v>#REF!</v>
      </c>
      <c r="U71" s="113"/>
      <c r="V71" s="113"/>
      <c r="W71" s="126" t="e">
        <f>'OFERTA ECONÓMICA'!#REF!</f>
        <v>#REF!</v>
      </c>
      <c r="X71" s="100" t="e">
        <f t="shared" si="231"/>
        <v>#REF!</v>
      </c>
      <c r="Y71" s="145" t="e">
        <f t="shared" si="232"/>
        <v>#REF!</v>
      </c>
      <c r="Z71" s="145"/>
      <c r="AA71" s="145"/>
      <c r="AB71" s="145"/>
      <c r="AC71" s="145" t="e">
        <f t="shared" si="233"/>
        <v>#REF!</v>
      </c>
      <c r="AD71" s="145"/>
      <c r="AE71" s="145"/>
      <c r="AF71" s="145"/>
      <c r="AG71" s="145" t="e">
        <f t="shared" si="234"/>
        <v>#REF!</v>
      </c>
      <c r="AH71" s="145"/>
      <c r="AI71" s="145"/>
      <c r="AJ71" s="145"/>
      <c r="AK71" s="145" t="e">
        <f t="shared" si="235"/>
        <v>#REF!</v>
      </c>
      <c r="AL71" s="145"/>
      <c r="AM71" s="145"/>
      <c r="AN71" s="145"/>
      <c r="AO71" s="145" t="e">
        <f t="shared" si="236"/>
        <v>#REF!</v>
      </c>
      <c r="AP71" s="145"/>
      <c r="AQ71" s="145"/>
      <c r="AR71" s="145"/>
      <c r="AS71" s="145" t="e">
        <f t="shared" si="237"/>
        <v>#REF!</v>
      </c>
      <c r="AT71" s="145"/>
      <c r="AU71" s="145"/>
      <c r="AV71" s="145"/>
      <c r="AW71" s="145" t="e">
        <f t="shared" si="238"/>
        <v>#REF!</v>
      </c>
      <c r="AX71" s="145"/>
      <c r="AY71" s="145"/>
      <c r="AZ71" s="145"/>
      <c r="BA71" s="145" t="e">
        <f t="shared" si="239"/>
        <v>#REF!</v>
      </c>
      <c r="BB71" s="145"/>
      <c r="BC71" s="145"/>
      <c r="BD71" s="145"/>
      <c r="BE71" s="145" t="e">
        <f t="shared" si="240"/>
        <v>#REF!</v>
      </c>
      <c r="BF71" s="145"/>
      <c r="BG71" s="145"/>
      <c r="BH71" s="145"/>
      <c r="BI71" s="145" t="e">
        <f t="shared" si="241"/>
        <v>#REF!</v>
      </c>
      <c r="BJ71" s="145"/>
      <c r="BK71" s="145"/>
      <c r="BL71" s="145"/>
      <c r="BM71" s="145" t="e">
        <f t="shared" si="242"/>
        <v>#REF!</v>
      </c>
      <c r="BN71" s="145"/>
      <c r="BO71" s="145"/>
      <c r="BP71" s="145"/>
      <c r="BQ71" s="145" t="e">
        <f t="shared" si="243"/>
        <v>#REF!</v>
      </c>
      <c r="BR71" s="145"/>
      <c r="BS71" s="145"/>
      <c r="BT71" s="145"/>
      <c r="BU71" s="145" t="e">
        <f t="shared" si="244"/>
        <v>#REF!</v>
      </c>
      <c r="BV71" s="123"/>
      <c r="BW71" s="123"/>
      <c r="BX71" s="123"/>
    </row>
    <row r="72" spans="1:76" s="120" customFormat="1" ht="21.75" customHeight="1" x14ac:dyDescent="0.2">
      <c r="A72" s="119"/>
      <c r="B72" s="128" t="e">
        <f>'OFERTA ECONÓMICA'!#REF!</f>
        <v>#REF!</v>
      </c>
      <c r="C72" s="128" t="e">
        <f>'OFERTA ECONÓMICA'!#REF!</f>
        <v>#REF!</v>
      </c>
      <c r="D72" s="125" t="e">
        <f>'OFERTA ECONÓMICA'!#REF!</f>
        <v>#REF!</v>
      </c>
      <c r="E72" s="128" t="e">
        <f>'OFERTA ECONÓMICA'!#REF!</f>
        <v>#REF!</v>
      </c>
      <c r="F72" s="128" t="e">
        <f>'OFERTA ECONÓMICA'!#REF!</f>
        <v>#REF!</v>
      </c>
      <c r="G72" s="128" t="e">
        <f>'OFERTA ECONÓMICA'!#REF!</f>
        <v>#REF!</v>
      </c>
      <c r="H72" s="128" t="e">
        <f>'OFERTA ECONÓMICA'!#REF!</f>
        <v>#REF!</v>
      </c>
      <c r="I72" s="128" t="e">
        <f>'OFERTA ECONÓMICA'!#REF!</f>
        <v>#REF!</v>
      </c>
      <c r="J72" s="128" t="e">
        <f>'OFERTA ECONÓMICA'!#REF!</f>
        <v>#REF!</v>
      </c>
      <c r="K72" s="128" t="e">
        <f>'OFERTA ECONÓMICA'!#REF!</f>
        <v>#REF!</v>
      </c>
      <c r="L72" s="128" t="e">
        <f>'OFERTA ECONÓMICA'!#REF!</f>
        <v>#REF!</v>
      </c>
      <c r="M72" s="128" t="e">
        <f>'OFERTA ECONÓMICA'!#REF!</f>
        <v>#REF!</v>
      </c>
      <c r="N72" s="128" t="e">
        <f>'OFERTA ECONÓMICA'!#REF!</f>
        <v>#REF!</v>
      </c>
      <c r="O72" s="128" t="e">
        <f>'OFERTA ECONÓMICA'!#REF!</f>
        <v>#REF!</v>
      </c>
      <c r="P72" s="128" t="e">
        <f>'OFERTA ECONÓMICA'!#REF!</f>
        <v>#REF!</v>
      </c>
      <c r="Q72" s="128" t="e">
        <f>'OFERTA ECONÓMICA'!#REF!</f>
        <v>#REF!</v>
      </c>
      <c r="R72" s="128" t="e">
        <f>'OFERTA ECONÓMICA'!#REF!</f>
        <v>#REF!</v>
      </c>
      <c r="S72" s="128" t="e">
        <f>'OFERTA ECONÓMICA'!#REF!</f>
        <v>#REF!</v>
      </c>
      <c r="T72" s="128" t="e">
        <f>'OFERTA ECONÓMICA'!#REF!</f>
        <v>#REF!</v>
      </c>
      <c r="U72" s="113"/>
      <c r="V72" s="113"/>
      <c r="W72" s="126" t="e">
        <f>'OFERTA ECONÓMICA'!#REF!</f>
        <v>#REF!</v>
      </c>
      <c r="X72" s="100" t="e">
        <f t="shared" si="231"/>
        <v>#REF!</v>
      </c>
      <c r="Y72" s="145" t="e">
        <f t="shared" si="232"/>
        <v>#REF!</v>
      </c>
      <c r="Z72" s="145"/>
      <c r="AA72" s="145"/>
      <c r="AB72" s="145"/>
      <c r="AC72" s="145" t="e">
        <f t="shared" si="233"/>
        <v>#REF!</v>
      </c>
      <c r="AD72" s="145"/>
      <c r="AE72" s="145"/>
      <c r="AF72" s="145"/>
      <c r="AG72" s="145" t="e">
        <f t="shared" si="234"/>
        <v>#REF!</v>
      </c>
      <c r="AH72" s="145"/>
      <c r="AI72" s="145"/>
      <c r="AJ72" s="145"/>
      <c r="AK72" s="145" t="e">
        <f t="shared" si="235"/>
        <v>#REF!</v>
      </c>
      <c r="AL72" s="145"/>
      <c r="AM72" s="145"/>
      <c r="AN72" s="145"/>
      <c r="AO72" s="145" t="e">
        <f t="shared" si="236"/>
        <v>#REF!</v>
      </c>
      <c r="AP72" s="145"/>
      <c r="AQ72" s="145"/>
      <c r="AR72" s="145"/>
      <c r="AS72" s="145" t="e">
        <f t="shared" si="237"/>
        <v>#REF!</v>
      </c>
      <c r="AT72" s="145"/>
      <c r="AU72" s="145"/>
      <c r="AV72" s="145"/>
      <c r="AW72" s="145" t="e">
        <f t="shared" si="238"/>
        <v>#REF!</v>
      </c>
      <c r="AX72" s="145"/>
      <c r="AY72" s="145"/>
      <c r="AZ72" s="145"/>
      <c r="BA72" s="145" t="e">
        <f t="shared" si="239"/>
        <v>#REF!</v>
      </c>
      <c r="BB72" s="145"/>
      <c r="BC72" s="145"/>
      <c r="BD72" s="145"/>
      <c r="BE72" s="145" t="e">
        <f t="shared" si="240"/>
        <v>#REF!</v>
      </c>
      <c r="BF72" s="145"/>
      <c r="BG72" s="145"/>
      <c r="BH72" s="145"/>
      <c r="BI72" s="145" t="e">
        <f t="shared" si="241"/>
        <v>#REF!</v>
      </c>
      <c r="BJ72" s="145"/>
      <c r="BK72" s="145"/>
      <c r="BL72" s="145"/>
      <c r="BM72" s="145" t="e">
        <f t="shared" si="242"/>
        <v>#REF!</v>
      </c>
      <c r="BN72" s="145"/>
      <c r="BO72" s="145"/>
      <c r="BP72" s="145"/>
      <c r="BQ72" s="145" t="e">
        <f t="shared" si="243"/>
        <v>#REF!</v>
      </c>
      <c r="BR72" s="145"/>
      <c r="BS72" s="145"/>
      <c r="BT72" s="145"/>
      <c r="BU72" s="145" t="e">
        <f t="shared" si="244"/>
        <v>#REF!</v>
      </c>
      <c r="BV72" s="123"/>
      <c r="BW72" s="123"/>
      <c r="BX72" s="123"/>
    </row>
    <row r="73" spans="1:76" s="120" customFormat="1" ht="12.75" customHeight="1" x14ac:dyDescent="0.2">
      <c r="A73" s="119"/>
      <c r="B73" s="183" t="s">
        <v>322</v>
      </c>
      <c r="C73" s="184"/>
      <c r="D73" s="184"/>
      <c r="E73" s="184"/>
      <c r="F73" s="184"/>
      <c r="G73" s="184"/>
      <c r="H73" s="184"/>
      <c r="I73" s="184"/>
      <c r="J73" s="184"/>
      <c r="K73" s="184"/>
      <c r="L73" s="184"/>
      <c r="M73" s="184"/>
      <c r="N73" s="184"/>
      <c r="O73" s="184"/>
      <c r="P73" s="184"/>
      <c r="Q73" s="184"/>
      <c r="R73" s="184"/>
      <c r="S73" s="184"/>
      <c r="T73" s="184"/>
      <c r="U73" s="184"/>
      <c r="V73" s="184"/>
      <c r="W73" s="184"/>
      <c r="X73" s="185"/>
      <c r="Y73" s="170">
        <f>SUM(AB68:AB72)</f>
        <v>0</v>
      </c>
      <c r="Z73" s="170"/>
      <c r="AA73" s="170"/>
      <c r="AB73" s="170"/>
      <c r="AC73" s="170">
        <f t="shared" ref="AC73" si="245">SUM(AF68:AF72)</f>
        <v>0</v>
      </c>
      <c r="AD73" s="170"/>
      <c r="AE73" s="170"/>
      <c r="AF73" s="170"/>
      <c r="AG73" s="170">
        <f t="shared" ref="AG73" si="246">SUM(AJ68:AJ72)</f>
        <v>0</v>
      </c>
      <c r="AH73" s="170"/>
      <c r="AI73" s="170"/>
      <c r="AJ73" s="170"/>
      <c r="AK73" s="170">
        <f t="shared" ref="AK73" si="247">SUM(AN68:AN72)</f>
        <v>0</v>
      </c>
      <c r="AL73" s="170"/>
      <c r="AM73" s="170"/>
      <c r="AN73" s="170"/>
      <c r="AO73" s="170">
        <f t="shared" ref="AO73" si="248">SUM(AR68:AR72)</f>
        <v>0</v>
      </c>
      <c r="AP73" s="170"/>
      <c r="AQ73" s="170"/>
      <c r="AR73" s="170"/>
      <c r="AS73" s="170">
        <f t="shared" ref="AS73" si="249">SUM(AV68:AV72)</f>
        <v>0</v>
      </c>
      <c r="AT73" s="170"/>
      <c r="AU73" s="170"/>
      <c r="AV73" s="170"/>
      <c r="AW73" s="170">
        <f t="shared" ref="AW73" si="250">SUM(AZ68:AZ72)</f>
        <v>0</v>
      </c>
      <c r="AX73" s="170"/>
      <c r="AY73" s="170"/>
      <c r="AZ73" s="170"/>
      <c r="BA73" s="170">
        <f t="shared" ref="BA73" si="251">SUM(BD68:BD72)</f>
        <v>0</v>
      </c>
      <c r="BB73" s="170"/>
      <c r="BC73" s="170"/>
      <c r="BD73" s="170"/>
      <c r="BE73" s="170">
        <f t="shared" ref="BE73" si="252">SUM(BH68:BH72)</f>
        <v>0</v>
      </c>
      <c r="BF73" s="170"/>
      <c r="BG73" s="170"/>
      <c r="BH73" s="170"/>
      <c r="BI73" s="170">
        <f t="shared" ref="BI73" si="253">SUM(BL68:BL72)</f>
        <v>0</v>
      </c>
      <c r="BJ73" s="170"/>
      <c r="BK73" s="170"/>
      <c r="BL73" s="170"/>
      <c r="BM73" s="170">
        <f t="shared" ref="BM73" si="254">SUM(BP68:BP72)</f>
        <v>0</v>
      </c>
      <c r="BN73" s="170"/>
      <c r="BO73" s="170"/>
      <c r="BP73" s="170"/>
      <c r="BQ73" s="170">
        <f t="shared" ref="BQ73" si="255">SUM(BT68:BT72)</f>
        <v>0</v>
      </c>
      <c r="BR73" s="170"/>
      <c r="BS73" s="170"/>
      <c r="BT73" s="170"/>
      <c r="BU73" s="170">
        <f t="shared" ref="BU73" si="256">SUM(BX68:BX72)</f>
        <v>0</v>
      </c>
      <c r="BV73" s="170"/>
      <c r="BW73" s="170"/>
      <c r="BX73" s="170"/>
    </row>
    <row r="74" spans="1:76" s="120" customFormat="1" ht="12.75" customHeight="1" x14ac:dyDescent="0.2">
      <c r="A74" s="119"/>
      <c r="B74" s="183" t="s">
        <v>11</v>
      </c>
      <c r="C74" s="184"/>
      <c r="D74" s="184"/>
      <c r="E74" s="184"/>
      <c r="F74" s="184"/>
      <c r="G74" s="184"/>
      <c r="H74" s="184"/>
      <c r="I74" s="184"/>
      <c r="J74" s="184"/>
      <c r="K74" s="184"/>
      <c r="L74" s="184"/>
      <c r="M74" s="184"/>
      <c r="N74" s="184"/>
      <c r="O74" s="184"/>
      <c r="P74" s="184"/>
      <c r="Q74" s="184"/>
      <c r="R74" s="184"/>
      <c r="S74" s="184"/>
      <c r="T74" s="184"/>
      <c r="U74" s="184"/>
      <c r="V74" s="184"/>
      <c r="W74" s="184"/>
      <c r="X74" s="185"/>
      <c r="Y74" s="170"/>
      <c r="Z74" s="170"/>
      <c r="AA74" s="170"/>
      <c r="AB74" s="170"/>
      <c r="AC74" s="170"/>
      <c r="AD74" s="170"/>
      <c r="AE74" s="170"/>
      <c r="AF74" s="170"/>
      <c r="AG74" s="170"/>
      <c r="AH74" s="170"/>
      <c r="AI74" s="170"/>
      <c r="AJ74" s="170"/>
      <c r="AK74" s="170"/>
      <c r="AL74" s="170"/>
      <c r="AM74" s="170"/>
      <c r="AN74" s="170"/>
      <c r="AO74" s="170"/>
      <c r="AP74" s="170"/>
      <c r="AQ74" s="170"/>
      <c r="AR74" s="170"/>
      <c r="AS74" s="170"/>
      <c r="AT74" s="170"/>
      <c r="AU74" s="170"/>
      <c r="AV74" s="170"/>
      <c r="AW74" s="170"/>
      <c r="AX74" s="170"/>
      <c r="AY74" s="170"/>
      <c r="AZ74" s="170"/>
      <c r="BA74" s="170"/>
      <c r="BB74" s="170"/>
      <c r="BC74" s="170"/>
      <c r="BD74" s="170"/>
      <c r="BE74" s="170"/>
      <c r="BF74" s="170"/>
      <c r="BG74" s="170"/>
      <c r="BH74" s="170"/>
      <c r="BI74" s="170"/>
      <c r="BJ74" s="170"/>
      <c r="BK74" s="170"/>
      <c r="BL74" s="170"/>
      <c r="BM74" s="170"/>
      <c r="BN74" s="170"/>
      <c r="BO74" s="170"/>
      <c r="BP74" s="170"/>
      <c r="BQ74" s="170"/>
      <c r="BR74" s="170"/>
      <c r="BS74" s="170"/>
      <c r="BT74" s="170"/>
      <c r="BU74" s="170"/>
      <c r="BV74" s="170"/>
      <c r="BW74" s="170"/>
      <c r="BX74" s="170"/>
    </row>
    <row r="75" spans="1:76" s="120" customFormat="1" ht="12.75" customHeight="1" x14ac:dyDescent="0.2">
      <c r="A75" s="119"/>
      <c r="B75" s="183" t="s">
        <v>7</v>
      </c>
      <c r="C75" s="184"/>
      <c r="D75" s="184"/>
      <c r="E75" s="184"/>
      <c r="F75" s="184"/>
      <c r="G75" s="184"/>
      <c r="H75" s="184"/>
      <c r="I75" s="184"/>
      <c r="J75" s="184"/>
      <c r="K75" s="184"/>
      <c r="L75" s="184"/>
      <c r="M75" s="184"/>
      <c r="N75" s="184"/>
      <c r="O75" s="184"/>
      <c r="P75" s="184"/>
      <c r="Q75" s="184"/>
      <c r="R75" s="184"/>
      <c r="S75" s="184"/>
      <c r="T75" s="184"/>
      <c r="U75" s="184"/>
      <c r="V75" s="184"/>
      <c r="W75" s="184"/>
      <c r="X75" s="185"/>
      <c r="Y75" s="169">
        <f>Y74-Y73</f>
        <v>0</v>
      </c>
      <c r="Z75" s="169"/>
      <c r="AA75" s="169"/>
      <c r="AB75" s="169"/>
      <c r="AC75" s="169">
        <f t="shared" ref="AC75" si="257">AC74-AC73</f>
        <v>0</v>
      </c>
      <c r="AD75" s="169"/>
      <c r="AE75" s="169"/>
      <c r="AF75" s="169"/>
      <c r="AG75" s="169">
        <f t="shared" ref="AG75" si="258">AG74-AG73</f>
        <v>0</v>
      </c>
      <c r="AH75" s="169"/>
      <c r="AI75" s="169"/>
      <c r="AJ75" s="169"/>
      <c r="AK75" s="169">
        <f t="shared" ref="AK75" si="259">AK74-AK73</f>
        <v>0</v>
      </c>
      <c r="AL75" s="169"/>
      <c r="AM75" s="169"/>
      <c r="AN75" s="169"/>
      <c r="AO75" s="169">
        <f t="shared" ref="AO75" si="260">AO74-AO73</f>
        <v>0</v>
      </c>
      <c r="AP75" s="169"/>
      <c r="AQ75" s="169"/>
      <c r="AR75" s="169"/>
      <c r="AS75" s="169">
        <f t="shared" ref="AS75" si="261">AS74-AS73</f>
        <v>0</v>
      </c>
      <c r="AT75" s="169"/>
      <c r="AU75" s="169"/>
      <c r="AV75" s="169"/>
      <c r="AW75" s="169">
        <f t="shared" ref="AW75" si="262">AW74-AW73</f>
        <v>0</v>
      </c>
      <c r="AX75" s="169"/>
      <c r="AY75" s="169"/>
      <c r="AZ75" s="169"/>
      <c r="BA75" s="169">
        <f t="shared" ref="BA75" si="263">BA74-BA73</f>
        <v>0</v>
      </c>
      <c r="BB75" s="169"/>
      <c r="BC75" s="169"/>
      <c r="BD75" s="169"/>
      <c r="BE75" s="169">
        <f t="shared" ref="BE75" si="264">BE74-BE73</f>
        <v>0</v>
      </c>
      <c r="BF75" s="169"/>
      <c r="BG75" s="169"/>
      <c r="BH75" s="169"/>
      <c r="BI75" s="169">
        <f t="shared" ref="BI75" si="265">BI74-BI73</f>
        <v>0</v>
      </c>
      <c r="BJ75" s="169"/>
      <c r="BK75" s="169"/>
      <c r="BL75" s="169"/>
      <c r="BM75" s="169">
        <f t="shared" ref="BM75" si="266">BM74-BM73</f>
        <v>0</v>
      </c>
      <c r="BN75" s="169"/>
      <c r="BO75" s="169"/>
      <c r="BP75" s="169"/>
      <c r="BQ75" s="169">
        <f t="shared" ref="BQ75" si="267">BQ74-BQ73</f>
        <v>0</v>
      </c>
      <c r="BR75" s="169"/>
      <c r="BS75" s="169"/>
      <c r="BT75" s="169"/>
      <c r="BU75" s="169">
        <f t="shared" ref="BU75" si="268">BU74-BU73</f>
        <v>0</v>
      </c>
      <c r="BV75" s="169"/>
      <c r="BW75" s="169"/>
      <c r="BX75" s="169"/>
    </row>
    <row r="76" spans="1:76" ht="15.75" customHeight="1" x14ac:dyDescent="0.2">
      <c r="B76" s="110"/>
      <c r="C76" s="110"/>
      <c r="D76" s="110"/>
      <c r="E76" s="110"/>
      <c r="F76" s="110"/>
      <c r="G76" s="110"/>
      <c r="H76" s="110"/>
      <c r="I76" s="110"/>
      <c r="J76" s="110"/>
      <c r="K76" s="110"/>
      <c r="L76" s="110"/>
      <c r="M76" s="110"/>
      <c r="N76" s="110"/>
      <c r="O76" s="110"/>
      <c r="P76" s="110"/>
      <c r="Q76" s="110"/>
      <c r="R76" s="110"/>
      <c r="S76" s="110"/>
      <c r="T76" s="110"/>
      <c r="U76" s="110"/>
      <c r="V76" s="110"/>
    </row>
    <row r="77" spans="1:76" ht="15.75" customHeight="1" x14ac:dyDescent="0.2">
      <c r="B77" s="177" t="s">
        <v>303</v>
      </c>
      <c r="C77" s="178"/>
      <c r="D77" s="178"/>
      <c r="E77" s="178"/>
      <c r="F77" s="178"/>
      <c r="G77" s="178"/>
      <c r="H77" s="178"/>
      <c r="I77" s="178"/>
      <c r="J77" s="178"/>
      <c r="K77" s="178"/>
      <c r="L77" s="178"/>
      <c r="M77" s="178"/>
      <c r="N77" s="178"/>
      <c r="O77" s="178"/>
      <c r="P77" s="178"/>
      <c r="Q77" s="178"/>
      <c r="R77" s="178"/>
      <c r="S77" s="178"/>
      <c r="T77" s="178"/>
      <c r="U77" s="178"/>
      <c r="V77" s="178"/>
      <c r="W77" s="178"/>
      <c r="X77" s="178"/>
      <c r="Y77" s="178"/>
      <c r="Z77" s="178"/>
      <c r="AA77" s="178"/>
      <c r="AB77" s="178"/>
      <c r="AC77" s="178"/>
      <c r="AD77" s="178"/>
      <c r="AE77" s="178"/>
      <c r="AF77" s="178"/>
      <c r="AG77" s="178"/>
      <c r="AH77" s="178"/>
      <c r="AI77" s="178"/>
      <c r="AJ77" s="178"/>
      <c r="AK77" s="178"/>
      <c r="AL77" s="178"/>
      <c r="AM77" s="178"/>
      <c r="AN77" s="178"/>
      <c r="AO77" s="178"/>
      <c r="AP77" s="178"/>
      <c r="AQ77" s="178"/>
      <c r="AR77" s="178"/>
      <c r="AS77" s="178"/>
      <c r="AT77" s="178"/>
      <c r="AU77" s="178"/>
      <c r="AV77" s="178"/>
      <c r="AW77" s="178"/>
      <c r="AX77" s="178"/>
      <c r="AY77" s="178"/>
      <c r="AZ77" s="178"/>
      <c r="BA77" s="178"/>
      <c r="BB77" s="178"/>
      <c r="BC77" s="178"/>
      <c r="BD77" s="178"/>
      <c r="BE77" s="178"/>
      <c r="BF77" s="178"/>
      <c r="BG77" s="178"/>
      <c r="BH77" s="178"/>
      <c r="BI77" s="178"/>
      <c r="BJ77" s="178"/>
      <c r="BK77" s="178"/>
      <c r="BL77" s="178"/>
      <c r="BM77" s="178"/>
      <c r="BN77" s="178"/>
      <c r="BO77" s="178"/>
      <c r="BP77" s="178"/>
      <c r="BQ77" s="178"/>
      <c r="BR77" s="178"/>
      <c r="BS77" s="178"/>
      <c r="BT77" s="178"/>
      <c r="BU77" s="178"/>
      <c r="BV77" s="178"/>
      <c r="BW77" s="178"/>
      <c r="BX77" s="178"/>
    </row>
    <row r="78" spans="1:76" ht="15.75" customHeight="1" x14ac:dyDescent="0.2">
      <c r="B78" s="175" t="s">
        <v>312</v>
      </c>
      <c r="C78" s="176"/>
      <c r="D78" s="176"/>
      <c r="E78" s="176"/>
      <c r="F78" s="176"/>
      <c r="G78" s="176"/>
      <c r="H78" s="176"/>
      <c r="I78" s="176"/>
      <c r="J78" s="176"/>
      <c r="K78" s="176"/>
      <c r="L78" s="176"/>
      <c r="M78" s="176"/>
      <c r="N78" s="176"/>
      <c r="O78" s="176"/>
      <c r="P78" s="176"/>
      <c r="Q78" s="176"/>
      <c r="R78" s="176"/>
      <c r="S78" s="176"/>
      <c r="T78" s="176"/>
      <c r="U78" s="176"/>
      <c r="V78" s="176"/>
      <c r="W78" s="176"/>
      <c r="X78" s="176"/>
      <c r="Y78" s="176"/>
      <c r="Z78" s="176"/>
      <c r="AA78" s="176"/>
      <c r="AB78" s="176"/>
      <c r="AC78" s="176"/>
      <c r="AD78" s="176"/>
      <c r="AE78" s="176"/>
      <c r="AF78" s="176"/>
      <c r="AG78" s="176"/>
      <c r="AH78" s="176"/>
      <c r="AI78" s="176"/>
      <c r="AJ78" s="176"/>
      <c r="AK78" s="176"/>
      <c r="AL78" s="176"/>
      <c r="AM78" s="176"/>
      <c r="AN78" s="176"/>
      <c r="AO78" s="176"/>
      <c r="AP78" s="176"/>
      <c r="AQ78" s="176"/>
      <c r="AR78" s="176"/>
      <c r="AS78" s="176"/>
      <c r="AT78" s="176"/>
      <c r="AU78" s="176"/>
      <c r="AV78" s="176"/>
      <c r="AW78" s="176"/>
      <c r="AX78" s="176"/>
      <c r="AY78" s="176"/>
      <c r="AZ78" s="176"/>
      <c r="BA78" s="176"/>
      <c r="BB78" s="176"/>
      <c r="BC78" s="176"/>
      <c r="BD78" s="176"/>
      <c r="BE78" s="176"/>
      <c r="BF78" s="176"/>
      <c r="BG78" s="176"/>
      <c r="BH78" s="176"/>
      <c r="BI78" s="176"/>
      <c r="BJ78" s="176"/>
      <c r="BK78" s="176"/>
      <c r="BL78" s="176"/>
      <c r="BM78" s="176"/>
      <c r="BN78" s="176"/>
      <c r="BO78" s="176"/>
      <c r="BP78" s="176"/>
      <c r="BQ78" s="176"/>
      <c r="BR78" s="176"/>
      <c r="BS78" s="176"/>
      <c r="BT78" s="176"/>
      <c r="BU78" s="176"/>
      <c r="BV78" s="176"/>
      <c r="BW78" s="176"/>
      <c r="BX78" s="176"/>
    </row>
    <row r="79" spans="1:76" s="120" customFormat="1" ht="42" customHeight="1" x14ac:dyDescent="0.2">
      <c r="A79" s="119"/>
      <c r="B79" s="186" t="s">
        <v>2</v>
      </c>
      <c r="C79" s="186" t="s">
        <v>3</v>
      </c>
      <c r="D79" s="187" t="s">
        <v>21</v>
      </c>
      <c r="E79" s="186" t="s">
        <v>1</v>
      </c>
      <c r="F79" s="188" t="s">
        <v>12</v>
      </c>
      <c r="G79" s="179" t="e">
        <f>'OFERTA ECONÓMICA'!#REF!</f>
        <v>#REF!</v>
      </c>
      <c r="H79" s="179" t="e">
        <f>'OFERTA ECONÓMICA'!#REF!</f>
        <v>#REF!</v>
      </c>
      <c r="I79" s="179" t="e">
        <f>'OFERTA ECONÓMICA'!#REF!</f>
        <v>#REF!</v>
      </c>
      <c r="J79" s="179" t="e">
        <f>'OFERTA ECONÓMICA'!#REF!</f>
        <v>#REF!</v>
      </c>
      <c r="K79" s="179" t="e">
        <f>'OFERTA ECONÓMICA'!#REF!</f>
        <v>#REF!</v>
      </c>
      <c r="L79" s="179" t="e">
        <f>'OFERTA ECONÓMICA'!#REF!</f>
        <v>#REF!</v>
      </c>
      <c r="M79" s="179" t="e">
        <f>'OFERTA ECONÓMICA'!#REF!</f>
        <v>#REF!</v>
      </c>
      <c r="N79" s="179" t="e">
        <f>'OFERTA ECONÓMICA'!#REF!</f>
        <v>#REF!</v>
      </c>
      <c r="O79" s="179" t="e">
        <f>'OFERTA ECONÓMICA'!#REF!</f>
        <v>#REF!</v>
      </c>
      <c r="P79" s="179" t="e">
        <f>'OFERTA ECONÓMICA'!#REF!</f>
        <v>#REF!</v>
      </c>
      <c r="Q79" s="179" t="e">
        <f>'OFERTA ECONÓMICA'!#REF!</f>
        <v>#REF!</v>
      </c>
      <c r="R79" s="179" t="e">
        <f>'OFERTA ECONÓMICA'!#REF!</f>
        <v>#REF!</v>
      </c>
      <c r="S79" s="179" t="e">
        <f>'OFERTA ECONÓMICA'!#REF!</f>
        <v>#REF!</v>
      </c>
      <c r="T79" s="181" t="s">
        <v>318</v>
      </c>
      <c r="U79" s="181" t="s">
        <v>319</v>
      </c>
      <c r="V79" s="181" t="s">
        <v>320</v>
      </c>
      <c r="W79" s="193" t="s">
        <v>19</v>
      </c>
      <c r="X79" s="191" t="s">
        <v>9</v>
      </c>
      <c r="Y79" s="173" t="s">
        <v>282</v>
      </c>
      <c r="Z79" s="173"/>
      <c r="AA79" s="173"/>
      <c r="AB79" s="173"/>
      <c r="AC79" s="174" t="s">
        <v>283</v>
      </c>
      <c r="AD79" s="174"/>
      <c r="AE79" s="174"/>
      <c r="AF79" s="174"/>
      <c r="AG79" s="171" t="s">
        <v>284</v>
      </c>
      <c r="AH79" s="171"/>
      <c r="AI79" s="171"/>
      <c r="AJ79" s="171"/>
      <c r="AK79" s="172" t="s">
        <v>285</v>
      </c>
      <c r="AL79" s="172"/>
      <c r="AM79" s="172"/>
      <c r="AN79" s="172"/>
      <c r="AO79" s="173" t="s">
        <v>286</v>
      </c>
      <c r="AP79" s="173"/>
      <c r="AQ79" s="173"/>
      <c r="AR79" s="173"/>
      <c r="AS79" s="174" t="s">
        <v>287</v>
      </c>
      <c r="AT79" s="174"/>
      <c r="AU79" s="174"/>
      <c r="AV79" s="174"/>
      <c r="AW79" s="171" t="s">
        <v>288</v>
      </c>
      <c r="AX79" s="171"/>
      <c r="AY79" s="171"/>
      <c r="AZ79" s="171"/>
      <c r="BA79" s="172" t="s">
        <v>289</v>
      </c>
      <c r="BB79" s="172"/>
      <c r="BC79" s="172"/>
      <c r="BD79" s="172"/>
      <c r="BE79" s="173" t="s">
        <v>290</v>
      </c>
      <c r="BF79" s="173"/>
      <c r="BG79" s="173"/>
      <c r="BH79" s="173"/>
      <c r="BI79" s="174" t="s">
        <v>291</v>
      </c>
      <c r="BJ79" s="174"/>
      <c r="BK79" s="174"/>
      <c r="BL79" s="174"/>
      <c r="BM79" s="171" t="s">
        <v>292</v>
      </c>
      <c r="BN79" s="171"/>
      <c r="BO79" s="171"/>
      <c r="BP79" s="171"/>
      <c r="BQ79" s="172" t="s">
        <v>293</v>
      </c>
      <c r="BR79" s="172"/>
      <c r="BS79" s="172"/>
      <c r="BT79" s="172"/>
      <c r="BU79" s="173" t="s">
        <v>294</v>
      </c>
      <c r="BV79" s="173"/>
      <c r="BW79" s="173"/>
      <c r="BX79" s="173"/>
    </row>
    <row r="80" spans="1:76" s="120" customFormat="1" ht="42" customHeight="1" x14ac:dyDescent="0.2">
      <c r="A80" s="119"/>
      <c r="B80" s="186"/>
      <c r="C80" s="186"/>
      <c r="D80" s="187"/>
      <c r="E80" s="186"/>
      <c r="F80" s="188"/>
      <c r="G80" s="180" t="e">
        <f>'OFERTA ECONÓMICA'!#REF!</f>
        <v>#REF!</v>
      </c>
      <c r="H80" s="180" t="e">
        <f>'OFERTA ECONÓMICA'!#REF!</f>
        <v>#REF!</v>
      </c>
      <c r="I80" s="180" t="e">
        <f>'OFERTA ECONÓMICA'!#REF!</f>
        <v>#REF!</v>
      </c>
      <c r="J80" s="180" t="e">
        <f>'OFERTA ECONÓMICA'!#REF!</f>
        <v>#REF!</v>
      </c>
      <c r="K80" s="180" t="e">
        <f>'OFERTA ECONÓMICA'!#REF!</f>
        <v>#REF!</v>
      </c>
      <c r="L80" s="180" t="e">
        <f>'OFERTA ECONÓMICA'!#REF!</f>
        <v>#REF!</v>
      </c>
      <c r="M80" s="180" t="e">
        <f>'OFERTA ECONÓMICA'!#REF!</f>
        <v>#REF!</v>
      </c>
      <c r="N80" s="180" t="e">
        <f>'OFERTA ECONÓMICA'!#REF!</f>
        <v>#REF!</v>
      </c>
      <c r="O80" s="180" t="e">
        <f>'OFERTA ECONÓMICA'!#REF!</f>
        <v>#REF!</v>
      </c>
      <c r="P80" s="180" t="e">
        <f>'OFERTA ECONÓMICA'!#REF!</f>
        <v>#REF!</v>
      </c>
      <c r="Q80" s="180" t="e">
        <f>'OFERTA ECONÓMICA'!#REF!</f>
        <v>#REF!</v>
      </c>
      <c r="R80" s="180" t="e">
        <f>'OFERTA ECONÓMICA'!#REF!</f>
        <v>#REF!</v>
      </c>
      <c r="S80" s="180" t="e">
        <f>'OFERTA ECONÓMICA'!#REF!</f>
        <v>#REF!</v>
      </c>
      <c r="T80" s="182"/>
      <c r="U80" s="182"/>
      <c r="V80" s="182"/>
      <c r="W80" s="193"/>
      <c r="X80" s="192"/>
      <c r="Y80" s="129" t="s">
        <v>318</v>
      </c>
      <c r="Z80" s="130" t="s">
        <v>319</v>
      </c>
      <c r="AA80" s="131" t="s">
        <v>320</v>
      </c>
      <c r="AB80" s="129" t="s">
        <v>321</v>
      </c>
      <c r="AC80" s="136" t="s">
        <v>318</v>
      </c>
      <c r="AD80" s="137" t="s">
        <v>319</v>
      </c>
      <c r="AE80" s="138" t="s">
        <v>320</v>
      </c>
      <c r="AF80" s="136" t="s">
        <v>321</v>
      </c>
      <c r="AG80" s="139" t="s">
        <v>318</v>
      </c>
      <c r="AH80" s="140" t="s">
        <v>319</v>
      </c>
      <c r="AI80" s="141" t="s">
        <v>320</v>
      </c>
      <c r="AJ80" s="139" t="s">
        <v>321</v>
      </c>
      <c r="AK80" s="142" t="s">
        <v>318</v>
      </c>
      <c r="AL80" s="143" t="s">
        <v>319</v>
      </c>
      <c r="AM80" s="144" t="s">
        <v>320</v>
      </c>
      <c r="AN80" s="142" t="s">
        <v>321</v>
      </c>
      <c r="AO80" s="129" t="s">
        <v>318</v>
      </c>
      <c r="AP80" s="130" t="s">
        <v>319</v>
      </c>
      <c r="AQ80" s="131" t="s">
        <v>320</v>
      </c>
      <c r="AR80" s="129" t="s">
        <v>321</v>
      </c>
      <c r="AS80" s="136" t="s">
        <v>318</v>
      </c>
      <c r="AT80" s="137" t="s">
        <v>319</v>
      </c>
      <c r="AU80" s="138" t="s">
        <v>320</v>
      </c>
      <c r="AV80" s="136" t="s">
        <v>321</v>
      </c>
      <c r="AW80" s="139" t="s">
        <v>318</v>
      </c>
      <c r="AX80" s="140" t="s">
        <v>319</v>
      </c>
      <c r="AY80" s="141" t="s">
        <v>320</v>
      </c>
      <c r="AZ80" s="139" t="s">
        <v>321</v>
      </c>
      <c r="BA80" s="142" t="s">
        <v>318</v>
      </c>
      <c r="BB80" s="143" t="s">
        <v>319</v>
      </c>
      <c r="BC80" s="144" t="s">
        <v>320</v>
      </c>
      <c r="BD80" s="142" t="s">
        <v>321</v>
      </c>
      <c r="BE80" s="129" t="s">
        <v>318</v>
      </c>
      <c r="BF80" s="130" t="s">
        <v>319</v>
      </c>
      <c r="BG80" s="131" t="s">
        <v>320</v>
      </c>
      <c r="BH80" s="129" t="s">
        <v>321</v>
      </c>
      <c r="BI80" s="136" t="s">
        <v>318</v>
      </c>
      <c r="BJ80" s="137" t="s">
        <v>319</v>
      </c>
      <c r="BK80" s="138" t="s">
        <v>320</v>
      </c>
      <c r="BL80" s="136" t="s">
        <v>321</v>
      </c>
      <c r="BM80" s="139" t="s">
        <v>318</v>
      </c>
      <c r="BN80" s="140" t="s">
        <v>319</v>
      </c>
      <c r="BO80" s="141" t="s">
        <v>320</v>
      </c>
      <c r="BP80" s="139" t="s">
        <v>321</v>
      </c>
      <c r="BQ80" s="142" t="s">
        <v>318</v>
      </c>
      <c r="BR80" s="143" t="s">
        <v>319</v>
      </c>
      <c r="BS80" s="144" t="s">
        <v>320</v>
      </c>
      <c r="BT80" s="142" t="s">
        <v>321</v>
      </c>
      <c r="BU80" s="129" t="s">
        <v>318</v>
      </c>
      <c r="BV80" s="130" t="s">
        <v>319</v>
      </c>
      <c r="BW80" s="131" t="s">
        <v>320</v>
      </c>
      <c r="BX80" s="129" t="s">
        <v>321</v>
      </c>
    </row>
    <row r="81" spans="1:76" ht="15.75" customHeight="1" x14ac:dyDescent="0.2">
      <c r="B81" s="92" t="e">
        <f>'OFERTA ECONÓMICA'!#REF!</f>
        <v>#REF!</v>
      </c>
      <c r="C81" s="92" t="e">
        <f>'OFERTA ECONÓMICA'!#REF!</f>
        <v>#REF!</v>
      </c>
      <c r="D81" s="92" t="e">
        <f>'OFERTA ECONÓMICA'!#REF!</f>
        <v>#REF!</v>
      </c>
      <c r="E81" s="92" t="e">
        <f>'OFERTA ECONÓMICA'!#REF!</f>
        <v>#REF!</v>
      </c>
      <c r="F81" s="92" t="e">
        <f>'OFERTA ECONÓMICA'!#REF!</f>
        <v>#REF!</v>
      </c>
      <c r="G81" s="92" t="e">
        <f>'OFERTA ECONÓMICA'!#REF!</f>
        <v>#REF!</v>
      </c>
      <c r="H81" s="92" t="e">
        <f>'OFERTA ECONÓMICA'!#REF!</f>
        <v>#REF!</v>
      </c>
      <c r="I81" s="92" t="e">
        <f>'OFERTA ECONÓMICA'!#REF!</f>
        <v>#REF!</v>
      </c>
      <c r="J81" s="92" t="e">
        <f>'OFERTA ECONÓMICA'!#REF!</f>
        <v>#REF!</v>
      </c>
      <c r="K81" s="92" t="e">
        <f>'OFERTA ECONÓMICA'!#REF!</f>
        <v>#REF!</v>
      </c>
      <c r="L81" s="92" t="e">
        <f>'OFERTA ECONÓMICA'!#REF!</f>
        <v>#REF!</v>
      </c>
      <c r="M81" s="92" t="e">
        <f>'OFERTA ECONÓMICA'!#REF!</f>
        <v>#REF!</v>
      </c>
      <c r="N81" s="92" t="e">
        <f>'OFERTA ECONÓMICA'!#REF!</f>
        <v>#REF!</v>
      </c>
      <c r="O81" s="92" t="e">
        <f>'OFERTA ECONÓMICA'!#REF!</f>
        <v>#REF!</v>
      </c>
      <c r="P81" s="92" t="e">
        <f>'OFERTA ECONÓMICA'!#REF!</f>
        <v>#REF!</v>
      </c>
      <c r="Q81" s="92" t="e">
        <f>'OFERTA ECONÓMICA'!#REF!</f>
        <v>#REF!</v>
      </c>
      <c r="R81" s="92" t="e">
        <f>'OFERTA ECONÓMICA'!#REF!</f>
        <v>#REF!</v>
      </c>
      <c r="S81" s="92" t="e">
        <f>'OFERTA ECONÓMICA'!#REF!</f>
        <v>#REF!</v>
      </c>
      <c r="T81" s="113" t="e">
        <f>'OFERTA ECONÓMICA'!#REF!</f>
        <v>#REF!</v>
      </c>
      <c r="U81" s="113"/>
      <c r="V81" s="113"/>
      <c r="W81" s="100" t="e">
        <f>'OFERTA ECONÓMICA'!#REF!</f>
        <v>#REF!</v>
      </c>
      <c r="X81" s="100" t="e">
        <f t="shared" ref="X81:X84" si="269">U81*W81</f>
        <v>#REF!</v>
      </c>
      <c r="Y81" s="145" t="e">
        <f t="shared" ref="Y81:Y84" si="270">G81</f>
        <v>#REF!</v>
      </c>
      <c r="Z81" s="145"/>
      <c r="AA81" s="145"/>
      <c r="AB81" s="145"/>
      <c r="AC81" s="145" t="e">
        <f t="shared" ref="AC81:AC84" si="271">H81</f>
        <v>#REF!</v>
      </c>
      <c r="AD81" s="145"/>
      <c r="AE81" s="145"/>
      <c r="AF81" s="145"/>
      <c r="AG81" s="145" t="e">
        <f t="shared" ref="AG81:AG84" si="272">I81</f>
        <v>#REF!</v>
      </c>
      <c r="AH81" s="145"/>
      <c r="AI81" s="145"/>
      <c r="AJ81" s="145"/>
      <c r="AK81" s="145" t="e">
        <f t="shared" ref="AK81:AK84" si="273">J81</f>
        <v>#REF!</v>
      </c>
      <c r="AL81" s="145"/>
      <c r="AM81" s="145"/>
      <c r="AN81" s="145"/>
      <c r="AO81" s="145" t="e">
        <f t="shared" ref="AO81:AO84" si="274">K81</f>
        <v>#REF!</v>
      </c>
      <c r="AP81" s="145"/>
      <c r="AQ81" s="145"/>
      <c r="AR81" s="145"/>
      <c r="AS81" s="145" t="e">
        <f t="shared" ref="AS81:AS84" si="275">L81</f>
        <v>#REF!</v>
      </c>
      <c r="AT81" s="145"/>
      <c r="AU81" s="145"/>
      <c r="AV81" s="145"/>
      <c r="AW81" s="145" t="e">
        <f t="shared" ref="AW81:AW84" si="276">M81</f>
        <v>#REF!</v>
      </c>
      <c r="AX81" s="145"/>
      <c r="AY81" s="145"/>
      <c r="AZ81" s="145"/>
      <c r="BA81" s="145" t="e">
        <f t="shared" ref="BA81:BA84" si="277">N81</f>
        <v>#REF!</v>
      </c>
      <c r="BB81" s="145"/>
      <c r="BC81" s="145"/>
      <c r="BD81" s="145"/>
      <c r="BE81" s="145" t="e">
        <f t="shared" ref="BE81:BE84" si="278">O81</f>
        <v>#REF!</v>
      </c>
      <c r="BF81" s="145"/>
      <c r="BG81" s="145"/>
      <c r="BH81" s="145"/>
      <c r="BI81" s="145" t="e">
        <f t="shared" ref="BI81:BI84" si="279">P81</f>
        <v>#REF!</v>
      </c>
      <c r="BJ81" s="145"/>
      <c r="BK81" s="145"/>
      <c r="BL81" s="145"/>
      <c r="BM81" s="145" t="e">
        <f t="shared" ref="BM81:BM84" si="280">Q81</f>
        <v>#REF!</v>
      </c>
      <c r="BN81" s="145"/>
      <c r="BO81" s="145"/>
      <c r="BP81" s="145"/>
      <c r="BQ81" s="145" t="e">
        <f t="shared" ref="BQ81:BQ84" si="281">R81</f>
        <v>#REF!</v>
      </c>
      <c r="BR81" s="145"/>
      <c r="BS81" s="145"/>
      <c r="BT81" s="145"/>
      <c r="BU81" s="145" t="e">
        <f t="shared" ref="BU81:BU84" si="282">S81</f>
        <v>#REF!</v>
      </c>
    </row>
    <row r="82" spans="1:76" ht="15.75" customHeight="1" x14ac:dyDescent="0.2">
      <c r="B82" s="92" t="e">
        <f>'OFERTA ECONÓMICA'!#REF!</f>
        <v>#REF!</v>
      </c>
      <c r="C82" s="92" t="e">
        <f>'OFERTA ECONÓMICA'!#REF!</f>
        <v>#REF!</v>
      </c>
      <c r="D82" s="92" t="e">
        <f>'OFERTA ECONÓMICA'!#REF!</f>
        <v>#REF!</v>
      </c>
      <c r="E82" s="92" t="e">
        <f>'OFERTA ECONÓMICA'!#REF!</f>
        <v>#REF!</v>
      </c>
      <c r="F82" s="92" t="e">
        <f>'OFERTA ECONÓMICA'!#REF!</f>
        <v>#REF!</v>
      </c>
      <c r="G82" s="92" t="e">
        <f>'OFERTA ECONÓMICA'!#REF!</f>
        <v>#REF!</v>
      </c>
      <c r="H82" s="92" t="e">
        <f>'OFERTA ECONÓMICA'!#REF!</f>
        <v>#REF!</v>
      </c>
      <c r="I82" s="92" t="e">
        <f>'OFERTA ECONÓMICA'!#REF!</f>
        <v>#REF!</v>
      </c>
      <c r="J82" s="92" t="e">
        <f>'OFERTA ECONÓMICA'!#REF!</f>
        <v>#REF!</v>
      </c>
      <c r="K82" s="92" t="e">
        <f>'OFERTA ECONÓMICA'!#REF!</f>
        <v>#REF!</v>
      </c>
      <c r="L82" s="92" t="e">
        <f>'OFERTA ECONÓMICA'!#REF!</f>
        <v>#REF!</v>
      </c>
      <c r="M82" s="92" t="e">
        <f>'OFERTA ECONÓMICA'!#REF!</f>
        <v>#REF!</v>
      </c>
      <c r="N82" s="92" t="e">
        <f>'OFERTA ECONÓMICA'!#REF!</f>
        <v>#REF!</v>
      </c>
      <c r="O82" s="92" t="e">
        <f>'OFERTA ECONÓMICA'!#REF!</f>
        <v>#REF!</v>
      </c>
      <c r="P82" s="92" t="e">
        <f>'OFERTA ECONÓMICA'!#REF!</f>
        <v>#REF!</v>
      </c>
      <c r="Q82" s="92" t="e">
        <f>'OFERTA ECONÓMICA'!#REF!</f>
        <v>#REF!</v>
      </c>
      <c r="R82" s="92" t="e">
        <f>'OFERTA ECONÓMICA'!#REF!</f>
        <v>#REF!</v>
      </c>
      <c r="S82" s="92" t="e">
        <f>'OFERTA ECONÓMICA'!#REF!</f>
        <v>#REF!</v>
      </c>
      <c r="T82" s="113" t="e">
        <f>'OFERTA ECONÓMICA'!#REF!</f>
        <v>#REF!</v>
      </c>
      <c r="U82" s="113"/>
      <c r="V82" s="113"/>
      <c r="W82" s="100" t="e">
        <f>'OFERTA ECONÓMICA'!#REF!</f>
        <v>#REF!</v>
      </c>
      <c r="X82" s="100" t="e">
        <f t="shared" si="269"/>
        <v>#REF!</v>
      </c>
      <c r="Y82" s="145" t="e">
        <f t="shared" si="270"/>
        <v>#REF!</v>
      </c>
      <c r="Z82" s="145"/>
      <c r="AA82" s="145"/>
      <c r="AB82" s="145"/>
      <c r="AC82" s="145" t="e">
        <f t="shared" si="271"/>
        <v>#REF!</v>
      </c>
      <c r="AD82" s="145"/>
      <c r="AE82" s="145"/>
      <c r="AF82" s="145"/>
      <c r="AG82" s="145" t="e">
        <f t="shared" si="272"/>
        <v>#REF!</v>
      </c>
      <c r="AH82" s="145"/>
      <c r="AI82" s="145"/>
      <c r="AJ82" s="145"/>
      <c r="AK82" s="145" t="e">
        <f t="shared" si="273"/>
        <v>#REF!</v>
      </c>
      <c r="AL82" s="145"/>
      <c r="AM82" s="145"/>
      <c r="AN82" s="145"/>
      <c r="AO82" s="145" t="e">
        <f t="shared" si="274"/>
        <v>#REF!</v>
      </c>
      <c r="AP82" s="145"/>
      <c r="AQ82" s="145"/>
      <c r="AR82" s="145"/>
      <c r="AS82" s="145" t="e">
        <f t="shared" si="275"/>
        <v>#REF!</v>
      </c>
      <c r="AT82" s="145"/>
      <c r="AU82" s="145"/>
      <c r="AV82" s="145"/>
      <c r="AW82" s="145" t="e">
        <f t="shared" si="276"/>
        <v>#REF!</v>
      </c>
      <c r="AX82" s="145"/>
      <c r="AY82" s="145"/>
      <c r="AZ82" s="145"/>
      <c r="BA82" s="145" t="e">
        <f t="shared" si="277"/>
        <v>#REF!</v>
      </c>
      <c r="BB82" s="145"/>
      <c r="BC82" s="145"/>
      <c r="BD82" s="145"/>
      <c r="BE82" s="145" t="e">
        <f t="shared" si="278"/>
        <v>#REF!</v>
      </c>
      <c r="BF82" s="145"/>
      <c r="BG82" s="145"/>
      <c r="BH82" s="145"/>
      <c r="BI82" s="145" t="e">
        <f t="shared" si="279"/>
        <v>#REF!</v>
      </c>
      <c r="BJ82" s="145"/>
      <c r="BK82" s="145"/>
      <c r="BL82" s="145"/>
      <c r="BM82" s="145" t="e">
        <f t="shared" si="280"/>
        <v>#REF!</v>
      </c>
      <c r="BN82" s="145"/>
      <c r="BO82" s="145"/>
      <c r="BP82" s="145"/>
      <c r="BQ82" s="145" t="e">
        <f t="shared" si="281"/>
        <v>#REF!</v>
      </c>
      <c r="BR82" s="145"/>
      <c r="BS82" s="145"/>
      <c r="BT82" s="145"/>
      <c r="BU82" s="145" t="e">
        <f t="shared" si="282"/>
        <v>#REF!</v>
      </c>
    </row>
    <row r="83" spans="1:76" ht="15.75" customHeight="1" x14ac:dyDescent="0.2">
      <c r="B83" s="92" t="e">
        <f>'OFERTA ECONÓMICA'!#REF!</f>
        <v>#REF!</v>
      </c>
      <c r="C83" s="92" t="e">
        <f>'OFERTA ECONÓMICA'!#REF!</f>
        <v>#REF!</v>
      </c>
      <c r="D83" s="92" t="e">
        <f>'OFERTA ECONÓMICA'!#REF!</f>
        <v>#REF!</v>
      </c>
      <c r="E83" s="92" t="e">
        <f>'OFERTA ECONÓMICA'!#REF!</f>
        <v>#REF!</v>
      </c>
      <c r="F83" s="92" t="e">
        <f>'OFERTA ECONÓMICA'!#REF!</f>
        <v>#REF!</v>
      </c>
      <c r="G83" s="92" t="e">
        <f>'OFERTA ECONÓMICA'!#REF!</f>
        <v>#REF!</v>
      </c>
      <c r="H83" s="92" t="e">
        <f>'OFERTA ECONÓMICA'!#REF!</f>
        <v>#REF!</v>
      </c>
      <c r="I83" s="92" t="e">
        <f>'OFERTA ECONÓMICA'!#REF!</f>
        <v>#REF!</v>
      </c>
      <c r="J83" s="92" t="e">
        <f>'OFERTA ECONÓMICA'!#REF!</f>
        <v>#REF!</v>
      </c>
      <c r="K83" s="92" t="e">
        <f>'OFERTA ECONÓMICA'!#REF!</f>
        <v>#REF!</v>
      </c>
      <c r="L83" s="92" t="e">
        <f>'OFERTA ECONÓMICA'!#REF!</f>
        <v>#REF!</v>
      </c>
      <c r="M83" s="92" t="e">
        <f>'OFERTA ECONÓMICA'!#REF!</f>
        <v>#REF!</v>
      </c>
      <c r="N83" s="92" t="e">
        <f>'OFERTA ECONÓMICA'!#REF!</f>
        <v>#REF!</v>
      </c>
      <c r="O83" s="92" t="e">
        <f>'OFERTA ECONÓMICA'!#REF!</f>
        <v>#REF!</v>
      </c>
      <c r="P83" s="92" t="e">
        <f>'OFERTA ECONÓMICA'!#REF!</f>
        <v>#REF!</v>
      </c>
      <c r="Q83" s="92" t="e">
        <f>'OFERTA ECONÓMICA'!#REF!</f>
        <v>#REF!</v>
      </c>
      <c r="R83" s="92" t="e">
        <f>'OFERTA ECONÓMICA'!#REF!</f>
        <v>#REF!</v>
      </c>
      <c r="S83" s="92" t="e">
        <f>'OFERTA ECONÓMICA'!#REF!</f>
        <v>#REF!</v>
      </c>
      <c r="T83" s="113" t="e">
        <f>'OFERTA ECONÓMICA'!#REF!</f>
        <v>#REF!</v>
      </c>
      <c r="U83" s="113"/>
      <c r="V83" s="113"/>
      <c r="W83" s="100" t="e">
        <f>'OFERTA ECONÓMICA'!#REF!</f>
        <v>#REF!</v>
      </c>
      <c r="X83" s="100" t="e">
        <f t="shared" si="269"/>
        <v>#REF!</v>
      </c>
      <c r="Y83" s="145" t="e">
        <f t="shared" si="270"/>
        <v>#REF!</v>
      </c>
      <c r="Z83" s="145"/>
      <c r="AA83" s="145"/>
      <c r="AB83" s="145"/>
      <c r="AC83" s="145" t="e">
        <f t="shared" si="271"/>
        <v>#REF!</v>
      </c>
      <c r="AD83" s="145"/>
      <c r="AE83" s="145"/>
      <c r="AF83" s="145"/>
      <c r="AG83" s="145" t="e">
        <f t="shared" si="272"/>
        <v>#REF!</v>
      </c>
      <c r="AH83" s="145"/>
      <c r="AI83" s="145"/>
      <c r="AJ83" s="145"/>
      <c r="AK83" s="145" t="e">
        <f t="shared" si="273"/>
        <v>#REF!</v>
      </c>
      <c r="AL83" s="145"/>
      <c r="AM83" s="145"/>
      <c r="AN83" s="145"/>
      <c r="AO83" s="145" t="e">
        <f t="shared" si="274"/>
        <v>#REF!</v>
      </c>
      <c r="AP83" s="145"/>
      <c r="AQ83" s="145"/>
      <c r="AR83" s="145"/>
      <c r="AS83" s="145" t="e">
        <f t="shared" si="275"/>
        <v>#REF!</v>
      </c>
      <c r="AT83" s="145"/>
      <c r="AU83" s="145"/>
      <c r="AV83" s="145"/>
      <c r="AW83" s="145" t="e">
        <f t="shared" si="276"/>
        <v>#REF!</v>
      </c>
      <c r="AX83" s="145"/>
      <c r="AY83" s="145"/>
      <c r="AZ83" s="145"/>
      <c r="BA83" s="145" t="e">
        <f t="shared" si="277"/>
        <v>#REF!</v>
      </c>
      <c r="BB83" s="145"/>
      <c r="BC83" s="145"/>
      <c r="BD83" s="145"/>
      <c r="BE83" s="145" t="e">
        <f t="shared" si="278"/>
        <v>#REF!</v>
      </c>
      <c r="BF83" s="145"/>
      <c r="BG83" s="145"/>
      <c r="BH83" s="145"/>
      <c r="BI83" s="145" t="e">
        <f t="shared" si="279"/>
        <v>#REF!</v>
      </c>
      <c r="BJ83" s="145"/>
      <c r="BK83" s="145"/>
      <c r="BL83" s="145"/>
      <c r="BM83" s="145" t="e">
        <f t="shared" si="280"/>
        <v>#REF!</v>
      </c>
      <c r="BN83" s="145"/>
      <c r="BO83" s="145"/>
      <c r="BP83" s="145"/>
      <c r="BQ83" s="145" t="e">
        <f t="shared" si="281"/>
        <v>#REF!</v>
      </c>
      <c r="BR83" s="145"/>
      <c r="BS83" s="145"/>
      <c r="BT83" s="145"/>
      <c r="BU83" s="145" t="e">
        <f t="shared" si="282"/>
        <v>#REF!</v>
      </c>
    </row>
    <row r="84" spans="1:76" ht="15.75" customHeight="1" x14ac:dyDescent="0.2">
      <c r="B84" s="92" t="e">
        <f>'OFERTA ECONÓMICA'!#REF!</f>
        <v>#REF!</v>
      </c>
      <c r="C84" s="92" t="e">
        <f>'OFERTA ECONÓMICA'!#REF!</f>
        <v>#REF!</v>
      </c>
      <c r="D84" s="92" t="e">
        <f>'OFERTA ECONÓMICA'!#REF!</f>
        <v>#REF!</v>
      </c>
      <c r="E84" s="92" t="e">
        <f>'OFERTA ECONÓMICA'!#REF!</f>
        <v>#REF!</v>
      </c>
      <c r="F84" s="92" t="e">
        <f>'OFERTA ECONÓMICA'!#REF!</f>
        <v>#REF!</v>
      </c>
      <c r="G84" s="92" t="e">
        <f>'OFERTA ECONÓMICA'!#REF!</f>
        <v>#REF!</v>
      </c>
      <c r="H84" s="92" t="e">
        <f>'OFERTA ECONÓMICA'!#REF!</f>
        <v>#REF!</v>
      </c>
      <c r="I84" s="92" t="e">
        <f>'OFERTA ECONÓMICA'!#REF!</f>
        <v>#REF!</v>
      </c>
      <c r="J84" s="92" t="e">
        <f>'OFERTA ECONÓMICA'!#REF!</f>
        <v>#REF!</v>
      </c>
      <c r="K84" s="92" t="e">
        <f>'OFERTA ECONÓMICA'!#REF!</f>
        <v>#REF!</v>
      </c>
      <c r="L84" s="92" t="e">
        <f>'OFERTA ECONÓMICA'!#REF!</f>
        <v>#REF!</v>
      </c>
      <c r="M84" s="92" t="e">
        <f>'OFERTA ECONÓMICA'!#REF!</f>
        <v>#REF!</v>
      </c>
      <c r="N84" s="92" t="e">
        <f>'OFERTA ECONÓMICA'!#REF!</f>
        <v>#REF!</v>
      </c>
      <c r="O84" s="92" t="e">
        <f>'OFERTA ECONÓMICA'!#REF!</f>
        <v>#REF!</v>
      </c>
      <c r="P84" s="92" t="e">
        <f>'OFERTA ECONÓMICA'!#REF!</f>
        <v>#REF!</v>
      </c>
      <c r="Q84" s="92" t="e">
        <f>'OFERTA ECONÓMICA'!#REF!</f>
        <v>#REF!</v>
      </c>
      <c r="R84" s="92" t="e">
        <f>'OFERTA ECONÓMICA'!#REF!</f>
        <v>#REF!</v>
      </c>
      <c r="S84" s="92" t="e">
        <f>'OFERTA ECONÓMICA'!#REF!</f>
        <v>#REF!</v>
      </c>
      <c r="T84" s="113" t="e">
        <f>'OFERTA ECONÓMICA'!#REF!</f>
        <v>#REF!</v>
      </c>
      <c r="U84" s="113"/>
      <c r="V84" s="113"/>
      <c r="W84" s="100" t="e">
        <f>'OFERTA ECONÓMICA'!#REF!</f>
        <v>#REF!</v>
      </c>
      <c r="X84" s="100" t="e">
        <f t="shared" si="269"/>
        <v>#REF!</v>
      </c>
      <c r="Y84" s="145" t="e">
        <f t="shared" si="270"/>
        <v>#REF!</v>
      </c>
      <c r="Z84" s="145"/>
      <c r="AA84" s="145"/>
      <c r="AB84" s="145"/>
      <c r="AC84" s="145" t="e">
        <f t="shared" si="271"/>
        <v>#REF!</v>
      </c>
      <c r="AD84" s="145"/>
      <c r="AE84" s="145"/>
      <c r="AF84" s="145"/>
      <c r="AG84" s="145" t="e">
        <f t="shared" si="272"/>
        <v>#REF!</v>
      </c>
      <c r="AH84" s="145"/>
      <c r="AI84" s="145"/>
      <c r="AJ84" s="145"/>
      <c r="AK84" s="145" t="e">
        <f t="shared" si="273"/>
        <v>#REF!</v>
      </c>
      <c r="AL84" s="145"/>
      <c r="AM84" s="145"/>
      <c r="AN84" s="145"/>
      <c r="AO84" s="145" t="e">
        <f t="shared" si="274"/>
        <v>#REF!</v>
      </c>
      <c r="AP84" s="145"/>
      <c r="AQ84" s="145"/>
      <c r="AR84" s="145"/>
      <c r="AS84" s="145" t="e">
        <f t="shared" si="275"/>
        <v>#REF!</v>
      </c>
      <c r="AT84" s="145"/>
      <c r="AU84" s="145"/>
      <c r="AV84" s="145"/>
      <c r="AW84" s="145" t="e">
        <f t="shared" si="276"/>
        <v>#REF!</v>
      </c>
      <c r="AX84" s="145"/>
      <c r="AY84" s="145"/>
      <c r="AZ84" s="145"/>
      <c r="BA84" s="145" t="e">
        <f t="shared" si="277"/>
        <v>#REF!</v>
      </c>
      <c r="BB84" s="145"/>
      <c r="BC84" s="145"/>
      <c r="BD84" s="145"/>
      <c r="BE84" s="145" t="e">
        <f t="shared" si="278"/>
        <v>#REF!</v>
      </c>
      <c r="BF84" s="145"/>
      <c r="BG84" s="145"/>
      <c r="BH84" s="145"/>
      <c r="BI84" s="145" t="e">
        <f t="shared" si="279"/>
        <v>#REF!</v>
      </c>
      <c r="BJ84" s="145"/>
      <c r="BK84" s="145"/>
      <c r="BL84" s="145"/>
      <c r="BM84" s="145" t="e">
        <f t="shared" si="280"/>
        <v>#REF!</v>
      </c>
      <c r="BN84" s="145"/>
      <c r="BO84" s="145"/>
      <c r="BP84" s="145"/>
      <c r="BQ84" s="145" t="e">
        <f t="shared" si="281"/>
        <v>#REF!</v>
      </c>
      <c r="BR84" s="145"/>
      <c r="BS84" s="145"/>
      <c r="BT84" s="145"/>
      <c r="BU84" s="145" t="e">
        <f t="shared" si="282"/>
        <v>#REF!</v>
      </c>
    </row>
    <row r="85" spans="1:76" ht="15.75" customHeight="1" x14ac:dyDescent="0.2">
      <c r="B85" s="183" t="s">
        <v>322</v>
      </c>
      <c r="C85" s="184"/>
      <c r="D85" s="184"/>
      <c r="E85" s="184"/>
      <c r="F85" s="184"/>
      <c r="G85" s="184"/>
      <c r="H85" s="184"/>
      <c r="I85" s="184"/>
      <c r="J85" s="184"/>
      <c r="K85" s="184"/>
      <c r="L85" s="184"/>
      <c r="M85" s="184"/>
      <c r="N85" s="184"/>
      <c r="O85" s="184"/>
      <c r="P85" s="184"/>
      <c r="Q85" s="184"/>
      <c r="R85" s="184"/>
      <c r="S85" s="184"/>
      <c r="T85" s="184"/>
      <c r="U85" s="184"/>
      <c r="V85" s="184"/>
      <c r="W85" s="184"/>
      <c r="X85" s="185"/>
      <c r="Y85" s="170">
        <f>SUM(AB80:AB84)</f>
        <v>0</v>
      </c>
      <c r="Z85" s="170"/>
      <c r="AA85" s="170"/>
      <c r="AB85" s="170"/>
      <c r="AC85" s="170">
        <f t="shared" ref="AC85" si="283">SUM(AF80:AF84)</f>
        <v>0</v>
      </c>
      <c r="AD85" s="170"/>
      <c r="AE85" s="170"/>
      <c r="AF85" s="170"/>
      <c r="AG85" s="170">
        <f t="shared" ref="AG85" si="284">SUM(AJ80:AJ84)</f>
        <v>0</v>
      </c>
      <c r="AH85" s="170"/>
      <c r="AI85" s="170"/>
      <c r="AJ85" s="170"/>
      <c r="AK85" s="170">
        <f t="shared" ref="AK85" si="285">SUM(AN80:AN84)</f>
        <v>0</v>
      </c>
      <c r="AL85" s="170"/>
      <c r="AM85" s="170"/>
      <c r="AN85" s="170"/>
      <c r="AO85" s="170">
        <f t="shared" ref="AO85" si="286">SUM(AR80:AR84)</f>
        <v>0</v>
      </c>
      <c r="AP85" s="170"/>
      <c r="AQ85" s="170"/>
      <c r="AR85" s="170"/>
      <c r="AS85" s="170">
        <f t="shared" ref="AS85" si="287">SUM(AV80:AV84)</f>
        <v>0</v>
      </c>
      <c r="AT85" s="170"/>
      <c r="AU85" s="170"/>
      <c r="AV85" s="170"/>
      <c r="AW85" s="170">
        <f t="shared" ref="AW85" si="288">SUM(AZ80:AZ84)</f>
        <v>0</v>
      </c>
      <c r="AX85" s="170"/>
      <c r="AY85" s="170"/>
      <c r="AZ85" s="170"/>
      <c r="BA85" s="170">
        <f t="shared" ref="BA85" si="289">SUM(BD80:BD84)</f>
        <v>0</v>
      </c>
      <c r="BB85" s="170"/>
      <c r="BC85" s="170"/>
      <c r="BD85" s="170"/>
      <c r="BE85" s="170">
        <f t="shared" ref="BE85" si="290">SUM(BH80:BH84)</f>
        <v>0</v>
      </c>
      <c r="BF85" s="170"/>
      <c r="BG85" s="170"/>
      <c r="BH85" s="170"/>
      <c r="BI85" s="170">
        <f t="shared" ref="BI85" si="291">SUM(BL80:BL84)</f>
        <v>0</v>
      </c>
      <c r="BJ85" s="170"/>
      <c r="BK85" s="170"/>
      <c r="BL85" s="170"/>
      <c r="BM85" s="170">
        <f t="shared" ref="BM85" si="292">SUM(BP80:BP84)</f>
        <v>0</v>
      </c>
      <c r="BN85" s="170"/>
      <c r="BO85" s="170"/>
      <c r="BP85" s="170"/>
      <c r="BQ85" s="170">
        <f t="shared" ref="BQ85" si="293">SUM(BT80:BT84)</f>
        <v>0</v>
      </c>
      <c r="BR85" s="170"/>
      <c r="BS85" s="170"/>
      <c r="BT85" s="170"/>
      <c r="BU85" s="170">
        <f t="shared" ref="BU85" si="294">SUM(BX80:BX84)</f>
        <v>0</v>
      </c>
      <c r="BV85" s="170"/>
      <c r="BW85" s="170"/>
      <c r="BX85" s="170"/>
    </row>
    <row r="86" spans="1:76" ht="15.75" customHeight="1" x14ac:dyDescent="0.2">
      <c r="B86" s="183" t="s">
        <v>11</v>
      </c>
      <c r="C86" s="184"/>
      <c r="D86" s="184"/>
      <c r="E86" s="184"/>
      <c r="F86" s="184"/>
      <c r="G86" s="184"/>
      <c r="H86" s="184"/>
      <c r="I86" s="184"/>
      <c r="J86" s="184"/>
      <c r="K86" s="184"/>
      <c r="L86" s="184"/>
      <c r="M86" s="184"/>
      <c r="N86" s="184"/>
      <c r="O86" s="184"/>
      <c r="P86" s="184"/>
      <c r="Q86" s="184"/>
      <c r="R86" s="184"/>
      <c r="S86" s="184"/>
      <c r="T86" s="184"/>
      <c r="U86" s="184"/>
      <c r="V86" s="184"/>
      <c r="W86" s="184"/>
      <c r="X86" s="185"/>
      <c r="Y86" s="170"/>
      <c r="Z86" s="170"/>
      <c r="AA86" s="170"/>
      <c r="AB86" s="170"/>
      <c r="AC86" s="170"/>
      <c r="AD86" s="170"/>
      <c r="AE86" s="170"/>
      <c r="AF86" s="170"/>
      <c r="AG86" s="170"/>
      <c r="AH86" s="170"/>
      <c r="AI86" s="170"/>
      <c r="AJ86" s="170"/>
      <c r="AK86" s="170"/>
      <c r="AL86" s="170"/>
      <c r="AM86" s="170"/>
      <c r="AN86" s="170"/>
      <c r="AO86" s="170"/>
      <c r="AP86" s="170"/>
      <c r="AQ86" s="170"/>
      <c r="AR86" s="170"/>
      <c r="AS86" s="170"/>
      <c r="AT86" s="170"/>
      <c r="AU86" s="170"/>
      <c r="AV86" s="170"/>
      <c r="AW86" s="170"/>
      <c r="AX86" s="170"/>
      <c r="AY86" s="170"/>
      <c r="AZ86" s="170"/>
      <c r="BA86" s="170"/>
      <c r="BB86" s="170"/>
      <c r="BC86" s="170"/>
      <c r="BD86" s="170"/>
      <c r="BE86" s="170"/>
      <c r="BF86" s="170"/>
      <c r="BG86" s="170"/>
      <c r="BH86" s="170"/>
      <c r="BI86" s="170"/>
      <c r="BJ86" s="170"/>
      <c r="BK86" s="170"/>
      <c r="BL86" s="170"/>
      <c r="BM86" s="170"/>
      <c r="BN86" s="170"/>
      <c r="BO86" s="170"/>
      <c r="BP86" s="170"/>
      <c r="BQ86" s="170"/>
      <c r="BR86" s="170"/>
      <c r="BS86" s="170"/>
      <c r="BT86" s="170"/>
      <c r="BU86" s="170"/>
      <c r="BV86" s="170"/>
      <c r="BW86" s="170"/>
      <c r="BX86" s="170"/>
    </row>
    <row r="87" spans="1:76" ht="15.75" customHeight="1" x14ac:dyDescent="0.2">
      <c r="B87" s="183" t="s">
        <v>7</v>
      </c>
      <c r="C87" s="184"/>
      <c r="D87" s="184"/>
      <c r="E87" s="184"/>
      <c r="F87" s="184"/>
      <c r="G87" s="184"/>
      <c r="H87" s="184"/>
      <c r="I87" s="184"/>
      <c r="J87" s="184"/>
      <c r="K87" s="184"/>
      <c r="L87" s="184"/>
      <c r="M87" s="184"/>
      <c r="N87" s="184"/>
      <c r="O87" s="184"/>
      <c r="P87" s="184"/>
      <c r="Q87" s="184"/>
      <c r="R87" s="184"/>
      <c r="S87" s="184"/>
      <c r="T87" s="184"/>
      <c r="U87" s="184"/>
      <c r="V87" s="184"/>
      <c r="W87" s="184"/>
      <c r="X87" s="185"/>
      <c r="Y87" s="169">
        <f>Y86-Y85</f>
        <v>0</v>
      </c>
      <c r="Z87" s="169"/>
      <c r="AA87" s="169"/>
      <c r="AB87" s="169"/>
      <c r="AC87" s="169">
        <f t="shared" ref="AC87" si="295">AC86-AC85</f>
        <v>0</v>
      </c>
      <c r="AD87" s="169"/>
      <c r="AE87" s="169"/>
      <c r="AF87" s="169"/>
      <c r="AG87" s="169">
        <f t="shared" ref="AG87" si="296">AG86-AG85</f>
        <v>0</v>
      </c>
      <c r="AH87" s="169"/>
      <c r="AI87" s="169"/>
      <c r="AJ87" s="169"/>
      <c r="AK87" s="169">
        <f t="shared" ref="AK87" si="297">AK86-AK85</f>
        <v>0</v>
      </c>
      <c r="AL87" s="169"/>
      <c r="AM87" s="169"/>
      <c r="AN87" s="169"/>
      <c r="AO87" s="169">
        <f t="shared" ref="AO87" si="298">AO86-AO85</f>
        <v>0</v>
      </c>
      <c r="AP87" s="169"/>
      <c r="AQ87" s="169"/>
      <c r="AR87" s="169"/>
      <c r="AS87" s="169">
        <f t="shared" ref="AS87" si="299">AS86-AS85</f>
        <v>0</v>
      </c>
      <c r="AT87" s="169"/>
      <c r="AU87" s="169"/>
      <c r="AV87" s="169"/>
      <c r="AW87" s="169">
        <f t="shared" ref="AW87" si="300">AW86-AW85</f>
        <v>0</v>
      </c>
      <c r="AX87" s="169"/>
      <c r="AY87" s="169"/>
      <c r="AZ87" s="169"/>
      <c r="BA87" s="169">
        <f t="shared" ref="BA87" si="301">BA86-BA85</f>
        <v>0</v>
      </c>
      <c r="BB87" s="169"/>
      <c r="BC87" s="169"/>
      <c r="BD87" s="169"/>
      <c r="BE87" s="169">
        <f t="shared" ref="BE87" si="302">BE86-BE85</f>
        <v>0</v>
      </c>
      <c r="BF87" s="169"/>
      <c r="BG87" s="169"/>
      <c r="BH87" s="169"/>
      <c r="BI87" s="169">
        <f t="shared" ref="BI87" si="303">BI86-BI85</f>
        <v>0</v>
      </c>
      <c r="BJ87" s="169"/>
      <c r="BK87" s="169"/>
      <c r="BL87" s="169"/>
      <c r="BM87" s="169">
        <f t="shared" ref="BM87" si="304">BM86-BM85</f>
        <v>0</v>
      </c>
      <c r="BN87" s="169"/>
      <c r="BO87" s="169"/>
      <c r="BP87" s="169"/>
      <c r="BQ87" s="169">
        <f t="shared" ref="BQ87" si="305">BQ86-BQ85</f>
        <v>0</v>
      </c>
      <c r="BR87" s="169"/>
      <c r="BS87" s="169"/>
      <c r="BT87" s="169"/>
      <c r="BU87" s="169">
        <f t="shared" ref="BU87" si="306">BU86-BU85</f>
        <v>0</v>
      </c>
      <c r="BV87" s="169"/>
      <c r="BW87" s="169"/>
      <c r="BX87" s="169"/>
    </row>
    <row r="88" spans="1:76" ht="15.75" customHeight="1" x14ac:dyDescent="0.2">
      <c r="B88" s="110"/>
      <c r="C88" s="110"/>
      <c r="D88" s="110"/>
      <c r="E88" s="110"/>
      <c r="F88" s="110"/>
      <c r="G88" s="110"/>
      <c r="H88" s="110"/>
      <c r="I88" s="110"/>
      <c r="J88" s="110"/>
      <c r="K88" s="110"/>
      <c r="L88" s="110"/>
      <c r="M88" s="110"/>
      <c r="N88" s="110"/>
      <c r="O88" s="110"/>
      <c r="P88" s="110"/>
      <c r="Q88" s="110"/>
      <c r="R88" s="110"/>
      <c r="S88" s="110"/>
      <c r="T88" s="110"/>
      <c r="U88" s="110"/>
      <c r="V88" s="110"/>
    </row>
    <row r="89" spans="1:76" ht="15.75" customHeight="1" x14ac:dyDescent="0.2">
      <c r="B89" s="177" t="s">
        <v>304</v>
      </c>
      <c r="C89" s="178"/>
      <c r="D89" s="178"/>
      <c r="E89" s="178"/>
      <c r="F89" s="178"/>
      <c r="G89" s="178"/>
      <c r="H89" s="178"/>
      <c r="I89" s="178"/>
      <c r="J89" s="178"/>
      <c r="K89" s="178"/>
      <c r="L89" s="178"/>
      <c r="M89" s="178"/>
      <c r="N89" s="178"/>
      <c r="O89" s="178"/>
      <c r="P89" s="178"/>
      <c r="Q89" s="178"/>
      <c r="R89" s="178"/>
      <c r="S89" s="178"/>
      <c r="T89" s="178"/>
      <c r="U89" s="178"/>
      <c r="V89" s="178"/>
      <c r="W89" s="178"/>
      <c r="X89" s="178"/>
      <c r="Y89" s="178"/>
      <c r="Z89" s="178"/>
      <c r="AA89" s="178"/>
      <c r="AB89" s="178"/>
      <c r="AC89" s="178"/>
      <c r="AD89" s="178"/>
      <c r="AE89" s="178"/>
      <c r="AF89" s="178"/>
      <c r="AG89" s="178"/>
      <c r="AH89" s="178"/>
      <c r="AI89" s="178"/>
      <c r="AJ89" s="178"/>
      <c r="AK89" s="178"/>
      <c r="AL89" s="178"/>
      <c r="AM89" s="178"/>
      <c r="AN89" s="178"/>
      <c r="AO89" s="178"/>
      <c r="AP89" s="178"/>
      <c r="AQ89" s="178"/>
      <c r="AR89" s="178"/>
      <c r="AS89" s="178"/>
      <c r="AT89" s="178"/>
      <c r="AU89" s="178"/>
      <c r="AV89" s="178"/>
      <c r="AW89" s="178"/>
      <c r="AX89" s="178"/>
      <c r="AY89" s="178"/>
      <c r="AZ89" s="178"/>
      <c r="BA89" s="178"/>
      <c r="BB89" s="178"/>
      <c r="BC89" s="178"/>
      <c r="BD89" s="178"/>
      <c r="BE89" s="178"/>
      <c r="BF89" s="178"/>
      <c r="BG89" s="178"/>
      <c r="BH89" s="178"/>
      <c r="BI89" s="178"/>
      <c r="BJ89" s="178"/>
      <c r="BK89" s="178"/>
      <c r="BL89" s="178"/>
      <c r="BM89" s="178"/>
      <c r="BN89" s="178"/>
      <c r="BO89" s="178"/>
      <c r="BP89" s="178"/>
      <c r="BQ89" s="178"/>
      <c r="BR89" s="178"/>
      <c r="BS89" s="178"/>
      <c r="BT89" s="178"/>
      <c r="BU89" s="178"/>
      <c r="BV89" s="178"/>
      <c r="BW89" s="178"/>
      <c r="BX89" s="178"/>
    </row>
    <row r="90" spans="1:76" ht="15.75" customHeight="1" x14ac:dyDescent="0.2">
      <c r="B90" s="175" t="s">
        <v>312</v>
      </c>
      <c r="C90" s="176"/>
      <c r="D90" s="176"/>
      <c r="E90" s="176"/>
      <c r="F90" s="176"/>
      <c r="G90" s="176"/>
      <c r="H90" s="176"/>
      <c r="I90" s="176"/>
      <c r="J90" s="176"/>
      <c r="K90" s="176"/>
      <c r="L90" s="176"/>
      <c r="M90" s="176"/>
      <c r="N90" s="176"/>
      <c r="O90" s="176"/>
      <c r="P90" s="176"/>
      <c r="Q90" s="176"/>
      <c r="R90" s="176"/>
      <c r="S90" s="176"/>
      <c r="T90" s="176"/>
      <c r="U90" s="176"/>
      <c r="V90" s="176"/>
      <c r="W90" s="176"/>
      <c r="X90" s="176"/>
      <c r="Y90" s="176"/>
      <c r="Z90" s="176"/>
      <c r="AA90" s="176"/>
      <c r="AB90" s="176"/>
      <c r="AC90" s="176"/>
      <c r="AD90" s="176"/>
      <c r="AE90" s="176"/>
      <c r="AF90" s="176"/>
      <c r="AG90" s="176"/>
      <c r="AH90" s="176"/>
      <c r="AI90" s="176"/>
      <c r="AJ90" s="176"/>
      <c r="AK90" s="176"/>
      <c r="AL90" s="176"/>
      <c r="AM90" s="176"/>
      <c r="AN90" s="176"/>
      <c r="AO90" s="176"/>
      <c r="AP90" s="176"/>
      <c r="AQ90" s="176"/>
      <c r="AR90" s="176"/>
      <c r="AS90" s="176"/>
      <c r="AT90" s="176"/>
      <c r="AU90" s="176"/>
      <c r="AV90" s="176"/>
      <c r="AW90" s="176"/>
      <c r="AX90" s="176"/>
      <c r="AY90" s="176"/>
      <c r="AZ90" s="176"/>
      <c r="BA90" s="176"/>
      <c r="BB90" s="176"/>
      <c r="BC90" s="176"/>
      <c r="BD90" s="176"/>
      <c r="BE90" s="176"/>
      <c r="BF90" s="176"/>
      <c r="BG90" s="176"/>
      <c r="BH90" s="176"/>
      <c r="BI90" s="176"/>
      <c r="BJ90" s="176"/>
      <c r="BK90" s="176"/>
      <c r="BL90" s="176"/>
      <c r="BM90" s="176"/>
      <c r="BN90" s="176"/>
      <c r="BO90" s="176"/>
      <c r="BP90" s="176"/>
      <c r="BQ90" s="176"/>
      <c r="BR90" s="176"/>
      <c r="BS90" s="176"/>
      <c r="BT90" s="176"/>
      <c r="BU90" s="176"/>
      <c r="BV90" s="176"/>
      <c r="BW90" s="176"/>
      <c r="BX90" s="176"/>
    </row>
    <row r="91" spans="1:76" s="120" customFormat="1" ht="42" customHeight="1" x14ac:dyDescent="0.2">
      <c r="A91" s="119"/>
      <c r="B91" s="186" t="s">
        <v>2</v>
      </c>
      <c r="C91" s="186" t="s">
        <v>3</v>
      </c>
      <c r="D91" s="187" t="s">
        <v>21</v>
      </c>
      <c r="E91" s="186" t="s">
        <v>1</v>
      </c>
      <c r="F91" s="188" t="s">
        <v>12</v>
      </c>
      <c r="G91" s="179" t="e">
        <f>'OFERTA ECONÓMICA'!#REF!</f>
        <v>#REF!</v>
      </c>
      <c r="H91" s="179" t="e">
        <f>'OFERTA ECONÓMICA'!#REF!</f>
        <v>#REF!</v>
      </c>
      <c r="I91" s="179" t="e">
        <f>'OFERTA ECONÓMICA'!#REF!</f>
        <v>#REF!</v>
      </c>
      <c r="J91" s="179" t="e">
        <f>'OFERTA ECONÓMICA'!#REF!</f>
        <v>#REF!</v>
      </c>
      <c r="K91" s="179" t="e">
        <f>'OFERTA ECONÓMICA'!#REF!</f>
        <v>#REF!</v>
      </c>
      <c r="L91" s="179" t="e">
        <f>'OFERTA ECONÓMICA'!#REF!</f>
        <v>#REF!</v>
      </c>
      <c r="M91" s="179" t="e">
        <f>'OFERTA ECONÓMICA'!#REF!</f>
        <v>#REF!</v>
      </c>
      <c r="N91" s="179" t="e">
        <f>'OFERTA ECONÓMICA'!#REF!</f>
        <v>#REF!</v>
      </c>
      <c r="O91" s="179" t="e">
        <f>'OFERTA ECONÓMICA'!#REF!</f>
        <v>#REF!</v>
      </c>
      <c r="P91" s="179" t="e">
        <f>'OFERTA ECONÓMICA'!#REF!</f>
        <v>#REF!</v>
      </c>
      <c r="Q91" s="179" t="e">
        <f>'OFERTA ECONÓMICA'!#REF!</f>
        <v>#REF!</v>
      </c>
      <c r="R91" s="179" t="e">
        <f>'OFERTA ECONÓMICA'!#REF!</f>
        <v>#REF!</v>
      </c>
      <c r="S91" s="179" t="e">
        <f>'OFERTA ECONÓMICA'!#REF!</f>
        <v>#REF!</v>
      </c>
      <c r="T91" s="181" t="s">
        <v>318</v>
      </c>
      <c r="U91" s="181" t="s">
        <v>319</v>
      </c>
      <c r="V91" s="181" t="s">
        <v>320</v>
      </c>
      <c r="W91" s="193" t="s">
        <v>19</v>
      </c>
      <c r="X91" s="191" t="s">
        <v>9</v>
      </c>
      <c r="Y91" s="173" t="s">
        <v>282</v>
      </c>
      <c r="Z91" s="173"/>
      <c r="AA91" s="173"/>
      <c r="AB91" s="173"/>
      <c r="AC91" s="174" t="s">
        <v>283</v>
      </c>
      <c r="AD91" s="174"/>
      <c r="AE91" s="174"/>
      <c r="AF91" s="174"/>
      <c r="AG91" s="171" t="s">
        <v>284</v>
      </c>
      <c r="AH91" s="171"/>
      <c r="AI91" s="171"/>
      <c r="AJ91" s="171"/>
      <c r="AK91" s="172" t="s">
        <v>285</v>
      </c>
      <c r="AL91" s="172"/>
      <c r="AM91" s="172"/>
      <c r="AN91" s="172"/>
      <c r="AO91" s="173" t="s">
        <v>286</v>
      </c>
      <c r="AP91" s="173"/>
      <c r="AQ91" s="173"/>
      <c r="AR91" s="173"/>
      <c r="AS91" s="174" t="s">
        <v>287</v>
      </c>
      <c r="AT91" s="174"/>
      <c r="AU91" s="174"/>
      <c r="AV91" s="174"/>
      <c r="AW91" s="171" t="s">
        <v>288</v>
      </c>
      <c r="AX91" s="171"/>
      <c r="AY91" s="171"/>
      <c r="AZ91" s="171"/>
      <c r="BA91" s="172" t="s">
        <v>289</v>
      </c>
      <c r="BB91" s="172"/>
      <c r="BC91" s="172"/>
      <c r="BD91" s="172"/>
      <c r="BE91" s="173" t="s">
        <v>290</v>
      </c>
      <c r="BF91" s="173"/>
      <c r="BG91" s="173"/>
      <c r="BH91" s="173"/>
      <c r="BI91" s="174" t="s">
        <v>291</v>
      </c>
      <c r="BJ91" s="174"/>
      <c r="BK91" s="174"/>
      <c r="BL91" s="174"/>
      <c r="BM91" s="171" t="s">
        <v>292</v>
      </c>
      <c r="BN91" s="171"/>
      <c r="BO91" s="171"/>
      <c r="BP91" s="171"/>
      <c r="BQ91" s="172" t="s">
        <v>293</v>
      </c>
      <c r="BR91" s="172"/>
      <c r="BS91" s="172"/>
      <c r="BT91" s="172"/>
      <c r="BU91" s="173" t="s">
        <v>294</v>
      </c>
      <c r="BV91" s="173"/>
      <c r="BW91" s="173"/>
      <c r="BX91" s="173"/>
    </row>
    <row r="92" spans="1:76" s="120" customFormat="1" ht="42" customHeight="1" x14ac:dyDescent="0.2">
      <c r="A92" s="119"/>
      <c r="B92" s="186"/>
      <c r="C92" s="186"/>
      <c r="D92" s="187"/>
      <c r="E92" s="186"/>
      <c r="F92" s="188"/>
      <c r="G92" s="180" t="e">
        <f>'OFERTA ECONÓMICA'!#REF!</f>
        <v>#REF!</v>
      </c>
      <c r="H92" s="180" t="e">
        <f>'OFERTA ECONÓMICA'!#REF!</f>
        <v>#REF!</v>
      </c>
      <c r="I92" s="180" t="e">
        <f>'OFERTA ECONÓMICA'!#REF!</f>
        <v>#REF!</v>
      </c>
      <c r="J92" s="180" t="e">
        <f>'OFERTA ECONÓMICA'!#REF!</f>
        <v>#REF!</v>
      </c>
      <c r="K92" s="180" t="e">
        <f>'OFERTA ECONÓMICA'!#REF!</f>
        <v>#REF!</v>
      </c>
      <c r="L92" s="180" t="e">
        <f>'OFERTA ECONÓMICA'!#REF!</f>
        <v>#REF!</v>
      </c>
      <c r="M92" s="180" t="e">
        <f>'OFERTA ECONÓMICA'!#REF!</f>
        <v>#REF!</v>
      </c>
      <c r="N92" s="180" t="e">
        <f>'OFERTA ECONÓMICA'!#REF!</f>
        <v>#REF!</v>
      </c>
      <c r="O92" s="180" t="e">
        <f>'OFERTA ECONÓMICA'!#REF!</f>
        <v>#REF!</v>
      </c>
      <c r="P92" s="180" t="e">
        <f>'OFERTA ECONÓMICA'!#REF!</f>
        <v>#REF!</v>
      </c>
      <c r="Q92" s="180" t="e">
        <f>'OFERTA ECONÓMICA'!#REF!</f>
        <v>#REF!</v>
      </c>
      <c r="R92" s="180" t="e">
        <f>'OFERTA ECONÓMICA'!#REF!</f>
        <v>#REF!</v>
      </c>
      <c r="S92" s="180" t="e">
        <f>'OFERTA ECONÓMICA'!#REF!</f>
        <v>#REF!</v>
      </c>
      <c r="T92" s="182"/>
      <c r="U92" s="182"/>
      <c r="V92" s="182"/>
      <c r="W92" s="193"/>
      <c r="X92" s="192"/>
      <c r="Y92" s="129" t="s">
        <v>318</v>
      </c>
      <c r="Z92" s="130" t="s">
        <v>319</v>
      </c>
      <c r="AA92" s="131" t="s">
        <v>320</v>
      </c>
      <c r="AB92" s="129" t="s">
        <v>321</v>
      </c>
      <c r="AC92" s="136" t="s">
        <v>318</v>
      </c>
      <c r="AD92" s="137" t="s">
        <v>319</v>
      </c>
      <c r="AE92" s="138" t="s">
        <v>320</v>
      </c>
      <c r="AF92" s="136" t="s">
        <v>321</v>
      </c>
      <c r="AG92" s="139" t="s">
        <v>318</v>
      </c>
      <c r="AH92" s="140" t="s">
        <v>319</v>
      </c>
      <c r="AI92" s="141" t="s">
        <v>320</v>
      </c>
      <c r="AJ92" s="139" t="s">
        <v>321</v>
      </c>
      <c r="AK92" s="142" t="s">
        <v>318</v>
      </c>
      <c r="AL92" s="143" t="s">
        <v>319</v>
      </c>
      <c r="AM92" s="144" t="s">
        <v>320</v>
      </c>
      <c r="AN92" s="142" t="s">
        <v>321</v>
      </c>
      <c r="AO92" s="129" t="s">
        <v>318</v>
      </c>
      <c r="AP92" s="130" t="s">
        <v>319</v>
      </c>
      <c r="AQ92" s="131" t="s">
        <v>320</v>
      </c>
      <c r="AR92" s="129" t="s">
        <v>321</v>
      </c>
      <c r="AS92" s="136" t="s">
        <v>318</v>
      </c>
      <c r="AT92" s="137" t="s">
        <v>319</v>
      </c>
      <c r="AU92" s="138" t="s">
        <v>320</v>
      </c>
      <c r="AV92" s="136" t="s">
        <v>321</v>
      </c>
      <c r="AW92" s="139" t="s">
        <v>318</v>
      </c>
      <c r="AX92" s="140" t="s">
        <v>319</v>
      </c>
      <c r="AY92" s="141" t="s">
        <v>320</v>
      </c>
      <c r="AZ92" s="139" t="s">
        <v>321</v>
      </c>
      <c r="BA92" s="142" t="s">
        <v>318</v>
      </c>
      <c r="BB92" s="143" t="s">
        <v>319</v>
      </c>
      <c r="BC92" s="144" t="s">
        <v>320</v>
      </c>
      <c r="BD92" s="142" t="s">
        <v>321</v>
      </c>
      <c r="BE92" s="129" t="s">
        <v>318</v>
      </c>
      <c r="BF92" s="130" t="s">
        <v>319</v>
      </c>
      <c r="BG92" s="131" t="s">
        <v>320</v>
      </c>
      <c r="BH92" s="129" t="s">
        <v>321</v>
      </c>
      <c r="BI92" s="136" t="s">
        <v>318</v>
      </c>
      <c r="BJ92" s="137" t="s">
        <v>319</v>
      </c>
      <c r="BK92" s="138" t="s">
        <v>320</v>
      </c>
      <c r="BL92" s="136" t="s">
        <v>321</v>
      </c>
      <c r="BM92" s="139" t="s">
        <v>318</v>
      </c>
      <c r="BN92" s="140" t="s">
        <v>319</v>
      </c>
      <c r="BO92" s="141" t="s">
        <v>320</v>
      </c>
      <c r="BP92" s="139" t="s">
        <v>321</v>
      </c>
      <c r="BQ92" s="142" t="s">
        <v>318</v>
      </c>
      <c r="BR92" s="143" t="s">
        <v>319</v>
      </c>
      <c r="BS92" s="144" t="s">
        <v>320</v>
      </c>
      <c r="BT92" s="142" t="s">
        <v>321</v>
      </c>
      <c r="BU92" s="129" t="s">
        <v>318</v>
      </c>
      <c r="BV92" s="130" t="s">
        <v>319</v>
      </c>
      <c r="BW92" s="131" t="s">
        <v>320</v>
      </c>
      <c r="BX92" s="129" t="s">
        <v>321</v>
      </c>
    </row>
    <row r="93" spans="1:76" ht="15.75" customHeight="1" x14ac:dyDescent="0.2">
      <c r="B93" s="92" t="e">
        <f>'OFERTA ECONÓMICA'!#REF!</f>
        <v>#REF!</v>
      </c>
      <c r="C93" s="92" t="e">
        <f>'OFERTA ECONÓMICA'!#REF!</f>
        <v>#REF!</v>
      </c>
      <c r="D93" s="92" t="e">
        <f>'OFERTA ECONÓMICA'!#REF!</f>
        <v>#REF!</v>
      </c>
      <c r="E93" s="92" t="e">
        <f>'OFERTA ECONÓMICA'!#REF!</f>
        <v>#REF!</v>
      </c>
      <c r="F93" s="92" t="e">
        <f>'OFERTA ECONÓMICA'!#REF!</f>
        <v>#REF!</v>
      </c>
      <c r="G93" s="92" t="e">
        <f>'OFERTA ECONÓMICA'!#REF!</f>
        <v>#REF!</v>
      </c>
      <c r="H93" s="92" t="e">
        <f>'OFERTA ECONÓMICA'!#REF!</f>
        <v>#REF!</v>
      </c>
      <c r="I93" s="92" t="e">
        <f>'OFERTA ECONÓMICA'!#REF!</f>
        <v>#REF!</v>
      </c>
      <c r="J93" s="92" t="e">
        <f>'OFERTA ECONÓMICA'!#REF!</f>
        <v>#REF!</v>
      </c>
      <c r="K93" s="92" t="e">
        <f>'OFERTA ECONÓMICA'!#REF!</f>
        <v>#REF!</v>
      </c>
      <c r="L93" s="92" t="e">
        <f>'OFERTA ECONÓMICA'!#REF!</f>
        <v>#REF!</v>
      </c>
      <c r="M93" s="92" t="e">
        <f>'OFERTA ECONÓMICA'!#REF!</f>
        <v>#REF!</v>
      </c>
      <c r="N93" s="92" t="e">
        <f>'OFERTA ECONÓMICA'!#REF!</f>
        <v>#REF!</v>
      </c>
      <c r="O93" s="92" t="e">
        <f>'OFERTA ECONÓMICA'!#REF!</f>
        <v>#REF!</v>
      </c>
      <c r="P93" s="92" t="e">
        <f>'OFERTA ECONÓMICA'!#REF!</f>
        <v>#REF!</v>
      </c>
      <c r="Q93" s="92" t="e">
        <f>'OFERTA ECONÓMICA'!#REF!</f>
        <v>#REF!</v>
      </c>
      <c r="R93" s="92" t="e">
        <f>'OFERTA ECONÓMICA'!#REF!</f>
        <v>#REF!</v>
      </c>
      <c r="S93" s="92" t="e">
        <f>'OFERTA ECONÓMICA'!#REF!</f>
        <v>#REF!</v>
      </c>
      <c r="T93" s="92" t="e">
        <f>'OFERTA ECONÓMICA'!#REF!</f>
        <v>#REF!</v>
      </c>
      <c r="U93" s="113"/>
      <c r="V93" s="113"/>
      <c r="W93" s="100" t="e">
        <f>'OFERTA ECONÓMICA'!#REF!</f>
        <v>#REF!</v>
      </c>
      <c r="X93" s="100" t="e">
        <f t="shared" ref="X93:X96" si="307">U93*W93</f>
        <v>#REF!</v>
      </c>
      <c r="Y93" s="145" t="e">
        <f t="shared" ref="Y93:Y96" si="308">G93</f>
        <v>#REF!</v>
      </c>
      <c r="Z93" s="145"/>
      <c r="AA93" s="145"/>
      <c r="AB93" s="145"/>
      <c r="AC93" s="145" t="e">
        <f t="shared" ref="AC93:AC96" si="309">H93</f>
        <v>#REF!</v>
      </c>
      <c r="AD93" s="145"/>
      <c r="AE93" s="145"/>
      <c r="AF93" s="145"/>
      <c r="AG93" s="145" t="e">
        <f t="shared" ref="AG93:AG96" si="310">I93</f>
        <v>#REF!</v>
      </c>
      <c r="AH93" s="145"/>
      <c r="AI93" s="145"/>
      <c r="AJ93" s="145"/>
      <c r="AK93" s="145" t="e">
        <f t="shared" ref="AK93:AK96" si="311">J93</f>
        <v>#REF!</v>
      </c>
      <c r="AL93" s="145"/>
      <c r="AM93" s="145"/>
      <c r="AN93" s="145"/>
      <c r="AO93" s="145" t="e">
        <f t="shared" ref="AO93:AO96" si="312">K93</f>
        <v>#REF!</v>
      </c>
      <c r="AP93" s="145"/>
      <c r="AQ93" s="145"/>
      <c r="AR93" s="145"/>
      <c r="AS93" s="145" t="e">
        <f t="shared" ref="AS93:AS96" si="313">L93</f>
        <v>#REF!</v>
      </c>
      <c r="AT93" s="145"/>
      <c r="AU93" s="145"/>
      <c r="AV93" s="145"/>
      <c r="AW93" s="145" t="e">
        <f t="shared" ref="AW93:AW96" si="314">M93</f>
        <v>#REF!</v>
      </c>
      <c r="AX93" s="145"/>
      <c r="AY93" s="145"/>
      <c r="AZ93" s="145"/>
      <c r="BA93" s="145" t="e">
        <f t="shared" ref="BA93:BA96" si="315">N93</f>
        <v>#REF!</v>
      </c>
      <c r="BB93" s="145"/>
      <c r="BC93" s="145"/>
      <c r="BD93" s="145"/>
      <c r="BE93" s="145" t="e">
        <f t="shared" ref="BE93:BE96" si="316">O93</f>
        <v>#REF!</v>
      </c>
      <c r="BF93" s="145"/>
      <c r="BG93" s="145"/>
      <c r="BH93" s="145"/>
      <c r="BI93" s="145" t="e">
        <f t="shared" ref="BI93:BI96" si="317">P93</f>
        <v>#REF!</v>
      </c>
      <c r="BJ93" s="145"/>
      <c r="BK93" s="145"/>
      <c r="BL93" s="145"/>
      <c r="BM93" s="145" t="e">
        <f t="shared" ref="BM93:BM96" si="318">Q93</f>
        <v>#REF!</v>
      </c>
      <c r="BN93" s="145"/>
      <c r="BO93" s="145"/>
      <c r="BP93" s="145"/>
      <c r="BQ93" s="145" t="e">
        <f t="shared" ref="BQ93:BQ96" si="319">R93</f>
        <v>#REF!</v>
      </c>
      <c r="BR93" s="145"/>
      <c r="BS93" s="145"/>
      <c r="BT93" s="145"/>
      <c r="BU93" s="145" t="e">
        <f t="shared" ref="BU93:BU96" si="320">S93</f>
        <v>#REF!</v>
      </c>
    </row>
    <row r="94" spans="1:76" ht="15.75" customHeight="1" x14ac:dyDescent="0.2">
      <c r="B94" s="92" t="e">
        <f>'OFERTA ECONÓMICA'!#REF!</f>
        <v>#REF!</v>
      </c>
      <c r="C94" s="92" t="e">
        <f>'OFERTA ECONÓMICA'!#REF!</f>
        <v>#REF!</v>
      </c>
      <c r="D94" s="92" t="e">
        <f>'OFERTA ECONÓMICA'!#REF!</f>
        <v>#REF!</v>
      </c>
      <c r="E94" s="92" t="e">
        <f>'OFERTA ECONÓMICA'!#REF!</f>
        <v>#REF!</v>
      </c>
      <c r="F94" s="92" t="e">
        <f>'OFERTA ECONÓMICA'!#REF!</f>
        <v>#REF!</v>
      </c>
      <c r="G94" s="92" t="e">
        <f>'OFERTA ECONÓMICA'!#REF!</f>
        <v>#REF!</v>
      </c>
      <c r="H94" s="92" t="e">
        <f>'OFERTA ECONÓMICA'!#REF!</f>
        <v>#REF!</v>
      </c>
      <c r="I94" s="92" t="e">
        <f>'OFERTA ECONÓMICA'!#REF!</f>
        <v>#REF!</v>
      </c>
      <c r="J94" s="92" t="e">
        <f>'OFERTA ECONÓMICA'!#REF!</f>
        <v>#REF!</v>
      </c>
      <c r="K94" s="92" t="e">
        <f>'OFERTA ECONÓMICA'!#REF!</f>
        <v>#REF!</v>
      </c>
      <c r="L94" s="92" t="e">
        <f>'OFERTA ECONÓMICA'!#REF!</f>
        <v>#REF!</v>
      </c>
      <c r="M94" s="92" t="e">
        <f>'OFERTA ECONÓMICA'!#REF!</f>
        <v>#REF!</v>
      </c>
      <c r="N94" s="92" t="e">
        <f>'OFERTA ECONÓMICA'!#REF!</f>
        <v>#REF!</v>
      </c>
      <c r="O94" s="92" t="e">
        <f>'OFERTA ECONÓMICA'!#REF!</f>
        <v>#REF!</v>
      </c>
      <c r="P94" s="92" t="e">
        <f>'OFERTA ECONÓMICA'!#REF!</f>
        <v>#REF!</v>
      </c>
      <c r="Q94" s="92" t="e">
        <f>'OFERTA ECONÓMICA'!#REF!</f>
        <v>#REF!</v>
      </c>
      <c r="R94" s="92" t="e">
        <f>'OFERTA ECONÓMICA'!#REF!</f>
        <v>#REF!</v>
      </c>
      <c r="S94" s="92" t="e">
        <f>'OFERTA ECONÓMICA'!#REF!</f>
        <v>#REF!</v>
      </c>
      <c r="T94" s="92" t="e">
        <f>'OFERTA ECONÓMICA'!#REF!</f>
        <v>#REF!</v>
      </c>
      <c r="U94" s="113"/>
      <c r="V94" s="113"/>
      <c r="W94" s="100" t="e">
        <f>'OFERTA ECONÓMICA'!#REF!</f>
        <v>#REF!</v>
      </c>
      <c r="X94" s="100" t="e">
        <f t="shared" si="307"/>
        <v>#REF!</v>
      </c>
      <c r="Y94" s="145" t="e">
        <f t="shared" si="308"/>
        <v>#REF!</v>
      </c>
      <c r="Z94" s="145"/>
      <c r="AA94" s="145"/>
      <c r="AB94" s="145"/>
      <c r="AC94" s="145" t="e">
        <f t="shared" si="309"/>
        <v>#REF!</v>
      </c>
      <c r="AD94" s="145"/>
      <c r="AE94" s="145"/>
      <c r="AF94" s="145"/>
      <c r="AG94" s="145" t="e">
        <f t="shared" si="310"/>
        <v>#REF!</v>
      </c>
      <c r="AH94" s="145"/>
      <c r="AI94" s="145"/>
      <c r="AJ94" s="145"/>
      <c r="AK94" s="145" t="e">
        <f t="shared" si="311"/>
        <v>#REF!</v>
      </c>
      <c r="AL94" s="145"/>
      <c r="AM94" s="145"/>
      <c r="AN94" s="145"/>
      <c r="AO94" s="145" t="e">
        <f t="shared" si="312"/>
        <v>#REF!</v>
      </c>
      <c r="AP94" s="145"/>
      <c r="AQ94" s="145"/>
      <c r="AR94" s="145"/>
      <c r="AS94" s="145" t="e">
        <f t="shared" si="313"/>
        <v>#REF!</v>
      </c>
      <c r="AT94" s="145"/>
      <c r="AU94" s="145"/>
      <c r="AV94" s="145"/>
      <c r="AW94" s="145" t="e">
        <f t="shared" si="314"/>
        <v>#REF!</v>
      </c>
      <c r="AX94" s="145"/>
      <c r="AY94" s="145"/>
      <c r="AZ94" s="145"/>
      <c r="BA94" s="145" t="e">
        <f t="shared" si="315"/>
        <v>#REF!</v>
      </c>
      <c r="BB94" s="145"/>
      <c r="BC94" s="145"/>
      <c r="BD94" s="145"/>
      <c r="BE94" s="145" t="e">
        <f t="shared" si="316"/>
        <v>#REF!</v>
      </c>
      <c r="BF94" s="145"/>
      <c r="BG94" s="145"/>
      <c r="BH94" s="145"/>
      <c r="BI94" s="145" t="e">
        <f t="shared" si="317"/>
        <v>#REF!</v>
      </c>
      <c r="BJ94" s="145"/>
      <c r="BK94" s="145"/>
      <c r="BL94" s="145"/>
      <c r="BM94" s="145" t="e">
        <f t="shared" si="318"/>
        <v>#REF!</v>
      </c>
      <c r="BN94" s="145"/>
      <c r="BO94" s="145"/>
      <c r="BP94" s="145"/>
      <c r="BQ94" s="145" t="e">
        <f t="shared" si="319"/>
        <v>#REF!</v>
      </c>
      <c r="BR94" s="145"/>
      <c r="BS94" s="145"/>
      <c r="BT94" s="145"/>
      <c r="BU94" s="145" t="e">
        <f t="shared" si="320"/>
        <v>#REF!</v>
      </c>
    </row>
    <row r="95" spans="1:76" ht="15.75" customHeight="1" x14ac:dyDescent="0.2">
      <c r="B95" s="92" t="e">
        <f>'OFERTA ECONÓMICA'!#REF!</f>
        <v>#REF!</v>
      </c>
      <c r="C95" s="92" t="e">
        <f>'OFERTA ECONÓMICA'!#REF!</f>
        <v>#REF!</v>
      </c>
      <c r="D95" s="92" t="e">
        <f>'OFERTA ECONÓMICA'!#REF!</f>
        <v>#REF!</v>
      </c>
      <c r="E95" s="92" t="e">
        <f>'OFERTA ECONÓMICA'!#REF!</f>
        <v>#REF!</v>
      </c>
      <c r="F95" s="92" t="e">
        <f>'OFERTA ECONÓMICA'!#REF!</f>
        <v>#REF!</v>
      </c>
      <c r="G95" s="92" t="e">
        <f>'OFERTA ECONÓMICA'!#REF!</f>
        <v>#REF!</v>
      </c>
      <c r="H95" s="92" t="e">
        <f>'OFERTA ECONÓMICA'!#REF!</f>
        <v>#REF!</v>
      </c>
      <c r="I95" s="92" t="e">
        <f>'OFERTA ECONÓMICA'!#REF!</f>
        <v>#REF!</v>
      </c>
      <c r="J95" s="92" t="e">
        <f>'OFERTA ECONÓMICA'!#REF!</f>
        <v>#REF!</v>
      </c>
      <c r="K95" s="92" t="e">
        <f>'OFERTA ECONÓMICA'!#REF!</f>
        <v>#REF!</v>
      </c>
      <c r="L95" s="92" t="e">
        <f>'OFERTA ECONÓMICA'!#REF!</f>
        <v>#REF!</v>
      </c>
      <c r="M95" s="92" t="e">
        <f>'OFERTA ECONÓMICA'!#REF!</f>
        <v>#REF!</v>
      </c>
      <c r="N95" s="92" t="e">
        <f>'OFERTA ECONÓMICA'!#REF!</f>
        <v>#REF!</v>
      </c>
      <c r="O95" s="92" t="e">
        <f>'OFERTA ECONÓMICA'!#REF!</f>
        <v>#REF!</v>
      </c>
      <c r="P95" s="92" t="e">
        <f>'OFERTA ECONÓMICA'!#REF!</f>
        <v>#REF!</v>
      </c>
      <c r="Q95" s="92" t="e">
        <f>'OFERTA ECONÓMICA'!#REF!</f>
        <v>#REF!</v>
      </c>
      <c r="R95" s="92" t="e">
        <f>'OFERTA ECONÓMICA'!#REF!</f>
        <v>#REF!</v>
      </c>
      <c r="S95" s="92" t="e">
        <f>'OFERTA ECONÓMICA'!#REF!</f>
        <v>#REF!</v>
      </c>
      <c r="T95" s="92" t="e">
        <f>'OFERTA ECONÓMICA'!#REF!</f>
        <v>#REF!</v>
      </c>
      <c r="U95" s="113"/>
      <c r="V95" s="113"/>
      <c r="W95" s="100" t="e">
        <f>'OFERTA ECONÓMICA'!#REF!</f>
        <v>#REF!</v>
      </c>
      <c r="X95" s="100" t="e">
        <f t="shared" si="307"/>
        <v>#REF!</v>
      </c>
      <c r="Y95" s="145" t="e">
        <f t="shared" si="308"/>
        <v>#REF!</v>
      </c>
      <c r="Z95" s="145"/>
      <c r="AA95" s="145"/>
      <c r="AB95" s="145"/>
      <c r="AC95" s="145" t="e">
        <f t="shared" si="309"/>
        <v>#REF!</v>
      </c>
      <c r="AD95" s="145"/>
      <c r="AE95" s="145"/>
      <c r="AF95" s="145"/>
      <c r="AG95" s="145" t="e">
        <f t="shared" si="310"/>
        <v>#REF!</v>
      </c>
      <c r="AH95" s="145"/>
      <c r="AI95" s="145"/>
      <c r="AJ95" s="145"/>
      <c r="AK95" s="145" t="e">
        <f t="shared" si="311"/>
        <v>#REF!</v>
      </c>
      <c r="AL95" s="145"/>
      <c r="AM95" s="145"/>
      <c r="AN95" s="145"/>
      <c r="AO95" s="145" t="e">
        <f t="shared" si="312"/>
        <v>#REF!</v>
      </c>
      <c r="AP95" s="145"/>
      <c r="AQ95" s="145"/>
      <c r="AR95" s="145"/>
      <c r="AS95" s="145" t="e">
        <f t="shared" si="313"/>
        <v>#REF!</v>
      </c>
      <c r="AT95" s="145"/>
      <c r="AU95" s="145"/>
      <c r="AV95" s="145"/>
      <c r="AW95" s="145" t="e">
        <f t="shared" si="314"/>
        <v>#REF!</v>
      </c>
      <c r="AX95" s="145"/>
      <c r="AY95" s="145"/>
      <c r="AZ95" s="145"/>
      <c r="BA95" s="145" t="e">
        <f t="shared" si="315"/>
        <v>#REF!</v>
      </c>
      <c r="BB95" s="145"/>
      <c r="BC95" s="145"/>
      <c r="BD95" s="145"/>
      <c r="BE95" s="145" t="e">
        <f t="shared" si="316"/>
        <v>#REF!</v>
      </c>
      <c r="BF95" s="145"/>
      <c r="BG95" s="145"/>
      <c r="BH95" s="145"/>
      <c r="BI95" s="145" t="e">
        <f t="shared" si="317"/>
        <v>#REF!</v>
      </c>
      <c r="BJ95" s="145"/>
      <c r="BK95" s="145"/>
      <c r="BL95" s="145"/>
      <c r="BM95" s="145" t="e">
        <f t="shared" si="318"/>
        <v>#REF!</v>
      </c>
      <c r="BN95" s="145"/>
      <c r="BO95" s="145"/>
      <c r="BP95" s="145"/>
      <c r="BQ95" s="145" t="e">
        <f t="shared" si="319"/>
        <v>#REF!</v>
      </c>
      <c r="BR95" s="145"/>
      <c r="BS95" s="145"/>
      <c r="BT95" s="145"/>
      <c r="BU95" s="145" t="e">
        <f t="shared" si="320"/>
        <v>#REF!</v>
      </c>
    </row>
    <row r="96" spans="1:76" ht="15.75" customHeight="1" x14ac:dyDescent="0.2">
      <c r="B96" s="92" t="e">
        <f>'OFERTA ECONÓMICA'!#REF!</f>
        <v>#REF!</v>
      </c>
      <c r="C96" s="92" t="e">
        <f>'OFERTA ECONÓMICA'!#REF!</f>
        <v>#REF!</v>
      </c>
      <c r="D96" s="92" t="e">
        <f>'OFERTA ECONÓMICA'!#REF!</f>
        <v>#REF!</v>
      </c>
      <c r="E96" s="92" t="e">
        <f>'OFERTA ECONÓMICA'!#REF!</f>
        <v>#REF!</v>
      </c>
      <c r="F96" s="92" t="e">
        <f>'OFERTA ECONÓMICA'!#REF!</f>
        <v>#REF!</v>
      </c>
      <c r="G96" s="92" t="e">
        <f>'OFERTA ECONÓMICA'!#REF!</f>
        <v>#REF!</v>
      </c>
      <c r="H96" s="92" t="e">
        <f>'OFERTA ECONÓMICA'!#REF!</f>
        <v>#REF!</v>
      </c>
      <c r="I96" s="92" t="e">
        <f>'OFERTA ECONÓMICA'!#REF!</f>
        <v>#REF!</v>
      </c>
      <c r="J96" s="92" t="e">
        <f>'OFERTA ECONÓMICA'!#REF!</f>
        <v>#REF!</v>
      </c>
      <c r="K96" s="92" t="e">
        <f>'OFERTA ECONÓMICA'!#REF!</f>
        <v>#REF!</v>
      </c>
      <c r="L96" s="92" t="e">
        <f>'OFERTA ECONÓMICA'!#REF!</f>
        <v>#REF!</v>
      </c>
      <c r="M96" s="92" t="e">
        <f>'OFERTA ECONÓMICA'!#REF!</f>
        <v>#REF!</v>
      </c>
      <c r="N96" s="92" t="e">
        <f>'OFERTA ECONÓMICA'!#REF!</f>
        <v>#REF!</v>
      </c>
      <c r="O96" s="92" t="e">
        <f>'OFERTA ECONÓMICA'!#REF!</f>
        <v>#REF!</v>
      </c>
      <c r="P96" s="92" t="e">
        <f>'OFERTA ECONÓMICA'!#REF!</f>
        <v>#REF!</v>
      </c>
      <c r="Q96" s="92" t="e">
        <f>'OFERTA ECONÓMICA'!#REF!</f>
        <v>#REF!</v>
      </c>
      <c r="R96" s="92" t="e">
        <f>'OFERTA ECONÓMICA'!#REF!</f>
        <v>#REF!</v>
      </c>
      <c r="S96" s="92" t="e">
        <f>'OFERTA ECONÓMICA'!#REF!</f>
        <v>#REF!</v>
      </c>
      <c r="T96" s="92" t="e">
        <f>'OFERTA ECONÓMICA'!#REF!</f>
        <v>#REF!</v>
      </c>
      <c r="U96" s="113"/>
      <c r="V96" s="113"/>
      <c r="W96" s="100" t="e">
        <f>'OFERTA ECONÓMICA'!#REF!</f>
        <v>#REF!</v>
      </c>
      <c r="X96" s="100" t="e">
        <f t="shared" si="307"/>
        <v>#REF!</v>
      </c>
      <c r="Y96" s="145" t="e">
        <f t="shared" si="308"/>
        <v>#REF!</v>
      </c>
      <c r="Z96" s="145"/>
      <c r="AA96" s="145"/>
      <c r="AB96" s="145"/>
      <c r="AC96" s="145" t="e">
        <f t="shared" si="309"/>
        <v>#REF!</v>
      </c>
      <c r="AD96" s="145"/>
      <c r="AE96" s="145"/>
      <c r="AF96" s="145"/>
      <c r="AG96" s="145" t="e">
        <f t="shared" si="310"/>
        <v>#REF!</v>
      </c>
      <c r="AH96" s="145"/>
      <c r="AI96" s="145"/>
      <c r="AJ96" s="145"/>
      <c r="AK96" s="145" t="e">
        <f t="shared" si="311"/>
        <v>#REF!</v>
      </c>
      <c r="AL96" s="145"/>
      <c r="AM96" s="145"/>
      <c r="AN96" s="145"/>
      <c r="AO96" s="145" t="e">
        <f t="shared" si="312"/>
        <v>#REF!</v>
      </c>
      <c r="AP96" s="145"/>
      <c r="AQ96" s="145"/>
      <c r="AR96" s="145"/>
      <c r="AS96" s="145" t="e">
        <f t="shared" si="313"/>
        <v>#REF!</v>
      </c>
      <c r="AT96" s="145"/>
      <c r="AU96" s="145"/>
      <c r="AV96" s="145"/>
      <c r="AW96" s="145" t="e">
        <f t="shared" si="314"/>
        <v>#REF!</v>
      </c>
      <c r="AX96" s="145"/>
      <c r="AY96" s="145"/>
      <c r="AZ96" s="145"/>
      <c r="BA96" s="145" t="e">
        <f t="shared" si="315"/>
        <v>#REF!</v>
      </c>
      <c r="BB96" s="145"/>
      <c r="BC96" s="145"/>
      <c r="BD96" s="145"/>
      <c r="BE96" s="145" t="e">
        <f t="shared" si="316"/>
        <v>#REF!</v>
      </c>
      <c r="BF96" s="145"/>
      <c r="BG96" s="145"/>
      <c r="BH96" s="145"/>
      <c r="BI96" s="145" t="e">
        <f t="shared" si="317"/>
        <v>#REF!</v>
      </c>
      <c r="BJ96" s="145"/>
      <c r="BK96" s="145"/>
      <c r="BL96" s="145"/>
      <c r="BM96" s="145" t="e">
        <f t="shared" si="318"/>
        <v>#REF!</v>
      </c>
      <c r="BN96" s="145"/>
      <c r="BO96" s="145"/>
      <c r="BP96" s="145"/>
      <c r="BQ96" s="145" t="e">
        <f t="shared" si="319"/>
        <v>#REF!</v>
      </c>
      <c r="BR96" s="145"/>
      <c r="BS96" s="145"/>
      <c r="BT96" s="145"/>
      <c r="BU96" s="145" t="e">
        <f t="shared" si="320"/>
        <v>#REF!</v>
      </c>
    </row>
    <row r="97" spans="1:76" ht="15.75" customHeight="1" x14ac:dyDescent="0.2">
      <c r="B97" s="183" t="s">
        <v>322</v>
      </c>
      <c r="C97" s="184"/>
      <c r="D97" s="184"/>
      <c r="E97" s="184"/>
      <c r="F97" s="184"/>
      <c r="G97" s="184"/>
      <c r="H97" s="184"/>
      <c r="I97" s="184"/>
      <c r="J97" s="184"/>
      <c r="K97" s="184"/>
      <c r="L97" s="184"/>
      <c r="M97" s="184"/>
      <c r="N97" s="184"/>
      <c r="O97" s="184"/>
      <c r="P97" s="184"/>
      <c r="Q97" s="184"/>
      <c r="R97" s="184"/>
      <c r="S97" s="184"/>
      <c r="T97" s="184"/>
      <c r="U97" s="184"/>
      <c r="V97" s="184"/>
      <c r="W97" s="184"/>
      <c r="X97" s="185"/>
      <c r="Y97" s="170">
        <f>SUM(AB92:AB96)</f>
        <v>0</v>
      </c>
      <c r="Z97" s="170"/>
      <c r="AA97" s="170"/>
      <c r="AB97" s="170"/>
      <c r="AC97" s="170">
        <f t="shared" ref="AC97" si="321">SUM(AF92:AF96)</f>
        <v>0</v>
      </c>
      <c r="AD97" s="170"/>
      <c r="AE97" s="170"/>
      <c r="AF97" s="170"/>
      <c r="AG97" s="170">
        <f t="shared" ref="AG97" si="322">SUM(AJ92:AJ96)</f>
        <v>0</v>
      </c>
      <c r="AH97" s="170"/>
      <c r="AI97" s="170"/>
      <c r="AJ97" s="170"/>
      <c r="AK97" s="170">
        <f t="shared" ref="AK97" si="323">SUM(AN92:AN96)</f>
        <v>0</v>
      </c>
      <c r="AL97" s="170"/>
      <c r="AM97" s="170"/>
      <c r="AN97" s="170"/>
      <c r="AO97" s="170">
        <f t="shared" ref="AO97" si="324">SUM(AR92:AR96)</f>
        <v>0</v>
      </c>
      <c r="AP97" s="170"/>
      <c r="AQ97" s="170"/>
      <c r="AR97" s="170"/>
      <c r="AS97" s="170">
        <f t="shared" ref="AS97" si="325">SUM(AV92:AV96)</f>
        <v>0</v>
      </c>
      <c r="AT97" s="170"/>
      <c r="AU97" s="170"/>
      <c r="AV97" s="170"/>
      <c r="AW97" s="170">
        <f t="shared" ref="AW97" si="326">SUM(AZ92:AZ96)</f>
        <v>0</v>
      </c>
      <c r="AX97" s="170"/>
      <c r="AY97" s="170"/>
      <c r="AZ97" s="170"/>
      <c r="BA97" s="170">
        <f t="shared" ref="BA97" si="327">SUM(BD92:BD96)</f>
        <v>0</v>
      </c>
      <c r="BB97" s="170"/>
      <c r="BC97" s="170"/>
      <c r="BD97" s="170"/>
      <c r="BE97" s="170">
        <f t="shared" ref="BE97" si="328">SUM(BH92:BH96)</f>
        <v>0</v>
      </c>
      <c r="BF97" s="170"/>
      <c r="BG97" s="170"/>
      <c r="BH97" s="170"/>
      <c r="BI97" s="170">
        <f t="shared" ref="BI97" si="329">SUM(BL92:BL96)</f>
        <v>0</v>
      </c>
      <c r="BJ97" s="170"/>
      <c r="BK97" s="170"/>
      <c r="BL97" s="170"/>
      <c r="BM97" s="170">
        <f t="shared" ref="BM97" si="330">SUM(BP92:BP96)</f>
        <v>0</v>
      </c>
      <c r="BN97" s="170"/>
      <c r="BO97" s="170"/>
      <c r="BP97" s="170"/>
      <c r="BQ97" s="170">
        <f t="shared" ref="BQ97" si="331">SUM(BT92:BT96)</f>
        <v>0</v>
      </c>
      <c r="BR97" s="170"/>
      <c r="BS97" s="170"/>
      <c r="BT97" s="170"/>
      <c r="BU97" s="170">
        <f t="shared" ref="BU97" si="332">SUM(BX92:BX96)</f>
        <v>0</v>
      </c>
      <c r="BV97" s="170"/>
      <c r="BW97" s="170"/>
      <c r="BX97" s="170"/>
    </row>
    <row r="98" spans="1:76" ht="15.75" customHeight="1" x14ac:dyDescent="0.2">
      <c r="B98" s="183" t="s">
        <v>11</v>
      </c>
      <c r="C98" s="184"/>
      <c r="D98" s="184"/>
      <c r="E98" s="184"/>
      <c r="F98" s="184"/>
      <c r="G98" s="184"/>
      <c r="H98" s="184"/>
      <c r="I98" s="184"/>
      <c r="J98" s="184"/>
      <c r="K98" s="184"/>
      <c r="L98" s="184"/>
      <c r="M98" s="184"/>
      <c r="N98" s="184"/>
      <c r="O98" s="184"/>
      <c r="P98" s="184"/>
      <c r="Q98" s="184"/>
      <c r="R98" s="184"/>
      <c r="S98" s="184"/>
      <c r="T98" s="184"/>
      <c r="U98" s="184"/>
      <c r="V98" s="184"/>
      <c r="W98" s="184"/>
      <c r="X98" s="185"/>
      <c r="Y98" s="170"/>
      <c r="Z98" s="170"/>
      <c r="AA98" s="170"/>
      <c r="AB98" s="170"/>
      <c r="AC98" s="170"/>
      <c r="AD98" s="170"/>
      <c r="AE98" s="170"/>
      <c r="AF98" s="170"/>
      <c r="AG98" s="170"/>
      <c r="AH98" s="170"/>
      <c r="AI98" s="170"/>
      <c r="AJ98" s="170"/>
      <c r="AK98" s="170"/>
      <c r="AL98" s="170"/>
      <c r="AM98" s="170"/>
      <c r="AN98" s="170"/>
      <c r="AO98" s="170"/>
      <c r="AP98" s="170"/>
      <c r="AQ98" s="170"/>
      <c r="AR98" s="170"/>
      <c r="AS98" s="170"/>
      <c r="AT98" s="170"/>
      <c r="AU98" s="170"/>
      <c r="AV98" s="170"/>
      <c r="AW98" s="170"/>
      <c r="AX98" s="170"/>
      <c r="AY98" s="170"/>
      <c r="AZ98" s="170"/>
      <c r="BA98" s="170"/>
      <c r="BB98" s="170"/>
      <c r="BC98" s="170"/>
      <c r="BD98" s="170"/>
      <c r="BE98" s="170"/>
      <c r="BF98" s="170"/>
      <c r="BG98" s="170"/>
      <c r="BH98" s="170"/>
      <c r="BI98" s="170"/>
      <c r="BJ98" s="170"/>
      <c r="BK98" s="170"/>
      <c r="BL98" s="170"/>
      <c r="BM98" s="170"/>
      <c r="BN98" s="170"/>
      <c r="BO98" s="170"/>
      <c r="BP98" s="170"/>
      <c r="BQ98" s="170"/>
      <c r="BR98" s="170"/>
      <c r="BS98" s="170"/>
      <c r="BT98" s="170"/>
      <c r="BU98" s="170"/>
      <c r="BV98" s="170"/>
      <c r="BW98" s="170"/>
      <c r="BX98" s="170"/>
    </row>
    <row r="99" spans="1:76" ht="15.75" customHeight="1" x14ac:dyDescent="0.2">
      <c r="B99" s="183" t="s">
        <v>7</v>
      </c>
      <c r="C99" s="184"/>
      <c r="D99" s="184"/>
      <c r="E99" s="184"/>
      <c r="F99" s="184"/>
      <c r="G99" s="184"/>
      <c r="H99" s="184"/>
      <c r="I99" s="184"/>
      <c r="J99" s="184"/>
      <c r="K99" s="184"/>
      <c r="L99" s="184"/>
      <c r="M99" s="184"/>
      <c r="N99" s="184"/>
      <c r="O99" s="184"/>
      <c r="P99" s="184"/>
      <c r="Q99" s="184"/>
      <c r="R99" s="184"/>
      <c r="S99" s="184"/>
      <c r="T99" s="184"/>
      <c r="U99" s="184"/>
      <c r="V99" s="184"/>
      <c r="W99" s="184"/>
      <c r="X99" s="185"/>
      <c r="Y99" s="169">
        <f>Y98-Y97</f>
        <v>0</v>
      </c>
      <c r="Z99" s="169"/>
      <c r="AA99" s="169"/>
      <c r="AB99" s="169"/>
      <c r="AC99" s="169">
        <f t="shared" ref="AC99" si="333">AC98-AC97</f>
        <v>0</v>
      </c>
      <c r="AD99" s="169"/>
      <c r="AE99" s="169"/>
      <c r="AF99" s="169"/>
      <c r="AG99" s="169">
        <f t="shared" ref="AG99" si="334">AG98-AG97</f>
        <v>0</v>
      </c>
      <c r="AH99" s="169"/>
      <c r="AI99" s="169"/>
      <c r="AJ99" s="169"/>
      <c r="AK99" s="169">
        <f t="shared" ref="AK99" si="335">AK98-AK97</f>
        <v>0</v>
      </c>
      <c r="AL99" s="169"/>
      <c r="AM99" s="169"/>
      <c r="AN99" s="169"/>
      <c r="AO99" s="169">
        <f t="shared" ref="AO99" si="336">AO98-AO97</f>
        <v>0</v>
      </c>
      <c r="AP99" s="169"/>
      <c r="AQ99" s="169"/>
      <c r="AR99" s="169"/>
      <c r="AS99" s="169">
        <f t="shared" ref="AS99" si="337">AS98-AS97</f>
        <v>0</v>
      </c>
      <c r="AT99" s="169"/>
      <c r="AU99" s="169"/>
      <c r="AV99" s="169"/>
      <c r="AW99" s="169">
        <f t="shared" ref="AW99" si="338">AW98-AW97</f>
        <v>0</v>
      </c>
      <c r="AX99" s="169"/>
      <c r="AY99" s="169"/>
      <c r="AZ99" s="169"/>
      <c r="BA99" s="169">
        <f t="shared" ref="BA99" si="339">BA98-BA97</f>
        <v>0</v>
      </c>
      <c r="BB99" s="169"/>
      <c r="BC99" s="169"/>
      <c r="BD99" s="169"/>
      <c r="BE99" s="169">
        <f t="shared" ref="BE99" si="340">BE98-BE97</f>
        <v>0</v>
      </c>
      <c r="BF99" s="169"/>
      <c r="BG99" s="169"/>
      <c r="BH99" s="169"/>
      <c r="BI99" s="169">
        <f t="shared" ref="BI99" si="341">BI98-BI97</f>
        <v>0</v>
      </c>
      <c r="BJ99" s="169"/>
      <c r="BK99" s="169"/>
      <c r="BL99" s="169"/>
      <c r="BM99" s="169">
        <f t="shared" ref="BM99" si="342">BM98-BM97</f>
        <v>0</v>
      </c>
      <c r="BN99" s="169"/>
      <c r="BO99" s="169"/>
      <c r="BP99" s="169"/>
      <c r="BQ99" s="169">
        <f t="shared" ref="BQ99" si="343">BQ98-BQ97</f>
        <v>0</v>
      </c>
      <c r="BR99" s="169"/>
      <c r="BS99" s="169"/>
      <c r="BT99" s="169"/>
      <c r="BU99" s="169">
        <f t="shared" ref="BU99" si="344">BU98-BU97</f>
        <v>0</v>
      </c>
      <c r="BV99" s="169"/>
      <c r="BW99" s="169"/>
      <c r="BX99" s="169"/>
    </row>
    <row r="100" spans="1:76" ht="15.75" customHeight="1" x14ac:dyDescent="0.2">
      <c r="B100" s="110"/>
      <c r="C100" s="110"/>
      <c r="D100" s="110"/>
      <c r="E100" s="110"/>
      <c r="F100" s="110"/>
      <c r="G100" s="110"/>
      <c r="H100" s="110"/>
      <c r="I100" s="110"/>
      <c r="J100" s="110"/>
      <c r="K100" s="110"/>
      <c r="L100" s="110"/>
      <c r="M100" s="110"/>
      <c r="N100" s="110"/>
      <c r="O100" s="110"/>
      <c r="P100" s="110"/>
      <c r="Q100" s="110"/>
      <c r="R100" s="110"/>
      <c r="S100" s="110"/>
      <c r="T100" s="110"/>
      <c r="U100" s="110"/>
      <c r="V100" s="110"/>
    </row>
    <row r="101" spans="1:76" ht="15.75" customHeight="1" x14ac:dyDescent="0.2">
      <c r="B101" s="177" t="s">
        <v>305</v>
      </c>
      <c r="C101" s="178"/>
      <c r="D101" s="178"/>
      <c r="E101" s="178"/>
      <c r="F101" s="178"/>
      <c r="G101" s="178"/>
      <c r="H101" s="178"/>
      <c r="I101" s="178"/>
      <c r="J101" s="178"/>
      <c r="K101" s="178"/>
      <c r="L101" s="178"/>
      <c r="M101" s="178"/>
      <c r="N101" s="178"/>
      <c r="O101" s="178"/>
      <c r="P101" s="178"/>
      <c r="Q101" s="178"/>
      <c r="R101" s="178"/>
      <c r="S101" s="178"/>
      <c r="T101" s="178"/>
      <c r="U101" s="178"/>
      <c r="V101" s="178"/>
      <c r="W101" s="178"/>
      <c r="X101" s="178"/>
      <c r="Y101" s="178"/>
      <c r="Z101" s="178"/>
      <c r="AA101" s="178"/>
      <c r="AB101" s="178"/>
      <c r="AC101" s="178"/>
      <c r="AD101" s="178"/>
      <c r="AE101" s="178"/>
      <c r="AF101" s="178"/>
      <c r="AG101" s="178"/>
      <c r="AH101" s="178"/>
      <c r="AI101" s="178"/>
      <c r="AJ101" s="178"/>
      <c r="AK101" s="178"/>
      <c r="AL101" s="178"/>
      <c r="AM101" s="178"/>
      <c r="AN101" s="178"/>
      <c r="AO101" s="178"/>
      <c r="AP101" s="178"/>
      <c r="AQ101" s="178"/>
      <c r="AR101" s="178"/>
      <c r="AS101" s="178"/>
      <c r="AT101" s="178"/>
      <c r="AU101" s="178"/>
      <c r="AV101" s="178"/>
      <c r="AW101" s="178"/>
      <c r="AX101" s="178"/>
      <c r="AY101" s="178"/>
      <c r="AZ101" s="178"/>
      <c r="BA101" s="178"/>
      <c r="BB101" s="178"/>
      <c r="BC101" s="178"/>
      <c r="BD101" s="178"/>
      <c r="BE101" s="178"/>
      <c r="BF101" s="178"/>
      <c r="BG101" s="178"/>
      <c r="BH101" s="178"/>
      <c r="BI101" s="178"/>
      <c r="BJ101" s="178"/>
      <c r="BK101" s="178"/>
      <c r="BL101" s="178"/>
      <c r="BM101" s="178"/>
      <c r="BN101" s="178"/>
      <c r="BO101" s="178"/>
      <c r="BP101" s="178"/>
      <c r="BQ101" s="178"/>
      <c r="BR101" s="178"/>
      <c r="BS101" s="178"/>
      <c r="BT101" s="178"/>
      <c r="BU101" s="178"/>
      <c r="BV101" s="178"/>
      <c r="BW101" s="178"/>
      <c r="BX101" s="178"/>
    </row>
    <row r="102" spans="1:76" ht="15.75" customHeight="1" x14ac:dyDescent="0.2">
      <c r="B102" s="175" t="s">
        <v>312</v>
      </c>
      <c r="C102" s="176"/>
      <c r="D102" s="176"/>
      <c r="E102" s="176"/>
      <c r="F102" s="176"/>
      <c r="G102" s="176"/>
      <c r="H102" s="176"/>
      <c r="I102" s="176"/>
      <c r="J102" s="176"/>
      <c r="K102" s="176"/>
      <c r="L102" s="176"/>
      <c r="M102" s="176"/>
      <c r="N102" s="176"/>
      <c r="O102" s="176"/>
      <c r="P102" s="176"/>
      <c r="Q102" s="176"/>
      <c r="R102" s="176"/>
      <c r="S102" s="176"/>
      <c r="T102" s="176"/>
      <c r="U102" s="176"/>
      <c r="V102" s="176"/>
      <c r="W102" s="176"/>
      <c r="X102" s="176"/>
      <c r="Y102" s="176"/>
      <c r="Z102" s="176"/>
      <c r="AA102" s="176"/>
      <c r="AB102" s="176"/>
      <c r="AC102" s="176"/>
      <c r="AD102" s="176"/>
      <c r="AE102" s="176"/>
      <c r="AF102" s="176"/>
      <c r="AG102" s="176"/>
      <c r="AH102" s="176"/>
      <c r="AI102" s="176"/>
      <c r="AJ102" s="176"/>
      <c r="AK102" s="176"/>
      <c r="AL102" s="176"/>
      <c r="AM102" s="176"/>
      <c r="AN102" s="176"/>
      <c r="AO102" s="176"/>
      <c r="AP102" s="176"/>
      <c r="AQ102" s="176"/>
      <c r="AR102" s="176"/>
      <c r="AS102" s="176"/>
      <c r="AT102" s="176"/>
      <c r="AU102" s="176"/>
      <c r="AV102" s="176"/>
      <c r="AW102" s="176"/>
      <c r="AX102" s="176"/>
      <c r="AY102" s="176"/>
      <c r="AZ102" s="176"/>
      <c r="BA102" s="176"/>
      <c r="BB102" s="176"/>
      <c r="BC102" s="176"/>
      <c r="BD102" s="176"/>
      <c r="BE102" s="176"/>
      <c r="BF102" s="176"/>
      <c r="BG102" s="176"/>
      <c r="BH102" s="176"/>
      <c r="BI102" s="176"/>
      <c r="BJ102" s="176"/>
      <c r="BK102" s="176"/>
      <c r="BL102" s="176"/>
      <c r="BM102" s="176"/>
      <c r="BN102" s="176"/>
      <c r="BO102" s="176"/>
      <c r="BP102" s="176"/>
      <c r="BQ102" s="176"/>
      <c r="BR102" s="176"/>
      <c r="BS102" s="176"/>
      <c r="BT102" s="176"/>
      <c r="BU102" s="176"/>
      <c r="BV102" s="176"/>
      <c r="BW102" s="176"/>
      <c r="BX102" s="176"/>
    </row>
    <row r="103" spans="1:76" ht="43.5" customHeight="1" x14ac:dyDescent="0.2">
      <c r="B103" s="186" t="s">
        <v>2</v>
      </c>
      <c r="C103" s="186" t="s">
        <v>3</v>
      </c>
      <c r="D103" s="187" t="s">
        <v>21</v>
      </c>
      <c r="E103" s="186" t="s">
        <v>1</v>
      </c>
      <c r="F103" s="188" t="s">
        <v>12</v>
      </c>
      <c r="G103" s="179" t="e">
        <f>'OFERTA ECONÓMICA'!#REF!</f>
        <v>#REF!</v>
      </c>
      <c r="H103" s="179" t="e">
        <f>'OFERTA ECONÓMICA'!#REF!</f>
        <v>#REF!</v>
      </c>
      <c r="I103" s="179" t="e">
        <f>'OFERTA ECONÓMICA'!#REF!</f>
        <v>#REF!</v>
      </c>
      <c r="J103" s="179" t="e">
        <f>'OFERTA ECONÓMICA'!#REF!</f>
        <v>#REF!</v>
      </c>
      <c r="K103" s="179" t="e">
        <f>'OFERTA ECONÓMICA'!#REF!</f>
        <v>#REF!</v>
      </c>
      <c r="L103" s="179" t="e">
        <f>'OFERTA ECONÓMICA'!#REF!</f>
        <v>#REF!</v>
      </c>
      <c r="M103" s="179" t="e">
        <f>'OFERTA ECONÓMICA'!#REF!</f>
        <v>#REF!</v>
      </c>
      <c r="N103" s="179" t="e">
        <f>'OFERTA ECONÓMICA'!#REF!</f>
        <v>#REF!</v>
      </c>
      <c r="O103" s="179" t="e">
        <f>'OFERTA ECONÓMICA'!#REF!</f>
        <v>#REF!</v>
      </c>
      <c r="P103" s="179" t="e">
        <f>'OFERTA ECONÓMICA'!#REF!</f>
        <v>#REF!</v>
      </c>
      <c r="Q103" s="179" t="e">
        <f>'OFERTA ECONÓMICA'!#REF!</f>
        <v>#REF!</v>
      </c>
      <c r="R103" s="179" t="e">
        <f>'OFERTA ECONÓMICA'!#REF!</f>
        <v>#REF!</v>
      </c>
      <c r="S103" s="179" t="e">
        <f>'OFERTA ECONÓMICA'!#REF!</f>
        <v>#REF!</v>
      </c>
      <c r="T103" s="181" t="s">
        <v>318</v>
      </c>
      <c r="U103" s="181" t="s">
        <v>319</v>
      </c>
      <c r="V103" s="181" t="s">
        <v>320</v>
      </c>
      <c r="W103" s="193" t="s">
        <v>19</v>
      </c>
      <c r="X103" s="191" t="s">
        <v>9</v>
      </c>
      <c r="Y103" s="173" t="s">
        <v>282</v>
      </c>
      <c r="Z103" s="173"/>
      <c r="AA103" s="173"/>
      <c r="AB103" s="173"/>
      <c r="AC103" s="174" t="s">
        <v>283</v>
      </c>
      <c r="AD103" s="174"/>
      <c r="AE103" s="174"/>
      <c r="AF103" s="174"/>
      <c r="AG103" s="171" t="s">
        <v>284</v>
      </c>
      <c r="AH103" s="171"/>
      <c r="AI103" s="171"/>
      <c r="AJ103" s="171"/>
      <c r="AK103" s="172" t="s">
        <v>285</v>
      </c>
      <c r="AL103" s="172"/>
      <c r="AM103" s="172"/>
      <c r="AN103" s="172"/>
      <c r="AO103" s="173" t="s">
        <v>286</v>
      </c>
      <c r="AP103" s="173"/>
      <c r="AQ103" s="173"/>
      <c r="AR103" s="173"/>
      <c r="AS103" s="174" t="s">
        <v>287</v>
      </c>
      <c r="AT103" s="174"/>
      <c r="AU103" s="174"/>
      <c r="AV103" s="174"/>
      <c r="AW103" s="171" t="s">
        <v>288</v>
      </c>
      <c r="AX103" s="171"/>
      <c r="AY103" s="171"/>
      <c r="AZ103" s="171"/>
      <c r="BA103" s="172" t="s">
        <v>289</v>
      </c>
      <c r="BB103" s="172"/>
      <c r="BC103" s="172"/>
      <c r="BD103" s="172"/>
      <c r="BE103" s="173" t="s">
        <v>290</v>
      </c>
      <c r="BF103" s="173"/>
      <c r="BG103" s="173"/>
      <c r="BH103" s="173"/>
      <c r="BI103" s="174" t="s">
        <v>291</v>
      </c>
      <c r="BJ103" s="174"/>
      <c r="BK103" s="174"/>
      <c r="BL103" s="174"/>
      <c r="BM103" s="171" t="s">
        <v>292</v>
      </c>
      <c r="BN103" s="171"/>
      <c r="BO103" s="171"/>
      <c r="BP103" s="171"/>
      <c r="BQ103" s="172" t="s">
        <v>293</v>
      </c>
      <c r="BR103" s="172"/>
      <c r="BS103" s="172"/>
      <c r="BT103" s="172"/>
      <c r="BU103" s="173" t="s">
        <v>294</v>
      </c>
      <c r="BV103" s="173"/>
      <c r="BW103" s="173"/>
      <c r="BX103" s="173"/>
    </row>
    <row r="104" spans="1:76" ht="43.5" customHeight="1" x14ac:dyDescent="0.2">
      <c r="B104" s="186"/>
      <c r="C104" s="186"/>
      <c r="D104" s="187"/>
      <c r="E104" s="186"/>
      <c r="F104" s="188"/>
      <c r="G104" s="180" t="e">
        <f>'OFERTA ECONÓMICA'!#REF!</f>
        <v>#REF!</v>
      </c>
      <c r="H104" s="180" t="e">
        <f>'OFERTA ECONÓMICA'!#REF!</f>
        <v>#REF!</v>
      </c>
      <c r="I104" s="180" t="e">
        <f>'OFERTA ECONÓMICA'!#REF!</f>
        <v>#REF!</v>
      </c>
      <c r="J104" s="180" t="e">
        <f>'OFERTA ECONÓMICA'!#REF!</f>
        <v>#REF!</v>
      </c>
      <c r="K104" s="180" t="e">
        <f>'OFERTA ECONÓMICA'!#REF!</f>
        <v>#REF!</v>
      </c>
      <c r="L104" s="180" t="e">
        <f>'OFERTA ECONÓMICA'!#REF!</f>
        <v>#REF!</v>
      </c>
      <c r="M104" s="180" t="e">
        <f>'OFERTA ECONÓMICA'!#REF!</f>
        <v>#REF!</v>
      </c>
      <c r="N104" s="180" t="e">
        <f>'OFERTA ECONÓMICA'!#REF!</f>
        <v>#REF!</v>
      </c>
      <c r="O104" s="180" t="e">
        <f>'OFERTA ECONÓMICA'!#REF!</f>
        <v>#REF!</v>
      </c>
      <c r="P104" s="180" t="e">
        <f>'OFERTA ECONÓMICA'!#REF!</f>
        <v>#REF!</v>
      </c>
      <c r="Q104" s="180" t="e">
        <f>'OFERTA ECONÓMICA'!#REF!</f>
        <v>#REF!</v>
      </c>
      <c r="R104" s="180" t="e">
        <f>'OFERTA ECONÓMICA'!#REF!</f>
        <v>#REF!</v>
      </c>
      <c r="S104" s="180" t="e">
        <f>'OFERTA ECONÓMICA'!#REF!</f>
        <v>#REF!</v>
      </c>
      <c r="T104" s="182"/>
      <c r="U104" s="182"/>
      <c r="V104" s="182"/>
      <c r="W104" s="193"/>
      <c r="X104" s="192"/>
      <c r="Y104" s="129" t="s">
        <v>318</v>
      </c>
      <c r="Z104" s="130" t="s">
        <v>319</v>
      </c>
      <c r="AA104" s="131" t="s">
        <v>320</v>
      </c>
      <c r="AB104" s="129" t="s">
        <v>321</v>
      </c>
      <c r="AC104" s="136" t="s">
        <v>318</v>
      </c>
      <c r="AD104" s="137" t="s">
        <v>319</v>
      </c>
      <c r="AE104" s="138" t="s">
        <v>320</v>
      </c>
      <c r="AF104" s="136" t="s">
        <v>321</v>
      </c>
      <c r="AG104" s="139" t="s">
        <v>318</v>
      </c>
      <c r="AH104" s="140" t="s">
        <v>319</v>
      </c>
      <c r="AI104" s="141" t="s">
        <v>320</v>
      </c>
      <c r="AJ104" s="139" t="s">
        <v>321</v>
      </c>
      <c r="AK104" s="142" t="s">
        <v>318</v>
      </c>
      <c r="AL104" s="143" t="s">
        <v>319</v>
      </c>
      <c r="AM104" s="144" t="s">
        <v>320</v>
      </c>
      <c r="AN104" s="142" t="s">
        <v>321</v>
      </c>
      <c r="AO104" s="129" t="s">
        <v>318</v>
      </c>
      <c r="AP104" s="130" t="s">
        <v>319</v>
      </c>
      <c r="AQ104" s="131" t="s">
        <v>320</v>
      </c>
      <c r="AR104" s="129" t="s">
        <v>321</v>
      </c>
      <c r="AS104" s="136" t="s">
        <v>318</v>
      </c>
      <c r="AT104" s="137" t="s">
        <v>319</v>
      </c>
      <c r="AU104" s="138" t="s">
        <v>320</v>
      </c>
      <c r="AV104" s="136" t="s">
        <v>321</v>
      </c>
      <c r="AW104" s="139" t="s">
        <v>318</v>
      </c>
      <c r="AX104" s="140" t="s">
        <v>319</v>
      </c>
      <c r="AY104" s="141" t="s">
        <v>320</v>
      </c>
      <c r="AZ104" s="139" t="s">
        <v>321</v>
      </c>
      <c r="BA104" s="142" t="s">
        <v>318</v>
      </c>
      <c r="BB104" s="143" t="s">
        <v>319</v>
      </c>
      <c r="BC104" s="144" t="s">
        <v>320</v>
      </c>
      <c r="BD104" s="142" t="s">
        <v>321</v>
      </c>
      <c r="BE104" s="129" t="s">
        <v>318</v>
      </c>
      <c r="BF104" s="130" t="s">
        <v>319</v>
      </c>
      <c r="BG104" s="131" t="s">
        <v>320</v>
      </c>
      <c r="BH104" s="129" t="s">
        <v>321</v>
      </c>
      <c r="BI104" s="136" t="s">
        <v>318</v>
      </c>
      <c r="BJ104" s="137" t="s">
        <v>319</v>
      </c>
      <c r="BK104" s="138" t="s">
        <v>320</v>
      </c>
      <c r="BL104" s="136" t="s">
        <v>321</v>
      </c>
      <c r="BM104" s="139" t="s">
        <v>318</v>
      </c>
      <c r="BN104" s="140" t="s">
        <v>319</v>
      </c>
      <c r="BO104" s="141" t="s">
        <v>320</v>
      </c>
      <c r="BP104" s="139" t="s">
        <v>321</v>
      </c>
      <c r="BQ104" s="142" t="s">
        <v>318</v>
      </c>
      <c r="BR104" s="143" t="s">
        <v>319</v>
      </c>
      <c r="BS104" s="144" t="s">
        <v>320</v>
      </c>
      <c r="BT104" s="142" t="s">
        <v>321</v>
      </c>
      <c r="BU104" s="129" t="s">
        <v>318</v>
      </c>
      <c r="BV104" s="130" t="s">
        <v>319</v>
      </c>
      <c r="BW104" s="131" t="s">
        <v>320</v>
      </c>
      <c r="BX104" s="129" t="s">
        <v>321</v>
      </c>
    </row>
    <row r="105" spans="1:76" s="121" customFormat="1" ht="19.5" customHeight="1" x14ac:dyDescent="0.25">
      <c r="A105" s="111"/>
      <c r="B105" s="101" t="e">
        <f>'OFERTA ECONÓMICA'!#REF!</f>
        <v>#REF!</v>
      </c>
      <c r="C105" s="101" t="e">
        <f>'OFERTA ECONÓMICA'!#REF!</f>
        <v>#REF!</v>
      </c>
      <c r="D105" s="92" t="e">
        <f>'OFERTA ECONÓMICA'!#REF!</f>
        <v>#REF!</v>
      </c>
      <c r="E105" s="101" t="e">
        <f>'OFERTA ECONÓMICA'!#REF!</f>
        <v>#REF!</v>
      </c>
      <c r="F105" s="101" t="e">
        <f>'OFERTA ECONÓMICA'!#REF!</f>
        <v>#REF!</v>
      </c>
      <c r="G105" s="101" t="e">
        <f>'OFERTA ECONÓMICA'!#REF!</f>
        <v>#REF!</v>
      </c>
      <c r="H105" s="101" t="e">
        <f>'OFERTA ECONÓMICA'!#REF!</f>
        <v>#REF!</v>
      </c>
      <c r="I105" s="101" t="e">
        <f>'OFERTA ECONÓMICA'!#REF!</f>
        <v>#REF!</v>
      </c>
      <c r="J105" s="101" t="e">
        <f>'OFERTA ECONÓMICA'!#REF!</f>
        <v>#REF!</v>
      </c>
      <c r="K105" s="101" t="e">
        <f>'OFERTA ECONÓMICA'!#REF!</f>
        <v>#REF!</v>
      </c>
      <c r="L105" s="101" t="e">
        <f>'OFERTA ECONÓMICA'!#REF!</f>
        <v>#REF!</v>
      </c>
      <c r="M105" s="101" t="e">
        <f>'OFERTA ECONÓMICA'!#REF!</f>
        <v>#REF!</v>
      </c>
      <c r="N105" s="101" t="e">
        <f>'OFERTA ECONÓMICA'!#REF!</f>
        <v>#REF!</v>
      </c>
      <c r="O105" s="101" t="e">
        <f>'OFERTA ECONÓMICA'!#REF!</f>
        <v>#REF!</v>
      </c>
      <c r="P105" s="101" t="e">
        <f>'OFERTA ECONÓMICA'!#REF!</f>
        <v>#REF!</v>
      </c>
      <c r="Q105" s="101" t="e">
        <f>'OFERTA ECONÓMICA'!#REF!</f>
        <v>#REF!</v>
      </c>
      <c r="R105" s="101" t="e">
        <f>'OFERTA ECONÓMICA'!#REF!</f>
        <v>#REF!</v>
      </c>
      <c r="S105" s="101" t="e">
        <f>'OFERTA ECONÓMICA'!#REF!</f>
        <v>#REF!</v>
      </c>
      <c r="T105" s="101" t="e">
        <f>'OFERTA ECONÓMICA'!#REF!</f>
        <v>#REF!</v>
      </c>
      <c r="U105" s="113"/>
      <c r="V105" s="113"/>
      <c r="W105" s="126" t="e">
        <f>'OFERTA ECONÓMICA'!#REF!</f>
        <v>#REF!</v>
      </c>
      <c r="X105" s="100" t="e">
        <f t="shared" ref="X105:X108" si="345">U105*W105</f>
        <v>#REF!</v>
      </c>
      <c r="Y105" s="145" t="e">
        <f t="shared" ref="Y105:Y108" si="346">G105</f>
        <v>#REF!</v>
      </c>
      <c r="Z105" s="145"/>
      <c r="AA105" s="145"/>
      <c r="AB105" s="145"/>
      <c r="AC105" s="145" t="e">
        <f t="shared" ref="AC105:AC108" si="347">H105</f>
        <v>#REF!</v>
      </c>
      <c r="AD105" s="145"/>
      <c r="AE105" s="145"/>
      <c r="AF105" s="145"/>
      <c r="AG105" s="145" t="e">
        <f t="shared" ref="AG105:AG108" si="348">I105</f>
        <v>#REF!</v>
      </c>
      <c r="AH105" s="145"/>
      <c r="AI105" s="145"/>
      <c r="AJ105" s="145"/>
      <c r="AK105" s="145" t="e">
        <f t="shared" ref="AK105:AK108" si="349">J105</f>
        <v>#REF!</v>
      </c>
      <c r="AL105" s="145"/>
      <c r="AM105" s="145"/>
      <c r="AN105" s="145"/>
      <c r="AO105" s="145" t="e">
        <f t="shared" ref="AO105:AO108" si="350">K105</f>
        <v>#REF!</v>
      </c>
      <c r="AP105" s="145"/>
      <c r="AQ105" s="145"/>
      <c r="AR105" s="145"/>
      <c r="AS105" s="145" t="e">
        <f t="shared" ref="AS105:AS108" si="351">L105</f>
        <v>#REF!</v>
      </c>
      <c r="AT105" s="145"/>
      <c r="AU105" s="145"/>
      <c r="AV105" s="145"/>
      <c r="AW105" s="145" t="e">
        <f t="shared" ref="AW105:AW108" si="352">M105</f>
        <v>#REF!</v>
      </c>
      <c r="AX105" s="145"/>
      <c r="AY105" s="145"/>
      <c r="AZ105" s="145"/>
      <c r="BA105" s="145" t="e">
        <f t="shared" ref="BA105:BA108" si="353">N105</f>
        <v>#REF!</v>
      </c>
      <c r="BB105" s="145"/>
      <c r="BC105" s="145"/>
      <c r="BD105" s="145"/>
      <c r="BE105" s="145" t="e">
        <f t="shared" ref="BE105:BE108" si="354">O105</f>
        <v>#REF!</v>
      </c>
      <c r="BF105" s="145"/>
      <c r="BG105" s="145"/>
      <c r="BH105" s="145"/>
      <c r="BI105" s="145" t="e">
        <f t="shared" ref="BI105:BI108" si="355">P105</f>
        <v>#REF!</v>
      </c>
      <c r="BJ105" s="145"/>
      <c r="BK105" s="145"/>
      <c r="BL105" s="145"/>
      <c r="BM105" s="145" t="e">
        <f t="shared" ref="BM105:BM108" si="356">Q105</f>
        <v>#REF!</v>
      </c>
      <c r="BN105" s="145"/>
      <c r="BO105" s="145"/>
      <c r="BP105" s="145"/>
      <c r="BQ105" s="145" t="e">
        <f t="shared" ref="BQ105:BQ108" si="357">R105</f>
        <v>#REF!</v>
      </c>
      <c r="BR105" s="145"/>
      <c r="BS105" s="145"/>
      <c r="BT105" s="145"/>
      <c r="BU105" s="145" t="e">
        <f t="shared" ref="BU105:BU108" si="358">S105</f>
        <v>#REF!</v>
      </c>
      <c r="BV105" s="123"/>
      <c r="BW105" s="123"/>
      <c r="BX105" s="123"/>
    </row>
    <row r="106" spans="1:76" s="121" customFormat="1" ht="19.5" customHeight="1" x14ac:dyDescent="0.25">
      <c r="A106" s="111"/>
      <c r="B106" s="101" t="e">
        <f>'OFERTA ECONÓMICA'!#REF!</f>
        <v>#REF!</v>
      </c>
      <c r="C106" s="101" t="e">
        <f>'OFERTA ECONÓMICA'!#REF!</f>
        <v>#REF!</v>
      </c>
      <c r="D106" s="92" t="e">
        <f>'OFERTA ECONÓMICA'!#REF!</f>
        <v>#REF!</v>
      </c>
      <c r="E106" s="101" t="e">
        <f>'OFERTA ECONÓMICA'!#REF!</f>
        <v>#REF!</v>
      </c>
      <c r="F106" s="101" t="e">
        <f>'OFERTA ECONÓMICA'!#REF!</f>
        <v>#REF!</v>
      </c>
      <c r="G106" s="101" t="e">
        <f>'OFERTA ECONÓMICA'!#REF!</f>
        <v>#REF!</v>
      </c>
      <c r="H106" s="101" t="e">
        <f>'OFERTA ECONÓMICA'!#REF!</f>
        <v>#REF!</v>
      </c>
      <c r="I106" s="101" t="e">
        <f>'OFERTA ECONÓMICA'!#REF!</f>
        <v>#REF!</v>
      </c>
      <c r="J106" s="101" t="e">
        <f>'OFERTA ECONÓMICA'!#REF!</f>
        <v>#REF!</v>
      </c>
      <c r="K106" s="101" t="e">
        <f>'OFERTA ECONÓMICA'!#REF!</f>
        <v>#REF!</v>
      </c>
      <c r="L106" s="101" t="e">
        <f>'OFERTA ECONÓMICA'!#REF!</f>
        <v>#REF!</v>
      </c>
      <c r="M106" s="101" t="e">
        <f>'OFERTA ECONÓMICA'!#REF!</f>
        <v>#REF!</v>
      </c>
      <c r="N106" s="101" t="e">
        <f>'OFERTA ECONÓMICA'!#REF!</f>
        <v>#REF!</v>
      </c>
      <c r="O106" s="101" t="e">
        <f>'OFERTA ECONÓMICA'!#REF!</f>
        <v>#REF!</v>
      </c>
      <c r="P106" s="101" t="e">
        <f>'OFERTA ECONÓMICA'!#REF!</f>
        <v>#REF!</v>
      </c>
      <c r="Q106" s="101" t="e">
        <f>'OFERTA ECONÓMICA'!#REF!</f>
        <v>#REF!</v>
      </c>
      <c r="R106" s="101" t="e">
        <f>'OFERTA ECONÓMICA'!#REF!</f>
        <v>#REF!</v>
      </c>
      <c r="S106" s="101" t="e">
        <f>'OFERTA ECONÓMICA'!#REF!</f>
        <v>#REF!</v>
      </c>
      <c r="T106" s="101" t="e">
        <f>'OFERTA ECONÓMICA'!#REF!</f>
        <v>#REF!</v>
      </c>
      <c r="U106" s="113"/>
      <c r="V106" s="113"/>
      <c r="W106" s="126" t="e">
        <f>'OFERTA ECONÓMICA'!#REF!</f>
        <v>#REF!</v>
      </c>
      <c r="X106" s="100" t="e">
        <f t="shared" si="345"/>
        <v>#REF!</v>
      </c>
      <c r="Y106" s="145" t="e">
        <f t="shared" si="346"/>
        <v>#REF!</v>
      </c>
      <c r="Z106" s="145"/>
      <c r="AA106" s="145"/>
      <c r="AB106" s="145"/>
      <c r="AC106" s="145" t="e">
        <f t="shared" si="347"/>
        <v>#REF!</v>
      </c>
      <c r="AD106" s="145"/>
      <c r="AE106" s="145"/>
      <c r="AF106" s="145"/>
      <c r="AG106" s="145" t="e">
        <f t="shared" si="348"/>
        <v>#REF!</v>
      </c>
      <c r="AH106" s="145"/>
      <c r="AI106" s="145"/>
      <c r="AJ106" s="145"/>
      <c r="AK106" s="145" t="e">
        <f t="shared" si="349"/>
        <v>#REF!</v>
      </c>
      <c r="AL106" s="145"/>
      <c r="AM106" s="145"/>
      <c r="AN106" s="145"/>
      <c r="AO106" s="145" t="e">
        <f t="shared" si="350"/>
        <v>#REF!</v>
      </c>
      <c r="AP106" s="145"/>
      <c r="AQ106" s="145"/>
      <c r="AR106" s="145"/>
      <c r="AS106" s="145" t="e">
        <f t="shared" si="351"/>
        <v>#REF!</v>
      </c>
      <c r="AT106" s="145"/>
      <c r="AU106" s="145"/>
      <c r="AV106" s="145"/>
      <c r="AW106" s="145" t="e">
        <f t="shared" si="352"/>
        <v>#REF!</v>
      </c>
      <c r="AX106" s="145"/>
      <c r="AY106" s="145"/>
      <c r="AZ106" s="145"/>
      <c r="BA106" s="145" t="e">
        <f t="shared" si="353"/>
        <v>#REF!</v>
      </c>
      <c r="BB106" s="145"/>
      <c r="BC106" s="145"/>
      <c r="BD106" s="145"/>
      <c r="BE106" s="145" t="e">
        <f t="shared" si="354"/>
        <v>#REF!</v>
      </c>
      <c r="BF106" s="145"/>
      <c r="BG106" s="145"/>
      <c r="BH106" s="145"/>
      <c r="BI106" s="145" t="e">
        <f t="shared" si="355"/>
        <v>#REF!</v>
      </c>
      <c r="BJ106" s="145"/>
      <c r="BK106" s="145"/>
      <c r="BL106" s="145"/>
      <c r="BM106" s="145" t="e">
        <f t="shared" si="356"/>
        <v>#REF!</v>
      </c>
      <c r="BN106" s="145"/>
      <c r="BO106" s="145"/>
      <c r="BP106" s="145"/>
      <c r="BQ106" s="145" t="e">
        <f t="shared" si="357"/>
        <v>#REF!</v>
      </c>
      <c r="BR106" s="145"/>
      <c r="BS106" s="145"/>
      <c r="BT106" s="145"/>
      <c r="BU106" s="145" t="e">
        <f t="shared" si="358"/>
        <v>#REF!</v>
      </c>
      <c r="BV106" s="123"/>
      <c r="BW106" s="123"/>
      <c r="BX106" s="123"/>
    </row>
    <row r="107" spans="1:76" s="121" customFormat="1" ht="19.5" customHeight="1" x14ac:dyDescent="0.25">
      <c r="A107" s="111"/>
      <c r="B107" s="101" t="e">
        <f>'OFERTA ECONÓMICA'!#REF!</f>
        <v>#REF!</v>
      </c>
      <c r="C107" s="101" t="e">
        <f>'OFERTA ECONÓMICA'!#REF!</f>
        <v>#REF!</v>
      </c>
      <c r="D107" s="92" t="e">
        <f>'OFERTA ECONÓMICA'!#REF!</f>
        <v>#REF!</v>
      </c>
      <c r="E107" s="101" t="e">
        <f>'OFERTA ECONÓMICA'!#REF!</f>
        <v>#REF!</v>
      </c>
      <c r="F107" s="101" t="e">
        <f>'OFERTA ECONÓMICA'!#REF!</f>
        <v>#REF!</v>
      </c>
      <c r="G107" s="101" t="e">
        <f>'OFERTA ECONÓMICA'!#REF!</f>
        <v>#REF!</v>
      </c>
      <c r="H107" s="101" t="e">
        <f>'OFERTA ECONÓMICA'!#REF!</f>
        <v>#REF!</v>
      </c>
      <c r="I107" s="101" t="e">
        <f>'OFERTA ECONÓMICA'!#REF!</f>
        <v>#REF!</v>
      </c>
      <c r="J107" s="101" t="e">
        <f>'OFERTA ECONÓMICA'!#REF!</f>
        <v>#REF!</v>
      </c>
      <c r="K107" s="101" t="e">
        <f>'OFERTA ECONÓMICA'!#REF!</f>
        <v>#REF!</v>
      </c>
      <c r="L107" s="101" t="e">
        <f>'OFERTA ECONÓMICA'!#REF!</f>
        <v>#REF!</v>
      </c>
      <c r="M107" s="101" t="e">
        <f>'OFERTA ECONÓMICA'!#REF!</f>
        <v>#REF!</v>
      </c>
      <c r="N107" s="101" t="e">
        <f>'OFERTA ECONÓMICA'!#REF!</f>
        <v>#REF!</v>
      </c>
      <c r="O107" s="101" t="e">
        <f>'OFERTA ECONÓMICA'!#REF!</f>
        <v>#REF!</v>
      </c>
      <c r="P107" s="101" t="e">
        <f>'OFERTA ECONÓMICA'!#REF!</f>
        <v>#REF!</v>
      </c>
      <c r="Q107" s="101" t="e">
        <f>'OFERTA ECONÓMICA'!#REF!</f>
        <v>#REF!</v>
      </c>
      <c r="R107" s="101" t="e">
        <f>'OFERTA ECONÓMICA'!#REF!</f>
        <v>#REF!</v>
      </c>
      <c r="S107" s="101" t="e">
        <f>'OFERTA ECONÓMICA'!#REF!</f>
        <v>#REF!</v>
      </c>
      <c r="T107" s="101" t="e">
        <f>'OFERTA ECONÓMICA'!#REF!</f>
        <v>#REF!</v>
      </c>
      <c r="U107" s="113"/>
      <c r="V107" s="113"/>
      <c r="W107" s="126" t="e">
        <f>'OFERTA ECONÓMICA'!#REF!</f>
        <v>#REF!</v>
      </c>
      <c r="X107" s="100" t="e">
        <f t="shared" si="345"/>
        <v>#REF!</v>
      </c>
      <c r="Y107" s="145" t="e">
        <f t="shared" si="346"/>
        <v>#REF!</v>
      </c>
      <c r="Z107" s="145"/>
      <c r="AA107" s="145"/>
      <c r="AB107" s="145"/>
      <c r="AC107" s="145" t="e">
        <f t="shared" si="347"/>
        <v>#REF!</v>
      </c>
      <c r="AD107" s="145"/>
      <c r="AE107" s="145"/>
      <c r="AF107" s="145"/>
      <c r="AG107" s="145" t="e">
        <f t="shared" si="348"/>
        <v>#REF!</v>
      </c>
      <c r="AH107" s="145"/>
      <c r="AI107" s="145"/>
      <c r="AJ107" s="145"/>
      <c r="AK107" s="145" t="e">
        <f t="shared" si="349"/>
        <v>#REF!</v>
      </c>
      <c r="AL107" s="145"/>
      <c r="AM107" s="145"/>
      <c r="AN107" s="145"/>
      <c r="AO107" s="145" t="e">
        <f t="shared" si="350"/>
        <v>#REF!</v>
      </c>
      <c r="AP107" s="145"/>
      <c r="AQ107" s="145"/>
      <c r="AR107" s="145"/>
      <c r="AS107" s="145" t="e">
        <f t="shared" si="351"/>
        <v>#REF!</v>
      </c>
      <c r="AT107" s="145"/>
      <c r="AU107" s="145"/>
      <c r="AV107" s="145"/>
      <c r="AW107" s="145" t="e">
        <f t="shared" si="352"/>
        <v>#REF!</v>
      </c>
      <c r="AX107" s="145"/>
      <c r="AY107" s="145"/>
      <c r="AZ107" s="145"/>
      <c r="BA107" s="145" t="e">
        <f t="shared" si="353"/>
        <v>#REF!</v>
      </c>
      <c r="BB107" s="145"/>
      <c r="BC107" s="145"/>
      <c r="BD107" s="145"/>
      <c r="BE107" s="145" t="e">
        <f t="shared" si="354"/>
        <v>#REF!</v>
      </c>
      <c r="BF107" s="145"/>
      <c r="BG107" s="145"/>
      <c r="BH107" s="145"/>
      <c r="BI107" s="145" t="e">
        <f t="shared" si="355"/>
        <v>#REF!</v>
      </c>
      <c r="BJ107" s="145"/>
      <c r="BK107" s="145"/>
      <c r="BL107" s="145"/>
      <c r="BM107" s="145" t="e">
        <f t="shared" si="356"/>
        <v>#REF!</v>
      </c>
      <c r="BN107" s="145"/>
      <c r="BO107" s="145"/>
      <c r="BP107" s="145"/>
      <c r="BQ107" s="145" t="e">
        <f t="shared" si="357"/>
        <v>#REF!</v>
      </c>
      <c r="BR107" s="145"/>
      <c r="BS107" s="145"/>
      <c r="BT107" s="145"/>
      <c r="BU107" s="145" t="e">
        <f t="shared" si="358"/>
        <v>#REF!</v>
      </c>
      <c r="BV107" s="123"/>
      <c r="BW107" s="123"/>
      <c r="BX107" s="123"/>
    </row>
    <row r="108" spans="1:76" s="121" customFormat="1" ht="19.5" customHeight="1" x14ac:dyDescent="0.25">
      <c r="A108" s="111"/>
      <c r="B108" s="101" t="e">
        <f>'OFERTA ECONÓMICA'!#REF!</f>
        <v>#REF!</v>
      </c>
      <c r="C108" s="101" t="e">
        <f>'OFERTA ECONÓMICA'!#REF!</f>
        <v>#REF!</v>
      </c>
      <c r="D108" s="92" t="e">
        <f>'OFERTA ECONÓMICA'!#REF!</f>
        <v>#REF!</v>
      </c>
      <c r="E108" s="101" t="e">
        <f>'OFERTA ECONÓMICA'!#REF!</f>
        <v>#REF!</v>
      </c>
      <c r="F108" s="101" t="e">
        <f>'OFERTA ECONÓMICA'!#REF!</f>
        <v>#REF!</v>
      </c>
      <c r="G108" s="101" t="e">
        <f>'OFERTA ECONÓMICA'!#REF!</f>
        <v>#REF!</v>
      </c>
      <c r="H108" s="101" t="e">
        <f>'OFERTA ECONÓMICA'!#REF!</f>
        <v>#REF!</v>
      </c>
      <c r="I108" s="101" t="e">
        <f>'OFERTA ECONÓMICA'!#REF!</f>
        <v>#REF!</v>
      </c>
      <c r="J108" s="101" t="e">
        <f>'OFERTA ECONÓMICA'!#REF!</f>
        <v>#REF!</v>
      </c>
      <c r="K108" s="101" t="e">
        <f>'OFERTA ECONÓMICA'!#REF!</f>
        <v>#REF!</v>
      </c>
      <c r="L108" s="101" t="e">
        <f>'OFERTA ECONÓMICA'!#REF!</f>
        <v>#REF!</v>
      </c>
      <c r="M108" s="101" t="e">
        <f>'OFERTA ECONÓMICA'!#REF!</f>
        <v>#REF!</v>
      </c>
      <c r="N108" s="101" t="e">
        <f>'OFERTA ECONÓMICA'!#REF!</f>
        <v>#REF!</v>
      </c>
      <c r="O108" s="101" t="e">
        <f>'OFERTA ECONÓMICA'!#REF!</f>
        <v>#REF!</v>
      </c>
      <c r="P108" s="101" t="e">
        <f>'OFERTA ECONÓMICA'!#REF!</f>
        <v>#REF!</v>
      </c>
      <c r="Q108" s="101" t="e">
        <f>'OFERTA ECONÓMICA'!#REF!</f>
        <v>#REF!</v>
      </c>
      <c r="R108" s="101" t="e">
        <f>'OFERTA ECONÓMICA'!#REF!</f>
        <v>#REF!</v>
      </c>
      <c r="S108" s="101" t="e">
        <f>'OFERTA ECONÓMICA'!#REF!</f>
        <v>#REF!</v>
      </c>
      <c r="T108" s="101" t="e">
        <f>'OFERTA ECONÓMICA'!#REF!</f>
        <v>#REF!</v>
      </c>
      <c r="U108" s="113"/>
      <c r="V108" s="113"/>
      <c r="W108" s="126" t="e">
        <f>'OFERTA ECONÓMICA'!#REF!</f>
        <v>#REF!</v>
      </c>
      <c r="X108" s="100" t="e">
        <f t="shared" si="345"/>
        <v>#REF!</v>
      </c>
      <c r="Y108" s="145" t="e">
        <f t="shared" si="346"/>
        <v>#REF!</v>
      </c>
      <c r="Z108" s="145"/>
      <c r="AA108" s="145"/>
      <c r="AB108" s="145"/>
      <c r="AC108" s="145" t="e">
        <f t="shared" si="347"/>
        <v>#REF!</v>
      </c>
      <c r="AD108" s="145"/>
      <c r="AE108" s="145"/>
      <c r="AF108" s="145"/>
      <c r="AG108" s="145" t="e">
        <f t="shared" si="348"/>
        <v>#REF!</v>
      </c>
      <c r="AH108" s="145"/>
      <c r="AI108" s="145"/>
      <c r="AJ108" s="145"/>
      <c r="AK108" s="145" t="e">
        <f t="shared" si="349"/>
        <v>#REF!</v>
      </c>
      <c r="AL108" s="145"/>
      <c r="AM108" s="145"/>
      <c r="AN108" s="145"/>
      <c r="AO108" s="145" t="e">
        <f t="shared" si="350"/>
        <v>#REF!</v>
      </c>
      <c r="AP108" s="145"/>
      <c r="AQ108" s="145"/>
      <c r="AR108" s="145"/>
      <c r="AS108" s="145" t="e">
        <f t="shared" si="351"/>
        <v>#REF!</v>
      </c>
      <c r="AT108" s="145"/>
      <c r="AU108" s="145"/>
      <c r="AV108" s="145"/>
      <c r="AW108" s="145" t="e">
        <f t="shared" si="352"/>
        <v>#REF!</v>
      </c>
      <c r="AX108" s="145"/>
      <c r="AY108" s="145"/>
      <c r="AZ108" s="145"/>
      <c r="BA108" s="145" t="e">
        <f t="shared" si="353"/>
        <v>#REF!</v>
      </c>
      <c r="BB108" s="145"/>
      <c r="BC108" s="145"/>
      <c r="BD108" s="145"/>
      <c r="BE108" s="145" t="e">
        <f t="shared" si="354"/>
        <v>#REF!</v>
      </c>
      <c r="BF108" s="145"/>
      <c r="BG108" s="145"/>
      <c r="BH108" s="145"/>
      <c r="BI108" s="145" t="e">
        <f t="shared" si="355"/>
        <v>#REF!</v>
      </c>
      <c r="BJ108" s="145"/>
      <c r="BK108" s="145"/>
      <c r="BL108" s="145"/>
      <c r="BM108" s="145" t="e">
        <f t="shared" si="356"/>
        <v>#REF!</v>
      </c>
      <c r="BN108" s="145"/>
      <c r="BO108" s="145"/>
      <c r="BP108" s="145"/>
      <c r="BQ108" s="145" t="e">
        <f t="shared" si="357"/>
        <v>#REF!</v>
      </c>
      <c r="BR108" s="145"/>
      <c r="BS108" s="145"/>
      <c r="BT108" s="145"/>
      <c r="BU108" s="145" t="e">
        <f t="shared" si="358"/>
        <v>#REF!</v>
      </c>
      <c r="BV108" s="123"/>
      <c r="BW108" s="123"/>
      <c r="BX108" s="123"/>
    </row>
    <row r="109" spans="1:76" ht="15.75" customHeight="1" x14ac:dyDescent="0.2">
      <c r="B109" s="183" t="s">
        <v>322</v>
      </c>
      <c r="C109" s="184"/>
      <c r="D109" s="184"/>
      <c r="E109" s="184"/>
      <c r="F109" s="184"/>
      <c r="G109" s="184"/>
      <c r="H109" s="184"/>
      <c r="I109" s="184"/>
      <c r="J109" s="184"/>
      <c r="K109" s="184"/>
      <c r="L109" s="184"/>
      <c r="M109" s="184"/>
      <c r="N109" s="184"/>
      <c r="O109" s="184"/>
      <c r="P109" s="184"/>
      <c r="Q109" s="184"/>
      <c r="R109" s="184"/>
      <c r="S109" s="184"/>
      <c r="T109" s="184"/>
      <c r="U109" s="184"/>
      <c r="V109" s="184"/>
      <c r="W109" s="184"/>
      <c r="X109" s="185"/>
      <c r="Y109" s="170">
        <f>SUM(AB104:AB108)</f>
        <v>0</v>
      </c>
      <c r="Z109" s="170"/>
      <c r="AA109" s="170"/>
      <c r="AB109" s="170"/>
      <c r="AC109" s="170">
        <f t="shared" ref="AC109" si="359">SUM(AF104:AF108)</f>
        <v>0</v>
      </c>
      <c r="AD109" s="170"/>
      <c r="AE109" s="170"/>
      <c r="AF109" s="170"/>
      <c r="AG109" s="170">
        <f t="shared" ref="AG109" si="360">SUM(AJ104:AJ108)</f>
        <v>0</v>
      </c>
      <c r="AH109" s="170"/>
      <c r="AI109" s="170"/>
      <c r="AJ109" s="170"/>
      <c r="AK109" s="170">
        <f t="shared" ref="AK109" si="361">SUM(AN104:AN108)</f>
        <v>0</v>
      </c>
      <c r="AL109" s="170"/>
      <c r="AM109" s="170"/>
      <c r="AN109" s="170"/>
      <c r="AO109" s="170">
        <f t="shared" ref="AO109" si="362">SUM(AR104:AR108)</f>
        <v>0</v>
      </c>
      <c r="AP109" s="170"/>
      <c r="AQ109" s="170"/>
      <c r="AR109" s="170"/>
      <c r="AS109" s="170">
        <f t="shared" ref="AS109" si="363">SUM(AV104:AV108)</f>
        <v>0</v>
      </c>
      <c r="AT109" s="170"/>
      <c r="AU109" s="170"/>
      <c r="AV109" s="170"/>
      <c r="AW109" s="170">
        <f t="shared" ref="AW109" si="364">SUM(AZ104:AZ108)</f>
        <v>0</v>
      </c>
      <c r="AX109" s="170"/>
      <c r="AY109" s="170"/>
      <c r="AZ109" s="170"/>
      <c r="BA109" s="170">
        <f t="shared" ref="BA109" si="365">SUM(BD104:BD108)</f>
        <v>0</v>
      </c>
      <c r="BB109" s="170"/>
      <c r="BC109" s="170"/>
      <c r="BD109" s="170"/>
      <c r="BE109" s="170">
        <f t="shared" ref="BE109" si="366">SUM(BH104:BH108)</f>
        <v>0</v>
      </c>
      <c r="BF109" s="170"/>
      <c r="BG109" s="170"/>
      <c r="BH109" s="170"/>
      <c r="BI109" s="170">
        <f t="shared" ref="BI109" si="367">SUM(BL104:BL108)</f>
        <v>0</v>
      </c>
      <c r="BJ109" s="170"/>
      <c r="BK109" s="170"/>
      <c r="BL109" s="170"/>
      <c r="BM109" s="170">
        <f t="shared" ref="BM109" si="368">SUM(BP104:BP108)</f>
        <v>0</v>
      </c>
      <c r="BN109" s="170"/>
      <c r="BO109" s="170"/>
      <c r="BP109" s="170"/>
      <c r="BQ109" s="170">
        <f t="shared" ref="BQ109" si="369">SUM(BT104:BT108)</f>
        <v>0</v>
      </c>
      <c r="BR109" s="170"/>
      <c r="BS109" s="170"/>
      <c r="BT109" s="170"/>
      <c r="BU109" s="170">
        <f t="shared" ref="BU109" si="370">SUM(BX104:BX108)</f>
        <v>0</v>
      </c>
      <c r="BV109" s="170"/>
      <c r="BW109" s="170"/>
      <c r="BX109" s="170"/>
    </row>
    <row r="110" spans="1:76" ht="15.75" customHeight="1" x14ac:dyDescent="0.2">
      <c r="B110" s="183" t="s">
        <v>11</v>
      </c>
      <c r="C110" s="184"/>
      <c r="D110" s="184"/>
      <c r="E110" s="184"/>
      <c r="F110" s="184"/>
      <c r="G110" s="184"/>
      <c r="H110" s="184"/>
      <c r="I110" s="184"/>
      <c r="J110" s="184"/>
      <c r="K110" s="184"/>
      <c r="L110" s="184"/>
      <c r="M110" s="184"/>
      <c r="N110" s="184"/>
      <c r="O110" s="184"/>
      <c r="P110" s="184"/>
      <c r="Q110" s="184"/>
      <c r="R110" s="184"/>
      <c r="S110" s="184"/>
      <c r="T110" s="184"/>
      <c r="U110" s="184"/>
      <c r="V110" s="184"/>
      <c r="W110" s="184"/>
      <c r="X110" s="185"/>
      <c r="Y110" s="170"/>
      <c r="Z110" s="170"/>
      <c r="AA110" s="170"/>
      <c r="AB110" s="170"/>
      <c r="AC110" s="170"/>
      <c r="AD110" s="170"/>
      <c r="AE110" s="170"/>
      <c r="AF110" s="170"/>
      <c r="AG110" s="170"/>
      <c r="AH110" s="170"/>
      <c r="AI110" s="170"/>
      <c r="AJ110" s="170"/>
      <c r="AK110" s="170"/>
      <c r="AL110" s="170"/>
      <c r="AM110" s="170"/>
      <c r="AN110" s="170"/>
      <c r="AO110" s="170"/>
      <c r="AP110" s="170"/>
      <c r="AQ110" s="170"/>
      <c r="AR110" s="170"/>
      <c r="AS110" s="170"/>
      <c r="AT110" s="170"/>
      <c r="AU110" s="170"/>
      <c r="AV110" s="170"/>
      <c r="AW110" s="170"/>
      <c r="AX110" s="170"/>
      <c r="AY110" s="170"/>
      <c r="AZ110" s="170"/>
      <c r="BA110" s="170"/>
      <c r="BB110" s="170"/>
      <c r="BC110" s="170"/>
      <c r="BD110" s="170"/>
      <c r="BE110" s="170"/>
      <c r="BF110" s="170"/>
      <c r="BG110" s="170"/>
      <c r="BH110" s="170"/>
      <c r="BI110" s="170"/>
      <c r="BJ110" s="170"/>
      <c r="BK110" s="170"/>
      <c r="BL110" s="170"/>
      <c r="BM110" s="170"/>
      <c r="BN110" s="170"/>
      <c r="BO110" s="170"/>
      <c r="BP110" s="170"/>
      <c r="BQ110" s="170"/>
      <c r="BR110" s="170"/>
      <c r="BS110" s="170"/>
      <c r="BT110" s="170"/>
      <c r="BU110" s="170"/>
      <c r="BV110" s="170"/>
      <c r="BW110" s="170"/>
      <c r="BX110" s="170"/>
    </row>
    <row r="111" spans="1:76" ht="15.75" customHeight="1" x14ac:dyDescent="0.2">
      <c r="B111" s="183" t="s">
        <v>7</v>
      </c>
      <c r="C111" s="184"/>
      <c r="D111" s="184"/>
      <c r="E111" s="184"/>
      <c r="F111" s="184"/>
      <c r="G111" s="184"/>
      <c r="H111" s="184"/>
      <c r="I111" s="184"/>
      <c r="J111" s="184"/>
      <c r="K111" s="184"/>
      <c r="L111" s="184"/>
      <c r="M111" s="184"/>
      <c r="N111" s="184"/>
      <c r="O111" s="184"/>
      <c r="P111" s="184"/>
      <c r="Q111" s="184"/>
      <c r="R111" s="184"/>
      <c r="S111" s="184"/>
      <c r="T111" s="184"/>
      <c r="U111" s="184"/>
      <c r="V111" s="184"/>
      <c r="W111" s="184"/>
      <c r="X111" s="185"/>
      <c r="Y111" s="169">
        <f>Y110-Y109</f>
        <v>0</v>
      </c>
      <c r="Z111" s="169"/>
      <c r="AA111" s="169"/>
      <c r="AB111" s="169"/>
      <c r="AC111" s="169">
        <f t="shared" ref="AC111" si="371">AC110-AC109</f>
        <v>0</v>
      </c>
      <c r="AD111" s="169"/>
      <c r="AE111" s="169"/>
      <c r="AF111" s="169"/>
      <c r="AG111" s="169">
        <f t="shared" ref="AG111" si="372">AG110-AG109</f>
        <v>0</v>
      </c>
      <c r="AH111" s="169"/>
      <c r="AI111" s="169"/>
      <c r="AJ111" s="169"/>
      <c r="AK111" s="169">
        <f t="shared" ref="AK111" si="373">AK110-AK109</f>
        <v>0</v>
      </c>
      <c r="AL111" s="169"/>
      <c r="AM111" s="169"/>
      <c r="AN111" s="169"/>
      <c r="AO111" s="169">
        <f t="shared" ref="AO111" si="374">AO110-AO109</f>
        <v>0</v>
      </c>
      <c r="AP111" s="169"/>
      <c r="AQ111" s="169"/>
      <c r="AR111" s="169"/>
      <c r="AS111" s="169">
        <f t="shared" ref="AS111" si="375">AS110-AS109</f>
        <v>0</v>
      </c>
      <c r="AT111" s="169"/>
      <c r="AU111" s="169"/>
      <c r="AV111" s="169"/>
      <c r="AW111" s="169">
        <f t="shared" ref="AW111" si="376">AW110-AW109</f>
        <v>0</v>
      </c>
      <c r="AX111" s="169"/>
      <c r="AY111" s="169"/>
      <c r="AZ111" s="169"/>
      <c r="BA111" s="169">
        <f t="shared" ref="BA111" si="377">BA110-BA109</f>
        <v>0</v>
      </c>
      <c r="BB111" s="169"/>
      <c r="BC111" s="169"/>
      <c r="BD111" s="169"/>
      <c r="BE111" s="169">
        <f t="shared" ref="BE111" si="378">BE110-BE109</f>
        <v>0</v>
      </c>
      <c r="BF111" s="169"/>
      <c r="BG111" s="169"/>
      <c r="BH111" s="169"/>
      <c r="BI111" s="169">
        <f t="shared" ref="BI111" si="379">BI110-BI109</f>
        <v>0</v>
      </c>
      <c r="BJ111" s="169"/>
      <c r="BK111" s="169"/>
      <c r="BL111" s="169"/>
      <c r="BM111" s="169">
        <f t="shared" ref="BM111" si="380">BM110-BM109</f>
        <v>0</v>
      </c>
      <c r="BN111" s="169"/>
      <c r="BO111" s="169"/>
      <c r="BP111" s="169"/>
      <c r="BQ111" s="169">
        <f t="shared" ref="BQ111" si="381">BQ110-BQ109</f>
        <v>0</v>
      </c>
      <c r="BR111" s="169"/>
      <c r="BS111" s="169"/>
      <c r="BT111" s="169"/>
      <c r="BU111" s="169">
        <f t="shared" ref="BU111" si="382">BU110-BU109</f>
        <v>0</v>
      </c>
      <c r="BV111" s="169"/>
      <c r="BW111" s="169"/>
      <c r="BX111" s="169"/>
    </row>
    <row r="112" spans="1:76" ht="15.75" customHeight="1" x14ac:dyDescent="0.2">
      <c r="B112" s="110"/>
      <c r="C112" s="110"/>
      <c r="D112" s="110"/>
      <c r="E112" s="110"/>
      <c r="F112" s="110"/>
      <c r="G112" s="110"/>
      <c r="H112" s="110"/>
      <c r="I112" s="110"/>
      <c r="J112" s="110"/>
      <c r="K112" s="110"/>
      <c r="L112" s="110"/>
      <c r="M112" s="110"/>
      <c r="N112" s="110"/>
      <c r="O112" s="110"/>
      <c r="P112" s="110"/>
      <c r="Q112" s="110"/>
      <c r="R112" s="110"/>
      <c r="S112" s="110"/>
      <c r="T112" s="110"/>
      <c r="U112" s="110"/>
      <c r="V112" s="110"/>
    </row>
    <row r="113" spans="2:76" ht="15.75" customHeight="1" x14ac:dyDescent="0.2">
      <c r="B113" s="177" t="s">
        <v>306</v>
      </c>
      <c r="C113" s="178"/>
      <c r="D113" s="178"/>
      <c r="E113" s="178"/>
      <c r="F113" s="178"/>
      <c r="G113" s="178"/>
      <c r="H113" s="178"/>
      <c r="I113" s="178"/>
      <c r="J113" s="178"/>
      <c r="K113" s="178"/>
      <c r="L113" s="178"/>
      <c r="M113" s="178"/>
      <c r="N113" s="178"/>
      <c r="O113" s="178"/>
      <c r="P113" s="178"/>
      <c r="Q113" s="178"/>
      <c r="R113" s="178"/>
      <c r="S113" s="178"/>
      <c r="T113" s="178"/>
      <c r="U113" s="178"/>
      <c r="V113" s="178"/>
      <c r="W113" s="178"/>
      <c r="X113" s="178"/>
      <c r="Y113" s="178"/>
      <c r="Z113" s="178"/>
      <c r="AA113" s="178"/>
      <c r="AB113" s="178"/>
      <c r="AC113" s="178"/>
      <c r="AD113" s="178"/>
      <c r="AE113" s="178"/>
      <c r="AF113" s="178"/>
      <c r="AG113" s="178"/>
      <c r="AH113" s="178"/>
      <c r="AI113" s="178"/>
      <c r="AJ113" s="178"/>
      <c r="AK113" s="178"/>
      <c r="AL113" s="178"/>
      <c r="AM113" s="178"/>
      <c r="AN113" s="178"/>
      <c r="AO113" s="178"/>
      <c r="AP113" s="178"/>
      <c r="AQ113" s="178"/>
      <c r="AR113" s="178"/>
      <c r="AS113" s="178"/>
      <c r="AT113" s="178"/>
      <c r="AU113" s="178"/>
      <c r="AV113" s="178"/>
      <c r="AW113" s="178"/>
      <c r="AX113" s="178"/>
      <c r="AY113" s="178"/>
      <c r="AZ113" s="178"/>
      <c r="BA113" s="178"/>
      <c r="BB113" s="178"/>
      <c r="BC113" s="178"/>
      <c r="BD113" s="178"/>
      <c r="BE113" s="178"/>
      <c r="BF113" s="178"/>
      <c r="BG113" s="178"/>
      <c r="BH113" s="178"/>
      <c r="BI113" s="178"/>
      <c r="BJ113" s="178"/>
      <c r="BK113" s="178"/>
      <c r="BL113" s="178"/>
      <c r="BM113" s="178"/>
      <c r="BN113" s="178"/>
      <c r="BO113" s="178"/>
      <c r="BP113" s="178"/>
      <c r="BQ113" s="178"/>
      <c r="BR113" s="178"/>
      <c r="BS113" s="178"/>
      <c r="BT113" s="178"/>
      <c r="BU113" s="178"/>
      <c r="BV113" s="178"/>
      <c r="BW113" s="178"/>
      <c r="BX113" s="178"/>
    </row>
    <row r="114" spans="2:76" ht="15.75" customHeight="1" x14ac:dyDescent="0.2">
      <c r="B114" s="175" t="s">
        <v>312</v>
      </c>
      <c r="C114" s="176"/>
      <c r="D114" s="176"/>
      <c r="E114" s="176"/>
      <c r="F114" s="176"/>
      <c r="G114" s="176"/>
      <c r="H114" s="176"/>
      <c r="I114" s="176"/>
      <c r="J114" s="176"/>
      <c r="K114" s="176"/>
      <c r="L114" s="176"/>
      <c r="M114" s="176"/>
      <c r="N114" s="176"/>
      <c r="O114" s="176"/>
      <c r="P114" s="176"/>
      <c r="Q114" s="176"/>
      <c r="R114" s="176"/>
      <c r="S114" s="176"/>
      <c r="T114" s="176"/>
      <c r="U114" s="176"/>
      <c r="V114" s="176"/>
      <c r="W114" s="176"/>
      <c r="X114" s="176"/>
      <c r="Y114" s="176"/>
      <c r="Z114" s="176"/>
      <c r="AA114" s="176"/>
      <c r="AB114" s="176"/>
      <c r="AC114" s="176"/>
      <c r="AD114" s="176"/>
      <c r="AE114" s="176"/>
      <c r="AF114" s="176"/>
      <c r="AG114" s="176"/>
      <c r="AH114" s="176"/>
      <c r="AI114" s="176"/>
      <c r="AJ114" s="176"/>
      <c r="AK114" s="176"/>
      <c r="AL114" s="176"/>
      <c r="AM114" s="176"/>
      <c r="AN114" s="176"/>
      <c r="AO114" s="176"/>
      <c r="AP114" s="176"/>
      <c r="AQ114" s="176"/>
      <c r="AR114" s="176"/>
      <c r="AS114" s="176"/>
      <c r="AT114" s="176"/>
      <c r="AU114" s="176"/>
      <c r="AV114" s="176"/>
      <c r="AW114" s="176"/>
      <c r="AX114" s="176"/>
      <c r="AY114" s="176"/>
      <c r="AZ114" s="176"/>
      <c r="BA114" s="176"/>
      <c r="BB114" s="176"/>
      <c r="BC114" s="176"/>
      <c r="BD114" s="176"/>
      <c r="BE114" s="176"/>
      <c r="BF114" s="176"/>
      <c r="BG114" s="176"/>
      <c r="BH114" s="176"/>
      <c r="BI114" s="176"/>
      <c r="BJ114" s="176"/>
      <c r="BK114" s="176"/>
      <c r="BL114" s="176"/>
      <c r="BM114" s="176"/>
      <c r="BN114" s="176"/>
      <c r="BO114" s="176"/>
      <c r="BP114" s="176"/>
      <c r="BQ114" s="176"/>
      <c r="BR114" s="176"/>
      <c r="BS114" s="176"/>
      <c r="BT114" s="176"/>
      <c r="BU114" s="176"/>
      <c r="BV114" s="176"/>
      <c r="BW114" s="176"/>
      <c r="BX114" s="176"/>
    </row>
    <row r="115" spans="2:76" s="95" customFormat="1" ht="42" customHeight="1" x14ac:dyDescent="0.2">
      <c r="B115" s="186" t="s">
        <v>2</v>
      </c>
      <c r="C115" s="186" t="s">
        <v>3</v>
      </c>
      <c r="D115" s="187" t="s">
        <v>21</v>
      </c>
      <c r="E115" s="186" t="s">
        <v>1</v>
      </c>
      <c r="F115" s="188" t="s">
        <v>12</v>
      </c>
      <c r="G115" s="179" t="e">
        <f>'OFERTA ECONÓMICA'!#REF!</f>
        <v>#REF!</v>
      </c>
      <c r="H115" s="179" t="e">
        <f>'OFERTA ECONÓMICA'!#REF!</f>
        <v>#REF!</v>
      </c>
      <c r="I115" s="179" t="e">
        <f>'OFERTA ECONÓMICA'!#REF!</f>
        <v>#REF!</v>
      </c>
      <c r="J115" s="179" t="e">
        <f>'OFERTA ECONÓMICA'!#REF!</f>
        <v>#REF!</v>
      </c>
      <c r="K115" s="179" t="e">
        <f>'OFERTA ECONÓMICA'!#REF!</f>
        <v>#REF!</v>
      </c>
      <c r="L115" s="179" t="e">
        <f>'OFERTA ECONÓMICA'!#REF!</f>
        <v>#REF!</v>
      </c>
      <c r="M115" s="179" t="e">
        <f>'OFERTA ECONÓMICA'!#REF!</f>
        <v>#REF!</v>
      </c>
      <c r="N115" s="179" t="e">
        <f>'OFERTA ECONÓMICA'!#REF!</f>
        <v>#REF!</v>
      </c>
      <c r="O115" s="179" t="e">
        <f>'OFERTA ECONÓMICA'!#REF!</f>
        <v>#REF!</v>
      </c>
      <c r="P115" s="179" t="e">
        <f>'OFERTA ECONÓMICA'!#REF!</f>
        <v>#REF!</v>
      </c>
      <c r="Q115" s="179" t="e">
        <f>'OFERTA ECONÓMICA'!#REF!</f>
        <v>#REF!</v>
      </c>
      <c r="R115" s="179" t="e">
        <f>'OFERTA ECONÓMICA'!#REF!</f>
        <v>#REF!</v>
      </c>
      <c r="S115" s="179" t="e">
        <f>'OFERTA ECONÓMICA'!#REF!</f>
        <v>#REF!</v>
      </c>
      <c r="T115" s="181" t="s">
        <v>318</v>
      </c>
      <c r="U115" s="181" t="s">
        <v>319</v>
      </c>
      <c r="V115" s="181" t="s">
        <v>320</v>
      </c>
      <c r="W115" s="193" t="s">
        <v>19</v>
      </c>
      <c r="X115" s="191" t="s">
        <v>9</v>
      </c>
      <c r="Y115" s="173" t="s">
        <v>282</v>
      </c>
      <c r="Z115" s="173"/>
      <c r="AA115" s="173"/>
      <c r="AB115" s="173"/>
      <c r="AC115" s="174" t="s">
        <v>283</v>
      </c>
      <c r="AD115" s="174"/>
      <c r="AE115" s="174"/>
      <c r="AF115" s="174"/>
      <c r="AG115" s="171" t="s">
        <v>284</v>
      </c>
      <c r="AH115" s="171"/>
      <c r="AI115" s="171"/>
      <c r="AJ115" s="171"/>
      <c r="AK115" s="172" t="s">
        <v>285</v>
      </c>
      <c r="AL115" s="172"/>
      <c r="AM115" s="172"/>
      <c r="AN115" s="172"/>
      <c r="AO115" s="173" t="s">
        <v>286</v>
      </c>
      <c r="AP115" s="173"/>
      <c r="AQ115" s="173"/>
      <c r="AR115" s="173"/>
      <c r="AS115" s="174" t="s">
        <v>287</v>
      </c>
      <c r="AT115" s="174"/>
      <c r="AU115" s="174"/>
      <c r="AV115" s="174"/>
      <c r="AW115" s="171" t="s">
        <v>288</v>
      </c>
      <c r="AX115" s="171"/>
      <c r="AY115" s="171"/>
      <c r="AZ115" s="171"/>
      <c r="BA115" s="172" t="s">
        <v>289</v>
      </c>
      <c r="BB115" s="172"/>
      <c r="BC115" s="172"/>
      <c r="BD115" s="172"/>
      <c r="BE115" s="173" t="s">
        <v>290</v>
      </c>
      <c r="BF115" s="173"/>
      <c r="BG115" s="173"/>
      <c r="BH115" s="173"/>
      <c r="BI115" s="174" t="s">
        <v>291</v>
      </c>
      <c r="BJ115" s="174"/>
      <c r="BK115" s="174"/>
      <c r="BL115" s="174"/>
      <c r="BM115" s="171" t="s">
        <v>292</v>
      </c>
      <c r="BN115" s="171"/>
      <c r="BO115" s="171"/>
      <c r="BP115" s="171"/>
      <c r="BQ115" s="172" t="s">
        <v>293</v>
      </c>
      <c r="BR115" s="172"/>
      <c r="BS115" s="172"/>
      <c r="BT115" s="172"/>
      <c r="BU115" s="173" t="s">
        <v>294</v>
      </c>
      <c r="BV115" s="173"/>
      <c r="BW115" s="173"/>
      <c r="BX115" s="173"/>
    </row>
    <row r="116" spans="2:76" s="95" customFormat="1" ht="42" customHeight="1" x14ac:dyDescent="0.2">
      <c r="B116" s="186"/>
      <c r="C116" s="186"/>
      <c r="D116" s="187"/>
      <c r="E116" s="186"/>
      <c r="F116" s="188"/>
      <c r="G116" s="180" t="e">
        <f>'OFERTA ECONÓMICA'!#REF!</f>
        <v>#REF!</v>
      </c>
      <c r="H116" s="180" t="e">
        <f>'OFERTA ECONÓMICA'!#REF!</f>
        <v>#REF!</v>
      </c>
      <c r="I116" s="180" t="e">
        <f>'OFERTA ECONÓMICA'!#REF!</f>
        <v>#REF!</v>
      </c>
      <c r="J116" s="180" t="e">
        <f>'OFERTA ECONÓMICA'!#REF!</f>
        <v>#REF!</v>
      </c>
      <c r="K116" s="180" t="e">
        <f>'OFERTA ECONÓMICA'!#REF!</f>
        <v>#REF!</v>
      </c>
      <c r="L116" s="180" t="e">
        <f>'OFERTA ECONÓMICA'!#REF!</f>
        <v>#REF!</v>
      </c>
      <c r="M116" s="180" t="e">
        <f>'OFERTA ECONÓMICA'!#REF!</f>
        <v>#REF!</v>
      </c>
      <c r="N116" s="180" t="e">
        <f>'OFERTA ECONÓMICA'!#REF!</f>
        <v>#REF!</v>
      </c>
      <c r="O116" s="180" t="e">
        <f>'OFERTA ECONÓMICA'!#REF!</f>
        <v>#REF!</v>
      </c>
      <c r="P116" s="180" t="e">
        <f>'OFERTA ECONÓMICA'!#REF!</f>
        <v>#REF!</v>
      </c>
      <c r="Q116" s="180" t="e">
        <f>'OFERTA ECONÓMICA'!#REF!</f>
        <v>#REF!</v>
      </c>
      <c r="R116" s="180" t="e">
        <f>'OFERTA ECONÓMICA'!#REF!</f>
        <v>#REF!</v>
      </c>
      <c r="S116" s="180" t="e">
        <f>'OFERTA ECONÓMICA'!#REF!</f>
        <v>#REF!</v>
      </c>
      <c r="T116" s="182"/>
      <c r="U116" s="182"/>
      <c r="V116" s="182"/>
      <c r="W116" s="193"/>
      <c r="X116" s="192"/>
      <c r="Y116" s="129" t="s">
        <v>318</v>
      </c>
      <c r="Z116" s="130" t="s">
        <v>319</v>
      </c>
      <c r="AA116" s="131" t="s">
        <v>320</v>
      </c>
      <c r="AB116" s="129" t="s">
        <v>321</v>
      </c>
      <c r="AC116" s="136" t="s">
        <v>318</v>
      </c>
      <c r="AD116" s="137" t="s">
        <v>319</v>
      </c>
      <c r="AE116" s="138" t="s">
        <v>320</v>
      </c>
      <c r="AF116" s="136" t="s">
        <v>321</v>
      </c>
      <c r="AG116" s="139" t="s">
        <v>318</v>
      </c>
      <c r="AH116" s="140" t="s">
        <v>319</v>
      </c>
      <c r="AI116" s="141" t="s">
        <v>320</v>
      </c>
      <c r="AJ116" s="139" t="s">
        <v>321</v>
      </c>
      <c r="AK116" s="142" t="s">
        <v>318</v>
      </c>
      <c r="AL116" s="143" t="s">
        <v>319</v>
      </c>
      <c r="AM116" s="144" t="s">
        <v>320</v>
      </c>
      <c r="AN116" s="142" t="s">
        <v>321</v>
      </c>
      <c r="AO116" s="129" t="s">
        <v>318</v>
      </c>
      <c r="AP116" s="130" t="s">
        <v>319</v>
      </c>
      <c r="AQ116" s="131" t="s">
        <v>320</v>
      </c>
      <c r="AR116" s="129" t="s">
        <v>321</v>
      </c>
      <c r="AS116" s="136" t="s">
        <v>318</v>
      </c>
      <c r="AT116" s="137" t="s">
        <v>319</v>
      </c>
      <c r="AU116" s="138" t="s">
        <v>320</v>
      </c>
      <c r="AV116" s="136" t="s">
        <v>321</v>
      </c>
      <c r="AW116" s="139" t="s">
        <v>318</v>
      </c>
      <c r="AX116" s="140" t="s">
        <v>319</v>
      </c>
      <c r="AY116" s="141" t="s">
        <v>320</v>
      </c>
      <c r="AZ116" s="139" t="s">
        <v>321</v>
      </c>
      <c r="BA116" s="142" t="s">
        <v>318</v>
      </c>
      <c r="BB116" s="143" t="s">
        <v>319</v>
      </c>
      <c r="BC116" s="144" t="s">
        <v>320</v>
      </c>
      <c r="BD116" s="142" t="s">
        <v>321</v>
      </c>
      <c r="BE116" s="129" t="s">
        <v>318</v>
      </c>
      <c r="BF116" s="130" t="s">
        <v>319</v>
      </c>
      <c r="BG116" s="131" t="s">
        <v>320</v>
      </c>
      <c r="BH116" s="129" t="s">
        <v>321</v>
      </c>
      <c r="BI116" s="136" t="s">
        <v>318</v>
      </c>
      <c r="BJ116" s="137" t="s">
        <v>319</v>
      </c>
      <c r="BK116" s="138" t="s">
        <v>320</v>
      </c>
      <c r="BL116" s="136" t="s">
        <v>321</v>
      </c>
      <c r="BM116" s="139" t="s">
        <v>318</v>
      </c>
      <c r="BN116" s="140" t="s">
        <v>319</v>
      </c>
      <c r="BO116" s="141" t="s">
        <v>320</v>
      </c>
      <c r="BP116" s="139" t="s">
        <v>321</v>
      </c>
      <c r="BQ116" s="142" t="s">
        <v>318</v>
      </c>
      <c r="BR116" s="143" t="s">
        <v>319</v>
      </c>
      <c r="BS116" s="144" t="s">
        <v>320</v>
      </c>
      <c r="BT116" s="142" t="s">
        <v>321</v>
      </c>
      <c r="BU116" s="129" t="s">
        <v>318</v>
      </c>
      <c r="BV116" s="130" t="s">
        <v>319</v>
      </c>
      <c r="BW116" s="131" t="s">
        <v>320</v>
      </c>
      <c r="BX116" s="129" t="s">
        <v>321</v>
      </c>
    </row>
    <row r="117" spans="2:76" s="95" customFormat="1" ht="15" x14ac:dyDescent="0.2">
      <c r="B117" s="92" t="e">
        <f>'OFERTA ECONÓMICA'!#REF!</f>
        <v>#REF!</v>
      </c>
      <c r="C117" s="92" t="e">
        <f>'OFERTA ECONÓMICA'!#REF!</f>
        <v>#REF!</v>
      </c>
      <c r="D117" s="92" t="e">
        <f>'OFERTA ECONÓMICA'!#REF!</f>
        <v>#REF!</v>
      </c>
      <c r="E117" s="92" t="e">
        <f>'OFERTA ECONÓMICA'!#REF!</f>
        <v>#REF!</v>
      </c>
      <c r="F117" s="92" t="e">
        <f>'OFERTA ECONÓMICA'!#REF!</f>
        <v>#REF!</v>
      </c>
      <c r="G117" s="92" t="e">
        <f>'OFERTA ECONÓMICA'!#REF!</f>
        <v>#REF!</v>
      </c>
      <c r="H117" s="92" t="e">
        <f>'OFERTA ECONÓMICA'!#REF!</f>
        <v>#REF!</v>
      </c>
      <c r="I117" s="92" t="e">
        <f>'OFERTA ECONÓMICA'!#REF!</f>
        <v>#REF!</v>
      </c>
      <c r="J117" s="92" t="e">
        <f>'OFERTA ECONÓMICA'!#REF!</f>
        <v>#REF!</v>
      </c>
      <c r="K117" s="92" t="e">
        <f>'OFERTA ECONÓMICA'!#REF!</f>
        <v>#REF!</v>
      </c>
      <c r="L117" s="92" t="e">
        <f>'OFERTA ECONÓMICA'!#REF!</f>
        <v>#REF!</v>
      </c>
      <c r="M117" s="92" t="e">
        <f>'OFERTA ECONÓMICA'!#REF!</f>
        <v>#REF!</v>
      </c>
      <c r="N117" s="92" t="e">
        <f>'OFERTA ECONÓMICA'!#REF!</f>
        <v>#REF!</v>
      </c>
      <c r="O117" s="92" t="e">
        <f>'OFERTA ECONÓMICA'!#REF!</f>
        <v>#REF!</v>
      </c>
      <c r="P117" s="92" t="e">
        <f>'OFERTA ECONÓMICA'!#REF!</f>
        <v>#REF!</v>
      </c>
      <c r="Q117" s="92" t="e">
        <f>'OFERTA ECONÓMICA'!#REF!</f>
        <v>#REF!</v>
      </c>
      <c r="R117" s="92" t="e">
        <f>'OFERTA ECONÓMICA'!#REF!</f>
        <v>#REF!</v>
      </c>
      <c r="S117" s="92" t="e">
        <f>'OFERTA ECONÓMICA'!#REF!</f>
        <v>#REF!</v>
      </c>
      <c r="T117" s="92" t="e">
        <f>'OFERTA ECONÓMICA'!#REF!</f>
        <v>#REF!</v>
      </c>
      <c r="U117" s="113"/>
      <c r="V117" s="113"/>
      <c r="W117" s="100" t="e">
        <f>'OFERTA ECONÓMICA'!#REF!</f>
        <v>#REF!</v>
      </c>
      <c r="X117" s="100" t="e">
        <f t="shared" ref="X117:X118" si="383">U117*W117</f>
        <v>#REF!</v>
      </c>
      <c r="Y117" s="145" t="e">
        <f t="shared" ref="Y117:Y118" si="384">G117</f>
        <v>#REF!</v>
      </c>
      <c r="Z117" s="145"/>
      <c r="AA117" s="145"/>
      <c r="AB117" s="145"/>
      <c r="AC117" s="145" t="e">
        <f t="shared" ref="AC117:AC118" si="385">H117</f>
        <v>#REF!</v>
      </c>
      <c r="AD117" s="145"/>
      <c r="AE117" s="145"/>
      <c r="AF117" s="145"/>
      <c r="AG117" s="145" t="e">
        <f t="shared" ref="AG117:AG118" si="386">I117</f>
        <v>#REF!</v>
      </c>
      <c r="AH117" s="145"/>
      <c r="AI117" s="145"/>
      <c r="AJ117" s="145"/>
      <c r="AK117" s="145" t="e">
        <f t="shared" ref="AK117:AK118" si="387">J117</f>
        <v>#REF!</v>
      </c>
      <c r="AL117" s="145"/>
      <c r="AM117" s="145"/>
      <c r="AN117" s="145"/>
      <c r="AO117" s="145" t="e">
        <f t="shared" ref="AO117:AO118" si="388">K117</f>
        <v>#REF!</v>
      </c>
      <c r="AP117" s="145"/>
      <c r="AQ117" s="145"/>
      <c r="AR117" s="145"/>
      <c r="AS117" s="145" t="e">
        <f t="shared" ref="AS117:AS118" si="389">L117</f>
        <v>#REF!</v>
      </c>
      <c r="AT117" s="145"/>
      <c r="AU117" s="145"/>
      <c r="AV117" s="145"/>
      <c r="AW117" s="145" t="e">
        <f t="shared" ref="AW117:AW118" si="390">M117</f>
        <v>#REF!</v>
      </c>
      <c r="AX117" s="145"/>
      <c r="AY117" s="145"/>
      <c r="AZ117" s="145"/>
      <c r="BA117" s="145" t="e">
        <f t="shared" ref="BA117:BA118" si="391">N117</f>
        <v>#REF!</v>
      </c>
      <c r="BB117" s="145"/>
      <c r="BC117" s="145"/>
      <c r="BD117" s="145"/>
      <c r="BE117" s="145" t="e">
        <f t="shared" ref="BE117:BE118" si="392">O117</f>
        <v>#REF!</v>
      </c>
      <c r="BF117" s="145"/>
      <c r="BG117" s="145"/>
      <c r="BH117" s="145"/>
      <c r="BI117" s="145" t="e">
        <f t="shared" ref="BI117:BI118" si="393">P117</f>
        <v>#REF!</v>
      </c>
      <c r="BJ117" s="145"/>
      <c r="BK117" s="145"/>
      <c r="BL117" s="145"/>
      <c r="BM117" s="145" t="e">
        <f t="shared" ref="BM117:BM118" si="394">Q117</f>
        <v>#REF!</v>
      </c>
      <c r="BN117" s="145"/>
      <c r="BO117" s="145"/>
      <c r="BP117" s="145"/>
      <c r="BQ117" s="145" t="e">
        <f t="shared" ref="BQ117:BQ118" si="395">R117</f>
        <v>#REF!</v>
      </c>
      <c r="BR117" s="145"/>
      <c r="BS117" s="145"/>
      <c r="BT117" s="145"/>
      <c r="BU117" s="145" t="e">
        <f t="shared" ref="BU117:BU118" si="396">S117</f>
        <v>#REF!</v>
      </c>
      <c r="BV117" s="36"/>
      <c r="BW117" s="36"/>
      <c r="BX117" s="36"/>
    </row>
    <row r="118" spans="2:76" s="95" customFormat="1" ht="15" x14ac:dyDescent="0.2">
      <c r="B118" s="92" t="e">
        <f>'OFERTA ECONÓMICA'!#REF!</f>
        <v>#REF!</v>
      </c>
      <c r="C118" s="92" t="e">
        <f>'OFERTA ECONÓMICA'!#REF!</f>
        <v>#REF!</v>
      </c>
      <c r="D118" s="92" t="e">
        <f>'OFERTA ECONÓMICA'!#REF!</f>
        <v>#REF!</v>
      </c>
      <c r="E118" s="92" t="e">
        <f>'OFERTA ECONÓMICA'!#REF!</f>
        <v>#REF!</v>
      </c>
      <c r="F118" s="92" t="e">
        <f>'OFERTA ECONÓMICA'!#REF!</f>
        <v>#REF!</v>
      </c>
      <c r="G118" s="92" t="e">
        <f>'OFERTA ECONÓMICA'!#REF!</f>
        <v>#REF!</v>
      </c>
      <c r="H118" s="92" t="e">
        <f>'OFERTA ECONÓMICA'!#REF!</f>
        <v>#REF!</v>
      </c>
      <c r="I118" s="92" t="e">
        <f>'OFERTA ECONÓMICA'!#REF!</f>
        <v>#REF!</v>
      </c>
      <c r="J118" s="92" t="e">
        <f>'OFERTA ECONÓMICA'!#REF!</f>
        <v>#REF!</v>
      </c>
      <c r="K118" s="92" t="e">
        <f>'OFERTA ECONÓMICA'!#REF!</f>
        <v>#REF!</v>
      </c>
      <c r="L118" s="92" t="e">
        <f>'OFERTA ECONÓMICA'!#REF!</f>
        <v>#REF!</v>
      </c>
      <c r="M118" s="92" t="e">
        <f>'OFERTA ECONÓMICA'!#REF!</f>
        <v>#REF!</v>
      </c>
      <c r="N118" s="92" t="e">
        <f>'OFERTA ECONÓMICA'!#REF!</f>
        <v>#REF!</v>
      </c>
      <c r="O118" s="92" t="e">
        <f>'OFERTA ECONÓMICA'!#REF!</f>
        <v>#REF!</v>
      </c>
      <c r="P118" s="92" t="e">
        <f>'OFERTA ECONÓMICA'!#REF!</f>
        <v>#REF!</v>
      </c>
      <c r="Q118" s="92" t="e">
        <f>'OFERTA ECONÓMICA'!#REF!</f>
        <v>#REF!</v>
      </c>
      <c r="R118" s="92" t="e">
        <f>'OFERTA ECONÓMICA'!#REF!</f>
        <v>#REF!</v>
      </c>
      <c r="S118" s="92" t="e">
        <f>'OFERTA ECONÓMICA'!#REF!</f>
        <v>#REF!</v>
      </c>
      <c r="T118" s="92" t="e">
        <f>'OFERTA ECONÓMICA'!#REF!</f>
        <v>#REF!</v>
      </c>
      <c r="U118" s="113"/>
      <c r="V118" s="113"/>
      <c r="W118" s="100" t="e">
        <f>'OFERTA ECONÓMICA'!#REF!</f>
        <v>#REF!</v>
      </c>
      <c r="X118" s="100" t="e">
        <f t="shared" si="383"/>
        <v>#REF!</v>
      </c>
      <c r="Y118" s="145" t="e">
        <f t="shared" si="384"/>
        <v>#REF!</v>
      </c>
      <c r="Z118" s="145"/>
      <c r="AA118" s="145"/>
      <c r="AB118" s="145"/>
      <c r="AC118" s="145" t="e">
        <f t="shared" si="385"/>
        <v>#REF!</v>
      </c>
      <c r="AD118" s="145"/>
      <c r="AE118" s="145"/>
      <c r="AF118" s="145"/>
      <c r="AG118" s="145" t="e">
        <f t="shared" si="386"/>
        <v>#REF!</v>
      </c>
      <c r="AH118" s="145"/>
      <c r="AI118" s="145"/>
      <c r="AJ118" s="145"/>
      <c r="AK118" s="145" t="e">
        <f t="shared" si="387"/>
        <v>#REF!</v>
      </c>
      <c r="AL118" s="145"/>
      <c r="AM118" s="145"/>
      <c r="AN118" s="145"/>
      <c r="AO118" s="145" t="e">
        <f t="shared" si="388"/>
        <v>#REF!</v>
      </c>
      <c r="AP118" s="145"/>
      <c r="AQ118" s="145"/>
      <c r="AR118" s="145"/>
      <c r="AS118" s="145" t="e">
        <f t="shared" si="389"/>
        <v>#REF!</v>
      </c>
      <c r="AT118" s="145"/>
      <c r="AU118" s="145"/>
      <c r="AV118" s="145"/>
      <c r="AW118" s="145" t="e">
        <f t="shared" si="390"/>
        <v>#REF!</v>
      </c>
      <c r="AX118" s="145"/>
      <c r="AY118" s="145"/>
      <c r="AZ118" s="145"/>
      <c r="BA118" s="145" t="e">
        <f t="shared" si="391"/>
        <v>#REF!</v>
      </c>
      <c r="BB118" s="145"/>
      <c r="BC118" s="145"/>
      <c r="BD118" s="145"/>
      <c r="BE118" s="145" t="e">
        <f t="shared" si="392"/>
        <v>#REF!</v>
      </c>
      <c r="BF118" s="145"/>
      <c r="BG118" s="145"/>
      <c r="BH118" s="145"/>
      <c r="BI118" s="145" t="e">
        <f t="shared" si="393"/>
        <v>#REF!</v>
      </c>
      <c r="BJ118" s="145"/>
      <c r="BK118" s="145"/>
      <c r="BL118" s="145"/>
      <c r="BM118" s="145" t="e">
        <f t="shared" si="394"/>
        <v>#REF!</v>
      </c>
      <c r="BN118" s="145"/>
      <c r="BO118" s="145"/>
      <c r="BP118" s="145"/>
      <c r="BQ118" s="145" t="e">
        <f t="shared" si="395"/>
        <v>#REF!</v>
      </c>
      <c r="BR118" s="145"/>
      <c r="BS118" s="145"/>
      <c r="BT118" s="145"/>
      <c r="BU118" s="145" t="e">
        <f t="shared" si="396"/>
        <v>#REF!</v>
      </c>
      <c r="BV118" s="36"/>
      <c r="BW118" s="36"/>
      <c r="BX118" s="36"/>
    </row>
    <row r="119" spans="2:76" s="95" customFormat="1" ht="15.75" customHeight="1" x14ac:dyDescent="0.2">
      <c r="B119" s="183" t="s">
        <v>322</v>
      </c>
      <c r="C119" s="184"/>
      <c r="D119" s="184"/>
      <c r="E119" s="184"/>
      <c r="F119" s="184"/>
      <c r="G119" s="184"/>
      <c r="H119" s="184"/>
      <c r="I119" s="184"/>
      <c r="J119" s="184"/>
      <c r="K119" s="184"/>
      <c r="L119" s="184"/>
      <c r="M119" s="184"/>
      <c r="N119" s="184"/>
      <c r="O119" s="184"/>
      <c r="P119" s="184"/>
      <c r="Q119" s="184"/>
      <c r="R119" s="184"/>
      <c r="S119" s="184"/>
      <c r="T119" s="184"/>
      <c r="U119" s="184"/>
      <c r="V119" s="184"/>
      <c r="W119" s="184"/>
      <c r="X119" s="185"/>
      <c r="Y119" s="170">
        <f>SUM(AB114:AB118)</f>
        <v>0</v>
      </c>
      <c r="Z119" s="170"/>
      <c r="AA119" s="170"/>
      <c r="AB119" s="170"/>
      <c r="AC119" s="170">
        <f t="shared" ref="AC119" si="397">SUM(AF114:AF118)</f>
        <v>0</v>
      </c>
      <c r="AD119" s="170"/>
      <c r="AE119" s="170"/>
      <c r="AF119" s="170"/>
      <c r="AG119" s="170">
        <f t="shared" ref="AG119" si="398">SUM(AJ114:AJ118)</f>
        <v>0</v>
      </c>
      <c r="AH119" s="170"/>
      <c r="AI119" s="170"/>
      <c r="AJ119" s="170"/>
      <c r="AK119" s="170">
        <f t="shared" ref="AK119" si="399">SUM(AN114:AN118)</f>
        <v>0</v>
      </c>
      <c r="AL119" s="170"/>
      <c r="AM119" s="170"/>
      <c r="AN119" s="170"/>
      <c r="AO119" s="170">
        <f t="shared" ref="AO119" si="400">SUM(AR114:AR118)</f>
        <v>0</v>
      </c>
      <c r="AP119" s="170"/>
      <c r="AQ119" s="170"/>
      <c r="AR119" s="170"/>
      <c r="AS119" s="170">
        <f t="shared" ref="AS119" si="401">SUM(AV114:AV118)</f>
        <v>0</v>
      </c>
      <c r="AT119" s="170"/>
      <c r="AU119" s="170"/>
      <c r="AV119" s="170"/>
      <c r="AW119" s="170">
        <f t="shared" ref="AW119" si="402">SUM(AZ114:AZ118)</f>
        <v>0</v>
      </c>
      <c r="AX119" s="170"/>
      <c r="AY119" s="170"/>
      <c r="AZ119" s="170"/>
      <c r="BA119" s="170">
        <f t="shared" ref="BA119" si="403">SUM(BD114:BD118)</f>
        <v>0</v>
      </c>
      <c r="BB119" s="170"/>
      <c r="BC119" s="170"/>
      <c r="BD119" s="170"/>
      <c r="BE119" s="170">
        <f t="shared" ref="BE119" si="404">SUM(BH114:BH118)</f>
        <v>0</v>
      </c>
      <c r="BF119" s="170"/>
      <c r="BG119" s="170"/>
      <c r="BH119" s="170"/>
      <c r="BI119" s="170">
        <f t="shared" ref="BI119" si="405">SUM(BL114:BL118)</f>
        <v>0</v>
      </c>
      <c r="BJ119" s="170"/>
      <c r="BK119" s="170"/>
      <c r="BL119" s="170"/>
      <c r="BM119" s="170">
        <f t="shared" ref="BM119" si="406">SUM(BP114:BP118)</f>
        <v>0</v>
      </c>
      <c r="BN119" s="170"/>
      <c r="BO119" s="170"/>
      <c r="BP119" s="170"/>
      <c r="BQ119" s="170">
        <f t="shared" ref="BQ119" si="407">SUM(BT114:BT118)</f>
        <v>0</v>
      </c>
      <c r="BR119" s="170"/>
      <c r="BS119" s="170"/>
      <c r="BT119" s="170"/>
      <c r="BU119" s="170">
        <f t="shared" ref="BU119" si="408">SUM(BX114:BX118)</f>
        <v>0</v>
      </c>
      <c r="BV119" s="170"/>
      <c r="BW119" s="170"/>
      <c r="BX119" s="170"/>
    </row>
    <row r="120" spans="2:76" s="95" customFormat="1" ht="15.75" customHeight="1" x14ac:dyDescent="0.2">
      <c r="B120" s="183" t="s">
        <v>11</v>
      </c>
      <c r="C120" s="184"/>
      <c r="D120" s="184"/>
      <c r="E120" s="184"/>
      <c r="F120" s="184"/>
      <c r="G120" s="184"/>
      <c r="H120" s="184"/>
      <c r="I120" s="184"/>
      <c r="J120" s="184"/>
      <c r="K120" s="184"/>
      <c r="L120" s="184"/>
      <c r="M120" s="184"/>
      <c r="N120" s="184"/>
      <c r="O120" s="184"/>
      <c r="P120" s="184"/>
      <c r="Q120" s="184"/>
      <c r="R120" s="184"/>
      <c r="S120" s="184"/>
      <c r="T120" s="184"/>
      <c r="U120" s="184"/>
      <c r="V120" s="184"/>
      <c r="W120" s="184"/>
      <c r="X120" s="185"/>
      <c r="Y120" s="170"/>
      <c r="Z120" s="170"/>
      <c r="AA120" s="170"/>
      <c r="AB120" s="170"/>
      <c r="AC120" s="170"/>
      <c r="AD120" s="170"/>
      <c r="AE120" s="170"/>
      <c r="AF120" s="170"/>
      <c r="AG120" s="170"/>
      <c r="AH120" s="170"/>
      <c r="AI120" s="170"/>
      <c r="AJ120" s="170"/>
      <c r="AK120" s="170"/>
      <c r="AL120" s="170"/>
      <c r="AM120" s="170"/>
      <c r="AN120" s="170"/>
      <c r="AO120" s="170"/>
      <c r="AP120" s="170"/>
      <c r="AQ120" s="170"/>
      <c r="AR120" s="170"/>
      <c r="AS120" s="170"/>
      <c r="AT120" s="170"/>
      <c r="AU120" s="170"/>
      <c r="AV120" s="170"/>
      <c r="AW120" s="170"/>
      <c r="AX120" s="170"/>
      <c r="AY120" s="170"/>
      <c r="AZ120" s="170"/>
      <c r="BA120" s="170"/>
      <c r="BB120" s="170"/>
      <c r="BC120" s="170"/>
      <c r="BD120" s="170"/>
      <c r="BE120" s="170"/>
      <c r="BF120" s="170"/>
      <c r="BG120" s="170"/>
      <c r="BH120" s="170"/>
      <c r="BI120" s="170"/>
      <c r="BJ120" s="170"/>
      <c r="BK120" s="170"/>
      <c r="BL120" s="170"/>
      <c r="BM120" s="170"/>
      <c r="BN120" s="170"/>
      <c r="BO120" s="170"/>
      <c r="BP120" s="170"/>
      <c r="BQ120" s="170"/>
      <c r="BR120" s="170"/>
      <c r="BS120" s="170"/>
      <c r="BT120" s="170"/>
      <c r="BU120" s="170"/>
      <c r="BV120" s="170"/>
      <c r="BW120" s="170"/>
      <c r="BX120" s="170"/>
    </row>
    <row r="121" spans="2:76" s="95" customFormat="1" ht="15.75" customHeight="1" x14ac:dyDescent="0.2">
      <c r="B121" s="183" t="s">
        <v>7</v>
      </c>
      <c r="C121" s="184"/>
      <c r="D121" s="184"/>
      <c r="E121" s="184"/>
      <c r="F121" s="184"/>
      <c r="G121" s="184"/>
      <c r="H121" s="184"/>
      <c r="I121" s="184"/>
      <c r="J121" s="184"/>
      <c r="K121" s="184"/>
      <c r="L121" s="184"/>
      <c r="M121" s="184"/>
      <c r="N121" s="184"/>
      <c r="O121" s="184"/>
      <c r="P121" s="184"/>
      <c r="Q121" s="184"/>
      <c r="R121" s="184"/>
      <c r="S121" s="184"/>
      <c r="T121" s="184"/>
      <c r="U121" s="184"/>
      <c r="V121" s="184"/>
      <c r="W121" s="184"/>
      <c r="X121" s="185"/>
      <c r="Y121" s="169">
        <f>Y120-Y119</f>
        <v>0</v>
      </c>
      <c r="Z121" s="169"/>
      <c r="AA121" s="169"/>
      <c r="AB121" s="169"/>
      <c r="AC121" s="169">
        <f t="shared" ref="AC121" si="409">AC120-AC119</f>
        <v>0</v>
      </c>
      <c r="AD121" s="169"/>
      <c r="AE121" s="169"/>
      <c r="AF121" s="169"/>
      <c r="AG121" s="169">
        <f t="shared" ref="AG121" si="410">AG120-AG119</f>
        <v>0</v>
      </c>
      <c r="AH121" s="169"/>
      <c r="AI121" s="169"/>
      <c r="AJ121" s="169"/>
      <c r="AK121" s="169">
        <f t="shared" ref="AK121" si="411">AK120-AK119</f>
        <v>0</v>
      </c>
      <c r="AL121" s="169"/>
      <c r="AM121" s="169"/>
      <c r="AN121" s="169"/>
      <c r="AO121" s="169">
        <f t="shared" ref="AO121" si="412">AO120-AO119</f>
        <v>0</v>
      </c>
      <c r="AP121" s="169"/>
      <c r="AQ121" s="169"/>
      <c r="AR121" s="169"/>
      <c r="AS121" s="169">
        <f t="shared" ref="AS121" si="413">AS120-AS119</f>
        <v>0</v>
      </c>
      <c r="AT121" s="169"/>
      <c r="AU121" s="169"/>
      <c r="AV121" s="169"/>
      <c r="AW121" s="169">
        <f t="shared" ref="AW121" si="414">AW120-AW119</f>
        <v>0</v>
      </c>
      <c r="AX121" s="169"/>
      <c r="AY121" s="169"/>
      <c r="AZ121" s="169"/>
      <c r="BA121" s="169">
        <f t="shared" ref="BA121" si="415">BA120-BA119</f>
        <v>0</v>
      </c>
      <c r="BB121" s="169"/>
      <c r="BC121" s="169"/>
      <c r="BD121" s="169"/>
      <c r="BE121" s="169">
        <f t="shared" ref="BE121" si="416">BE120-BE119</f>
        <v>0</v>
      </c>
      <c r="BF121" s="169"/>
      <c r="BG121" s="169"/>
      <c r="BH121" s="169"/>
      <c r="BI121" s="169">
        <f t="shared" ref="BI121" si="417">BI120-BI119</f>
        <v>0</v>
      </c>
      <c r="BJ121" s="169"/>
      <c r="BK121" s="169"/>
      <c r="BL121" s="169"/>
      <c r="BM121" s="169">
        <f t="shared" ref="BM121" si="418">BM120-BM119</f>
        <v>0</v>
      </c>
      <c r="BN121" s="169"/>
      <c r="BO121" s="169"/>
      <c r="BP121" s="169"/>
      <c r="BQ121" s="169">
        <f t="shared" ref="BQ121" si="419">BQ120-BQ119</f>
        <v>0</v>
      </c>
      <c r="BR121" s="169"/>
      <c r="BS121" s="169"/>
      <c r="BT121" s="169"/>
      <c r="BU121" s="169">
        <f t="shared" ref="BU121" si="420">BU120-BU119</f>
        <v>0</v>
      </c>
      <c r="BV121" s="169"/>
      <c r="BW121" s="169"/>
      <c r="BX121" s="169"/>
    </row>
    <row r="122" spans="2:76" s="95" customFormat="1" ht="15.75" customHeight="1" x14ac:dyDescent="0.2">
      <c r="B122" s="110"/>
      <c r="C122" s="110"/>
      <c r="D122" s="110"/>
      <c r="E122" s="110"/>
      <c r="F122" s="110"/>
      <c r="G122" s="110"/>
      <c r="H122" s="110"/>
      <c r="I122" s="110"/>
      <c r="J122" s="110"/>
      <c r="K122" s="110"/>
      <c r="L122" s="110"/>
      <c r="M122" s="110"/>
      <c r="N122" s="110"/>
      <c r="O122" s="110"/>
      <c r="P122" s="110"/>
      <c r="Q122" s="110"/>
      <c r="R122" s="110"/>
      <c r="S122" s="110"/>
      <c r="T122" s="110"/>
      <c r="U122" s="110"/>
      <c r="V122" s="110"/>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row>
    <row r="123" spans="2:76" s="95" customFormat="1" ht="15.75" customHeight="1" x14ac:dyDescent="0.2">
      <c r="B123" s="177" t="s">
        <v>307</v>
      </c>
      <c r="C123" s="178"/>
      <c r="D123" s="178"/>
      <c r="E123" s="178"/>
      <c r="F123" s="178"/>
      <c r="G123" s="178"/>
      <c r="H123" s="178"/>
      <c r="I123" s="178"/>
      <c r="J123" s="178"/>
      <c r="K123" s="178"/>
      <c r="L123" s="178"/>
      <c r="M123" s="178"/>
      <c r="N123" s="178"/>
      <c r="O123" s="178"/>
      <c r="P123" s="178"/>
      <c r="Q123" s="178"/>
      <c r="R123" s="178"/>
      <c r="S123" s="178"/>
      <c r="T123" s="178"/>
      <c r="U123" s="178"/>
      <c r="V123" s="178"/>
      <c r="W123" s="178"/>
      <c r="X123" s="178"/>
      <c r="Y123" s="178"/>
      <c r="Z123" s="178"/>
      <c r="AA123" s="178"/>
      <c r="AB123" s="178"/>
      <c r="AC123" s="178"/>
      <c r="AD123" s="178"/>
      <c r="AE123" s="178"/>
      <c r="AF123" s="178"/>
      <c r="AG123" s="178"/>
      <c r="AH123" s="178"/>
      <c r="AI123" s="178"/>
      <c r="AJ123" s="178"/>
      <c r="AK123" s="178"/>
      <c r="AL123" s="178"/>
      <c r="AM123" s="178"/>
      <c r="AN123" s="178"/>
      <c r="AO123" s="178"/>
      <c r="AP123" s="178"/>
      <c r="AQ123" s="178"/>
      <c r="AR123" s="178"/>
      <c r="AS123" s="178"/>
      <c r="AT123" s="178"/>
      <c r="AU123" s="178"/>
      <c r="AV123" s="178"/>
      <c r="AW123" s="178"/>
      <c r="AX123" s="178"/>
      <c r="AY123" s="178"/>
      <c r="AZ123" s="178"/>
      <c r="BA123" s="178"/>
      <c r="BB123" s="178"/>
      <c r="BC123" s="178"/>
      <c r="BD123" s="178"/>
      <c r="BE123" s="178"/>
      <c r="BF123" s="178"/>
      <c r="BG123" s="178"/>
      <c r="BH123" s="178"/>
      <c r="BI123" s="178"/>
      <c r="BJ123" s="178"/>
      <c r="BK123" s="178"/>
      <c r="BL123" s="178"/>
      <c r="BM123" s="178"/>
      <c r="BN123" s="178"/>
      <c r="BO123" s="178"/>
      <c r="BP123" s="178"/>
      <c r="BQ123" s="178"/>
      <c r="BR123" s="178"/>
      <c r="BS123" s="178"/>
      <c r="BT123" s="178"/>
      <c r="BU123" s="178"/>
      <c r="BV123" s="178"/>
      <c r="BW123" s="178"/>
      <c r="BX123" s="178"/>
    </row>
    <row r="124" spans="2:76" s="95" customFormat="1" ht="15.75" customHeight="1" x14ac:dyDescent="0.2">
      <c r="B124" s="175" t="s">
        <v>312</v>
      </c>
      <c r="C124" s="176"/>
      <c r="D124" s="176"/>
      <c r="E124" s="176"/>
      <c r="F124" s="176"/>
      <c r="G124" s="176"/>
      <c r="H124" s="176"/>
      <c r="I124" s="176"/>
      <c r="J124" s="176"/>
      <c r="K124" s="176"/>
      <c r="L124" s="176"/>
      <c r="M124" s="176"/>
      <c r="N124" s="176"/>
      <c r="O124" s="176"/>
      <c r="P124" s="176"/>
      <c r="Q124" s="176"/>
      <c r="R124" s="176"/>
      <c r="S124" s="176"/>
      <c r="T124" s="176"/>
      <c r="U124" s="176"/>
      <c r="V124" s="176"/>
      <c r="W124" s="176"/>
      <c r="X124" s="176"/>
      <c r="Y124" s="176"/>
      <c r="Z124" s="176"/>
      <c r="AA124" s="176"/>
      <c r="AB124" s="176"/>
      <c r="AC124" s="176"/>
      <c r="AD124" s="176"/>
      <c r="AE124" s="176"/>
      <c r="AF124" s="176"/>
      <c r="AG124" s="176"/>
      <c r="AH124" s="176"/>
      <c r="AI124" s="176"/>
      <c r="AJ124" s="176"/>
      <c r="AK124" s="176"/>
      <c r="AL124" s="176"/>
      <c r="AM124" s="176"/>
      <c r="AN124" s="176"/>
      <c r="AO124" s="176"/>
      <c r="AP124" s="176"/>
      <c r="AQ124" s="176"/>
      <c r="AR124" s="176"/>
      <c r="AS124" s="176"/>
      <c r="AT124" s="176"/>
      <c r="AU124" s="176"/>
      <c r="AV124" s="176"/>
      <c r="AW124" s="176"/>
      <c r="AX124" s="176"/>
      <c r="AY124" s="176"/>
      <c r="AZ124" s="176"/>
      <c r="BA124" s="176"/>
      <c r="BB124" s="176"/>
      <c r="BC124" s="176"/>
      <c r="BD124" s="176"/>
      <c r="BE124" s="176"/>
      <c r="BF124" s="176"/>
      <c r="BG124" s="176"/>
      <c r="BH124" s="176"/>
      <c r="BI124" s="176"/>
      <c r="BJ124" s="176"/>
      <c r="BK124" s="176"/>
      <c r="BL124" s="176"/>
      <c r="BM124" s="176"/>
      <c r="BN124" s="176"/>
      <c r="BO124" s="176"/>
      <c r="BP124" s="176"/>
      <c r="BQ124" s="176"/>
      <c r="BR124" s="176"/>
      <c r="BS124" s="176"/>
      <c r="BT124" s="176"/>
      <c r="BU124" s="176"/>
      <c r="BV124" s="176"/>
      <c r="BW124" s="176"/>
      <c r="BX124" s="176"/>
    </row>
    <row r="125" spans="2:76" s="95" customFormat="1" ht="44.25" customHeight="1" x14ac:dyDescent="0.2">
      <c r="B125" s="186" t="s">
        <v>2</v>
      </c>
      <c r="C125" s="186" t="s">
        <v>3</v>
      </c>
      <c r="D125" s="187" t="s">
        <v>21</v>
      </c>
      <c r="E125" s="186" t="s">
        <v>1</v>
      </c>
      <c r="F125" s="188" t="s">
        <v>12</v>
      </c>
      <c r="G125" s="179" t="e">
        <f>'OFERTA ECONÓMICA'!#REF!</f>
        <v>#REF!</v>
      </c>
      <c r="H125" s="179" t="e">
        <f>'OFERTA ECONÓMICA'!#REF!</f>
        <v>#REF!</v>
      </c>
      <c r="I125" s="179" t="e">
        <f>'OFERTA ECONÓMICA'!#REF!</f>
        <v>#REF!</v>
      </c>
      <c r="J125" s="179" t="e">
        <f>'OFERTA ECONÓMICA'!#REF!</f>
        <v>#REF!</v>
      </c>
      <c r="K125" s="179" t="e">
        <f>'OFERTA ECONÓMICA'!#REF!</f>
        <v>#REF!</v>
      </c>
      <c r="L125" s="179" t="e">
        <f>'OFERTA ECONÓMICA'!#REF!</f>
        <v>#REF!</v>
      </c>
      <c r="M125" s="179" t="e">
        <f>'OFERTA ECONÓMICA'!#REF!</f>
        <v>#REF!</v>
      </c>
      <c r="N125" s="179" t="e">
        <f>'OFERTA ECONÓMICA'!#REF!</f>
        <v>#REF!</v>
      </c>
      <c r="O125" s="179" t="e">
        <f>'OFERTA ECONÓMICA'!#REF!</f>
        <v>#REF!</v>
      </c>
      <c r="P125" s="179" t="e">
        <f>'OFERTA ECONÓMICA'!#REF!</f>
        <v>#REF!</v>
      </c>
      <c r="Q125" s="179" t="e">
        <f>'OFERTA ECONÓMICA'!#REF!</f>
        <v>#REF!</v>
      </c>
      <c r="R125" s="179" t="e">
        <f>'OFERTA ECONÓMICA'!#REF!</f>
        <v>#REF!</v>
      </c>
      <c r="S125" s="179" t="e">
        <f>'OFERTA ECONÓMICA'!#REF!</f>
        <v>#REF!</v>
      </c>
      <c r="T125" s="181" t="s">
        <v>318</v>
      </c>
      <c r="U125" s="181" t="s">
        <v>319</v>
      </c>
      <c r="V125" s="181" t="s">
        <v>320</v>
      </c>
      <c r="W125" s="193" t="s">
        <v>19</v>
      </c>
      <c r="X125" s="191" t="s">
        <v>9</v>
      </c>
      <c r="Y125" s="173" t="s">
        <v>282</v>
      </c>
      <c r="Z125" s="173"/>
      <c r="AA125" s="173"/>
      <c r="AB125" s="173"/>
      <c r="AC125" s="174" t="s">
        <v>283</v>
      </c>
      <c r="AD125" s="174"/>
      <c r="AE125" s="174"/>
      <c r="AF125" s="174"/>
      <c r="AG125" s="171" t="s">
        <v>284</v>
      </c>
      <c r="AH125" s="171"/>
      <c r="AI125" s="171"/>
      <c r="AJ125" s="171"/>
      <c r="AK125" s="172" t="s">
        <v>285</v>
      </c>
      <c r="AL125" s="172"/>
      <c r="AM125" s="172"/>
      <c r="AN125" s="172"/>
      <c r="AO125" s="173" t="s">
        <v>286</v>
      </c>
      <c r="AP125" s="173"/>
      <c r="AQ125" s="173"/>
      <c r="AR125" s="173"/>
      <c r="AS125" s="174" t="s">
        <v>287</v>
      </c>
      <c r="AT125" s="174"/>
      <c r="AU125" s="174"/>
      <c r="AV125" s="174"/>
      <c r="AW125" s="171" t="s">
        <v>288</v>
      </c>
      <c r="AX125" s="171"/>
      <c r="AY125" s="171"/>
      <c r="AZ125" s="171"/>
      <c r="BA125" s="172" t="s">
        <v>289</v>
      </c>
      <c r="BB125" s="172"/>
      <c r="BC125" s="172"/>
      <c r="BD125" s="172"/>
      <c r="BE125" s="173" t="s">
        <v>290</v>
      </c>
      <c r="BF125" s="173"/>
      <c r="BG125" s="173"/>
      <c r="BH125" s="173"/>
      <c r="BI125" s="174" t="s">
        <v>291</v>
      </c>
      <c r="BJ125" s="174"/>
      <c r="BK125" s="174"/>
      <c r="BL125" s="174"/>
      <c r="BM125" s="171" t="s">
        <v>292</v>
      </c>
      <c r="BN125" s="171"/>
      <c r="BO125" s="171"/>
      <c r="BP125" s="171"/>
      <c r="BQ125" s="172" t="s">
        <v>293</v>
      </c>
      <c r="BR125" s="172"/>
      <c r="BS125" s="172"/>
      <c r="BT125" s="172"/>
      <c r="BU125" s="173" t="s">
        <v>294</v>
      </c>
      <c r="BV125" s="173"/>
      <c r="BW125" s="173"/>
      <c r="BX125" s="173"/>
    </row>
    <row r="126" spans="2:76" s="95" customFormat="1" ht="44.25" customHeight="1" x14ac:dyDescent="0.2">
      <c r="B126" s="186"/>
      <c r="C126" s="186"/>
      <c r="D126" s="187"/>
      <c r="E126" s="186"/>
      <c r="F126" s="188"/>
      <c r="G126" s="180" t="e">
        <f>'OFERTA ECONÓMICA'!#REF!</f>
        <v>#REF!</v>
      </c>
      <c r="H126" s="180" t="e">
        <f>'OFERTA ECONÓMICA'!#REF!</f>
        <v>#REF!</v>
      </c>
      <c r="I126" s="180" t="e">
        <f>'OFERTA ECONÓMICA'!#REF!</f>
        <v>#REF!</v>
      </c>
      <c r="J126" s="180" t="e">
        <f>'OFERTA ECONÓMICA'!#REF!</f>
        <v>#REF!</v>
      </c>
      <c r="K126" s="180" t="e">
        <f>'OFERTA ECONÓMICA'!#REF!</f>
        <v>#REF!</v>
      </c>
      <c r="L126" s="180" t="e">
        <f>'OFERTA ECONÓMICA'!#REF!</f>
        <v>#REF!</v>
      </c>
      <c r="M126" s="180" t="e">
        <f>'OFERTA ECONÓMICA'!#REF!</f>
        <v>#REF!</v>
      </c>
      <c r="N126" s="180" t="e">
        <f>'OFERTA ECONÓMICA'!#REF!</f>
        <v>#REF!</v>
      </c>
      <c r="O126" s="180" t="e">
        <f>'OFERTA ECONÓMICA'!#REF!</f>
        <v>#REF!</v>
      </c>
      <c r="P126" s="180" t="e">
        <f>'OFERTA ECONÓMICA'!#REF!</f>
        <v>#REF!</v>
      </c>
      <c r="Q126" s="180" t="e">
        <f>'OFERTA ECONÓMICA'!#REF!</f>
        <v>#REF!</v>
      </c>
      <c r="R126" s="180" t="e">
        <f>'OFERTA ECONÓMICA'!#REF!</f>
        <v>#REF!</v>
      </c>
      <c r="S126" s="180" t="e">
        <f>'OFERTA ECONÓMICA'!#REF!</f>
        <v>#REF!</v>
      </c>
      <c r="T126" s="182"/>
      <c r="U126" s="182"/>
      <c r="V126" s="182"/>
      <c r="W126" s="193"/>
      <c r="X126" s="192"/>
      <c r="Y126" s="129" t="s">
        <v>318</v>
      </c>
      <c r="Z126" s="130" t="s">
        <v>319</v>
      </c>
      <c r="AA126" s="131" t="s">
        <v>320</v>
      </c>
      <c r="AB126" s="129" t="s">
        <v>321</v>
      </c>
      <c r="AC126" s="136" t="s">
        <v>318</v>
      </c>
      <c r="AD126" s="137" t="s">
        <v>319</v>
      </c>
      <c r="AE126" s="138" t="s">
        <v>320</v>
      </c>
      <c r="AF126" s="136" t="s">
        <v>321</v>
      </c>
      <c r="AG126" s="139" t="s">
        <v>318</v>
      </c>
      <c r="AH126" s="140" t="s">
        <v>319</v>
      </c>
      <c r="AI126" s="141" t="s">
        <v>320</v>
      </c>
      <c r="AJ126" s="139" t="s">
        <v>321</v>
      </c>
      <c r="AK126" s="142" t="s">
        <v>318</v>
      </c>
      <c r="AL126" s="143" t="s">
        <v>319</v>
      </c>
      <c r="AM126" s="144" t="s">
        <v>320</v>
      </c>
      <c r="AN126" s="142" t="s">
        <v>321</v>
      </c>
      <c r="AO126" s="129" t="s">
        <v>318</v>
      </c>
      <c r="AP126" s="130" t="s">
        <v>319</v>
      </c>
      <c r="AQ126" s="131" t="s">
        <v>320</v>
      </c>
      <c r="AR126" s="129" t="s">
        <v>321</v>
      </c>
      <c r="AS126" s="136" t="s">
        <v>318</v>
      </c>
      <c r="AT126" s="137" t="s">
        <v>319</v>
      </c>
      <c r="AU126" s="138" t="s">
        <v>320</v>
      </c>
      <c r="AV126" s="136" t="s">
        <v>321</v>
      </c>
      <c r="AW126" s="139" t="s">
        <v>318</v>
      </c>
      <c r="AX126" s="140" t="s">
        <v>319</v>
      </c>
      <c r="AY126" s="141" t="s">
        <v>320</v>
      </c>
      <c r="AZ126" s="139" t="s">
        <v>321</v>
      </c>
      <c r="BA126" s="142" t="s">
        <v>318</v>
      </c>
      <c r="BB126" s="143" t="s">
        <v>319</v>
      </c>
      <c r="BC126" s="144" t="s">
        <v>320</v>
      </c>
      <c r="BD126" s="142" t="s">
        <v>321</v>
      </c>
      <c r="BE126" s="129" t="s">
        <v>318</v>
      </c>
      <c r="BF126" s="130" t="s">
        <v>319</v>
      </c>
      <c r="BG126" s="131" t="s">
        <v>320</v>
      </c>
      <c r="BH126" s="129" t="s">
        <v>321</v>
      </c>
      <c r="BI126" s="136" t="s">
        <v>318</v>
      </c>
      <c r="BJ126" s="137" t="s">
        <v>319</v>
      </c>
      <c r="BK126" s="138" t="s">
        <v>320</v>
      </c>
      <c r="BL126" s="136" t="s">
        <v>321</v>
      </c>
      <c r="BM126" s="139" t="s">
        <v>318</v>
      </c>
      <c r="BN126" s="140" t="s">
        <v>319</v>
      </c>
      <c r="BO126" s="141" t="s">
        <v>320</v>
      </c>
      <c r="BP126" s="139" t="s">
        <v>321</v>
      </c>
      <c r="BQ126" s="142" t="s">
        <v>318</v>
      </c>
      <c r="BR126" s="143" t="s">
        <v>319</v>
      </c>
      <c r="BS126" s="144" t="s">
        <v>320</v>
      </c>
      <c r="BT126" s="142" t="s">
        <v>321</v>
      </c>
      <c r="BU126" s="129" t="s">
        <v>318</v>
      </c>
      <c r="BV126" s="130" t="s">
        <v>319</v>
      </c>
      <c r="BW126" s="131" t="s">
        <v>320</v>
      </c>
      <c r="BX126" s="129" t="s">
        <v>321</v>
      </c>
    </row>
    <row r="127" spans="2:76" s="95" customFormat="1" ht="16.5" customHeight="1" x14ac:dyDescent="0.2">
      <c r="B127" s="92" t="e">
        <f>'OFERTA ECONÓMICA'!#REF!</f>
        <v>#REF!</v>
      </c>
      <c r="C127" s="92" t="e">
        <f>'OFERTA ECONÓMICA'!#REF!</f>
        <v>#REF!</v>
      </c>
      <c r="D127" s="92" t="e">
        <f>'OFERTA ECONÓMICA'!#REF!</f>
        <v>#REF!</v>
      </c>
      <c r="E127" s="92" t="e">
        <f>'OFERTA ECONÓMICA'!#REF!</f>
        <v>#REF!</v>
      </c>
      <c r="F127" s="92" t="e">
        <f>'OFERTA ECONÓMICA'!#REF!</f>
        <v>#REF!</v>
      </c>
      <c r="G127" s="92" t="e">
        <f>'OFERTA ECONÓMICA'!#REF!</f>
        <v>#REF!</v>
      </c>
      <c r="H127" s="92" t="e">
        <f>'OFERTA ECONÓMICA'!#REF!</f>
        <v>#REF!</v>
      </c>
      <c r="I127" s="92" t="e">
        <f>'OFERTA ECONÓMICA'!#REF!</f>
        <v>#REF!</v>
      </c>
      <c r="J127" s="92" t="e">
        <f>'OFERTA ECONÓMICA'!#REF!</f>
        <v>#REF!</v>
      </c>
      <c r="K127" s="92" t="e">
        <f>'OFERTA ECONÓMICA'!#REF!</f>
        <v>#REF!</v>
      </c>
      <c r="L127" s="92" t="e">
        <f>'OFERTA ECONÓMICA'!#REF!</f>
        <v>#REF!</v>
      </c>
      <c r="M127" s="92" t="e">
        <f>'OFERTA ECONÓMICA'!#REF!</f>
        <v>#REF!</v>
      </c>
      <c r="N127" s="92" t="e">
        <f>'OFERTA ECONÓMICA'!#REF!</f>
        <v>#REF!</v>
      </c>
      <c r="O127" s="92" t="e">
        <f>'OFERTA ECONÓMICA'!#REF!</f>
        <v>#REF!</v>
      </c>
      <c r="P127" s="92" t="e">
        <f>'OFERTA ECONÓMICA'!#REF!</f>
        <v>#REF!</v>
      </c>
      <c r="Q127" s="92" t="e">
        <f>'OFERTA ECONÓMICA'!#REF!</f>
        <v>#REF!</v>
      </c>
      <c r="R127" s="92" t="e">
        <f>'OFERTA ECONÓMICA'!#REF!</f>
        <v>#REF!</v>
      </c>
      <c r="S127" s="92" t="e">
        <f>'OFERTA ECONÓMICA'!#REF!</f>
        <v>#REF!</v>
      </c>
      <c r="T127" s="92" t="e">
        <f>'OFERTA ECONÓMICA'!#REF!</f>
        <v>#REF!</v>
      </c>
      <c r="U127" s="113"/>
      <c r="V127" s="113"/>
      <c r="W127" s="100" t="e">
        <f>'OFERTA ECONÓMICA'!#REF!</f>
        <v>#REF!</v>
      </c>
      <c r="X127" s="100" t="e">
        <f t="shared" ref="X127:X128" si="421">U127*W127</f>
        <v>#REF!</v>
      </c>
      <c r="Y127" s="145" t="e">
        <f t="shared" ref="Y127:Y128" si="422">G127</f>
        <v>#REF!</v>
      </c>
      <c r="Z127" s="145"/>
      <c r="AA127" s="145"/>
      <c r="AB127" s="145"/>
      <c r="AC127" s="145" t="e">
        <f t="shared" ref="AC127:AC128" si="423">H127</f>
        <v>#REF!</v>
      </c>
      <c r="AD127" s="145"/>
      <c r="AE127" s="145"/>
      <c r="AF127" s="145"/>
      <c r="AG127" s="145" t="e">
        <f t="shared" ref="AG127:AG128" si="424">I127</f>
        <v>#REF!</v>
      </c>
      <c r="AH127" s="145"/>
      <c r="AI127" s="145"/>
      <c r="AJ127" s="145"/>
      <c r="AK127" s="145" t="e">
        <f t="shared" ref="AK127:AK128" si="425">J127</f>
        <v>#REF!</v>
      </c>
      <c r="AL127" s="145"/>
      <c r="AM127" s="145"/>
      <c r="AN127" s="145"/>
      <c r="AO127" s="145" t="e">
        <f t="shared" ref="AO127:AO128" si="426">K127</f>
        <v>#REF!</v>
      </c>
      <c r="AP127" s="145"/>
      <c r="AQ127" s="145"/>
      <c r="AR127" s="145"/>
      <c r="AS127" s="145" t="e">
        <f t="shared" ref="AS127:AS128" si="427">L127</f>
        <v>#REF!</v>
      </c>
      <c r="AT127" s="145"/>
      <c r="AU127" s="145"/>
      <c r="AV127" s="145"/>
      <c r="AW127" s="145" t="e">
        <f t="shared" ref="AW127:AW128" si="428">M127</f>
        <v>#REF!</v>
      </c>
      <c r="AX127" s="145"/>
      <c r="AY127" s="145"/>
      <c r="AZ127" s="145"/>
      <c r="BA127" s="145" t="e">
        <f t="shared" ref="BA127:BA128" si="429">N127</f>
        <v>#REF!</v>
      </c>
      <c r="BB127" s="145"/>
      <c r="BC127" s="145"/>
      <c r="BD127" s="145"/>
      <c r="BE127" s="145" t="e">
        <f t="shared" ref="BE127:BE128" si="430">O127</f>
        <v>#REF!</v>
      </c>
      <c r="BF127" s="145"/>
      <c r="BG127" s="145"/>
      <c r="BH127" s="145"/>
      <c r="BI127" s="145" t="e">
        <f t="shared" ref="BI127:BI128" si="431">P127</f>
        <v>#REF!</v>
      </c>
      <c r="BJ127" s="145"/>
      <c r="BK127" s="145"/>
      <c r="BL127" s="145"/>
      <c r="BM127" s="145" t="e">
        <f t="shared" ref="BM127:BM128" si="432">Q127</f>
        <v>#REF!</v>
      </c>
      <c r="BN127" s="145"/>
      <c r="BO127" s="145"/>
      <c r="BP127" s="145"/>
      <c r="BQ127" s="145" t="e">
        <f t="shared" ref="BQ127:BQ128" si="433">R127</f>
        <v>#REF!</v>
      </c>
      <c r="BR127" s="145"/>
      <c r="BS127" s="145"/>
      <c r="BT127" s="145"/>
      <c r="BU127" s="145" t="e">
        <f t="shared" ref="BU127:BU128" si="434">S127</f>
        <v>#REF!</v>
      </c>
      <c r="BV127" s="36"/>
      <c r="BW127" s="36"/>
      <c r="BX127" s="36"/>
    </row>
    <row r="128" spans="2:76" s="95" customFormat="1" ht="16.5" customHeight="1" x14ac:dyDescent="0.2">
      <c r="B128" s="92" t="e">
        <f>'OFERTA ECONÓMICA'!#REF!</f>
        <v>#REF!</v>
      </c>
      <c r="C128" s="92" t="e">
        <f>'OFERTA ECONÓMICA'!#REF!</f>
        <v>#REF!</v>
      </c>
      <c r="D128" s="92" t="e">
        <f>'OFERTA ECONÓMICA'!#REF!</f>
        <v>#REF!</v>
      </c>
      <c r="E128" s="92" t="e">
        <f>'OFERTA ECONÓMICA'!#REF!</f>
        <v>#REF!</v>
      </c>
      <c r="F128" s="92" t="e">
        <f>'OFERTA ECONÓMICA'!#REF!</f>
        <v>#REF!</v>
      </c>
      <c r="G128" s="92" t="e">
        <f>'OFERTA ECONÓMICA'!#REF!</f>
        <v>#REF!</v>
      </c>
      <c r="H128" s="92" t="e">
        <f>'OFERTA ECONÓMICA'!#REF!</f>
        <v>#REF!</v>
      </c>
      <c r="I128" s="92" t="e">
        <f>'OFERTA ECONÓMICA'!#REF!</f>
        <v>#REF!</v>
      </c>
      <c r="J128" s="92" t="e">
        <f>'OFERTA ECONÓMICA'!#REF!</f>
        <v>#REF!</v>
      </c>
      <c r="K128" s="92" t="e">
        <f>'OFERTA ECONÓMICA'!#REF!</f>
        <v>#REF!</v>
      </c>
      <c r="L128" s="92" t="e">
        <f>'OFERTA ECONÓMICA'!#REF!</f>
        <v>#REF!</v>
      </c>
      <c r="M128" s="92" t="e">
        <f>'OFERTA ECONÓMICA'!#REF!</f>
        <v>#REF!</v>
      </c>
      <c r="N128" s="92" t="e">
        <f>'OFERTA ECONÓMICA'!#REF!</f>
        <v>#REF!</v>
      </c>
      <c r="O128" s="92" t="e">
        <f>'OFERTA ECONÓMICA'!#REF!</f>
        <v>#REF!</v>
      </c>
      <c r="P128" s="92" t="e">
        <f>'OFERTA ECONÓMICA'!#REF!</f>
        <v>#REF!</v>
      </c>
      <c r="Q128" s="92" t="e">
        <f>'OFERTA ECONÓMICA'!#REF!</f>
        <v>#REF!</v>
      </c>
      <c r="R128" s="92" t="e">
        <f>'OFERTA ECONÓMICA'!#REF!</f>
        <v>#REF!</v>
      </c>
      <c r="S128" s="92" t="e">
        <f>'OFERTA ECONÓMICA'!#REF!</f>
        <v>#REF!</v>
      </c>
      <c r="T128" s="92" t="e">
        <f>'OFERTA ECONÓMICA'!#REF!</f>
        <v>#REF!</v>
      </c>
      <c r="U128" s="113"/>
      <c r="V128" s="113"/>
      <c r="W128" s="100" t="e">
        <f>'OFERTA ECONÓMICA'!#REF!</f>
        <v>#REF!</v>
      </c>
      <c r="X128" s="100" t="e">
        <f t="shared" si="421"/>
        <v>#REF!</v>
      </c>
      <c r="Y128" s="145" t="e">
        <f t="shared" si="422"/>
        <v>#REF!</v>
      </c>
      <c r="Z128" s="145"/>
      <c r="AA128" s="145"/>
      <c r="AB128" s="145"/>
      <c r="AC128" s="145" t="e">
        <f t="shared" si="423"/>
        <v>#REF!</v>
      </c>
      <c r="AD128" s="145"/>
      <c r="AE128" s="145"/>
      <c r="AF128" s="145"/>
      <c r="AG128" s="145" t="e">
        <f t="shared" si="424"/>
        <v>#REF!</v>
      </c>
      <c r="AH128" s="145"/>
      <c r="AI128" s="145"/>
      <c r="AJ128" s="145"/>
      <c r="AK128" s="145" t="e">
        <f t="shared" si="425"/>
        <v>#REF!</v>
      </c>
      <c r="AL128" s="145"/>
      <c r="AM128" s="145"/>
      <c r="AN128" s="145"/>
      <c r="AO128" s="145" t="e">
        <f t="shared" si="426"/>
        <v>#REF!</v>
      </c>
      <c r="AP128" s="145"/>
      <c r="AQ128" s="145"/>
      <c r="AR128" s="145"/>
      <c r="AS128" s="145" t="e">
        <f t="shared" si="427"/>
        <v>#REF!</v>
      </c>
      <c r="AT128" s="145"/>
      <c r="AU128" s="145"/>
      <c r="AV128" s="145"/>
      <c r="AW128" s="145" t="e">
        <f t="shared" si="428"/>
        <v>#REF!</v>
      </c>
      <c r="AX128" s="145"/>
      <c r="AY128" s="145"/>
      <c r="AZ128" s="145"/>
      <c r="BA128" s="145" t="e">
        <f t="shared" si="429"/>
        <v>#REF!</v>
      </c>
      <c r="BB128" s="145"/>
      <c r="BC128" s="145"/>
      <c r="BD128" s="145"/>
      <c r="BE128" s="145" t="e">
        <f t="shared" si="430"/>
        <v>#REF!</v>
      </c>
      <c r="BF128" s="145"/>
      <c r="BG128" s="145"/>
      <c r="BH128" s="145"/>
      <c r="BI128" s="145" t="e">
        <f t="shared" si="431"/>
        <v>#REF!</v>
      </c>
      <c r="BJ128" s="145"/>
      <c r="BK128" s="145"/>
      <c r="BL128" s="145"/>
      <c r="BM128" s="145" t="e">
        <f t="shared" si="432"/>
        <v>#REF!</v>
      </c>
      <c r="BN128" s="145"/>
      <c r="BO128" s="145"/>
      <c r="BP128" s="145"/>
      <c r="BQ128" s="145" t="e">
        <f t="shared" si="433"/>
        <v>#REF!</v>
      </c>
      <c r="BR128" s="145"/>
      <c r="BS128" s="145"/>
      <c r="BT128" s="145"/>
      <c r="BU128" s="145" t="e">
        <f t="shared" si="434"/>
        <v>#REF!</v>
      </c>
      <c r="BV128" s="36"/>
      <c r="BW128" s="36"/>
      <c r="BX128" s="36"/>
    </row>
    <row r="129" spans="2:76" s="95" customFormat="1" ht="15.75" customHeight="1" x14ac:dyDescent="0.2">
      <c r="B129" s="183" t="s">
        <v>322</v>
      </c>
      <c r="C129" s="184"/>
      <c r="D129" s="184"/>
      <c r="E129" s="184"/>
      <c r="F129" s="184"/>
      <c r="G129" s="184"/>
      <c r="H129" s="184"/>
      <c r="I129" s="184"/>
      <c r="J129" s="184"/>
      <c r="K129" s="184"/>
      <c r="L129" s="184"/>
      <c r="M129" s="184"/>
      <c r="N129" s="184"/>
      <c r="O129" s="184"/>
      <c r="P129" s="184"/>
      <c r="Q129" s="184"/>
      <c r="R129" s="184"/>
      <c r="S129" s="184"/>
      <c r="T129" s="184"/>
      <c r="U129" s="184"/>
      <c r="V129" s="184"/>
      <c r="W129" s="184"/>
      <c r="X129" s="185"/>
      <c r="Y129" s="170">
        <f>SUM(AB124:AB128)</f>
        <v>0</v>
      </c>
      <c r="Z129" s="170"/>
      <c r="AA129" s="170"/>
      <c r="AB129" s="170"/>
      <c r="AC129" s="170">
        <f t="shared" ref="AC129" si="435">SUM(AF124:AF128)</f>
        <v>0</v>
      </c>
      <c r="AD129" s="170"/>
      <c r="AE129" s="170"/>
      <c r="AF129" s="170"/>
      <c r="AG129" s="170">
        <f t="shared" ref="AG129" si="436">SUM(AJ124:AJ128)</f>
        <v>0</v>
      </c>
      <c r="AH129" s="170"/>
      <c r="AI129" s="170"/>
      <c r="AJ129" s="170"/>
      <c r="AK129" s="170">
        <f t="shared" ref="AK129" si="437">SUM(AN124:AN128)</f>
        <v>0</v>
      </c>
      <c r="AL129" s="170"/>
      <c r="AM129" s="170"/>
      <c r="AN129" s="170"/>
      <c r="AO129" s="170">
        <f t="shared" ref="AO129" si="438">SUM(AR124:AR128)</f>
        <v>0</v>
      </c>
      <c r="AP129" s="170"/>
      <c r="AQ129" s="170"/>
      <c r="AR129" s="170"/>
      <c r="AS129" s="170">
        <f t="shared" ref="AS129" si="439">SUM(AV124:AV128)</f>
        <v>0</v>
      </c>
      <c r="AT129" s="170"/>
      <c r="AU129" s="170"/>
      <c r="AV129" s="170"/>
      <c r="AW129" s="170">
        <f t="shared" ref="AW129" si="440">SUM(AZ124:AZ128)</f>
        <v>0</v>
      </c>
      <c r="AX129" s="170"/>
      <c r="AY129" s="170"/>
      <c r="AZ129" s="170"/>
      <c r="BA129" s="170">
        <f t="shared" ref="BA129" si="441">SUM(BD124:BD128)</f>
        <v>0</v>
      </c>
      <c r="BB129" s="170"/>
      <c r="BC129" s="170"/>
      <c r="BD129" s="170"/>
      <c r="BE129" s="170">
        <f t="shared" ref="BE129" si="442">SUM(BH124:BH128)</f>
        <v>0</v>
      </c>
      <c r="BF129" s="170"/>
      <c r="BG129" s="170"/>
      <c r="BH129" s="170"/>
      <c r="BI129" s="170">
        <f t="shared" ref="BI129" si="443">SUM(BL124:BL128)</f>
        <v>0</v>
      </c>
      <c r="BJ129" s="170"/>
      <c r="BK129" s="170"/>
      <c r="BL129" s="170"/>
      <c r="BM129" s="170">
        <f t="shared" ref="BM129" si="444">SUM(BP124:BP128)</f>
        <v>0</v>
      </c>
      <c r="BN129" s="170"/>
      <c r="BO129" s="170"/>
      <c r="BP129" s="170"/>
      <c r="BQ129" s="170">
        <f t="shared" ref="BQ129" si="445">SUM(BT124:BT128)</f>
        <v>0</v>
      </c>
      <c r="BR129" s="170"/>
      <c r="BS129" s="170"/>
      <c r="BT129" s="170"/>
      <c r="BU129" s="170">
        <f t="shared" ref="BU129" si="446">SUM(BX124:BX128)</f>
        <v>0</v>
      </c>
      <c r="BV129" s="170"/>
      <c r="BW129" s="170"/>
      <c r="BX129" s="170"/>
    </row>
    <row r="130" spans="2:76" s="95" customFormat="1" ht="15.75" customHeight="1" x14ac:dyDescent="0.2">
      <c r="B130" s="183" t="s">
        <v>11</v>
      </c>
      <c r="C130" s="184"/>
      <c r="D130" s="184"/>
      <c r="E130" s="184"/>
      <c r="F130" s="184"/>
      <c r="G130" s="184"/>
      <c r="H130" s="184"/>
      <c r="I130" s="184"/>
      <c r="J130" s="184"/>
      <c r="K130" s="184"/>
      <c r="L130" s="184"/>
      <c r="M130" s="184"/>
      <c r="N130" s="184"/>
      <c r="O130" s="184"/>
      <c r="P130" s="184"/>
      <c r="Q130" s="184"/>
      <c r="R130" s="184"/>
      <c r="S130" s="184"/>
      <c r="T130" s="184"/>
      <c r="U130" s="184"/>
      <c r="V130" s="184"/>
      <c r="W130" s="184"/>
      <c r="X130" s="185"/>
      <c r="Y130" s="170"/>
      <c r="Z130" s="170"/>
      <c r="AA130" s="170"/>
      <c r="AB130" s="170"/>
      <c r="AC130" s="170"/>
      <c r="AD130" s="170"/>
      <c r="AE130" s="170"/>
      <c r="AF130" s="170"/>
      <c r="AG130" s="170"/>
      <c r="AH130" s="170"/>
      <c r="AI130" s="170"/>
      <c r="AJ130" s="170"/>
      <c r="AK130" s="170"/>
      <c r="AL130" s="170"/>
      <c r="AM130" s="170"/>
      <c r="AN130" s="170"/>
      <c r="AO130" s="170"/>
      <c r="AP130" s="170"/>
      <c r="AQ130" s="170"/>
      <c r="AR130" s="170"/>
      <c r="AS130" s="170"/>
      <c r="AT130" s="170"/>
      <c r="AU130" s="170"/>
      <c r="AV130" s="170"/>
      <c r="AW130" s="170"/>
      <c r="AX130" s="170"/>
      <c r="AY130" s="170"/>
      <c r="AZ130" s="170"/>
      <c r="BA130" s="170"/>
      <c r="BB130" s="170"/>
      <c r="BC130" s="170"/>
      <c r="BD130" s="170"/>
      <c r="BE130" s="170"/>
      <c r="BF130" s="170"/>
      <c r="BG130" s="170"/>
      <c r="BH130" s="170"/>
      <c r="BI130" s="170"/>
      <c r="BJ130" s="170"/>
      <c r="BK130" s="170"/>
      <c r="BL130" s="170"/>
      <c r="BM130" s="170"/>
      <c r="BN130" s="170"/>
      <c r="BO130" s="170"/>
      <c r="BP130" s="170"/>
      <c r="BQ130" s="170"/>
      <c r="BR130" s="170"/>
      <c r="BS130" s="170"/>
      <c r="BT130" s="170"/>
      <c r="BU130" s="170"/>
      <c r="BV130" s="170"/>
      <c r="BW130" s="170"/>
      <c r="BX130" s="170"/>
    </row>
    <row r="131" spans="2:76" s="95" customFormat="1" ht="15.75" customHeight="1" x14ac:dyDescent="0.2">
      <c r="B131" s="183" t="s">
        <v>7</v>
      </c>
      <c r="C131" s="184"/>
      <c r="D131" s="184"/>
      <c r="E131" s="184"/>
      <c r="F131" s="184"/>
      <c r="G131" s="184"/>
      <c r="H131" s="184"/>
      <c r="I131" s="184"/>
      <c r="J131" s="184"/>
      <c r="K131" s="184"/>
      <c r="L131" s="184"/>
      <c r="M131" s="184"/>
      <c r="N131" s="184"/>
      <c r="O131" s="184"/>
      <c r="P131" s="184"/>
      <c r="Q131" s="184"/>
      <c r="R131" s="184"/>
      <c r="S131" s="184"/>
      <c r="T131" s="184"/>
      <c r="U131" s="184"/>
      <c r="V131" s="184"/>
      <c r="W131" s="184"/>
      <c r="X131" s="185"/>
      <c r="Y131" s="169">
        <f>Y130-Y129</f>
        <v>0</v>
      </c>
      <c r="Z131" s="169"/>
      <c r="AA131" s="169"/>
      <c r="AB131" s="169"/>
      <c r="AC131" s="169">
        <f t="shared" ref="AC131" si="447">AC130-AC129</f>
        <v>0</v>
      </c>
      <c r="AD131" s="169"/>
      <c r="AE131" s="169"/>
      <c r="AF131" s="169"/>
      <c r="AG131" s="169">
        <f t="shared" ref="AG131" si="448">AG130-AG129</f>
        <v>0</v>
      </c>
      <c r="AH131" s="169"/>
      <c r="AI131" s="169"/>
      <c r="AJ131" s="169"/>
      <c r="AK131" s="169">
        <f t="shared" ref="AK131" si="449">AK130-AK129</f>
        <v>0</v>
      </c>
      <c r="AL131" s="169"/>
      <c r="AM131" s="169"/>
      <c r="AN131" s="169"/>
      <c r="AO131" s="169">
        <f t="shared" ref="AO131" si="450">AO130-AO129</f>
        <v>0</v>
      </c>
      <c r="AP131" s="169"/>
      <c r="AQ131" s="169"/>
      <c r="AR131" s="169"/>
      <c r="AS131" s="169">
        <f t="shared" ref="AS131" si="451">AS130-AS129</f>
        <v>0</v>
      </c>
      <c r="AT131" s="169"/>
      <c r="AU131" s="169"/>
      <c r="AV131" s="169"/>
      <c r="AW131" s="169">
        <f t="shared" ref="AW131" si="452">AW130-AW129</f>
        <v>0</v>
      </c>
      <c r="AX131" s="169"/>
      <c r="AY131" s="169"/>
      <c r="AZ131" s="169"/>
      <c r="BA131" s="169">
        <f t="shared" ref="BA131" si="453">BA130-BA129</f>
        <v>0</v>
      </c>
      <c r="BB131" s="169"/>
      <c r="BC131" s="169"/>
      <c r="BD131" s="169"/>
      <c r="BE131" s="169">
        <f t="shared" ref="BE131" si="454">BE130-BE129</f>
        <v>0</v>
      </c>
      <c r="BF131" s="169"/>
      <c r="BG131" s="169"/>
      <c r="BH131" s="169"/>
      <c r="BI131" s="169">
        <f t="shared" ref="BI131" si="455">BI130-BI129</f>
        <v>0</v>
      </c>
      <c r="BJ131" s="169"/>
      <c r="BK131" s="169"/>
      <c r="BL131" s="169"/>
      <c r="BM131" s="169">
        <f t="shared" ref="BM131" si="456">BM130-BM129</f>
        <v>0</v>
      </c>
      <c r="BN131" s="169"/>
      <c r="BO131" s="169"/>
      <c r="BP131" s="169"/>
      <c r="BQ131" s="169">
        <f t="shared" ref="BQ131" si="457">BQ130-BQ129</f>
        <v>0</v>
      </c>
      <c r="BR131" s="169"/>
      <c r="BS131" s="169"/>
      <c r="BT131" s="169"/>
      <c r="BU131" s="169">
        <f t="shared" ref="BU131" si="458">BU130-BU129</f>
        <v>0</v>
      </c>
      <c r="BV131" s="169"/>
      <c r="BW131" s="169"/>
      <c r="BX131" s="169"/>
    </row>
    <row r="132" spans="2:76" s="95" customFormat="1" ht="15.75" customHeight="1" x14ac:dyDescent="0.2">
      <c r="B132" s="110"/>
      <c r="C132" s="110"/>
      <c r="D132" s="110"/>
      <c r="E132" s="110"/>
      <c r="F132" s="110"/>
      <c r="G132" s="110"/>
      <c r="H132" s="110"/>
      <c r="I132" s="110"/>
      <c r="J132" s="110"/>
      <c r="K132" s="110"/>
      <c r="L132" s="110"/>
      <c r="M132" s="110"/>
      <c r="N132" s="110"/>
      <c r="O132" s="110"/>
      <c r="P132" s="110"/>
      <c r="Q132" s="110"/>
      <c r="R132" s="110"/>
      <c r="S132" s="110"/>
      <c r="T132" s="110"/>
      <c r="U132" s="110"/>
      <c r="V132" s="110"/>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row>
    <row r="133" spans="2:76" s="95" customFormat="1" ht="15.75" customHeight="1" x14ac:dyDescent="0.2">
      <c r="B133" s="177" t="s">
        <v>308</v>
      </c>
      <c r="C133" s="178"/>
      <c r="D133" s="178"/>
      <c r="E133" s="178"/>
      <c r="F133" s="178"/>
      <c r="G133" s="178"/>
      <c r="H133" s="178"/>
      <c r="I133" s="178"/>
      <c r="J133" s="178"/>
      <c r="K133" s="178"/>
      <c r="L133" s="178"/>
      <c r="M133" s="178"/>
      <c r="N133" s="178"/>
      <c r="O133" s="178"/>
      <c r="P133" s="178"/>
      <c r="Q133" s="178"/>
      <c r="R133" s="178"/>
      <c r="S133" s="178"/>
      <c r="T133" s="178"/>
      <c r="U133" s="178"/>
      <c r="V133" s="178"/>
      <c r="W133" s="178"/>
      <c r="X133" s="178"/>
      <c r="Y133" s="178"/>
      <c r="Z133" s="178"/>
      <c r="AA133" s="178"/>
      <c r="AB133" s="178"/>
      <c r="AC133" s="178"/>
      <c r="AD133" s="178"/>
      <c r="AE133" s="178"/>
      <c r="AF133" s="178"/>
      <c r="AG133" s="178"/>
      <c r="AH133" s="178"/>
      <c r="AI133" s="178"/>
      <c r="AJ133" s="178"/>
      <c r="AK133" s="178"/>
      <c r="AL133" s="178"/>
      <c r="AM133" s="178"/>
      <c r="AN133" s="178"/>
      <c r="AO133" s="178"/>
      <c r="AP133" s="178"/>
      <c r="AQ133" s="178"/>
      <c r="AR133" s="178"/>
      <c r="AS133" s="178"/>
      <c r="AT133" s="178"/>
      <c r="AU133" s="178"/>
      <c r="AV133" s="178"/>
      <c r="AW133" s="178"/>
      <c r="AX133" s="178"/>
      <c r="AY133" s="178"/>
      <c r="AZ133" s="178"/>
      <c r="BA133" s="178"/>
      <c r="BB133" s="178"/>
      <c r="BC133" s="178"/>
      <c r="BD133" s="178"/>
      <c r="BE133" s="178"/>
      <c r="BF133" s="178"/>
      <c r="BG133" s="178"/>
      <c r="BH133" s="178"/>
      <c r="BI133" s="178"/>
      <c r="BJ133" s="178"/>
      <c r="BK133" s="178"/>
      <c r="BL133" s="178"/>
      <c r="BM133" s="178"/>
      <c r="BN133" s="178"/>
      <c r="BO133" s="178"/>
      <c r="BP133" s="178"/>
      <c r="BQ133" s="178"/>
      <c r="BR133" s="178"/>
      <c r="BS133" s="178"/>
      <c r="BT133" s="178"/>
      <c r="BU133" s="178"/>
      <c r="BV133" s="178"/>
      <c r="BW133" s="178"/>
      <c r="BX133" s="178"/>
    </row>
    <row r="134" spans="2:76" s="95" customFormat="1" ht="15.75" customHeight="1" x14ac:dyDescent="0.2">
      <c r="B134" s="175" t="s">
        <v>312</v>
      </c>
      <c r="C134" s="176"/>
      <c r="D134" s="176"/>
      <c r="E134" s="176"/>
      <c r="F134" s="176"/>
      <c r="G134" s="176"/>
      <c r="H134" s="176"/>
      <c r="I134" s="176"/>
      <c r="J134" s="176"/>
      <c r="K134" s="176"/>
      <c r="L134" s="176"/>
      <c r="M134" s="176"/>
      <c r="N134" s="176"/>
      <c r="O134" s="176"/>
      <c r="P134" s="176"/>
      <c r="Q134" s="176"/>
      <c r="R134" s="176"/>
      <c r="S134" s="176"/>
      <c r="T134" s="176"/>
      <c r="U134" s="176"/>
      <c r="V134" s="176"/>
      <c r="W134" s="176"/>
      <c r="X134" s="176"/>
      <c r="Y134" s="176"/>
      <c r="Z134" s="176"/>
      <c r="AA134" s="176"/>
      <c r="AB134" s="176"/>
      <c r="AC134" s="176"/>
      <c r="AD134" s="176"/>
      <c r="AE134" s="176"/>
      <c r="AF134" s="176"/>
      <c r="AG134" s="176"/>
      <c r="AH134" s="176"/>
      <c r="AI134" s="176"/>
      <c r="AJ134" s="176"/>
      <c r="AK134" s="176"/>
      <c r="AL134" s="176"/>
      <c r="AM134" s="176"/>
      <c r="AN134" s="176"/>
      <c r="AO134" s="176"/>
      <c r="AP134" s="176"/>
      <c r="AQ134" s="176"/>
      <c r="AR134" s="176"/>
      <c r="AS134" s="176"/>
      <c r="AT134" s="176"/>
      <c r="AU134" s="176"/>
      <c r="AV134" s="176"/>
      <c r="AW134" s="176"/>
      <c r="AX134" s="176"/>
      <c r="AY134" s="176"/>
      <c r="AZ134" s="176"/>
      <c r="BA134" s="176"/>
      <c r="BB134" s="176"/>
      <c r="BC134" s="176"/>
      <c r="BD134" s="176"/>
      <c r="BE134" s="176"/>
      <c r="BF134" s="176"/>
      <c r="BG134" s="176"/>
      <c r="BH134" s="176"/>
      <c r="BI134" s="176"/>
      <c r="BJ134" s="176"/>
      <c r="BK134" s="176"/>
      <c r="BL134" s="176"/>
      <c r="BM134" s="176"/>
      <c r="BN134" s="176"/>
      <c r="BO134" s="176"/>
      <c r="BP134" s="176"/>
      <c r="BQ134" s="176"/>
      <c r="BR134" s="176"/>
      <c r="BS134" s="176"/>
      <c r="BT134" s="176"/>
      <c r="BU134" s="176"/>
      <c r="BV134" s="176"/>
      <c r="BW134" s="176"/>
      <c r="BX134" s="176"/>
    </row>
    <row r="135" spans="2:76" s="95" customFormat="1" ht="42.75" customHeight="1" x14ac:dyDescent="0.2">
      <c r="B135" s="186" t="s">
        <v>2</v>
      </c>
      <c r="C135" s="186" t="s">
        <v>3</v>
      </c>
      <c r="D135" s="187" t="s">
        <v>21</v>
      </c>
      <c r="E135" s="186" t="s">
        <v>1</v>
      </c>
      <c r="F135" s="188" t="s">
        <v>12</v>
      </c>
      <c r="G135" s="179" t="e">
        <f>'OFERTA ECONÓMICA'!#REF!</f>
        <v>#REF!</v>
      </c>
      <c r="H135" s="179" t="e">
        <f>'OFERTA ECONÓMICA'!#REF!</f>
        <v>#REF!</v>
      </c>
      <c r="I135" s="179" t="e">
        <f>'OFERTA ECONÓMICA'!#REF!</f>
        <v>#REF!</v>
      </c>
      <c r="J135" s="179" t="e">
        <f>'OFERTA ECONÓMICA'!#REF!</f>
        <v>#REF!</v>
      </c>
      <c r="K135" s="179" t="e">
        <f>'OFERTA ECONÓMICA'!#REF!</f>
        <v>#REF!</v>
      </c>
      <c r="L135" s="179" t="e">
        <f>'OFERTA ECONÓMICA'!#REF!</f>
        <v>#REF!</v>
      </c>
      <c r="M135" s="179" t="e">
        <f>'OFERTA ECONÓMICA'!#REF!</f>
        <v>#REF!</v>
      </c>
      <c r="N135" s="179" t="e">
        <f>'OFERTA ECONÓMICA'!#REF!</f>
        <v>#REF!</v>
      </c>
      <c r="O135" s="179" t="e">
        <f>'OFERTA ECONÓMICA'!#REF!</f>
        <v>#REF!</v>
      </c>
      <c r="P135" s="179" t="e">
        <f>'OFERTA ECONÓMICA'!#REF!</f>
        <v>#REF!</v>
      </c>
      <c r="Q135" s="179" t="e">
        <f>'OFERTA ECONÓMICA'!#REF!</f>
        <v>#REF!</v>
      </c>
      <c r="R135" s="179" t="e">
        <f>'OFERTA ECONÓMICA'!#REF!</f>
        <v>#REF!</v>
      </c>
      <c r="S135" s="179" t="e">
        <f>'OFERTA ECONÓMICA'!#REF!</f>
        <v>#REF!</v>
      </c>
      <c r="T135" s="181" t="s">
        <v>318</v>
      </c>
      <c r="U135" s="181" t="s">
        <v>319</v>
      </c>
      <c r="V135" s="181" t="s">
        <v>320</v>
      </c>
      <c r="W135" s="193" t="s">
        <v>19</v>
      </c>
      <c r="X135" s="191" t="s">
        <v>9</v>
      </c>
      <c r="Y135" s="173" t="s">
        <v>282</v>
      </c>
      <c r="Z135" s="173"/>
      <c r="AA135" s="173"/>
      <c r="AB135" s="173"/>
      <c r="AC135" s="174" t="s">
        <v>283</v>
      </c>
      <c r="AD135" s="174"/>
      <c r="AE135" s="174"/>
      <c r="AF135" s="174"/>
      <c r="AG135" s="171" t="s">
        <v>284</v>
      </c>
      <c r="AH135" s="171"/>
      <c r="AI135" s="171"/>
      <c r="AJ135" s="171"/>
      <c r="AK135" s="172" t="s">
        <v>285</v>
      </c>
      <c r="AL135" s="172"/>
      <c r="AM135" s="172"/>
      <c r="AN135" s="172"/>
      <c r="AO135" s="173" t="s">
        <v>286</v>
      </c>
      <c r="AP135" s="173"/>
      <c r="AQ135" s="173"/>
      <c r="AR135" s="173"/>
      <c r="AS135" s="174" t="s">
        <v>287</v>
      </c>
      <c r="AT135" s="174"/>
      <c r="AU135" s="174"/>
      <c r="AV135" s="174"/>
      <c r="AW135" s="171" t="s">
        <v>288</v>
      </c>
      <c r="AX135" s="171"/>
      <c r="AY135" s="171"/>
      <c r="AZ135" s="171"/>
      <c r="BA135" s="172" t="s">
        <v>289</v>
      </c>
      <c r="BB135" s="172"/>
      <c r="BC135" s="172"/>
      <c r="BD135" s="172"/>
      <c r="BE135" s="173" t="s">
        <v>290</v>
      </c>
      <c r="BF135" s="173"/>
      <c r="BG135" s="173"/>
      <c r="BH135" s="173"/>
      <c r="BI135" s="174" t="s">
        <v>291</v>
      </c>
      <c r="BJ135" s="174"/>
      <c r="BK135" s="174"/>
      <c r="BL135" s="174"/>
      <c r="BM135" s="171" t="s">
        <v>292</v>
      </c>
      <c r="BN135" s="171"/>
      <c r="BO135" s="171"/>
      <c r="BP135" s="171"/>
      <c r="BQ135" s="172" t="s">
        <v>293</v>
      </c>
      <c r="BR135" s="172"/>
      <c r="BS135" s="172"/>
      <c r="BT135" s="172"/>
      <c r="BU135" s="173" t="s">
        <v>294</v>
      </c>
      <c r="BV135" s="173"/>
      <c r="BW135" s="173"/>
      <c r="BX135" s="173"/>
    </row>
    <row r="136" spans="2:76" s="95" customFormat="1" ht="42.75" customHeight="1" x14ac:dyDescent="0.2">
      <c r="B136" s="186"/>
      <c r="C136" s="186"/>
      <c r="D136" s="187"/>
      <c r="E136" s="186"/>
      <c r="F136" s="188"/>
      <c r="G136" s="180" t="e">
        <f>'OFERTA ECONÓMICA'!#REF!</f>
        <v>#REF!</v>
      </c>
      <c r="H136" s="180" t="e">
        <f>'OFERTA ECONÓMICA'!#REF!</f>
        <v>#REF!</v>
      </c>
      <c r="I136" s="180" t="e">
        <f>'OFERTA ECONÓMICA'!#REF!</f>
        <v>#REF!</v>
      </c>
      <c r="J136" s="180" t="e">
        <f>'OFERTA ECONÓMICA'!#REF!</f>
        <v>#REF!</v>
      </c>
      <c r="K136" s="180" t="e">
        <f>'OFERTA ECONÓMICA'!#REF!</f>
        <v>#REF!</v>
      </c>
      <c r="L136" s="180" t="e">
        <f>'OFERTA ECONÓMICA'!#REF!</f>
        <v>#REF!</v>
      </c>
      <c r="M136" s="180" t="e">
        <f>'OFERTA ECONÓMICA'!#REF!</f>
        <v>#REF!</v>
      </c>
      <c r="N136" s="180" t="e">
        <f>'OFERTA ECONÓMICA'!#REF!</f>
        <v>#REF!</v>
      </c>
      <c r="O136" s="180" t="e">
        <f>'OFERTA ECONÓMICA'!#REF!</f>
        <v>#REF!</v>
      </c>
      <c r="P136" s="180" t="e">
        <f>'OFERTA ECONÓMICA'!#REF!</f>
        <v>#REF!</v>
      </c>
      <c r="Q136" s="180" t="e">
        <f>'OFERTA ECONÓMICA'!#REF!</f>
        <v>#REF!</v>
      </c>
      <c r="R136" s="180" t="e">
        <f>'OFERTA ECONÓMICA'!#REF!</f>
        <v>#REF!</v>
      </c>
      <c r="S136" s="180" t="e">
        <f>'OFERTA ECONÓMICA'!#REF!</f>
        <v>#REF!</v>
      </c>
      <c r="T136" s="182"/>
      <c r="U136" s="182"/>
      <c r="V136" s="182"/>
      <c r="W136" s="193"/>
      <c r="X136" s="192"/>
      <c r="Y136" s="129" t="s">
        <v>318</v>
      </c>
      <c r="Z136" s="130" t="s">
        <v>319</v>
      </c>
      <c r="AA136" s="131" t="s">
        <v>320</v>
      </c>
      <c r="AB136" s="129" t="s">
        <v>321</v>
      </c>
      <c r="AC136" s="136" t="s">
        <v>318</v>
      </c>
      <c r="AD136" s="137" t="s">
        <v>319</v>
      </c>
      <c r="AE136" s="138" t="s">
        <v>320</v>
      </c>
      <c r="AF136" s="136" t="s">
        <v>321</v>
      </c>
      <c r="AG136" s="139" t="s">
        <v>318</v>
      </c>
      <c r="AH136" s="140" t="s">
        <v>319</v>
      </c>
      <c r="AI136" s="141" t="s">
        <v>320</v>
      </c>
      <c r="AJ136" s="139" t="s">
        <v>321</v>
      </c>
      <c r="AK136" s="142" t="s">
        <v>318</v>
      </c>
      <c r="AL136" s="143" t="s">
        <v>319</v>
      </c>
      <c r="AM136" s="144" t="s">
        <v>320</v>
      </c>
      <c r="AN136" s="142" t="s">
        <v>321</v>
      </c>
      <c r="AO136" s="129" t="s">
        <v>318</v>
      </c>
      <c r="AP136" s="130" t="s">
        <v>319</v>
      </c>
      <c r="AQ136" s="131" t="s">
        <v>320</v>
      </c>
      <c r="AR136" s="129" t="s">
        <v>321</v>
      </c>
      <c r="AS136" s="136" t="s">
        <v>318</v>
      </c>
      <c r="AT136" s="137" t="s">
        <v>319</v>
      </c>
      <c r="AU136" s="138" t="s">
        <v>320</v>
      </c>
      <c r="AV136" s="136" t="s">
        <v>321</v>
      </c>
      <c r="AW136" s="139" t="s">
        <v>318</v>
      </c>
      <c r="AX136" s="140" t="s">
        <v>319</v>
      </c>
      <c r="AY136" s="141" t="s">
        <v>320</v>
      </c>
      <c r="AZ136" s="139" t="s">
        <v>321</v>
      </c>
      <c r="BA136" s="142" t="s">
        <v>318</v>
      </c>
      <c r="BB136" s="143" t="s">
        <v>319</v>
      </c>
      <c r="BC136" s="144" t="s">
        <v>320</v>
      </c>
      <c r="BD136" s="142" t="s">
        <v>321</v>
      </c>
      <c r="BE136" s="129" t="s">
        <v>318</v>
      </c>
      <c r="BF136" s="130" t="s">
        <v>319</v>
      </c>
      <c r="BG136" s="131" t="s">
        <v>320</v>
      </c>
      <c r="BH136" s="129" t="s">
        <v>321</v>
      </c>
      <c r="BI136" s="136" t="s">
        <v>318</v>
      </c>
      <c r="BJ136" s="137" t="s">
        <v>319</v>
      </c>
      <c r="BK136" s="138" t="s">
        <v>320</v>
      </c>
      <c r="BL136" s="136" t="s">
        <v>321</v>
      </c>
      <c r="BM136" s="139" t="s">
        <v>318</v>
      </c>
      <c r="BN136" s="140" t="s">
        <v>319</v>
      </c>
      <c r="BO136" s="141" t="s">
        <v>320</v>
      </c>
      <c r="BP136" s="139" t="s">
        <v>321</v>
      </c>
      <c r="BQ136" s="142" t="s">
        <v>318</v>
      </c>
      <c r="BR136" s="143" t="s">
        <v>319</v>
      </c>
      <c r="BS136" s="144" t="s">
        <v>320</v>
      </c>
      <c r="BT136" s="142" t="s">
        <v>321</v>
      </c>
      <c r="BU136" s="129" t="s">
        <v>318</v>
      </c>
      <c r="BV136" s="130" t="s">
        <v>319</v>
      </c>
      <c r="BW136" s="131" t="s">
        <v>320</v>
      </c>
      <c r="BX136" s="129" t="s">
        <v>321</v>
      </c>
    </row>
    <row r="137" spans="2:76" s="95" customFormat="1" ht="15.75" customHeight="1" x14ac:dyDescent="0.2">
      <c r="B137" s="92" t="e">
        <f>'OFERTA ECONÓMICA'!#REF!</f>
        <v>#REF!</v>
      </c>
      <c r="C137" s="92" t="e">
        <f>'OFERTA ECONÓMICA'!#REF!</f>
        <v>#REF!</v>
      </c>
      <c r="D137" s="92" t="e">
        <f>'OFERTA ECONÓMICA'!#REF!</f>
        <v>#REF!</v>
      </c>
      <c r="E137" s="92" t="e">
        <f>'OFERTA ECONÓMICA'!#REF!</f>
        <v>#REF!</v>
      </c>
      <c r="F137" s="92" t="e">
        <f>'OFERTA ECONÓMICA'!#REF!</f>
        <v>#REF!</v>
      </c>
      <c r="G137" s="92" t="e">
        <f>'OFERTA ECONÓMICA'!#REF!</f>
        <v>#REF!</v>
      </c>
      <c r="H137" s="92" t="e">
        <f>'OFERTA ECONÓMICA'!#REF!</f>
        <v>#REF!</v>
      </c>
      <c r="I137" s="92" t="e">
        <f>'OFERTA ECONÓMICA'!#REF!</f>
        <v>#REF!</v>
      </c>
      <c r="J137" s="92" t="e">
        <f>'OFERTA ECONÓMICA'!#REF!</f>
        <v>#REF!</v>
      </c>
      <c r="K137" s="92" t="e">
        <f>'OFERTA ECONÓMICA'!#REF!</f>
        <v>#REF!</v>
      </c>
      <c r="L137" s="92" t="e">
        <f>'OFERTA ECONÓMICA'!#REF!</f>
        <v>#REF!</v>
      </c>
      <c r="M137" s="92" t="e">
        <f>'OFERTA ECONÓMICA'!#REF!</f>
        <v>#REF!</v>
      </c>
      <c r="N137" s="92" t="e">
        <f>'OFERTA ECONÓMICA'!#REF!</f>
        <v>#REF!</v>
      </c>
      <c r="O137" s="92" t="e">
        <f>'OFERTA ECONÓMICA'!#REF!</f>
        <v>#REF!</v>
      </c>
      <c r="P137" s="92" t="e">
        <f>'OFERTA ECONÓMICA'!#REF!</f>
        <v>#REF!</v>
      </c>
      <c r="Q137" s="92" t="e">
        <f>'OFERTA ECONÓMICA'!#REF!</f>
        <v>#REF!</v>
      </c>
      <c r="R137" s="92" t="e">
        <f>'OFERTA ECONÓMICA'!#REF!</f>
        <v>#REF!</v>
      </c>
      <c r="S137" s="92" t="e">
        <f>'OFERTA ECONÓMICA'!#REF!</f>
        <v>#REF!</v>
      </c>
      <c r="T137" s="92" t="e">
        <f>'OFERTA ECONÓMICA'!#REF!</f>
        <v>#REF!</v>
      </c>
      <c r="U137" s="113"/>
      <c r="V137" s="113"/>
      <c r="W137" s="100" t="e">
        <f>'OFERTA ECONÓMICA'!#REF!</f>
        <v>#REF!</v>
      </c>
      <c r="X137" s="100" t="e">
        <f t="shared" ref="X137:X138" si="459">U137*W137</f>
        <v>#REF!</v>
      </c>
      <c r="Y137" s="145" t="e">
        <f t="shared" ref="Y137:Y138" si="460">G137</f>
        <v>#REF!</v>
      </c>
      <c r="Z137" s="145"/>
      <c r="AA137" s="145"/>
      <c r="AB137" s="145"/>
      <c r="AC137" s="145" t="e">
        <f t="shared" ref="AC137:AC138" si="461">H137</f>
        <v>#REF!</v>
      </c>
      <c r="AD137" s="145"/>
      <c r="AE137" s="145"/>
      <c r="AF137" s="145"/>
      <c r="AG137" s="145" t="e">
        <f t="shared" ref="AG137:AG138" si="462">I137</f>
        <v>#REF!</v>
      </c>
      <c r="AH137" s="145"/>
      <c r="AI137" s="145"/>
      <c r="AJ137" s="145"/>
      <c r="AK137" s="145" t="e">
        <f t="shared" ref="AK137:AK138" si="463">J137</f>
        <v>#REF!</v>
      </c>
      <c r="AL137" s="145"/>
      <c r="AM137" s="145"/>
      <c r="AN137" s="145"/>
      <c r="AO137" s="145" t="e">
        <f t="shared" ref="AO137:AO138" si="464">K137</f>
        <v>#REF!</v>
      </c>
      <c r="AP137" s="145"/>
      <c r="AQ137" s="145"/>
      <c r="AR137" s="145"/>
      <c r="AS137" s="145" t="e">
        <f t="shared" ref="AS137:AS138" si="465">L137</f>
        <v>#REF!</v>
      </c>
      <c r="AT137" s="145"/>
      <c r="AU137" s="145"/>
      <c r="AV137" s="145"/>
      <c r="AW137" s="145" t="e">
        <f t="shared" ref="AW137:AW138" si="466">M137</f>
        <v>#REF!</v>
      </c>
      <c r="AX137" s="145"/>
      <c r="AY137" s="145"/>
      <c r="AZ137" s="145"/>
      <c r="BA137" s="145" t="e">
        <f t="shared" ref="BA137:BA138" si="467">N137</f>
        <v>#REF!</v>
      </c>
      <c r="BB137" s="145"/>
      <c r="BC137" s="145"/>
      <c r="BD137" s="145"/>
      <c r="BE137" s="145" t="e">
        <f t="shared" ref="BE137:BE138" si="468">O137</f>
        <v>#REF!</v>
      </c>
      <c r="BF137" s="145"/>
      <c r="BG137" s="145"/>
      <c r="BH137" s="145"/>
      <c r="BI137" s="145" t="e">
        <f t="shared" ref="BI137:BI138" si="469">P137</f>
        <v>#REF!</v>
      </c>
      <c r="BJ137" s="145"/>
      <c r="BK137" s="145"/>
      <c r="BL137" s="145"/>
      <c r="BM137" s="145" t="e">
        <f t="shared" ref="BM137:BM138" si="470">Q137</f>
        <v>#REF!</v>
      </c>
      <c r="BN137" s="145"/>
      <c r="BO137" s="145"/>
      <c r="BP137" s="145"/>
      <c r="BQ137" s="145" t="e">
        <f t="shared" ref="BQ137:BQ138" si="471">R137</f>
        <v>#REF!</v>
      </c>
      <c r="BR137" s="145"/>
      <c r="BS137" s="145"/>
      <c r="BT137" s="145"/>
      <c r="BU137" s="145" t="e">
        <f t="shared" ref="BU137:BU138" si="472">S137</f>
        <v>#REF!</v>
      </c>
      <c r="BV137" s="36"/>
      <c r="BW137" s="36"/>
      <c r="BX137" s="36"/>
    </row>
    <row r="138" spans="2:76" s="95" customFormat="1" ht="15.75" customHeight="1" x14ac:dyDescent="0.2">
      <c r="B138" s="92" t="e">
        <f>'OFERTA ECONÓMICA'!#REF!</f>
        <v>#REF!</v>
      </c>
      <c r="C138" s="92" t="e">
        <f>'OFERTA ECONÓMICA'!#REF!</f>
        <v>#REF!</v>
      </c>
      <c r="D138" s="92" t="e">
        <f>'OFERTA ECONÓMICA'!#REF!</f>
        <v>#REF!</v>
      </c>
      <c r="E138" s="92" t="e">
        <f>'OFERTA ECONÓMICA'!#REF!</f>
        <v>#REF!</v>
      </c>
      <c r="F138" s="92" t="e">
        <f>'OFERTA ECONÓMICA'!#REF!</f>
        <v>#REF!</v>
      </c>
      <c r="G138" s="92" t="e">
        <f>'OFERTA ECONÓMICA'!#REF!</f>
        <v>#REF!</v>
      </c>
      <c r="H138" s="92" t="e">
        <f>'OFERTA ECONÓMICA'!#REF!</f>
        <v>#REF!</v>
      </c>
      <c r="I138" s="92" t="e">
        <f>'OFERTA ECONÓMICA'!#REF!</f>
        <v>#REF!</v>
      </c>
      <c r="J138" s="92" t="e">
        <f>'OFERTA ECONÓMICA'!#REF!</f>
        <v>#REF!</v>
      </c>
      <c r="K138" s="92" t="e">
        <f>'OFERTA ECONÓMICA'!#REF!</f>
        <v>#REF!</v>
      </c>
      <c r="L138" s="92" t="e">
        <f>'OFERTA ECONÓMICA'!#REF!</f>
        <v>#REF!</v>
      </c>
      <c r="M138" s="92" t="e">
        <f>'OFERTA ECONÓMICA'!#REF!</f>
        <v>#REF!</v>
      </c>
      <c r="N138" s="92" t="e">
        <f>'OFERTA ECONÓMICA'!#REF!</f>
        <v>#REF!</v>
      </c>
      <c r="O138" s="92" t="e">
        <f>'OFERTA ECONÓMICA'!#REF!</f>
        <v>#REF!</v>
      </c>
      <c r="P138" s="92" t="e">
        <f>'OFERTA ECONÓMICA'!#REF!</f>
        <v>#REF!</v>
      </c>
      <c r="Q138" s="92" t="e">
        <f>'OFERTA ECONÓMICA'!#REF!</f>
        <v>#REF!</v>
      </c>
      <c r="R138" s="92" t="e">
        <f>'OFERTA ECONÓMICA'!#REF!</f>
        <v>#REF!</v>
      </c>
      <c r="S138" s="92" t="e">
        <f>'OFERTA ECONÓMICA'!#REF!</f>
        <v>#REF!</v>
      </c>
      <c r="T138" s="92" t="e">
        <f>'OFERTA ECONÓMICA'!#REF!</f>
        <v>#REF!</v>
      </c>
      <c r="U138" s="113"/>
      <c r="V138" s="113"/>
      <c r="W138" s="100" t="e">
        <f>'OFERTA ECONÓMICA'!#REF!</f>
        <v>#REF!</v>
      </c>
      <c r="X138" s="100" t="e">
        <f t="shared" si="459"/>
        <v>#REF!</v>
      </c>
      <c r="Y138" s="145" t="e">
        <f t="shared" si="460"/>
        <v>#REF!</v>
      </c>
      <c r="Z138" s="145"/>
      <c r="AA138" s="145"/>
      <c r="AB138" s="145"/>
      <c r="AC138" s="145" t="e">
        <f t="shared" si="461"/>
        <v>#REF!</v>
      </c>
      <c r="AD138" s="145"/>
      <c r="AE138" s="145"/>
      <c r="AF138" s="145"/>
      <c r="AG138" s="145" t="e">
        <f t="shared" si="462"/>
        <v>#REF!</v>
      </c>
      <c r="AH138" s="145"/>
      <c r="AI138" s="145"/>
      <c r="AJ138" s="145"/>
      <c r="AK138" s="145" t="e">
        <f t="shared" si="463"/>
        <v>#REF!</v>
      </c>
      <c r="AL138" s="145"/>
      <c r="AM138" s="145"/>
      <c r="AN138" s="145"/>
      <c r="AO138" s="145" t="e">
        <f t="shared" si="464"/>
        <v>#REF!</v>
      </c>
      <c r="AP138" s="145"/>
      <c r="AQ138" s="145"/>
      <c r="AR138" s="145"/>
      <c r="AS138" s="145" t="e">
        <f t="shared" si="465"/>
        <v>#REF!</v>
      </c>
      <c r="AT138" s="145"/>
      <c r="AU138" s="145"/>
      <c r="AV138" s="145"/>
      <c r="AW138" s="145" t="e">
        <f t="shared" si="466"/>
        <v>#REF!</v>
      </c>
      <c r="AX138" s="145"/>
      <c r="AY138" s="145"/>
      <c r="AZ138" s="145"/>
      <c r="BA138" s="145" t="e">
        <f t="shared" si="467"/>
        <v>#REF!</v>
      </c>
      <c r="BB138" s="145"/>
      <c r="BC138" s="145"/>
      <c r="BD138" s="145"/>
      <c r="BE138" s="145" t="e">
        <f t="shared" si="468"/>
        <v>#REF!</v>
      </c>
      <c r="BF138" s="145"/>
      <c r="BG138" s="145"/>
      <c r="BH138" s="145"/>
      <c r="BI138" s="145" t="e">
        <f t="shared" si="469"/>
        <v>#REF!</v>
      </c>
      <c r="BJ138" s="145"/>
      <c r="BK138" s="145"/>
      <c r="BL138" s="145"/>
      <c r="BM138" s="145" t="e">
        <f t="shared" si="470"/>
        <v>#REF!</v>
      </c>
      <c r="BN138" s="145"/>
      <c r="BO138" s="145"/>
      <c r="BP138" s="145"/>
      <c r="BQ138" s="145" t="e">
        <f t="shared" si="471"/>
        <v>#REF!</v>
      </c>
      <c r="BR138" s="145"/>
      <c r="BS138" s="145"/>
      <c r="BT138" s="145"/>
      <c r="BU138" s="145" t="e">
        <f t="shared" si="472"/>
        <v>#REF!</v>
      </c>
      <c r="BV138" s="36"/>
      <c r="BW138" s="36"/>
      <c r="BX138" s="36"/>
    </row>
    <row r="139" spans="2:76" s="95" customFormat="1" ht="15.75" customHeight="1" x14ac:dyDescent="0.2">
      <c r="B139" s="183" t="s">
        <v>322</v>
      </c>
      <c r="C139" s="184"/>
      <c r="D139" s="184"/>
      <c r="E139" s="184"/>
      <c r="F139" s="184"/>
      <c r="G139" s="184"/>
      <c r="H139" s="184"/>
      <c r="I139" s="184"/>
      <c r="J139" s="184"/>
      <c r="K139" s="184"/>
      <c r="L139" s="184"/>
      <c r="M139" s="184"/>
      <c r="N139" s="184"/>
      <c r="O139" s="184"/>
      <c r="P139" s="184"/>
      <c r="Q139" s="184"/>
      <c r="R139" s="184"/>
      <c r="S139" s="184"/>
      <c r="T139" s="184"/>
      <c r="U139" s="184"/>
      <c r="V139" s="184"/>
      <c r="W139" s="184"/>
      <c r="X139" s="185"/>
      <c r="Y139" s="170">
        <f>SUM(AB134:AB138)</f>
        <v>0</v>
      </c>
      <c r="Z139" s="170"/>
      <c r="AA139" s="170"/>
      <c r="AB139" s="170"/>
      <c r="AC139" s="170">
        <f t="shared" ref="AC139" si="473">SUM(AF134:AF138)</f>
        <v>0</v>
      </c>
      <c r="AD139" s="170"/>
      <c r="AE139" s="170"/>
      <c r="AF139" s="170"/>
      <c r="AG139" s="170">
        <f t="shared" ref="AG139" si="474">SUM(AJ134:AJ138)</f>
        <v>0</v>
      </c>
      <c r="AH139" s="170"/>
      <c r="AI139" s="170"/>
      <c r="AJ139" s="170"/>
      <c r="AK139" s="170">
        <f t="shared" ref="AK139" si="475">SUM(AN134:AN138)</f>
        <v>0</v>
      </c>
      <c r="AL139" s="170"/>
      <c r="AM139" s="170"/>
      <c r="AN139" s="170"/>
      <c r="AO139" s="170">
        <f t="shared" ref="AO139" si="476">SUM(AR134:AR138)</f>
        <v>0</v>
      </c>
      <c r="AP139" s="170"/>
      <c r="AQ139" s="170"/>
      <c r="AR139" s="170"/>
      <c r="AS139" s="170">
        <f t="shared" ref="AS139" si="477">SUM(AV134:AV138)</f>
        <v>0</v>
      </c>
      <c r="AT139" s="170"/>
      <c r="AU139" s="170"/>
      <c r="AV139" s="170"/>
      <c r="AW139" s="170">
        <f t="shared" ref="AW139" si="478">SUM(AZ134:AZ138)</f>
        <v>0</v>
      </c>
      <c r="AX139" s="170"/>
      <c r="AY139" s="170"/>
      <c r="AZ139" s="170"/>
      <c r="BA139" s="170">
        <f t="shared" ref="BA139" si="479">SUM(BD134:BD138)</f>
        <v>0</v>
      </c>
      <c r="BB139" s="170"/>
      <c r="BC139" s="170"/>
      <c r="BD139" s="170"/>
      <c r="BE139" s="170">
        <f t="shared" ref="BE139" si="480">SUM(BH134:BH138)</f>
        <v>0</v>
      </c>
      <c r="BF139" s="170"/>
      <c r="BG139" s="170"/>
      <c r="BH139" s="170"/>
      <c r="BI139" s="170">
        <f t="shared" ref="BI139" si="481">SUM(BL134:BL138)</f>
        <v>0</v>
      </c>
      <c r="BJ139" s="170"/>
      <c r="BK139" s="170"/>
      <c r="BL139" s="170"/>
      <c r="BM139" s="170">
        <f t="shared" ref="BM139" si="482">SUM(BP134:BP138)</f>
        <v>0</v>
      </c>
      <c r="BN139" s="170"/>
      <c r="BO139" s="170"/>
      <c r="BP139" s="170"/>
      <c r="BQ139" s="170">
        <f t="shared" ref="BQ139" si="483">SUM(BT134:BT138)</f>
        <v>0</v>
      </c>
      <c r="BR139" s="170"/>
      <c r="BS139" s="170"/>
      <c r="BT139" s="170"/>
      <c r="BU139" s="170">
        <f t="shared" ref="BU139" si="484">SUM(BX134:BX138)</f>
        <v>0</v>
      </c>
      <c r="BV139" s="170"/>
      <c r="BW139" s="170"/>
      <c r="BX139" s="170"/>
    </row>
    <row r="140" spans="2:76" s="95" customFormat="1" ht="15.75" customHeight="1" x14ac:dyDescent="0.2">
      <c r="B140" s="183" t="s">
        <v>11</v>
      </c>
      <c r="C140" s="184"/>
      <c r="D140" s="184"/>
      <c r="E140" s="184"/>
      <c r="F140" s="184"/>
      <c r="G140" s="184"/>
      <c r="H140" s="184"/>
      <c r="I140" s="184"/>
      <c r="J140" s="184"/>
      <c r="K140" s="184"/>
      <c r="L140" s="184"/>
      <c r="M140" s="184"/>
      <c r="N140" s="184"/>
      <c r="O140" s="184"/>
      <c r="P140" s="184"/>
      <c r="Q140" s="184"/>
      <c r="R140" s="184"/>
      <c r="S140" s="184"/>
      <c r="T140" s="184"/>
      <c r="U140" s="184"/>
      <c r="V140" s="184"/>
      <c r="W140" s="184"/>
      <c r="X140" s="185"/>
      <c r="Y140" s="170"/>
      <c r="Z140" s="170"/>
      <c r="AA140" s="170"/>
      <c r="AB140" s="170"/>
      <c r="AC140" s="170"/>
      <c r="AD140" s="170"/>
      <c r="AE140" s="170"/>
      <c r="AF140" s="170"/>
      <c r="AG140" s="170"/>
      <c r="AH140" s="170"/>
      <c r="AI140" s="170"/>
      <c r="AJ140" s="170"/>
      <c r="AK140" s="170"/>
      <c r="AL140" s="170"/>
      <c r="AM140" s="170"/>
      <c r="AN140" s="170"/>
      <c r="AO140" s="170"/>
      <c r="AP140" s="170"/>
      <c r="AQ140" s="170"/>
      <c r="AR140" s="170"/>
      <c r="AS140" s="170"/>
      <c r="AT140" s="170"/>
      <c r="AU140" s="170"/>
      <c r="AV140" s="170"/>
      <c r="AW140" s="170"/>
      <c r="AX140" s="170"/>
      <c r="AY140" s="170"/>
      <c r="AZ140" s="170"/>
      <c r="BA140" s="170"/>
      <c r="BB140" s="170"/>
      <c r="BC140" s="170"/>
      <c r="BD140" s="170"/>
      <c r="BE140" s="170"/>
      <c r="BF140" s="170"/>
      <c r="BG140" s="170"/>
      <c r="BH140" s="170"/>
      <c r="BI140" s="170"/>
      <c r="BJ140" s="170"/>
      <c r="BK140" s="170"/>
      <c r="BL140" s="170"/>
      <c r="BM140" s="170"/>
      <c r="BN140" s="170"/>
      <c r="BO140" s="170"/>
      <c r="BP140" s="170"/>
      <c r="BQ140" s="170"/>
      <c r="BR140" s="170"/>
      <c r="BS140" s="170"/>
      <c r="BT140" s="170"/>
      <c r="BU140" s="170"/>
      <c r="BV140" s="170"/>
      <c r="BW140" s="170"/>
      <c r="BX140" s="170"/>
    </row>
    <row r="141" spans="2:76" s="95" customFormat="1" ht="15.75" customHeight="1" x14ac:dyDescent="0.2">
      <c r="B141" s="183" t="s">
        <v>7</v>
      </c>
      <c r="C141" s="184"/>
      <c r="D141" s="184"/>
      <c r="E141" s="184"/>
      <c r="F141" s="184"/>
      <c r="G141" s="184"/>
      <c r="H141" s="184"/>
      <c r="I141" s="184"/>
      <c r="J141" s="184"/>
      <c r="K141" s="184"/>
      <c r="L141" s="184"/>
      <c r="M141" s="184"/>
      <c r="N141" s="184"/>
      <c r="O141" s="184"/>
      <c r="P141" s="184"/>
      <c r="Q141" s="184"/>
      <c r="R141" s="184"/>
      <c r="S141" s="184"/>
      <c r="T141" s="184"/>
      <c r="U141" s="184"/>
      <c r="V141" s="184"/>
      <c r="W141" s="184"/>
      <c r="X141" s="185"/>
      <c r="Y141" s="169">
        <f>Y140-Y139</f>
        <v>0</v>
      </c>
      <c r="Z141" s="169"/>
      <c r="AA141" s="169"/>
      <c r="AB141" s="169"/>
      <c r="AC141" s="169">
        <f t="shared" ref="AC141" si="485">AC140-AC139</f>
        <v>0</v>
      </c>
      <c r="AD141" s="169"/>
      <c r="AE141" s="169"/>
      <c r="AF141" s="169"/>
      <c r="AG141" s="169">
        <f t="shared" ref="AG141" si="486">AG140-AG139</f>
        <v>0</v>
      </c>
      <c r="AH141" s="169"/>
      <c r="AI141" s="169"/>
      <c r="AJ141" s="169"/>
      <c r="AK141" s="169">
        <f t="shared" ref="AK141" si="487">AK140-AK139</f>
        <v>0</v>
      </c>
      <c r="AL141" s="169"/>
      <c r="AM141" s="169"/>
      <c r="AN141" s="169"/>
      <c r="AO141" s="169">
        <f t="shared" ref="AO141" si="488">AO140-AO139</f>
        <v>0</v>
      </c>
      <c r="AP141" s="169"/>
      <c r="AQ141" s="169"/>
      <c r="AR141" s="169"/>
      <c r="AS141" s="169">
        <f t="shared" ref="AS141" si="489">AS140-AS139</f>
        <v>0</v>
      </c>
      <c r="AT141" s="169"/>
      <c r="AU141" s="169"/>
      <c r="AV141" s="169"/>
      <c r="AW141" s="169">
        <f t="shared" ref="AW141" si="490">AW140-AW139</f>
        <v>0</v>
      </c>
      <c r="AX141" s="169"/>
      <c r="AY141" s="169"/>
      <c r="AZ141" s="169"/>
      <c r="BA141" s="169">
        <f t="shared" ref="BA141" si="491">BA140-BA139</f>
        <v>0</v>
      </c>
      <c r="BB141" s="169"/>
      <c r="BC141" s="169"/>
      <c r="BD141" s="169"/>
      <c r="BE141" s="169">
        <f t="shared" ref="BE141" si="492">BE140-BE139</f>
        <v>0</v>
      </c>
      <c r="BF141" s="169"/>
      <c r="BG141" s="169"/>
      <c r="BH141" s="169"/>
      <c r="BI141" s="169">
        <f t="shared" ref="BI141" si="493">BI140-BI139</f>
        <v>0</v>
      </c>
      <c r="BJ141" s="169"/>
      <c r="BK141" s="169"/>
      <c r="BL141" s="169"/>
      <c r="BM141" s="169">
        <f t="shared" ref="BM141" si="494">BM140-BM139</f>
        <v>0</v>
      </c>
      <c r="BN141" s="169"/>
      <c r="BO141" s="169"/>
      <c r="BP141" s="169"/>
      <c r="BQ141" s="169">
        <f t="shared" ref="BQ141" si="495">BQ140-BQ139</f>
        <v>0</v>
      </c>
      <c r="BR141" s="169"/>
      <c r="BS141" s="169"/>
      <c r="BT141" s="169"/>
      <c r="BU141" s="169">
        <f t="shared" ref="BU141" si="496">BU140-BU139</f>
        <v>0</v>
      </c>
      <c r="BV141" s="169"/>
      <c r="BW141" s="169"/>
      <c r="BX141" s="169"/>
    </row>
    <row r="142" spans="2:76" s="95" customFormat="1" ht="15.75" customHeight="1" x14ac:dyDescent="0.2">
      <c r="B142" s="110"/>
      <c r="C142" s="110"/>
      <c r="D142" s="110"/>
      <c r="E142" s="110"/>
      <c r="F142" s="110"/>
      <c r="G142" s="110"/>
      <c r="H142" s="110"/>
      <c r="I142" s="110"/>
      <c r="J142" s="110"/>
      <c r="K142" s="110"/>
      <c r="L142" s="110"/>
      <c r="M142" s="110"/>
      <c r="N142" s="110"/>
      <c r="O142" s="110"/>
      <c r="P142" s="110"/>
      <c r="Q142" s="110"/>
      <c r="R142" s="110"/>
      <c r="S142" s="110"/>
      <c r="T142" s="110"/>
      <c r="U142" s="110"/>
      <c r="V142" s="110"/>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row>
    <row r="143" spans="2:76" s="95" customFormat="1" ht="15.75" customHeight="1" x14ac:dyDescent="0.2">
      <c r="B143" s="177" t="s">
        <v>309</v>
      </c>
      <c r="C143" s="178"/>
      <c r="D143" s="178"/>
      <c r="E143" s="178"/>
      <c r="F143" s="178"/>
      <c r="G143" s="178"/>
      <c r="H143" s="178"/>
      <c r="I143" s="178"/>
      <c r="J143" s="178"/>
      <c r="K143" s="178"/>
      <c r="L143" s="178"/>
      <c r="M143" s="178"/>
      <c r="N143" s="178"/>
      <c r="O143" s="178"/>
      <c r="P143" s="178"/>
      <c r="Q143" s="178"/>
      <c r="R143" s="178"/>
      <c r="S143" s="178"/>
      <c r="T143" s="178"/>
      <c r="U143" s="178"/>
      <c r="V143" s="178"/>
      <c r="W143" s="178"/>
      <c r="X143" s="178"/>
      <c r="Y143" s="178"/>
      <c r="Z143" s="178"/>
      <c r="AA143" s="178"/>
      <c r="AB143" s="178"/>
      <c r="AC143" s="178"/>
      <c r="AD143" s="178"/>
      <c r="AE143" s="178"/>
      <c r="AF143" s="178"/>
      <c r="AG143" s="178"/>
      <c r="AH143" s="178"/>
      <c r="AI143" s="178"/>
      <c r="AJ143" s="178"/>
      <c r="AK143" s="178"/>
      <c r="AL143" s="178"/>
      <c r="AM143" s="178"/>
      <c r="AN143" s="178"/>
      <c r="AO143" s="178"/>
      <c r="AP143" s="178"/>
      <c r="AQ143" s="178"/>
      <c r="AR143" s="178"/>
      <c r="AS143" s="178"/>
      <c r="AT143" s="178"/>
      <c r="AU143" s="178"/>
      <c r="AV143" s="178"/>
      <c r="AW143" s="178"/>
      <c r="AX143" s="178"/>
      <c r="AY143" s="178"/>
      <c r="AZ143" s="178"/>
      <c r="BA143" s="178"/>
      <c r="BB143" s="178"/>
      <c r="BC143" s="178"/>
      <c r="BD143" s="178"/>
      <c r="BE143" s="178"/>
      <c r="BF143" s="178"/>
      <c r="BG143" s="178"/>
      <c r="BH143" s="178"/>
      <c r="BI143" s="178"/>
      <c r="BJ143" s="178"/>
      <c r="BK143" s="178"/>
      <c r="BL143" s="178"/>
      <c r="BM143" s="178"/>
      <c r="BN143" s="178"/>
      <c r="BO143" s="178"/>
      <c r="BP143" s="178"/>
      <c r="BQ143" s="178"/>
      <c r="BR143" s="178"/>
      <c r="BS143" s="178"/>
      <c r="BT143" s="178"/>
      <c r="BU143" s="178"/>
      <c r="BV143" s="178"/>
      <c r="BW143" s="178"/>
      <c r="BX143" s="178"/>
    </row>
    <row r="144" spans="2:76" s="95" customFormat="1" ht="15.75" customHeight="1" x14ac:dyDescent="0.2">
      <c r="B144" s="175" t="s">
        <v>312</v>
      </c>
      <c r="C144" s="176"/>
      <c r="D144" s="176"/>
      <c r="E144" s="176"/>
      <c r="F144" s="176"/>
      <c r="G144" s="176"/>
      <c r="H144" s="176"/>
      <c r="I144" s="176"/>
      <c r="J144" s="176"/>
      <c r="K144" s="176"/>
      <c r="L144" s="176"/>
      <c r="M144" s="176"/>
      <c r="N144" s="176"/>
      <c r="O144" s="176"/>
      <c r="P144" s="176"/>
      <c r="Q144" s="176"/>
      <c r="R144" s="176"/>
      <c r="S144" s="176"/>
      <c r="T144" s="176"/>
      <c r="U144" s="176"/>
      <c r="V144" s="176"/>
      <c r="W144" s="176"/>
      <c r="X144" s="176"/>
      <c r="Y144" s="176"/>
      <c r="Z144" s="176"/>
      <c r="AA144" s="176"/>
      <c r="AB144" s="176"/>
      <c r="AC144" s="176"/>
      <c r="AD144" s="176"/>
      <c r="AE144" s="176"/>
      <c r="AF144" s="176"/>
      <c r="AG144" s="176"/>
      <c r="AH144" s="176"/>
      <c r="AI144" s="176"/>
      <c r="AJ144" s="176"/>
      <c r="AK144" s="176"/>
      <c r="AL144" s="176"/>
      <c r="AM144" s="176"/>
      <c r="AN144" s="176"/>
      <c r="AO144" s="176"/>
      <c r="AP144" s="176"/>
      <c r="AQ144" s="176"/>
      <c r="AR144" s="176"/>
      <c r="AS144" s="176"/>
      <c r="AT144" s="176"/>
      <c r="AU144" s="176"/>
      <c r="AV144" s="176"/>
      <c r="AW144" s="176"/>
      <c r="AX144" s="176"/>
      <c r="AY144" s="176"/>
      <c r="AZ144" s="176"/>
      <c r="BA144" s="176"/>
      <c r="BB144" s="176"/>
      <c r="BC144" s="176"/>
      <c r="BD144" s="176"/>
      <c r="BE144" s="176"/>
      <c r="BF144" s="176"/>
      <c r="BG144" s="176"/>
      <c r="BH144" s="176"/>
      <c r="BI144" s="176"/>
      <c r="BJ144" s="176"/>
      <c r="BK144" s="176"/>
      <c r="BL144" s="176"/>
      <c r="BM144" s="176"/>
      <c r="BN144" s="176"/>
      <c r="BO144" s="176"/>
      <c r="BP144" s="176"/>
      <c r="BQ144" s="176"/>
      <c r="BR144" s="176"/>
      <c r="BS144" s="176"/>
      <c r="BT144" s="176"/>
      <c r="BU144" s="176"/>
      <c r="BV144" s="176"/>
      <c r="BW144" s="176"/>
      <c r="BX144" s="176"/>
    </row>
    <row r="145" spans="2:76" s="95" customFormat="1" ht="41.25" customHeight="1" x14ac:dyDescent="0.2">
      <c r="B145" s="186" t="s">
        <v>2</v>
      </c>
      <c r="C145" s="186" t="s">
        <v>3</v>
      </c>
      <c r="D145" s="187" t="s">
        <v>21</v>
      </c>
      <c r="E145" s="186" t="s">
        <v>1</v>
      </c>
      <c r="F145" s="188" t="s">
        <v>12</v>
      </c>
      <c r="G145" s="179" t="e">
        <f>'OFERTA ECONÓMICA'!#REF!</f>
        <v>#REF!</v>
      </c>
      <c r="H145" s="179" t="e">
        <f>'OFERTA ECONÓMICA'!#REF!</f>
        <v>#REF!</v>
      </c>
      <c r="I145" s="179" t="e">
        <f>'OFERTA ECONÓMICA'!#REF!</f>
        <v>#REF!</v>
      </c>
      <c r="J145" s="179" t="e">
        <f>'OFERTA ECONÓMICA'!#REF!</f>
        <v>#REF!</v>
      </c>
      <c r="K145" s="179" t="e">
        <f>'OFERTA ECONÓMICA'!#REF!</f>
        <v>#REF!</v>
      </c>
      <c r="L145" s="179" t="e">
        <f>'OFERTA ECONÓMICA'!#REF!</f>
        <v>#REF!</v>
      </c>
      <c r="M145" s="179" t="e">
        <f>'OFERTA ECONÓMICA'!#REF!</f>
        <v>#REF!</v>
      </c>
      <c r="N145" s="179" t="e">
        <f>'OFERTA ECONÓMICA'!#REF!</f>
        <v>#REF!</v>
      </c>
      <c r="O145" s="179" t="e">
        <f>'OFERTA ECONÓMICA'!#REF!</f>
        <v>#REF!</v>
      </c>
      <c r="P145" s="179" t="e">
        <f>'OFERTA ECONÓMICA'!#REF!</f>
        <v>#REF!</v>
      </c>
      <c r="Q145" s="179" t="e">
        <f>'OFERTA ECONÓMICA'!#REF!</f>
        <v>#REF!</v>
      </c>
      <c r="R145" s="179" t="e">
        <f>'OFERTA ECONÓMICA'!#REF!</f>
        <v>#REF!</v>
      </c>
      <c r="S145" s="179" t="e">
        <f>'OFERTA ECONÓMICA'!#REF!</f>
        <v>#REF!</v>
      </c>
      <c r="T145" s="181" t="s">
        <v>318</v>
      </c>
      <c r="U145" s="181" t="s">
        <v>319</v>
      </c>
      <c r="V145" s="181" t="s">
        <v>320</v>
      </c>
      <c r="W145" s="193" t="s">
        <v>19</v>
      </c>
      <c r="X145" s="191" t="s">
        <v>9</v>
      </c>
      <c r="Y145" s="173" t="s">
        <v>282</v>
      </c>
      <c r="Z145" s="173"/>
      <c r="AA145" s="173"/>
      <c r="AB145" s="173"/>
      <c r="AC145" s="174" t="s">
        <v>283</v>
      </c>
      <c r="AD145" s="174"/>
      <c r="AE145" s="174"/>
      <c r="AF145" s="174"/>
      <c r="AG145" s="171" t="s">
        <v>284</v>
      </c>
      <c r="AH145" s="171"/>
      <c r="AI145" s="171"/>
      <c r="AJ145" s="171"/>
      <c r="AK145" s="172" t="s">
        <v>285</v>
      </c>
      <c r="AL145" s="172"/>
      <c r="AM145" s="172"/>
      <c r="AN145" s="172"/>
      <c r="AO145" s="173" t="s">
        <v>286</v>
      </c>
      <c r="AP145" s="173"/>
      <c r="AQ145" s="173"/>
      <c r="AR145" s="173"/>
      <c r="AS145" s="174" t="s">
        <v>287</v>
      </c>
      <c r="AT145" s="174"/>
      <c r="AU145" s="174"/>
      <c r="AV145" s="174"/>
      <c r="AW145" s="171" t="s">
        <v>288</v>
      </c>
      <c r="AX145" s="171"/>
      <c r="AY145" s="171"/>
      <c r="AZ145" s="171"/>
      <c r="BA145" s="172" t="s">
        <v>289</v>
      </c>
      <c r="BB145" s="172"/>
      <c r="BC145" s="172"/>
      <c r="BD145" s="172"/>
      <c r="BE145" s="173" t="s">
        <v>290</v>
      </c>
      <c r="BF145" s="173"/>
      <c r="BG145" s="173"/>
      <c r="BH145" s="173"/>
      <c r="BI145" s="174" t="s">
        <v>291</v>
      </c>
      <c r="BJ145" s="174"/>
      <c r="BK145" s="174"/>
      <c r="BL145" s="174"/>
      <c r="BM145" s="171" t="s">
        <v>292</v>
      </c>
      <c r="BN145" s="171"/>
      <c r="BO145" s="171"/>
      <c r="BP145" s="171"/>
      <c r="BQ145" s="172" t="s">
        <v>293</v>
      </c>
      <c r="BR145" s="172"/>
      <c r="BS145" s="172"/>
      <c r="BT145" s="172"/>
      <c r="BU145" s="173" t="s">
        <v>294</v>
      </c>
      <c r="BV145" s="173"/>
      <c r="BW145" s="173"/>
      <c r="BX145" s="173"/>
    </row>
    <row r="146" spans="2:76" s="95" customFormat="1" ht="41.25" customHeight="1" x14ac:dyDescent="0.2">
      <c r="B146" s="186"/>
      <c r="C146" s="186"/>
      <c r="D146" s="187"/>
      <c r="E146" s="186"/>
      <c r="F146" s="188"/>
      <c r="G146" s="180" t="e">
        <f>'OFERTA ECONÓMICA'!#REF!</f>
        <v>#REF!</v>
      </c>
      <c r="H146" s="180" t="e">
        <f>'OFERTA ECONÓMICA'!#REF!</f>
        <v>#REF!</v>
      </c>
      <c r="I146" s="180" t="e">
        <f>'OFERTA ECONÓMICA'!#REF!</f>
        <v>#REF!</v>
      </c>
      <c r="J146" s="180" t="e">
        <f>'OFERTA ECONÓMICA'!#REF!</f>
        <v>#REF!</v>
      </c>
      <c r="K146" s="180" t="e">
        <f>'OFERTA ECONÓMICA'!#REF!</f>
        <v>#REF!</v>
      </c>
      <c r="L146" s="180" t="e">
        <f>'OFERTA ECONÓMICA'!#REF!</f>
        <v>#REF!</v>
      </c>
      <c r="M146" s="180" t="e">
        <f>'OFERTA ECONÓMICA'!#REF!</f>
        <v>#REF!</v>
      </c>
      <c r="N146" s="180" t="e">
        <f>'OFERTA ECONÓMICA'!#REF!</f>
        <v>#REF!</v>
      </c>
      <c r="O146" s="180" t="e">
        <f>'OFERTA ECONÓMICA'!#REF!</f>
        <v>#REF!</v>
      </c>
      <c r="P146" s="180" t="e">
        <f>'OFERTA ECONÓMICA'!#REF!</f>
        <v>#REF!</v>
      </c>
      <c r="Q146" s="180" t="e">
        <f>'OFERTA ECONÓMICA'!#REF!</f>
        <v>#REF!</v>
      </c>
      <c r="R146" s="180" t="e">
        <f>'OFERTA ECONÓMICA'!#REF!</f>
        <v>#REF!</v>
      </c>
      <c r="S146" s="180" t="e">
        <f>'OFERTA ECONÓMICA'!#REF!</f>
        <v>#REF!</v>
      </c>
      <c r="T146" s="182"/>
      <c r="U146" s="182"/>
      <c r="V146" s="182"/>
      <c r="W146" s="193"/>
      <c r="X146" s="192"/>
      <c r="Y146" s="129" t="s">
        <v>318</v>
      </c>
      <c r="Z146" s="130" t="s">
        <v>319</v>
      </c>
      <c r="AA146" s="131" t="s">
        <v>320</v>
      </c>
      <c r="AB146" s="129" t="s">
        <v>321</v>
      </c>
      <c r="AC146" s="136" t="s">
        <v>318</v>
      </c>
      <c r="AD146" s="137" t="s">
        <v>319</v>
      </c>
      <c r="AE146" s="138" t="s">
        <v>320</v>
      </c>
      <c r="AF146" s="136" t="s">
        <v>321</v>
      </c>
      <c r="AG146" s="139" t="s">
        <v>318</v>
      </c>
      <c r="AH146" s="140" t="s">
        <v>319</v>
      </c>
      <c r="AI146" s="141" t="s">
        <v>320</v>
      </c>
      <c r="AJ146" s="139" t="s">
        <v>321</v>
      </c>
      <c r="AK146" s="142" t="s">
        <v>318</v>
      </c>
      <c r="AL146" s="143" t="s">
        <v>319</v>
      </c>
      <c r="AM146" s="144" t="s">
        <v>320</v>
      </c>
      <c r="AN146" s="142" t="s">
        <v>321</v>
      </c>
      <c r="AO146" s="129" t="s">
        <v>318</v>
      </c>
      <c r="AP146" s="130" t="s">
        <v>319</v>
      </c>
      <c r="AQ146" s="131" t="s">
        <v>320</v>
      </c>
      <c r="AR146" s="129" t="s">
        <v>321</v>
      </c>
      <c r="AS146" s="136" t="s">
        <v>318</v>
      </c>
      <c r="AT146" s="137" t="s">
        <v>319</v>
      </c>
      <c r="AU146" s="138" t="s">
        <v>320</v>
      </c>
      <c r="AV146" s="136" t="s">
        <v>321</v>
      </c>
      <c r="AW146" s="139" t="s">
        <v>318</v>
      </c>
      <c r="AX146" s="140" t="s">
        <v>319</v>
      </c>
      <c r="AY146" s="141" t="s">
        <v>320</v>
      </c>
      <c r="AZ146" s="139" t="s">
        <v>321</v>
      </c>
      <c r="BA146" s="142" t="s">
        <v>318</v>
      </c>
      <c r="BB146" s="143" t="s">
        <v>319</v>
      </c>
      <c r="BC146" s="144" t="s">
        <v>320</v>
      </c>
      <c r="BD146" s="142" t="s">
        <v>321</v>
      </c>
      <c r="BE146" s="129" t="s">
        <v>318</v>
      </c>
      <c r="BF146" s="130" t="s">
        <v>319</v>
      </c>
      <c r="BG146" s="131" t="s">
        <v>320</v>
      </c>
      <c r="BH146" s="129" t="s">
        <v>321</v>
      </c>
      <c r="BI146" s="136" t="s">
        <v>318</v>
      </c>
      <c r="BJ146" s="137" t="s">
        <v>319</v>
      </c>
      <c r="BK146" s="138" t="s">
        <v>320</v>
      </c>
      <c r="BL146" s="136" t="s">
        <v>321</v>
      </c>
      <c r="BM146" s="139" t="s">
        <v>318</v>
      </c>
      <c r="BN146" s="140" t="s">
        <v>319</v>
      </c>
      <c r="BO146" s="141" t="s">
        <v>320</v>
      </c>
      <c r="BP146" s="139" t="s">
        <v>321</v>
      </c>
      <c r="BQ146" s="142" t="s">
        <v>318</v>
      </c>
      <c r="BR146" s="143" t="s">
        <v>319</v>
      </c>
      <c r="BS146" s="144" t="s">
        <v>320</v>
      </c>
      <c r="BT146" s="142" t="s">
        <v>321</v>
      </c>
      <c r="BU146" s="129" t="s">
        <v>318</v>
      </c>
      <c r="BV146" s="130" t="s">
        <v>319</v>
      </c>
      <c r="BW146" s="131" t="s">
        <v>320</v>
      </c>
      <c r="BX146" s="129" t="s">
        <v>321</v>
      </c>
    </row>
    <row r="147" spans="2:76" s="95" customFormat="1" ht="21.75" customHeight="1" x14ac:dyDescent="0.2">
      <c r="B147" s="92" t="e">
        <f>'OFERTA ECONÓMICA'!#REF!</f>
        <v>#REF!</v>
      </c>
      <c r="C147" s="92" t="e">
        <f>'OFERTA ECONÓMICA'!#REF!</f>
        <v>#REF!</v>
      </c>
      <c r="D147" s="92" t="e">
        <f>'OFERTA ECONÓMICA'!#REF!</f>
        <v>#REF!</v>
      </c>
      <c r="E147" s="92" t="e">
        <f>'OFERTA ECONÓMICA'!#REF!</f>
        <v>#REF!</v>
      </c>
      <c r="F147" s="92" t="e">
        <f>'OFERTA ECONÓMICA'!#REF!</f>
        <v>#REF!</v>
      </c>
      <c r="G147" s="92" t="e">
        <f>'OFERTA ECONÓMICA'!#REF!</f>
        <v>#REF!</v>
      </c>
      <c r="H147" s="92" t="e">
        <f>'OFERTA ECONÓMICA'!#REF!</f>
        <v>#REF!</v>
      </c>
      <c r="I147" s="92" t="e">
        <f>'OFERTA ECONÓMICA'!#REF!</f>
        <v>#REF!</v>
      </c>
      <c r="J147" s="92" t="e">
        <f>'OFERTA ECONÓMICA'!#REF!</f>
        <v>#REF!</v>
      </c>
      <c r="K147" s="92" t="e">
        <f>'OFERTA ECONÓMICA'!#REF!</f>
        <v>#REF!</v>
      </c>
      <c r="L147" s="92" t="e">
        <f>'OFERTA ECONÓMICA'!#REF!</f>
        <v>#REF!</v>
      </c>
      <c r="M147" s="92" t="e">
        <f>'OFERTA ECONÓMICA'!#REF!</f>
        <v>#REF!</v>
      </c>
      <c r="N147" s="92" t="e">
        <f>'OFERTA ECONÓMICA'!#REF!</f>
        <v>#REF!</v>
      </c>
      <c r="O147" s="92" t="e">
        <f>'OFERTA ECONÓMICA'!#REF!</f>
        <v>#REF!</v>
      </c>
      <c r="P147" s="92" t="e">
        <f>'OFERTA ECONÓMICA'!#REF!</f>
        <v>#REF!</v>
      </c>
      <c r="Q147" s="92" t="e">
        <f>'OFERTA ECONÓMICA'!#REF!</f>
        <v>#REF!</v>
      </c>
      <c r="R147" s="92" t="e">
        <f>'OFERTA ECONÓMICA'!#REF!</f>
        <v>#REF!</v>
      </c>
      <c r="S147" s="92" t="e">
        <f>'OFERTA ECONÓMICA'!#REF!</f>
        <v>#REF!</v>
      </c>
      <c r="T147" s="92" t="e">
        <f>'OFERTA ECONÓMICA'!#REF!</f>
        <v>#REF!</v>
      </c>
      <c r="U147" s="113"/>
      <c r="V147" s="113"/>
      <c r="W147" s="100" t="e">
        <f>'OFERTA ECONÓMICA'!#REF!</f>
        <v>#REF!</v>
      </c>
      <c r="X147" s="100" t="e">
        <f t="shared" ref="X147:X149" si="497">U147*W147</f>
        <v>#REF!</v>
      </c>
      <c r="Y147" s="145" t="e">
        <f t="shared" ref="Y147:Y149" si="498">G147</f>
        <v>#REF!</v>
      </c>
      <c r="Z147" s="145"/>
      <c r="AA147" s="145"/>
      <c r="AB147" s="145"/>
      <c r="AC147" s="145" t="e">
        <f t="shared" ref="AC147:AC149" si="499">H147</f>
        <v>#REF!</v>
      </c>
      <c r="AD147" s="145"/>
      <c r="AE147" s="145"/>
      <c r="AF147" s="145"/>
      <c r="AG147" s="145" t="e">
        <f t="shared" ref="AG147:AG149" si="500">I147</f>
        <v>#REF!</v>
      </c>
      <c r="AH147" s="145"/>
      <c r="AI147" s="145"/>
      <c r="AJ147" s="145"/>
      <c r="AK147" s="145" t="e">
        <f t="shared" ref="AK147:AK149" si="501">J147</f>
        <v>#REF!</v>
      </c>
      <c r="AL147" s="145"/>
      <c r="AM147" s="145"/>
      <c r="AN147" s="145"/>
      <c r="AO147" s="145" t="e">
        <f t="shared" ref="AO147:AO149" si="502">K147</f>
        <v>#REF!</v>
      </c>
      <c r="AP147" s="145"/>
      <c r="AQ147" s="145"/>
      <c r="AR147" s="145"/>
      <c r="AS147" s="145" t="e">
        <f t="shared" ref="AS147:AS149" si="503">L147</f>
        <v>#REF!</v>
      </c>
      <c r="AT147" s="145"/>
      <c r="AU147" s="145"/>
      <c r="AV147" s="145"/>
      <c r="AW147" s="145" t="e">
        <f t="shared" ref="AW147:AW149" si="504">M147</f>
        <v>#REF!</v>
      </c>
      <c r="AX147" s="145"/>
      <c r="AY147" s="145"/>
      <c r="AZ147" s="145"/>
      <c r="BA147" s="145" t="e">
        <f t="shared" ref="BA147:BA149" si="505">N147</f>
        <v>#REF!</v>
      </c>
      <c r="BB147" s="145"/>
      <c r="BC147" s="145"/>
      <c r="BD147" s="145"/>
      <c r="BE147" s="145" t="e">
        <f t="shared" ref="BE147:BE149" si="506">O147</f>
        <v>#REF!</v>
      </c>
      <c r="BF147" s="145"/>
      <c r="BG147" s="145"/>
      <c r="BH147" s="145"/>
      <c r="BI147" s="145" t="e">
        <f t="shared" ref="BI147:BI149" si="507">P147</f>
        <v>#REF!</v>
      </c>
      <c r="BJ147" s="145"/>
      <c r="BK147" s="145"/>
      <c r="BL147" s="145"/>
      <c r="BM147" s="145" t="e">
        <f t="shared" ref="BM147:BM149" si="508">Q147</f>
        <v>#REF!</v>
      </c>
      <c r="BN147" s="145"/>
      <c r="BO147" s="145"/>
      <c r="BP147" s="145"/>
      <c r="BQ147" s="145" t="e">
        <f t="shared" ref="BQ147:BQ149" si="509">R147</f>
        <v>#REF!</v>
      </c>
      <c r="BR147" s="145"/>
      <c r="BS147" s="145"/>
      <c r="BT147" s="145"/>
      <c r="BU147" s="145" t="e">
        <f t="shared" ref="BU147:BU149" si="510">S147</f>
        <v>#REF!</v>
      </c>
      <c r="BV147" s="36"/>
      <c r="BW147" s="36"/>
      <c r="BX147" s="36"/>
    </row>
    <row r="148" spans="2:76" s="95" customFormat="1" ht="21.75" customHeight="1" x14ac:dyDescent="0.2">
      <c r="B148" s="92" t="e">
        <f>'OFERTA ECONÓMICA'!#REF!</f>
        <v>#REF!</v>
      </c>
      <c r="C148" s="92" t="e">
        <f>'OFERTA ECONÓMICA'!#REF!</f>
        <v>#REF!</v>
      </c>
      <c r="D148" s="92" t="e">
        <f>'OFERTA ECONÓMICA'!#REF!</f>
        <v>#REF!</v>
      </c>
      <c r="E148" s="92" t="e">
        <f>'OFERTA ECONÓMICA'!#REF!</f>
        <v>#REF!</v>
      </c>
      <c r="F148" s="92" t="e">
        <f>'OFERTA ECONÓMICA'!#REF!</f>
        <v>#REF!</v>
      </c>
      <c r="G148" s="92" t="e">
        <f>'OFERTA ECONÓMICA'!#REF!</f>
        <v>#REF!</v>
      </c>
      <c r="H148" s="92" t="e">
        <f>'OFERTA ECONÓMICA'!#REF!</f>
        <v>#REF!</v>
      </c>
      <c r="I148" s="92" t="e">
        <f>'OFERTA ECONÓMICA'!#REF!</f>
        <v>#REF!</v>
      </c>
      <c r="J148" s="92" t="e">
        <f>'OFERTA ECONÓMICA'!#REF!</f>
        <v>#REF!</v>
      </c>
      <c r="K148" s="92" t="e">
        <f>'OFERTA ECONÓMICA'!#REF!</f>
        <v>#REF!</v>
      </c>
      <c r="L148" s="92" t="e">
        <f>'OFERTA ECONÓMICA'!#REF!</f>
        <v>#REF!</v>
      </c>
      <c r="M148" s="92" t="e">
        <f>'OFERTA ECONÓMICA'!#REF!</f>
        <v>#REF!</v>
      </c>
      <c r="N148" s="92" t="e">
        <f>'OFERTA ECONÓMICA'!#REF!</f>
        <v>#REF!</v>
      </c>
      <c r="O148" s="92" t="e">
        <f>'OFERTA ECONÓMICA'!#REF!</f>
        <v>#REF!</v>
      </c>
      <c r="P148" s="92" t="e">
        <f>'OFERTA ECONÓMICA'!#REF!</f>
        <v>#REF!</v>
      </c>
      <c r="Q148" s="92" t="e">
        <f>'OFERTA ECONÓMICA'!#REF!</f>
        <v>#REF!</v>
      </c>
      <c r="R148" s="92" t="e">
        <f>'OFERTA ECONÓMICA'!#REF!</f>
        <v>#REF!</v>
      </c>
      <c r="S148" s="92" t="e">
        <f>'OFERTA ECONÓMICA'!#REF!</f>
        <v>#REF!</v>
      </c>
      <c r="T148" s="92" t="e">
        <f>'OFERTA ECONÓMICA'!#REF!</f>
        <v>#REF!</v>
      </c>
      <c r="U148" s="113"/>
      <c r="V148" s="113"/>
      <c r="W148" s="100" t="e">
        <f>'OFERTA ECONÓMICA'!#REF!</f>
        <v>#REF!</v>
      </c>
      <c r="X148" s="100" t="e">
        <f t="shared" si="497"/>
        <v>#REF!</v>
      </c>
      <c r="Y148" s="145" t="e">
        <f t="shared" si="498"/>
        <v>#REF!</v>
      </c>
      <c r="Z148" s="145"/>
      <c r="AA148" s="145"/>
      <c r="AB148" s="145"/>
      <c r="AC148" s="145" t="e">
        <f t="shared" si="499"/>
        <v>#REF!</v>
      </c>
      <c r="AD148" s="145"/>
      <c r="AE148" s="145"/>
      <c r="AF148" s="145"/>
      <c r="AG148" s="145" t="e">
        <f t="shared" si="500"/>
        <v>#REF!</v>
      </c>
      <c r="AH148" s="145"/>
      <c r="AI148" s="145"/>
      <c r="AJ148" s="145"/>
      <c r="AK148" s="145" t="e">
        <f t="shared" si="501"/>
        <v>#REF!</v>
      </c>
      <c r="AL148" s="145"/>
      <c r="AM148" s="145"/>
      <c r="AN148" s="145"/>
      <c r="AO148" s="145" t="e">
        <f t="shared" si="502"/>
        <v>#REF!</v>
      </c>
      <c r="AP148" s="145"/>
      <c r="AQ148" s="145"/>
      <c r="AR148" s="145"/>
      <c r="AS148" s="145" t="e">
        <f t="shared" si="503"/>
        <v>#REF!</v>
      </c>
      <c r="AT148" s="145"/>
      <c r="AU148" s="145"/>
      <c r="AV148" s="145"/>
      <c r="AW148" s="145" t="e">
        <f t="shared" si="504"/>
        <v>#REF!</v>
      </c>
      <c r="AX148" s="145"/>
      <c r="AY148" s="145"/>
      <c r="AZ148" s="145"/>
      <c r="BA148" s="145" t="e">
        <f t="shared" si="505"/>
        <v>#REF!</v>
      </c>
      <c r="BB148" s="145"/>
      <c r="BC148" s="145"/>
      <c r="BD148" s="145"/>
      <c r="BE148" s="145" t="e">
        <f t="shared" si="506"/>
        <v>#REF!</v>
      </c>
      <c r="BF148" s="145"/>
      <c r="BG148" s="145"/>
      <c r="BH148" s="145"/>
      <c r="BI148" s="145" t="e">
        <f t="shared" si="507"/>
        <v>#REF!</v>
      </c>
      <c r="BJ148" s="145"/>
      <c r="BK148" s="145"/>
      <c r="BL148" s="145"/>
      <c r="BM148" s="145" t="e">
        <f t="shared" si="508"/>
        <v>#REF!</v>
      </c>
      <c r="BN148" s="145"/>
      <c r="BO148" s="145"/>
      <c r="BP148" s="145"/>
      <c r="BQ148" s="145" t="e">
        <f t="shared" si="509"/>
        <v>#REF!</v>
      </c>
      <c r="BR148" s="145"/>
      <c r="BS148" s="145"/>
      <c r="BT148" s="145"/>
      <c r="BU148" s="145" t="e">
        <f t="shared" si="510"/>
        <v>#REF!</v>
      </c>
      <c r="BV148" s="36"/>
      <c r="BW148" s="36"/>
      <c r="BX148" s="36"/>
    </row>
    <row r="149" spans="2:76" s="95" customFormat="1" ht="21.75" customHeight="1" x14ac:dyDescent="0.2">
      <c r="B149" s="92" t="e">
        <f>'OFERTA ECONÓMICA'!#REF!</f>
        <v>#REF!</v>
      </c>
      <c r="C149" s="92" t="e">
        <f>'OFERTA ECONÓMICA'!#REF!</f>
        <v>#REF!</v>
      </c>
      <c r="D149" s="92" t="e">
        <f>'OFERTA ECONÓMICA'!#REF!</f>
        <v>#REF!</v>
      </c>
      <c r="E149" s="92" t="e">
        <f>'OFERTA ECONÓMICA'!#REF!</f>
        <v>#REF!</v>
      </c>
      <c r="F149" s="92" t="e">
        <f>'OFERTA ECONÓMICA'!#REF!</f>
        <v>#REF!</v>
      </c>
      <c r="G149" s="92" t="e">
        <f>'OFERTA ECONÓMICA'!#REF!</f>
        <v>#REF!</v>
      </c>
      <c r="H149" s="92" t="e">
        <f>'OFERTA ECONÓMICA'!#REF!</f>
        <v>#REF!</v>
      </c>
      <c r="I149" s="92" t="e">
        <f>'OFERTA ECONÓMICA'!#REF!</f>
        <v>#REF!</v>
      </c>
      <c r="J149" s="92" t="e">
        <f>'OFERTA ECONÓMICA'!#REF!</f>
        <v>#REF!</v>
      </c>
      <c r="K149" s="92" t="e">
        <f>'OFERTA ECONÓMICA'!#REF!</f>
        <v>#REF!</v>
      </c>
      <c r="L149" s="92" t="e">
        <f>'OFERTA ECONÓMICA'!#REF!</f>
        <v>#REF!</v>
      </c>
      <c r="M149" s="92" t="e">
        <f>'OFERTA ECONÓMICA'!#REF!</f>
        <v>#REF!</v>
      </c>
      <c r="N149" s="92" t="e">
        <f>'OFERTA ECONÓMICA'!#REF!</f>
        <v>#REF!</v>
      </c>
      <c r="O149" s="92" t="e">
        <f>'OFERTA ECONÓMICA'!#REF!</f>
        <v>#REF!</v>
      </c>
      <c r="P149" s="92" t="e">
        <f>'OFERTA ECONÓMICA'!#REF!</f>
        <v>#REF!</v>
      </c>
      <c r="Q149" s="92" t="e">
        <f>'OFERTA ECONÓMICA'!#REF!</f>
        <v>#REF!</v>
      </c>
      <c r="R149" s="92" t="e">
        <f>'OFERTA ECONÓMICA'!#REF!</f>
        <v>#REF!</v>
      </c>
      <c r="S149" s="92" t="e">
        <f>'OFERTA ECONÓMICA'!#REF!</f>
        <v>#REF!</v>
      </c>
      <c r="T149" s="92" t="e">
        <f>'OFERTA ECONÓMICA'!#REF!</f>
        <v>#REF!</v>
      </c>
      <c r="U149" s="113"/>
      <c r="V149" s="113"/>
      <c r="W149" s="100" t="e">
        <f>'OFERTA ECONÓMICA'!#REF!</f>
        <v>#REF!</v>
      </c>
      <c r="X149" s="100" t="e">
        <f t="shared" si="497"/>
        <v>#REF!</v>
      </c>
      <c r="Y149" s="145" t="e">
        <f t="shared" si="498"/>
        <v>#REF!</v>
      </c>
      <c r="Z149" s="145"/>
      <c r="AA149" s="145"/>
      <c r="AB149" s="145"/>
      <c r="AC149" s="145" t="e">
        <f t="shared" si="499"/>
        <v>#REF!</v>
      </c>
      <c r="AD149" s="145"/>
      <c r="AE149" s="145"/>
      <c r="AF149" s="145"/>
      <c r="AG149" s="145" t="e">
        <f t="shared" si="500"/>
        <v>#REF!</v>
      </c>
      <c r="AH149" s="145"/>
      <c r="AI149" s="145"/>
      <c r="AJ149" s="145"/>
      <c r="AK149" s="145" t="e">
        <f t="shared" si="501"/>
        <v>#REF!</v>
      </c>
      <c r="AL149" s="145"/>
      <c r="AM149" s="145"/>
      <c r="AN149" s="145"/>
      <c r="AO149" s="145" t="e">
        <f t="shared" si="502"/>
        <v>#REF!</v>
      </c>
      <c r="AP149" s="145"/>
      <c r="AQ149" s="145"/>
      <c r="AR149" s="145"/>
      <c r="AS149" s="145" t="e">
        <f t="shared" si="503"/>
        <v>#REF!</v>
      </c>
      <c r="AT149" s="145"/>
      <c r="AU149" s="145"/>
      <c r="AV149" s="145"/>
      <c r="AW149" s="145" t="e">
        <f t="shared" si="504"/>
        <v>#REF!</v>
      </c>
      <c r="AX149" s="145"/>
      <c r="AY149" s="145"/>
      <c r="AZ149" s="145"/>
      <c r="BA149" s="145" t="e">
        <f t="shared" si="505"/>
        <v>#REF!</v>
      </c>
      <c r="BB149" s="145"/>
      <c r="BC149" s="145"/>
      <c r="BD149" s="145"/>
      <c r="BE149" s="145" t="e">
        <f t="shared" si="506"/>
        <v>#REF!</v>
      </c>
      <c r="BF149" s="145"/>
      <c r="BG149" s="145"/>
      <c r="BH149" s="145"/>
      <c r="BI149" s="145" t="e">
        <f t="shared" si="507"/>
        <v>#REF!</v>
      </c>
      <c r="BJ149" s="145"/>
      <c r="BK149" s="145"/>
      <c r="BL149" s="145"/>
      <c r="BM149" s="145" t="e">
        <f t="shared" si="508"/>
        <v>#REF!</v>
      </c>
      <c r="BN149" s="145"/>
      <c r="BO149" s="145"/>
      <c r="BP149" s="145"/>
      <c r="BQ149" s="145" t="e">
        <f t="shared" si="509"/>
        <v>#REF!</v>
      </c>
      <c r="BR149" s="145"/>
      <c r="BS149" s="145"/>
      <c r="BT149" s="145"/>
      <c r="BU149" s="145" t="e">
        <f t="shared" si="510"/>
        <v>#REF!</v>
      </c>
      <c r="BV149" s="36"/>
      <c r="BW149" s="36"/>
      <c r="BX149" s="36"/>
    </row>
    <row r="150" spans="2:76" s="95" customFormat="1" ht="15.75" customHeight="1" x14ac:dyDescent="0.2">
      <c r="B150" s="183" t="s">
        <v>322</v>
      </c>
      <c r="C150" s="184"/>
      <c r="D150" s="184"/>
      <c r="E150" s="184"/>
      <c r="F150" s="184"/>
      <c r="G150" s="184"/>
      <c r="H150" s="184"/>
      <c r="I150" s="184"/>
      <c r="J150" s="184"/>
      <c r="K150" s="184"/>
      <c r="L150" s="184"/>
      <c r="M150" s="184"/>
      <c r="N150" s="184"/>
      <c r="O150" s="184"/>
      <c r="P150" s="184"/>
      <c r="Q150" s="184"/>
      <c r="R150" s="184"/>
      <c r="S150" s="184"/>
      <c r="T150" s="184"/>
      <c r="U150" s="184"/>
      <c r="V150" s="184"/>
      <c r="W150" s="184"/>
      <c r="X150" s="185"/>
      <c r="Y150" s="170">
        <f>SUM(AB145:AB149)</f>
        <v>0</v>
      </c>
      <c r="Z150" s="170"/>
      <c r="AA150" s="170"/>
      <c r="AB150" s="170"/>
      <c r="AC150" s="170">
        <f t="shared" ref="AC150" si="511">SUM(AF145:AF149)</f>
        <v>0</v>
      </c>
      <c r="AD150" s="170"/>
      <c r="AE150" s="170"/>
      <c r="AF150" s="170"/>
      <c r="AG150" s="170">
        <f t="shared" ref="AG150" si="512">SUM(AJ145:AJ149)</f>
        <v>0</v>
      </c>
      <c r="AH150" s="170"/>
      <c r="AI150" s="170"/>
      <c r="AJ150" s="170"/>
      <c r="AK150" s="170">
        <f t="shared" ref="AK150" si="513">SUM(AN145:AN149)</f>
        <v>0</v>
      </c>
      <c r="AL150" s="170"/>
      <c r="AM150" s="170"/>
      <c r="AN150" s="170"/>
      <c r="AO150" s="170">
        <f t="shared" ref="AO150" si="514">SUM(AR145:AR149)</f>
        <v>0</v>
      </c>
      <c r="AP150" s="170"/>
      <c r="AQ150" s="170"/>
      <c r="AR150" s="170"/>
      <c r="AS150" s="170">
        <f t="shared" ref="AS150" si="515">SUM(AV145:AV149)</f>
        <v>0</v>
      </c>
      <c r="AT150" s="170"/>
      <c r="AU150" s="170"/>
      <c r="AV150" s="170"/>
      <c r="AW150" s="170">
        <f t="shared" ref="AW150" si="516">SUM(AZ145:AZ149)</f>
        <v>0</v>
      </c>
      <c r="AX150" s="170"/>
      <c r="AY150" s="170"/>
      <c r="AZ150" s="170"/>
      <c r="BA150" s="170">
        <f t="shared" ref="BA150" si="517">SUM(BD145:BD149)</f>
        <v>0</v>
      </c>
      <c r="BB150" s="170"/>
      <c r="BC150" s="170"/>
      <c r="BD150" s="170"/>
      <c r="BE150" s="170">
        <f t="shared" ref="BE150" si="518">SUM(BH145:BH149)</f>
        <v>0</v>
      </c>
      <c r="BF150" s="170"/>
      <c r="BG150" s="170"/>
      <c r="BH150" s="170"/>
      <c r="BI150" s="170">
        <f t="shared" ref="BI150" si="519">SUM(BL145:BL149)</f>
        <v>0</v>
      </c>
      <c r="BJ150" s="170"/>
      <c r="BK150" s="170"/>
      <c r="BL150" s="170"/>
      <c r="BM150" s="170">
        <f t="shared" ref="BM150" si="520">SUM(BP145:BP149)</f>
        <v>0</v>
      </c>
      <c r="BN150" s="170"/>
      <c r="BO150" s="170"/>
      <c r="BP150" s="170"/>
      <c r="BQ150" s="170">
        <f t="shared" ref="BQ150" si="521">SUM(BT145:BT149)</f>
        <v>0</v>
      </c>
      <c r="BR150" s="170"/>
      <c r="BS150" s="170"/>
      <c r="BT150" s="170"/>
      <c r="BU150" s="170">
        <f t="shared" ref="BU150" si="522">SUM(BX145:BX149)</f>
        <v>0</v>
      </c>
      <c r="BV150" s="170"/>
      <c r="BW150" s="170"/>
      <c r="BX150" s="170"/>
    </row>
    <row r="151" spans="2:76" s="95" customFormat="1" ht="15.75" customHeight="1" x14ac:dyDescent="0.2">
      <c r="B151" s="183" t="s">
        <v>11</v>
      </c>
      <c r="C151" s="184"/>
      <c r="D151" s="184"/>
      <c r="E151" s="184"/>
      <c r="F151" s="184"/>
      <c r="G151" s="184"/>
      <c r="H151" s="184"/>
      <c r="I151" s="184"/>
      <c r="J151" s="184"/>
      <c r="K151" s="184"/>
      <c r="L151" s="184"/>
      <c r="M151" s="184"/>
      <c r="N151" s="184"/>
      <c r="O151" s="184"/>
      <c r="P151" s="184"/>
      <c r="Q151" s="184"/>
      <c r="R151" s="184"/>
      <c r="S151" s="184"/>
      <c r="T151" s="184"/>
      <c r="U151" s="184"/>
      <c r="V151" s="184"/>
      <c r="W151" s="184"/>
      <c r="X151" s="185"/>
      <c r="Y151" s="170"/>
      <c r="Z151" s="170"/>
      <c r="AA151" s="170"/>
      <c r="AB151" s="170"/>
      <c r="AC151" s="170"/>
      <c r="AD151" s="170"/>
      <c r="AE151" s="170"/>
      <c r="AF151" s="170"/>
      <c r="AG151" s="170"/>
      <c r="AH151" s="170"/>
      <c r="AI151" s="170"/>
      <c r="AJ151" s="170"/>
      <c r="AK151" s="170"/>
      <c r="AL151" s="170"/>
      <c r="AM151" s="170"/>
      <c r="AN151" s="170"/>
      <c r="AO151" s="170"/>
      <c r="AP151" s="170"/>
      <c r="AQ151" s="170"/>
      <c r="AR151" s="170"/>
      <c r="AS151" s="170"/>
      <c r="AT151" s="170"/>
      <c r="AU151" s="170"/>
      <c r="AV151" s="170"/>
      <c r="AW151" s="170"/>
      <c r="AX151" s="170"/>
      <c r="AY151" s="170"/>
      <c r="AZ151" s="170"/>
      <c r="BA151" s="170"/>
      <c r="BB151" s="170"/>
      <c r="BC151" s="170"/>
      <c r="BD151" s="170"/>
      <c r="BE151" s="170"/>
      <c r="BF151" s="170"/>
      <c r="BG151" s="170"/>
      <c r="BH151" s="170"/>
      <c r="BI151" s="170"/>
      <c r="BJ151" s="170"/>
      <c r="BK151" s="170"/>
      <c r="BL151" s="170"/>
      <c r="BM151" s="170"/>
      <c r="BN151" s="170"/>
      <c r="BO151" s="170"/>
      <c r="BP151" s="170"/>
      <c r="BQ151" s="170"/>
      <c r="BR151" s="170"/>
      <c r="BS151" s="170"/>
      <c r="BT151" s="170"/>
      <c r="BU151" s="170"/>
      <c r="BV151" s="170"/>
      <c r="BW151" s="170"/>
      <c r="BX151" s="170"/>
    </row>
    <row r="152" spans="2:76" s="95" customFormat="1" ht="15.75" customHeight="1" x14ac:dyDescent="0.2">
      <c r="B152" s="183" t="s">
        <v>7</v>
      </c>
      <c r="C152" s="184"/>
      <c r="D152" s="184"/>
      <c r="E152" s="184"/>
      <c r="F152" s="184"/>
      <c r="G152" s="184"/>
      <c r="H152" s="184"/>
      <c r="I152" s="184"/>
      <c r="J152" s="184"/>
      <c r="K152" s="184"/>
      <c r="L152" s="184"/>
      <c r="M152" s="184"/>
      <c r="N152" s="184"/>
      <c r="O152" s="184"/>
      <c r="P152" s="184"/>
      <c r="Q152" s="184"/>
      <c r="R152" s="184"/>
      <c r="S152" s="184"/>
      <c r="T152" s="184"/>
      <c r="U152" s="184"/>
      <c r="V152" s="184"/>
      <c r="W152" s="184"/>
      <c r="X152" s="185"/>
      <c r="Y152" s="169">
        <f>Y151-Y150</f>
        <v>0</v>
      </c>
      <c r="Z152" s="169"/>
      <c r="AA152" s="169"/>
      <c r="AB152" s="169"/>
      <c r="AC152" s="169">
        <f t="shared" ref="AC152" si="523">AC151-AC150</f>
        <v>0</v>
      </c>
      <c r="AD152" s="169"/>
      <c r="AE152" s="169"/>
      <c r="AF152" s="169"/>
      <c r="AG152" s="169">
        <f t="shared" ref="AG152" si="524">AG151-AG150</f>
        <v>0</v>
      </c>
      <c r="AH152" s="169"/>
      <c r="AI152" s="169"/>
      <c r="AJ152" s="169"/>
      <c r="AK152" s="169">
        <f t="shared" ref="AK152" si="525">AK151-AK150</f>
        <v>0</v>
      </c>
      <c r="AL152" s="169"/>
      <c r="AM152" s="169"/>
      <c r="AN152" s="169"/>
      <c r="AO152" s="169">
        <f t="shared" ref="AO152" si="526">AO151-AO150</f>
        <v>0</v>
      </c>
      <c r="AP152" s="169"/>
      <c r="AQ152" s="169"/>
      <c r="AR152" s="169"/>
      <c r="AS152" s="169">
        <f t="shared" ref="AS152" si="527">AS151-AS150</f>
        <v>0</v>
      </c>
      <c r="AT152" s="169"/>
      <c r="AU152" s="169"/>
      <c r="AV152" s="169"/>
      <c r="AW152" s="169">
        <f t="shared" ref="AW152" si="528">AW151-AW150</f>
        <v>0</v>
      </c>
      <c r="AX152" s="169"/>
      <c r="AY152" s="169"/>
      <c r="AZ152" s="169"/>
      <c r="BA152" s="169">
        <f t="shared" ref="BA152" si="529">BA151-BA150</f>
        <v>0</v>
      </c>
      <c r="BB152" s="169"/>
      <c r="BC152" s="169"/>
      <c r="BD152" s="169"/>
      <c r="BE152" s="169">
        <f t="shared" ref="BE152" si="530">BE151-BE150</f>
        <v>0</v>
      </c>
      <c r="BF152" s="169"/>
      <c r="BG152" s="169"/>
      <c r="BH152" s="169"/>
      <c r="BI152" s="169">
        <f t="shared" ref="BI152" si="531">BI151-BI150</f>
        <v>0</v>
      </c>
      <c r="BJ152" s="169"/>
      <c r="BK152" s="169"/>
      <c r="BL152" s="169"/>
      <c r="BM152" s="169">
        <f t="shared" ref="BM152" si="532">BM151-BM150</f>
        <v>0</v>
      </c>
      <c r="BN152" s="169"/>
      <c r="BO152" s="169"/>
      <c r="BP152" s="169"/>
      <c r="BQ152" s="169">
        <f t="shared" ref="BQ152" si="533">BQ151-BQ150</f>
        <v>0</v>
      </c>
      <c r="BR152" s="169"/>
      <c r="BS152" s="169"/>
      <c r="BT152" s="169"/>
      <c r="BU152" s="169">
        <f t="shared" ref="BU152" si="534">BU151-BU150</f>
        <v>0</v>
      </c>
      <c r="BV152" s="169"/>
      <c r="BW152" s="169"/>
      <c r="BX152" s="169"/>
    </row>
    <row r="153" spans="2:76" s="95" customFormat="1" ht="15.75" customHeight="1" x14ac:dyDescent="0.2">
      <c r="B153" s="110"/>
      <c r="C153" s="110"/>
      <c r="D153" s="110"/>
      <c r="E153" s="110"/>
      <c r="F153" s="110"/>
      <c r="G153" s="110"/>
      <c r="H153" s="110"/>
      <c r="I153" s="110"/>
      <c r="J153" s="110"/>
      <c r="K153" s="110"/>
      <c r="L153" s="110"/>
      <c r="M153" s="110"/>
      <c r="N153" s="110"/>
      <c r="O153" s="110"/>
      <c r="P153" s="110"/>
      <c r="Q153" s="110"/>
      <c r="R153" s="110"/>
      <c r="S153" s="110"/>
      <c r="T153" s="110"/>
      <c r="U153" s="110"/>
      <c r="V153" s="110"/>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row>
    <row r="154" spans="2:76" s="95" customFormat="1" ht="15.75" customHeight="1" x14ac:dyDescent="0.2">
      <c r="B154" s="177" t="s">
        <v>310</v>
      </c>
      <c r="C154" s="178"/>
      <c r="D154" s="178"/>
      <c r="E154" s="178"/>
      <c r="F154" s="178"/>
      <c r="G154" s="178"/>
      <c r="H154" s="178"/>
      <c r="I154" s="178"/>
      <c r="J154" s="178"/>
      <c r="K154" s="178"/>
      <c r="L154" s="178"/>
      <c r="M154" s="178"/>
      <c r="N154" s="178"/>
      <c r="O154" s="178"/>
      <c r="P154" s="178"/>
      <c r="Q154" s="178"/>
      <c r="R154" s="178"/>
      <c r="S154" s="178"/>
      <c r="T154" s="178"/>
      <c r="U154" s="178"/>
      <c r="V154" s="178"/>
      <c r="W154" s="178"/>
      <c r="X154" s="178"/>
      <c r="Y154" s="178"/>
      <c r="Z154" s="178"/>
      <c r="AA154" s="178"/>
      <c r="AB154" s="178"/>
      <c r="AC154" s="178"/>
      <c r="AD154" s="178"/>
      <c r="AE154" s="178"/>
      <c r="AF154" s="178"/>
      <c r="AG154" s="178"/>
      <c r="AH154" s="178"/>
      <c r="AI154" s="178"/>
      <c r="AJ154" s="178"/>
      <c r="AK154" s="178"/>
      <c r="AL154" s="178"/>
      <c r="AM154" s="178"/>
      <c r="AN154" s="178"/>
      <c r="AO154" s="178"/>
      <c r="AP154" s="178"/>
      <c r="AQ154" s="178"/>
      <c r="AR154" s="178"/>
      <c r="AS154" s="178"/>
      <c r="AT154" s="178"/>
      <c r="AU154" s="178"/>
      <c r="AV154" s="178"/>
      <c r="AW154" s="178"/>
      <c r="AX154" s="178"/>
      <c r="AY154" s="178"/>
      <c r="AZ154" s="178"/>
      <c r="BA154" s="178"/>
      <c r="BB154" s="178"/>
      <c r="BC154" s="178"/>
      <c r="BD154" s="178"/>
      <c r="BE154" s="178"/>
      <c r="BF154" s="178"/>
      <c r="BG154" s="178"/>
      <c r="BH154" s="178"/>
      <c r="BI154" s="178"/>
      <c r="BJ154" s="178"/>
      <c r="BK154" s="178"/>
      <c r="BL154" s="178"/>
      <c r="BM154" s="178"/>
      <c r="BN154" s="178"/>
      <c r="BO154" s="178"/>
      <c r="BP154" s="178"/>
      <c r="BQ154" s="178"/>
      <c r="BR154" s="178"/>
      <c r="BS154" s="178"/>
      <c r="BT154" s="178"/>
      <c r="BU154" s="178"/>
      <c r="BV154" s="178"/>
      <c r="BW154" s="178"/>
      <c r="BX154" s="178"/>
    </row>
    <row r="155" spans="2:76" s="95" customFormat="1" ht="15.75" customHeight="1" x14ac:dyDescent="0.2">
      <c r="B155" s="175" t="s">
        <v>312</v>
      </c>
      <c r="C155" s="176"/>
      <c r="D155" s="176"/>
      <c r="E155" s="176"/>
      <c r="F155" s="176"/>
      <c r="G155" s="176"/>
      <c r="H155" s="176"/>
      <c r="I155" s="176"/>
      <c r="J155" s="176"/>
      <c r="K155" s="176"/>
      <c r="L155" s="176"/>
      <c r="M155" s="176"/>
      <c r="N155" s="176"/>
      <c r="O155" s="176"/>
      <c r="P155" s="176"/>
      <c r="Q155" s="176"/>
      <c r="R155" s="176"/>
      <c r="S155" s="176"/>
      <c r="T155" s="176"/>
      <c r="U155" s="176"/>
      <c r="V155" s="176"/>
      <c r="W155" s="176"/>
      <c r="X155" s="176"/>
      <c r="Y155" s="176"/>
      <c r="Z155" s="176"/>
      <c r="AA155" s="176"/>
      <c r="AB155" s="176"/>
      <c r="AC155" s="176"/>
      <c r="AD155" s="176"/>
      <c r="AE155" s="176"/>
      <c r="AF155" s="176"/>
      <c r="AG155" s="176"/>
      <c r="AH155" s="176"/>
      <c r="AI155" s="176"/>
      <c r="AJ155" s="176"/>
      <c r="AK155" s="176"/>
      <c r="AL155" s="176"/>
      <c r="AM155" s="176"/>
      <c r="AN155" s="176"/>
      <c r="AO155" s="176"/>
      <c r="AP155" s="176"/>
      <c r="AQ155" s="176"/>
      <c r="AR155" s="176"/>
      <c r="AS155" s="176"/>
      <c r="AT155" s="176"/>
      <c r="AU155" s="176"/>
      <c r="AV155" s="176"/>
      <c r="AW155" s="176"/>
      <c r="AX155" s="176"/>
      <c r="AY155" s="176"/>
      <c r="AZ155" s="176"/>
      <c r="BA155" s="176"/>
      <c r="BB155" s="176"/>
      <c r="BC155" s="176"/>
      <c r="BD155" s="176"/>
      <c r="BE155" s="176"/>
      <c r="BF155" s="176"/>
      <c r="BG155" s="176"/>
      <c r="BH155" s="176"/>
      <c r="BI155" s="176"/>
      <c r="BJ155" s="176"/>
      <c r="BK155" s="176"/>
      <c r="BL155" s="176"/>
      <c r="BM155" s="176"/>
      <c r="BN155" s="176"/>
      <c r="BO155" s="176"/>
      <c r="BP155" s="176"/>
      <c r="BQ155" s="176"/>
      <c r="BR155" s="176"/>
      <c r="BS155" s="176"/>
      <c r="BT155" s="176"/>
      <c r="BU155" s="176"/>
      <c r="BV155" s="176"/>
      <c r="BW155" s="176"/>
      <c r="BX155" s="176"/>
    </row>
    <row r="156" spans="2:76" s="95" customFormat="1" ht="43.5" customHeight="1" x14ac:dyDescent="0.2">
      <c r="B156" s="186" t="s">
        <v>2</v>
      </c>
      <c r="C156" s="186" t="s">
        <v>3</v>
      </c>
      <c r="D156" s="187" t="s">
        <v>21</v>
      </c>
      <c r="E156" s="186" t="s">
        <v>1</v>
      </c>
      <c r="F156" s="188" t="s">
        <v>12</v>
      </c>
      <c r="G156" s="179" t="e">
        <f>'OFERTA ECONÓMICA'!#REF!</f>
        <v>#REF!</v>
      </c>
      <c r="H156" s="179" t="e">
        <f>'OFERTA ECONÓMICA'!#REF!</f>
        <v>#REF!</v>
      </c>
      <c r="I156" s="179" t="e">
        <f>'OFERTA ECONÓMICA'!#REF!</f>
        <v>#REF!</v>
      </c>
      <c r="J156" s="179" t="e">
        <f>'OFERTA ECONÓMICA'!#REF!</f>
        <v>#REF!</v>
      </c>
      <c r="K156" s="179" t="e">
        <f>'OFERTA ECONÓMICA'!#REF!</f>
        <v>#REF!</v>
      </c>
      <c r="L156" s="179" t="e">
        <f>'OFERTA ECONÓMICA'!#REF!</f>
        <v>#REF!</v>
      </c>
      <c r="M156" s="179" t="e">
        <f>'OFERTA ECONÓMICA'!#REF!</f>
        <v>#REF!</v>
      </c>
      <c r="N156" s="179" t="e">
        <f>'OFERTA ECONÓMICA'!#REF!</f>
        <v>#REF!</v>
      </c>
      <c r="O156" s="179" t="e">
        <f>'OFERTA ECONÓMICA'!#REF!</f>
        <v>#REF!</v>
      </c>
      <c r="P156" s="179" t="e">
        <f>'OFERTA ECONÓMICA'!#REF!</f>
        <v>#REF!</v>
      </c>
      <c r="Q156" s="179" t="e">
        <f>'OFERTA ECONÓMICA'!#REF!</f>
        <v>#REF!</v>
      </c>
      <c r="R156" s="179" t="e">
        <f>'OFERTA ECONÓMICA'!#REF!</f>
        <v>#REF!</v>
      </c>
      <c r="S156" s="179" t="e">
        <f>'OFERTA ECONÓMICA'!#REF!</f>
        <v>#REF!</v>
      </c>
      <c r="T156" s="181" t="s">
        <v>318</v>
      </c>
      <c r="U156" s="181" t="s">
        <v>319</v>
      </c>
      <c r="V156" s="181" t="s">
        <v>320</v>
      </c>
      <c r="W156" s="193" t="s">
        <v>19</v>
      </c>
      <c r="X156" s="191" t="s">
        <v>9</v>
      </c>
      <c r="Y156" s="173" t="s">
        <v>282</v>
      </c>
      <c r="Z156" s="173"/>
      <c r="AA156" s="173"/>
      <c r="AB156" s="173"/>
      <c r="AC156" s="174" t="s">
        <v>283</v>
      </c>
      <c r="AD156" s="174"/>
      <c r="AE156" s="174"/>
      <c r="AF156" s="174"/>
      <c r="AG156" s="171" t="s">
        <v>284</v>
      </c>
      <c r="AH156" s="171"/>
      <c r="AI156" s="171"/>
      <c r="AJ156" s="171"/>
      <c r="AK156" s="172" t="s">
        <v>285</v>
      </c>
      <c r="AL156" s="172"/>
      <c r="AM156" s="172"/>
      <c r="AN156" s="172"/>
      <c r="AO156" s="173" t="s">
        <v>286</v>
      </c>
      <c r="AP156" s="173"/>
      <c r="AQ156" s="173"/>
      <c r="AR156" s="173"/>
      <c r="AS156" s="174" t="s">
        <v>287</v>
      </c>
      <c r="AT156" s="174"/>
      <c r="AU156" s="174"/>
      <c r="AV156" s="174"/>
      <c r="AW156" s="171" t="s">
        <v>288</v>
      </c>
      <c r="AX156" s="171"/>
      <c r="AY156" s="171"/>
      <c r="AZ156" s="171"/>
      <c r="BA156" s="172" t="s">
        <v>289</v>
      </c>
      <c r="BB156" s="172"/>
      <c r="BC156" s="172"/>
      <c r="BD156" s="172"/>
      <c r="BE156" s="173" t="s">
        <v>290</v>
      </c>
      <c r="BF156" s="173"/>
      <c r="BG156" s="173"/>
      <c r="BH156" s="173"/>
      <c r="BI156" s="174" t="s">
        <v>291</v>
      </c>
      <c r="BJ156" s="174"/>
      <c r="BK156" s="174"/>
      <c r="BL156" s="174"/>
      <c r="BM156" s="171" t="s">
        <v>292</v>
      </c>
      <c r="BN156" s="171"/>
      <c r="BO156" s="171"/>
      <c r="BP156" s="171"/>
      <c r="BQ156" s="172" t="s">
        <v>293</v>
      </c>
      <c r="BR156" s="172"/>
      <c r="BS156" s="172"/>
      <c r="BT156" s="172"/>
      <c r="BU156" s="173" t="s">
        <v>294</v>
      </c>
      <c r="BV156" s="173"/>
      <c r="BW156" s="173"/>
      <c r="BX156" s="173"/>
    </row>
    <row r="157" spans="2:76" s="95" customFormat="1" ht="43.5" customHeight="1" x14ac:dyDescent="0.2">
      <c r="B157" s="186"/>
      <c r="C157" s="186"/>
      <c r="D157" s="187"/>
      <c r="E157" s="186"/>
      <c r="F157" s="188"/>
      <c r="G157" s="180" t="e">
        <f>'OFERTA ECONÓMICA'!#REF!</f>
        <v>#REF!</v>
      </c>
      <c r="H157" s="180" t="e">
        <f>'OFERTA ECONÓMICA'!#REF!</f>
        <v>#REF!</v>
      </c>
      <c r="I157" s="180" t="e">
        <f>'OFERTA ECONÓMICA'!#REF!</f>
        <v>#REF!</v>
      </c>
      <c r="J157" s="180" t="e">
        <f>'OFERTA ECONÓMICA'!#REF!</f>
        <v>#REF!</v>
      </c>
      <c r="K157" s="180" t="e">
        <f>'OFERTA ECONÓMICA'!#REF!</f>
        <v>#REF!</v>
      </c>
      <c r="L157" s="180" t="e">
        <f>'OFERTA ECONÓMICA'!#REF!</f>
        <v>#REF!</v>
      </c>
      <c r="M157" s="180" t="e">
        <f>'OFERTA ECONÓMICA'!#REF!</f>
        <v>#REF!</v>
      </c>
      <c r="N157" s="180" t="e">
        <f>'OFERTA ECONÓMICA'!#REF!</f>
        <v>#REF!</v>
      </c>
      <c r="O157" s="180" t="e">
        <f>'OFERTA ECONÓMICA'!#REF!</f>
        <v>#REF!</v>
      </c>
      <c r="P157" s="180" t="e">
        <f>'OFERTA ECONÓMICA'!#REF!</f>
        <v>#REF!</v>
      </c>
      <c r="Q157" s="180" t="e">
        <f>'OFERTA ECONÓMICA'!#REF!</f>
        <v>#REF!</v>
      </c>
      <c r="R157" s="180" t="e">
        <f>'OFERTA ECONÓMICA'!#REF!</f>
        <v>#REF!</v>
      </c>
      <c r="S157" s="180" t="e">
        <f>'OFERTA ECONÓMICA'!#REF!</f>
        <v>#REF!</v>
      </c>
      <c r="T157" s="182"/>
      <c r="U157" s="182"/>
      <c r="V157" s="182"/>
      <c r="W157" s="193"/>
      <c r="X157" s="192"/>
      <c r="Y157" s="129" t="s">
        <v>318</v>
      </c>
      <c r="Z157" s="130" t="s">
        <v>319</v>
      </c>
      <c r="AA157" s="131" t="s">
        <v>320</v>
      </c>
      <c r="AB157" s="129" t="s">
        <v>321</v>
      </c>
      <c r="AC157" s="136" t="s">
        <v>318</v>
      </c>
      <c r="AD157" s="137" t="s">
        <v>319</v>
      </c>
      <c r="AE157" s="138" t="s">
        <v>320</v>
      </c>
      <c r="AF157" s="136" t="s">
        <v>321</v>
      </c>
      <c r="AG157" s="139" t="s">
        <v>318</v>
      </c>
      <c r="AH157" s="140" t="s">
        <v>319</v>
      </c>
      <c r="AI157" s="141" t="s">
        <v>320</v>
      </c>
      <c r="AJ157" s="139" t="s">
        <v>321</v>
      </c>
      <c r="AK157" s="142" t="s">
        <v>318</v>
      </c>
      <c r="AL157" s="143" t="s">
        <v>319</v>
      </c>
      <c r="AM157" s="144" t="s">
        <v>320</v>
      </c>
      <c r="AN157" s="142" t="s">
        <v>321</v>
      </c>
      <c r="AO157" s="129" t="s">
        <v>318</v>
      </c>
      <c r="AP157" s="130" t="s">
        <v>319</v>
      </c>
      <c r="AQ157" s="131" t="s">
        <v>320</v>
      </c>
      <c r="AR157" s="129" t="s">
        <v>321</v>
      </c>
      <c r="AS157" s="136" t="s">
        <v>318</v>
      </c>
      <c r="AT157" s="137" t="s">
        <v>319</v>
      </c>
      <c r="AU157" s="138" t="s">
        <v>320</v>
      </c>
      <c r="AV157" s="136" t="s">
        <v>321</v>
      </c>
      <c r="AW157" s="139" t="s">
        <v>318</v>
      </c>
      <c r="AX157" s="140" t="s">
        <v>319</v>
      </c>
      <c r="AY157" s="141" t="s">
        <v>320</v>
      </c>
      <c r="AZ157" s="139" t="s">
        <v>321</v>
      </c>
      <c r="BA157" s="142" t="s">
        <v>318</v>
      </c>
      <c r="BB157" s="143" t="s">
        <v>319</v>
      </c>
      <c r="BC157" s="144" t="s">
        <v>320</v>
      </c>
      <c r="BD157" s="142" t="s">
        <v>321</v>
      </c>
      <c r="BE157" s="129" t="s">
        <v>318</v>
      </c>
      <c r="BF157" s="130" t="s">
        <v>319</v>
      </c>
      <c r="BG157" s="131" t="s">
        <v>320</v>
      </c>
      <c r="BH157" s="129" t="s">
        <v>321</v>
      </c>
      <c r="BI157" s="136" t="s">
        <v>318</v>
      </c>
      <c r="BJ157" s="137" t="s">
        <v>319</v>
      </c>
      <c r="BK157" s="138" t="s">
        <v>320</v>
      </c>
      <c r="BL157" s="136" t="s">
        <v>321</v>
      </c>
      <c r="BM157" s="139" t="s">
        <v>318</v>
      </c>
      <c r="BN157" s="140" t="s">
        <v>319</v>
      </c>
      <c r="BO157" s="141" t="s">
        <v>320</v>
      </c>
      <c r="BP157" s="139" t="s">
        <v>321</v>
      </c>
      <c r="BQ157" s="142" t="s">
        <v>318</v>
      </c>
      <c r="BR157" s="143" t="s">
        <v>319</v>
      </c>
      <c r="BS157" s="144" t="s">
        <v>320</v>
      </c>
      <c r="BT157" s="142" t="s">
        <v>321</v>
      </c>
      <c r="BU157" s="129" t="s">
        <v>318</v>
      </c>
      <c r="BV157" s="130" t="s">
        <v>319</v>
      </c>
      <c r="BW157" s="131" t="s">
        <v>320</v>
      </c>
      <c r="BX157" s="129" t="s">
        <v>321</v>
      </c>
    </row>
    <row r="158" spans="2:76" s="95" customFormat="1" ht="18" customHeight="1" x14ac:dyDescent="0.2">
      <c r="B158" s="92" t="e">
        <f>'OFERTA ECONÓMICA'!#REF!</f>
        <v>#REF!</v>
      </c>
      <c r="C158" s="92" t="e">
        <f>'OFERTA ECONÓMICA'!#REF!</f>
        <v>#REF!</v>
      </c>
      <c r="D158" s="92" t="e">
        <f>'OFERTA ECONÓMICA'!#REF!</f>
        <v>#REF!</v>
      </c>
      <c r="E158" s="92" t="e">
        <f>'OFERTA ECONÓMICA'!#REF!</f>
        <v>#REF!</v>
      </c>
      <c r="F158" s="92" t="e">
        <f>'OFERTA ECONÓMICA'!#REF!</f>
        <v>#REF!</v>
      </c>
      <c r="G158" s="92" t="e">
        <f>'OFERTA ECONÓMICA'!#REF!</f>
        <v>#REF!</v>
      </c>
      <c r="H158" s="92" t="e">
        <f>'OFERTA ECONÓMICA'!#REF!</f>
        <v>#REF!</v>
      </c>
      <c r="I158" s="92" t="e">
        <f>'OFERTA ECONÓMICA'!#REF!</f>
        <v>#REF!</v>
      </c>
      <c r="J158" s="92" t="e">
        <f>'OFERTA ECONÓMICA'!#REF!</f>
        <v>#REF!</v>
      </c>
      <c r="K158" s="92" t="e">
        <f>'OFERTA ECONÓMICA'!#REF!</f>
        <v>#REF!</v>
      </c>
      <c r="L158" s="92" t="e">
        <f>'OFERTA ECONÓMICA'!#REF!</f>
        <v>#REF!</v>
      </c>
      <c r="M158" s="92" t="e">
        <f>'OFERTA ECONÓMICA'!#REF!</f>
        <v>#REF!</v>
      </c>
      <c r="N158" s="92" t="e">
        <f>'OFERTA ECONÓMICA'!#REF!</f>
        <v>#REF!</v>
      </c>
      <c r="O158" s="92" t="e">
        <f>'OFERTA ECONÓMICA'!#REF!</f>
        <v>#REF!</v>
      </c>
      <c r="P158" s="92" t="e">
        <f>'OFERTA ECONÓMICA'!#REF!</f>
        <v>#REF!</v>
      </c>
      <c r="Q158" s="92" t="e">
        <f>'OFERTA ECONÓMICA'!#REF!</f>
        <v>#REF!</v>
      </c>
      <c r="R158" s="92" t="e">
        <f>'OFERTA ECONÓMICA'!#REF!</f>
        <v>#REF!</v>
      </c>
      <c r="S158" s="92" t="e">
        <f>'OFERTA ECONÓMICA'!#REF!</f>
        <v>#REF!</v>
      </c>
      <c r="T158" s="92" t="e">
        <f>'OFERTA ECONÓMICA'!#REF!</f>
        <v>#REF!</v>
      </c>
      <c r="U158" s="92"/>
      <c r="V158" s="92"/>
      <c r="W158" s="100" t="e">
        <f>'OFERTA ECONÓMICA'!#REF!</f>
        <v>#REF!</v>
      </c>
      <c r="X158" s="92"/>
      <c r="Y158" s="145" t="e">
        <f t="shared" ref="Y158:Y159" si="535">G158</f>
        <v>#REF!</v>
      </c>
      <c r="Z158" s="145"/>
      <c r="AA158" s="145"/>
      <c r="AB158" s="145"/>
      <c r="AC158" s="145" t="e">
        <f t="shared" ref="AC158:AC159" si="536">H158</f>
        <v>#REF!</v>
      </c>
      <c r="AD158" s="145"/>
      <c r="AE158" s="145"/>
      <c r="AF158" s="145"/>
      <c r="AG158" s="145" t="e">
        <f t="shared" ref="AG158:AG159" si="537">I158</f>
        <v>#REF!</v>
      </c>
      <c r="AH158" s="145"/>
      <c r="AI158" s="145"/>
      <c r="AJ158" s="145"/>
      <c r="AK158" s="145" t="e">
        <f t="shared" ref="AK158:AK159" si="538">J158</f>
        <v>#REF!</v>
      </c>
      <c r="AL158" s="145"/>
      <c r="AM158" s="145"/>
      <c r="AN158" s="145"/>
      <c r="AO158" s="145" t="e">
        <f t="shared" ref="AO158:AO159" si="539">K158</f>
        <v>#REF!</v>
      </c>
      <c r="AP158" s="145"/>
      <c r="AQ158" s="145"/>
      <c r="AR158" s="145"/>
      <c r="AS158" s="145" t="e">
        <f t="shared" ref="AS158:AS159" si="540">L158</f>
        <v>#REF!</v>
      </c>
      <c r="AT158" s="145"/>
      <c r="AU158" s="145"/>
      <c r="AV158" s="145"/>
      <c r="AW158" s="145" t="e">
        <f t="shared" ref="AW158:AW159" si="541">M158</f>
        <v>#REF!</v>
      </c>
      <c r="AX158" s="145"/>
      <c r="AY158" s="145"/>
      <c r="AZ158" s="145"/>
      <c r="BA158" s="145" t="e">
        <f t="shared" ref="BA158:BA159" si="542">N158</f>
        <v>#REF!</v>
      </c>
      <c r="BB158" s="145"/>
      <c r="BC158" s="145"/>
      <c r="BD158" s="145"/>
      <c r="BE158" s="145" t="e">
        <f t="shared" ref="BE158:BE159" si="543">O158</f>
        <v>#REF!</v>
      </c>
      <c r="BF158" s="145"/>
      <c r="BG158" s="145"/>
      <c r="BH158" s="145"/>
      <c r="BI158" s="145" t="e">
        <f t="shared" ref="BI158:BI159" si="544">P158</f>
        <v>#REF!</v>
      </c>
      <c r="BJ158" s="145"/>
      <c r="BK158" s="145"/>
      <c r="BL158" s="145"/>
      <c r="BM158" s="145" t="e">
        <f t="shared" ref="BM158:BM159" si="545">Q158</f>
        <v>#REF!</v>
      </c>
      <c r="BN158" s="145"/>
      <c r="BO158" s="145"/>
      <c r="BP158" s="145"/>
      <c r="BQ158" s="145" t="e">
        <f t="shared" ref="BQ158:BQ159" si="546">R158</f>
        <v>#REF!</v>
      </c>
      <c r="BR158" s="145"/>
      <c r="BS158" s="145"/>
      <c r="BT158" s="145"/>
      <c r="BU158" s="145" t="e">
        <f t="shared" ref="BU158:BU159" si="547">S158</f>
        <v>#REF!</v>
      </c>
      <c r="BV158" s="36"/>
      <c r="BW158" s="36"/>
      <c r="BX158" s="36"/>
    </row>
    <row r="159" spans="2:76" s="95" customFormat="1" ht="18" customHeight="1" x14ac:dyDescent="0.2">
      <c r="B159" s="92" t="e">
        <f>'OFERTA ECONÓMICA'!#REF!</f>
        <v>#REF!</v>
      </c>
      <c r="C159" s="92" t="e">
        <f>'OFERTA ECONÓMICA'!#REF!</f>
        <v>#REF!</v>
      </c>
      <c r="D159" s="92" t="e">
        <f>'OFERTA ECONÓMICA'!#REF!</f>
        <v>#REF!</v>
      </c>
      <c r="E159" s="92" t="e">
        <f>'OFERTA ECONÓMICA'!#REF!</f>
        <v>#REF!</v>
      </c>
      <c r="F159" s="92" t="e">
        <f>'OFERTA ECONÓMICA'!#REF!</f>
        <v>#REF!</v>
      </c>
      <c r="G159" s="92" t="e">
        <f>'OFERTA ECONÓMICA'!#REF!</f>
        <v>#REF!</v>
      </c>
      <c r="H159" s="92" t="e">
        <f>'OFERTA ECONÓMICA'!#REF!</f>
        <v>#REF!</v>
      </c>
      <c r="I159" s="92" t="e">
        <f>'OFERTA ECONÓMICA'!#REF!</f>
        <v>#REF!</v>
      </c>
      <c r="J159" s="92" t="e">
        <f>'OFERTA ECONÓMICA'!#REF!</f>
        <v>#REF!</v>
      </c>
      <c r="K159" s="92" t="e">
        <f>'OFERTA ECONÓMICA'!#REF!</f>
        <v>#REF!</v>
      </c>
      <c r="L159" s="92" t="e">
        <f>'OFERTA ECONÓMICA'!#REF!</f>
        <v>#REF!</v>
      </c>
      <c r="M159" s="92" t="e">
        <f>'OFERTA ECONÓMICA'!#REF!</f>
        <v>#REF!</v>
      </c>
      <c r="N159" s="92" t="e">
        <f>'OFERTA ECONÓMICA'!#REF!</f>
        <v>#REF!</v>
      </c>
      <c r="O159" s="92" t="e">
        <f>'OFERTA ECONÓMICA'!#REF!</f>
        <v>#REF!</v>
      </c>
      <c r="P159" s="92" t="e">
        <f>'OFERTA ECONÓMICA'!#REF!</f>
        <v>#REF!</v>
      </c>
      <c r="Q159" s="92" t="e">
        <f>'OFERTA ECONÓMICA'!#REF!</f>
        <v>#REF!</v>
      </c>
      <c r="R159" s="92" t="e">
        <f>'OFERTA ECONÓMICA'!#REF!</f>
        <v>#REF!</v>
      </c>
      <c r="S159" s="92" t="e">
        <f>'OFERTA ECONÓMICA'!#REF!</f>
        <v>#REF!</v>
      </c>
      <c r="T159" s="92" t="e">
        <f>'OFERTA ECONÓMICA'!#REF!</f>
        <v>#REF!</v>
      </c>
      <c r="U159" s="113"/>
      <c r="V159" s="113"/>
      <c r="W159" s="100" t="e">
        <f>'OFERTA ECONÓMICA'!#REF!</f>
        <v>#REF!</v>
      </c>
      <c r="X159" s="100" t="e">
        <f t="shared" ref="X159" si="548">U159*W159</f>
        <v>#REF!</v>
      </c>
      <c r="Y159" s="145" t="e">
        <f t="shared" si="535"/>
        <v>#REF!</v>
      </c>
      <c r="Z159" s="145"/>
      <c r="AA159" s="145"/>
      <c r="AB159" s="145"/>
      <c r="AC159" s="145" t="e">
        <f t="shared" si="536"/>
        <v>#REF!</v>
      </c>
      <c r="AD159" s="145"/>
      <c r="AE159" s="145"/>
      <c r="AF159" s="145"/>
      <c r="AG159" s="145" t="e">
        <f t="shared" si="537"/>
        <v>#REF!</v>
      </c>
      <c r="AH159" s="145"/>
      <c r="AI159" s="145"/>
      <c r="AJ159" s="145"/>
      <c r="AK159" s="145" t="e">
        <f t="shared" si="538"/>
        <v>#REF!</v>
      </c>
      <c r="AL159" s="145"/>
      <c r="AM159" s="145"/>
      <c r="AN159" s="145"/>
      <c r="AO159" s="145" t="e">
        <f t="shared" si="539"/>
        <v>#REF!</v>
      </c>
      <c r="AP159" s="145"/>
      <c r="AQ159" s="145"/>
      <c r="AR159" s="145"/>
      <c r="AS159" s="145" t="e">
        <f t="shared" si="540"/>
        <v>#REF!</v>
      </c>
      <c r="AT159" s="145"/>
      <c r="AU159" s="145"/>
      <c r="AV159" s="145"/>
      <c r="AW159" s="145" t="e">
        <f t="shared" si="541"/>
        <v>#REF!</v>
      </c>
      <c r="AX159" s="145"/>
      <c r="AY159" s="145"/>
      <c r="AZ159" s="145"/>
      <c r="BA159" s="145" t="e">
        <f t="shared" si="542"/>
        <v>#REF!</v>
      </c>
      <c r="BB159" s="145"/>
      <c r="BC159" s="145"/>
      <c r="BD159" s="145"/>
      <c r="BE159" s="145" t="e">
        <f t="shared" si="543"/>
        <v>#REF!</v>
      </c>
      <c r="BF159" s="145"/>
      <c r="BG159" s="145"/>
      <c r="BH159" s="145"/>
      <c r="BI159" s="145" t="e">
        <f t="shared" si="544"/>
        <v>#REF!</v>
      </c>
      <c r="BJ159" s="145"/>
      <c r="BK159" s="145"/>
      <c r="BL159" s="145"/>
      <c r="BM159" s="145" t="e">
        <f t="shared" si="545"/>
        <v>#REF!</v>
      </c>
      <c r="BN159" s="145"/>
      <c r="BO159" s="145"/>
      <c r="BP159" s="145"/>
      <c r="BQ159" s="145" t="e">
        <f t="shared" si="546"/>
        <v>#REF!</v>
      </c>
      <c r="BR159" s="145"/>
      <c r="BS159" s="145"/>
      <c r="BT159" s="145"/>
      <c r="BU159" s="145" t="e">
        <f t="shared" si="547"/>
        <v>#REF!</v>
      </c>
      <c r="BV159" s="36"/>
      <c r="BW159" s="36"/>
      <c r="BX159" s="36"/>
    </row>
    <row r="160" spans="2:76" s="95" customFormat="1" ht="15.75" customHeight="1" x14ac:dyDescent="0.2">
      <c r="B160" s="183" t="s">
        <v>322</v>
      </c>
      <c r="C160" s="184"/>
      <c r="D160" s="184"/>
      <c r="E160" s="184"/>
      <c r="F160" s="184"/>
      <c r="G160" s="184"/>
      <c r="H160" s="184"/>
      <c r="I160" s="184"/>
      <c r="J160" s="184"/>
      <c r="K160" s="184"/>
      <c r="L160" s="184"/>
      <c r="M160" s="184"/>
      <c r="N160" s="184"/>
      <c r="O160" s="184"/>
      <c r="P160" s="184"/>
      <c r="Q160" s="184"/>
      <c r="R160" s="184"/>
      <c r="S160" s="184"/>
      <c r="T160" s="184"/>
      <c r="U160" s="184"/>
      <c r="V160" s="184"/>
      <c r="W160" s="184"/>
      <c r="X160" s="185"/>
      <c r="Y160" s="170">
        <f>SUM(AB155:AB159)</f>
        <v>0</v>
      </c>
      <c r="Z160" s="170"/>
      <c r="AA160" s="170"/>
      <c r="AB160" s="170"/>
      <c r="AC160" s="170">
        <f t="shared" ref="AC160" si="549">SUM(AF155:AF159)</f>
        <v>0</v>
      </c>
      <c r="AD160" s="170"/>
      <c r="AE160" s="170"/>
      <c r="AF160" s="170"/>
      <c r="AG160" s="170">
        <f t="shared" ref="AG160" si="550">SUM(AJ155:AJ159)</f>
        <v>0</v>
      </c>
      <c r="AH160" s="170"/>
      <c r="AI160" s="170"/>
      <c r="AJ160" s="170"/>
      <c r="AK160" s="170">
        <f t="shared" ref="AK160" si="551">SUM(AN155:AN159)</f>
        <v>0</v>
      </c>
      <c r="AL160" s="170"/>
      <c r="AM160" s="170"/>
      <c r="AN160" s="170"/>
      <c r="AO160" s="170">
        <f t="shared" ref="AO160" si="552">SUM(AR155:AR159)</f>
        <v>0</v>
      </c>
      <c r="AP160" s="170"/>
      <c r="AQ160" s="170"/>
      <c r="AR160" s="170"/>
      <c r="AS160" s="170">
        <f t="shared" ref="AS160" si="553">SUM(AV155:AV159)</f>
        <v>0</v>
      </c>
      <c r="AT160" s="170"/>
      <c r="AU160" s="170"/>
      <c r="AV160" s="170"/>
      <c r="AW160" s="170">
        <f t="shared" ref="AW160" si="554">SUM(AZ155:AZ159)</f>
        <v>0</v>
      </c>
      <c r="AX160" s="170"/>
      <c r="AY160" s="170"/>
      <c r="AZ160" s="170"/>
      <c r="BA160" s="170">
        <f t="shared" ref="BA160" si="555">SUM(BD155:BD159)</f>
        <v>0</v>
      </c>
      <c r="BB160" s="170"/>
      <c r="BC160" s="170"/>
      <c r="BD160" s="170"/>
      <c r="BE160" s="170">
        <f t="shared" ref="BE160" si="556">SUM(BH155:BH159)</f>
        <v>0</v>
      </c>
      <c r="BF160" s="170"/>
      <c r="BG160" s="170"/>
      <c r="BH160" s="170"/>
      <c r="BI160" s="170">
        <f t="shared" ref="BI160" si="557">SUM(BL155:BL159)</f>
        <v>0</v>
      </c>
      <c r="BJ160" s="170"/>
      <c r="BK160" s="170"/>
      <c r="BL160" s="170"/>
      <c r="BM160" s="170">
        <f t="shared" ref="BM160" si="558">SUM(BP155:BP159)</f>
        <v>0</v>
      </c>
      <c r="BN160" s="170"/>
      <c r="BO160" s="170"/>
      <c r="BP160" s="170"/>
      <c r="BQ160" s="170">
        <f t="shared" ref="BQ160" si="559">SUM(BT155:BT159)</f>
        <v>0</v>
      </c>
      <c r="BR160" s="170"/>
      <c r="BS160" s="170"/>
      <c r="BT160" s="170"/>
      <c r="BU160" s="170">
        <f t="shared" ref="BU160" si="560">SUM(BX155:BX159)</f>
        <v>0</v>
      </c>
      <c r="BV160" s="170"/>
      <c r="BW160" s="170"/>
      <c r="BX160" s="170"/>
    </row>
    <row r="161" spans="2:76" s="95" customFormat="1" ht="15.75" customHeight="1" x14ac:dyDescent="0.2">
      <c r="B161" s="183" t="s">
        <v>11</v>
      </c>
      <c r="C161" s="184"/>
      <c r="D161" s="184"/>
      <c r="E161" s="184"/>
      <c r="F161" s="184"/>
      <c r="G161" s="184"/>
      <c r="H161" s="184"/>
      <c r="I161" s="184"/>
      <c r="J161" s="184"/>
      <c r="K161" s="184"/>
      <c r="L161" s="184"/>
      <c r="M161" s="184"/>
      <c r="N161" s="184"/>
      <c r="O161" s="184"/>
      <c r="P161" s="184"/>
      <c r="Q161" s="184"/>
      <c r="R161" s="184"/>
      <c r="S161" s="184"/>
      <c r="T161" s="184"/>
      <c r="U161" s="184"/>
      <c r="V161" s="184"/>
      <c r="W161" s="184"/>
      <c r="X161" s="185"/>
      <c r="Y161" s="170"/>
      <c r="Z161" s="170"/>
      <c r="AA161" s="170"/>
      <c r="AB161" s="170"/>
      <c r="AC161" s="170"/>
      <c r="AD161" s="170"/>
      <c r="AE161" s="170"/>
      <c r="AF161" s="170"/>
      <c r="AG161" s="170"/>
      <c r="AH161" s="170"/>
      <c r="AI161" s="170"/>
      <c r="AJ161" s="170"/>
      <c r="AK161" s="170"/>
      <c r="AL161" s="170"/>
      <c r="AM161" s="170"/>
      <c r="AN161" s="170"/>
      <c r="AO161" s="170"/>
      <c r="AP161" s="170"/>
      <c r="AQ161" s="170"/>
      <c r="AR161" s="170"/>
      <c r="AS161" s="170"/>
      <c r="AT161" s="170"/>
      <c r="AU161" s="170"/>
      <c r="AV161" s="170"/>
      <c r="AW161" s="170"/>
      <c r="AX161" s="170"/>
      <c r="AY161" s="170"/>
      <c r="AZ161" s="170"/>
      <c r="BA161" s="170"/>
      <c r="BB161" s="170"/>
      <c r="BC161" s="170"/>
      <c r="BD161" s="170"/>
      <c r="BE161" s="170"/>
      <c r="BF161" s="170"/>
      <c r="BG161" s="170"/>
      <c r="BH161" s="170"/>
      <c r="BI161" s="170"/>
      <c r="BJ161" s="170"/>
      <c r="BK161" s="170"/>
      <c r="BL161" s="170"/>
      <c r="BM161" s="170"/>
      <c r="BN161" s="170"/>
      <c r="BO161" s="170"/>
      <c r="BP161" s="170"/>
      <c r="BQ161" s="170"/>
      <c r="BR161" s="170"/>
      <c r="BS161" s="170"/>
      <c r="BT161" s="170"/>
      <c r="BU161" s="170"/>
      <c r="BV161" s="170"/>
      <c r="BW161" s="170"/>
      <c r="BX161" s="170"/>
    </row>
    <row r="162" spans="2:76" s="95" customFormat="1" ht="15.75" customHeight="1" x14ac:dyDescent="0.2">
      <c r="B162" s="183" t="s">
        <v>7</v>
      </c>
      <c r="C162" s="184"/>
      <c r="D162" s="184"/>
      <c r="E162" s="184"/>
      <c r="F162" s="184"/>
      <c r="G162" s="184"/>
      <c r="H162" s="184"/>
      <c r="I162" s="184"/>
      <c r="J162" s="184"/>
      <c r="K162" s="184"/>
      <c r="L162" s="184"/>
      <c r="M162" s="184"/>
      <c r="N162" s="184"/>
      <c r="O162" s="184"/>
      <c r="P162" s="184"/>
      <c r="Q162" s="184"/>
      <c r="R162" s="184"/>
      <c r="S162" s="184"/>
      <c r="T162" s="184"/>
      <c r="U162" s="184"/>
      <c r="V162" s="184"/>
      <c r="W162" s="184"/>
      <c r="X162" s="185"/>
      <c r="Y162" s="169">
        <f>Y161-Y160</f>
        <v>0</v>
      </c>
      <c r="Z162" s="169"/>
      <c r="AA162" s="169"/>
      <c r="AB162" s="169"/>
      <c r="AC162" s="169">
        <f t="shared" ref="AC162" si="561">AC161-AC160</f>
        <v>0</v>
      </c>
      <c r="AD162" s="169"/>
      <c r="AE162" s="169"/>
      <c r="AF162" s="169"/>
      <c r="AG162" s="169">
        <f t="shared" ref="AG162" si="562">AG161-AG160</f>
        <v>0</v>
      </c>
      <c r="AH162" s="169"/>
      <c r="AI162" s="169"/>
      <c r="AJ162" s="169"/>
      <c r="AK162" s="169">
        <f t="shared" ref="AK162" si="563">AK161-AK160</f>
        <v>0</v>
      </c>
      <c r="AL162" s="169"/>
      <c r="AM162" s="169"/>
      <c r="AN162" s="169"/>
      <c r="AO162" s="169">
        <f t="shared" ref="AO162" si="564">AO161-AO160</f>
        <v>0</v>
      </c>
      <c r="AP162" s="169"/>
      <c r="AQ162" s="169"/>
      <c r="AR162" s="169"/>
      <c r="AS162" s="169">
        <f t="shared" ref="AS162" si="565">AS161-AS160</f>
        <v>0</v>
      </c>
      <c r="AT162" s="169"/>
      <c r="AU162" s="169"/>
      <c r="AV162" s="169"/>
      <c r="AW162" s="169">
        <f t="shared" ref="AW162" si="566">AW161-AW160</f>
        <v>0</v>
      </c>
      <c r="AX162" s="169"/>
      <c r="AY162" s="169"/>
      <c r="AZ162" s="169"/>
      <c r="BA162" s="169">
        <f t="shared" ref="BA162" si="567">BA161-BA160</f>
        <v>0</v>
      </c>
      <c r="BB162" s="169"/>
      <c r="BC162" s="169"/>
      <c r="BD162" s="169"/>
      <c r="BE162" s="169">
        <f t="shared" ref="BE162" si="568">BE161-BE160</f>
        <v>0</v>
      </c>
      <c r="BF162" s="169"/>
      <c r="BG162" s="169"/>
      <c r="BH162" s="169"/>
      <c r="BI162" s="169">
        <f t="shared" ref="BI162" si="569">BI161-BI160</f>
        <v>0</v>
      </c>
      <c r="BJ162" s="169"/>
      <c r="BK162" s="169"/>
      <c r="BL162" s="169"/>
      <c r="BM162" s="169">
        <f t="shared" ref="BM162" si="570">BM161-BM160</f>
        <v>0</v>
      </c>
      <c r="BN162" s="169"/>
      <c r="BO162" s="169"/>
      <c r="BP162" s="169"/>
      <c r="BQ162" s="169">
        <f t="shared" ref="BQ162" si="571">BQ161-BQ160</f>
        <v>0</v>
      </c>
      <c r="BR162" s="169"/>
      <c r="BS162" s="169"/>
      <c r="BT162" s="169"/>
      <c r="BU162" s="169">
        <f t="shared" ref="BU162" si="572">BU161-BU160</f>
        <v>0</v>
      </c>
      <c r="BV162" s="169"/>
      <c r="BW162" s="169"/>
      <c r="BX162" s="169"/>
    </row>
    <row r="163" spans="2:76" s="95" customFormat="1" ht="15.75" customHeight="1" x14ac:dyDescent="0.2">
      <c r="B163" s="110"/>
      <c r="C163" s="110"/>
      <c r="D163" s="110"/>
      <c r="E163" s="110"/>
      <c r="F163" s="110"/>
      <c r="G163" s="110"/>
      <c r="H163" s="110"/>
      <c r="I163" s="110"/>
      <c r="J163" s="110"/>
      <c r="K163" s="110"/>
      <c r="L163" s="110"/>
      <c r="M163" s="110"/>
      <c r="N163" s="110"/>
      <c r="O163" s="110"/>
      <c r="P163" s="110"/>
      <c r="Q163" s="110"/>
      <c r="R163" s="110"/>
      <c r="S163" s="110"/>
      <c r="T163" s="110"/>
      <c r="U163" s="110"/>
      <c r="V163" s="110"/>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row>
    <row r="164" spans="2:76" s="95" customFormat="1" ht="12.75" customHeight="1" x14ac:dyDescent="0.2">
      <c r="B164" s="177" t="s">
        <v>317</v>
      </c>
      <c r="C164" s="178"/>
      <c r="D164" s="178"/>
      <c r="E164" s="178"/>
      <c r="F164" s="178"/>
      <c r="G164" s="178"/>
      <c r="H164" s="178"/>
      <c r="I164" s="178"/>
      <c r="J164" s="178"/>
      <c r="K164" s="178"/>
      <c r="L164" s="178"/>
      <c r="M164" s="178"/>
      <c r="N164" s="178"/>
      <c r="O164" s="178"/>
      <c r="P164" s="178"/>
      <c r="Q164" s="178"/>
      <c r="R164" s="178"/>
      <c r="S164" s="178"/>
      <c r="T164" s="178"/>
      <c r="U164" s="178"/>
      <c r="V164" s="178"/>
      <c r="W164" s="178"/>
      <c r="X164" s="178"/>
      <c r="Y164" s="178"/>
      <c r="Z164" s="178"/>
      <c r="AA164" s="178"/>
      <c r="AB164" s="178"/>
      <c r="AC164" s="178"/>
      <c r="AD164" s="178"/>
      <c r="AE164" s="178"/>
      <c r="AF164" s="178"/>
      <c r="AG164" s="178"/>
      <c r="AH164" s="178"/>
      <c r="AI164" s="178"/>
      <c r="AJ164" s="178"/>
      <c r="AK164" s="178"/>
      <c r="AL164" s="178"/>
      <c r="AM164" s="178"/>
      <c r="AN164" s="178"/>
      <c r="AO164" s="178"/>
      <c r="AP164" s="178"/>
      <c r="AQ164" s="178"/>
      <c r="AR164" s="178"/>
      <c r="AS164" s="178"/>
      <c r="AT164" s="178"/>
      <c r="AU164" s="178"/>
      <c r="AV164" s="178"/>
      <c r="AW164" s="178"/>
      <c r="AX164" s="178"/>
      <c r="AY164" s="178"/>
      <c r="AZ164" s="178"/>
      <c r="BA164" s="178"/>
      <c r="BB164" s="178"/>
      <c r="BC164" s="178"/>
      <c r="BD164" s="178"/>
      <c r="BE164" s="178"/>
      <c r="BF164" s="178"/>
      <c r="BG164" s="178"/>
      <c r="BH164" s="178"/>
      <c r="BI164" s="178"/>
      <c r="BJ164" s="178"/>
      <c r="BK164" s="178"/>
      <c r="BL164" s="178"/>
      <c r="BM164" s="178"/>
      <c r="BN164" s="178"/>
      <c r="BO164" s="178"/>
      <c r="BP164" s="178"/>
      <c r="BQ164" s="178"/>
      <c r="BR164" s="178"/>
      <c r="BS164" s="178"/>
      <c r="BT164" s="178"/>
      <c r="BU164" s="178"/>
      <c r="BV164" s="178"/>
      <c r="BW164" s="178"/>
      <c r="BX164" s="178"/>
    </row>
    <row r="165" spans="2:76" s="95" customFormat="1" ht="15.75" customHeight="1" x14ac:dyDescent="0.2">
      <c r="B165" s="175" t="s">
        <v>312</v>
      </c>
      <c r="C165" s="176"/>
      <c r="D165" s="176"/>
      <c r="E165" s="176"/>
      <c r="F165" s="176"/>
      <c r="G165" s="176"/>
      <c r="H165" s="176"/>
      <c r="I165" s="176"/>
      <c r="J165" s="176"/>
      <c r="K165" s="176"/>
      <c r="L165" s="176"/>
      <c r="M165" s="176"/>
      <c r="N165" s="176"/>
      <c r="O165" s="176"/>
      <c r="P165" s="176"/>
      <c r="Q165" s="176"/>
      <c r="R165" s="176"/>
      <c r="S165" s="176"/>
      <c r="T165" s="176"/>
      <c r="U165" s="176"/>
      <c r="V165" s="176"/>
      <c r="W165" s="176"/>
      <c r="X165" s="176"/>
      <c r="Y165" s="176"/>
      <c r="Z165" s="176"/>
      <c r="AA165" s="176"/>
      <c r="AB165" s="176"/>
      <c r="AC165" s="176"/>
      <c r="AD165" s="176"/>
      <c r="AE165" s="176"/>
      <c r="AF165" s="176"/>
      <c r="AG165" s="176"/>
      <c r="AH165" s="176"/>
      <c r="AI165" s="176"/>
      <c r="AJ165" s="176"/>
      <c r="AK165" s="176"/>
      <c r="AL165" s="176"/>
      <c r="AM165" s="176"/>
      <c r="AN165" s="176"/>
      <c r="AO165" s="176"/>
      <c r="AP165" s="176"/>
      <c r="AQ165" s="176"/>
      <c r="AR165" s="176"/>
      <c r="AS165" s="176"/>
      <c r="AT165" s="176"/>
      <c r="AU165" s="176"/>
      <c r="AV165" s="176"/>
      <c r="AW165" s="176"/>
      <c r="AX165" s="176"/>
      <c r="AY165" s="176"/>
      <c r="AZ165" s="176"/>
      <c r="BA165" s="176"/>
      <c r="BB165" s="176"/>
      <c r="BC165" s="176"/>
      <c r="BD165" s="176"/>
      <c r="BE165" s="176"/>
      <c r="BF165" s="176"/>
      <c r="BG165" s="176"/>
      <c r="BH165" s="176"/>
      <c r="BI165" s="176"/>
      <c r="BJ165" s="176"/>
      <c r="BK165" s="176"/>
      <c r="BL165" s="176"/>
      <c r="BM165" s="176"/>
      <c r="BN165" s="176"/>
      <c r="BO165" s="176"/>
      <c r="BP165" s="176"/>
      <c r="BQ165" s="176"/>
      <c r="BR165" s="176"/>
      <c r="BS165" s="176"/>
      <c r="BT165" s="176"/>
      <c r="BU165" s="176"/>
      <c r="BV165" s="176"/>
      <c r="BW165" s="176"/>
      <c r="BX165" s="176"/>
    </row>
    <row r="166" spans="2:76" s="95" customFormat="1" ht="42" customHeight="1" x14ac:dyDescent="0.2">
      <c r="B166" s="186" t="s">
        <v>2</v>
      </c>
      <c r="C166" s="186" t="s">
        <v>3</v>
      </c>
      <c r="D166" s="187" t="s">
        <v>21</v>
      </c>
      <c r="E166" s="186" t="s">
        <v>1</v>
      </c>
      <c r="F166" s="188" t="s">
        <v>12</v>
      </c>
      <c r="G166" s="179" t="e">
        <f>'OFERTA ECONÓMICA'!#REF!</f>
        <v>#REF!</v>
      </c>
      <c r="H166" s="179" t="e">
        <f>'OFERTA ECONÓMICA'!#REF!</f>
        <v>#REF!</v>
      </c>
      <c r="I166" s="179" t="e">
        <f>'OFERTA ECONÓMICA'!#REF!</f>
        <v>#REF!</v>
      </c>
      <c r="J166" s="179" t="e">
        <f>'OFERTA ECONÓMICA'!#REF!</f>
        <v>#REF!</v>
      </c>
      <c r="K166" s="179" t="e">
        <f>'OFERTA ECONÓMICA'!#REF!</f>
        <v>#REF!</v>
      </c>
      <c r="L166" s="179" t="e">
        <f>'OFERTA ECONÓMICA'!#REF!</f>
        <v>#REF!</v>
      </c>
      <c r="M166" s="179" t="e">
        <f>'OFERTA ECONÓMICA'!#REF!</f>
        <v>#REF!</v>
      </c>
      <c r="N166" s="179" t="e">
        <f>'OFERTA ECONÓMICA'!#REF!</f>
        <v>#REF!</v>
      </c>
      <c r="O166" s="179" t="e">
        <f>'OFERTA ECONÓMICA'!#REF!</f>
        <v>#REF!</v>
      </c>
      <c r="P166" s="179" t="e">
        <f>'OFERTA ECONÓMICA'!#REF!</f>
        <v>#REF!</v>
      </c>
      <c r="Q166" s="179" t="e">
        <f>'OFERTA ECONÓMICA'!#REF!</f>
        <v>#REF!</v>
      </c>
      <c r="R166" s="179" t="e">
        <f>'OFERTA ECONÓMICA'!#REF!</f>
        <v>#REF!</v>
      </c>
      <c r="S166" s="179" t="e">
        <f>'OFERTA ECONÓMICA'!#REF!</f>
        <v>#REF!</v>
      </c>
      <c r="T166" s="181" t="s">
        <v>318</v>
      </c>
      <c r="U166" s="181" t="s">
        <v>319</v>
      </c>
      <c r="V166" s="181" t="s">
        <v>320</v>
      </c>
      <c r="W166" s="193" t="s">
        <v>19</v>
      </c>
      <c r="X166" s="191" t="s">
        <v>9</v>
      </c>
      <c r="Y166" s="173" t="s">
        <v>282</v>
      </c>
      <c r="Z166" s="173"/>
      <c r="AA166" s="173"/>
      <c r="AB166" s="173"/>
      <c r="AC166" s="174" t="s">
        <v>283</v>
      </c>
      <c r="AD166" s="174"/>
      <c r="AE166" s="174"/>
      <c r="AF166" s="174"/>
      <c r="AG166" s="171" t="s">
        <v>284</v>
      </c>
      <c r="AH166" s="171"/>
      <c r="AI166" s="171"/>
      <c r="AJ166" s="171"/>
      <c r="AK166" s="172" t="s">
        <v>285</v>
      </c>
      <c r="AL166" s="172"/>
      <c r="AM166" s="172"/>
      <c r="AN166" s="172"/>
      <c r="AO166" s="173" t="s">
        <v>286</v>
      </c>
      <c r="AP166" s="173"/>
      <c r="AQ166" s="173"/>
      <c r="AR166" s="173"/>
      <c r="AS166" s="174" t="s">
        <v>287</v>
      </c>
      <c r="AT166" s="174"/>
      <c r="AU166" s="174"/>
      <c r="AV166" s="174"/>
      <c r="AW166" s="171" t="s">
        <v>288</v>
      </c>
      <c r="AX166" s="171"/>
      <c r="AY166" s="171"/>
      <c r="AZ166" s="171"/>
      <c r="BA166" s="172" t="s">
        <v>289</v>
      </c>
      <c r="BB166" s="172"/>
      <c r="BC166" s="172"/>
      <c r="BD166" s="172"/>
      <c r="BE166" s="173" t="s">
        <v>290</v>
      </c>
      <c r="BF166" s="173"/>
      <c r="BG166" s="173"/>
      <c r="BH166" s="173"/>
      <c r="BI166" s="174" t="s">
        <v>291</v>
      </c>
      <c r="BJ166" s="174"/>
      <c r="BK166" s="174"/>
      <c r="BL166" s="174"/>
      <c r="BM166" s="171" t="s">
        <v>292</v>
      </c>
      <c r="BN166" s="171"/>
      <c r="BO166" s="171"/>
      <c r="BP166" s="171"/>
      <c r="BQ166" s="172" t="s">
        <v>293</v>
      </c>
      <c r="BR166" s="172"/>
      <c r="BS166" s="172"/>
      <c r="BT166" s="172"/>
      <c r="BU166" s="173" t="s">
        <v>294</v>
      </c>
      <c r="BV166" s="173"/>
      <c r="BW166" s="173"/>
      <c r="BX166" s="173"/>
    </row>
    <row r="167" spans="2:76" s="95" customFormat="1" ht="42" customHeight="1" x14ac:dyDescent="0.2">
      <c r="B167" s="186"/>
      <c r="C167" s="186"/>
      <c r="D167" s="187"/>
      <c r="E167" s="186"/>
      <c r="F167" s="188"/>
      <c r="G167" s="180" t="e">
        <f>'OFERTA ECONÓMICA'!#REF!</f>
        <v>#REF!</v>
      </c>
      <c r="H167" s="180" t="e">
        <f>'OFERTA ECONÓMICA'!#REF!</f>
        <v>#REF!</v>
      </c>
      <c r="I167" s="180" t="e">
        <f>'OFERTA ECONÓMICA'!#REF!</f>
        <v>#REF!</v>
      </c>
      <c r="J167" s="180" t="e">
        <f>'OFERTA ECONÓMICA'!#REF!</f>
        <v>#REF!</v>
      </c>
      <c r="K167" s="180" t="e">
        <f>'OFERTA ECONÓMICA'!#REF!</f>
        <v>#REF!</v>
      </c>
      <c r="L167" s="180" t="e">
        <f>'OFERTA ECONÓMICA'!#REF!</f>
        <v>#REF!</v>
      </c>
      <c r="M167" s="180" t="e">
        <f>'OFERTA ECONÓMICA'!#REF!</f>
        <v>#REF!</v>
      </c>
      <c r="N167" s="180" t="e">
        <f>'OFERTA ECONÓMICA'!#REF!</f>
        <v>#REF!</v>
      </c>
      <c r="O167" s="180" t="e">
        <f>'OFERTA ECONÓMICA'!#REF!</f>
        <v>#REF!</v>
      </c>
      <c r="P167" s="180" t="e">
        <f>'OFERTA ECONÓMICA'!#REF!</f>
        <v>#REF!</v>
      </c>
      <c r="Q167" s="180" t="e">
        <f>'OFERTA ECONÓMICA'!#REF!</f>
        <v>#REF!</v>
      </c>
      <c r="R167" s="180" t="e">
        <f>'OFERTA ECONÓMICA'!#REF!</f>
        <v>#REF!</v>
      </c>
      <c r="S167" s="180" t="e">
        <f>'OFERTA ECONÓMICA'!#REF!</f>
        <v>#REF!</v>
      </c>
      <c r="T167" s="182"/>
      <c r="U167" s="182"/>
      <c r="V167" s="182"/>
      <c r="W167" s="193"/>
      <c r="X167" s="192"/>
      <c r="Y167" s="129" t="s">
        <v>318</v>
      </c>
      <c r="Z167" s="130" t="s">
        <v>319</v>
      </c>
      <c r="AA167" s="131" t="s">
        <v>320</v>
      </c>
      <c r="AB167" s="129" t="s">
        <v>321</v>
      </c>
      <c r="AC167" s="136" t="s">
        <v>318</v>
      </c>
      <c r="AD167" s="137" t="s">
        <v>319</v>
      </c>
      <c r="AE167" s="138" t="s">
        <v>320</v>
      </c>
      <c r="AF167" s="136" t="s">
        <v>321</v>
      </c>
      <c r="AG167" s="139" t="s">
        <v>318</v>
      </c>
      <c r="AH167" s="140" t="s">
        <v>319</v>
      </c>
      <c r="AI167" s="141" t="s">
        <v>320</v>
      </c>
      <c r="AJ167" s="139" t="s">
        <v>321</v>
      </c>
      <c r="AK167" s="142" t="s">
        <v>318</v>
      </c>
      <c r="AL167" s="143" t="s">
        <v>319</v>
      </c>
      <c r="AM167" s="144" t="s">
        <v>320</v>
      </c>
      <c r="AN167" s="142" t="s">
        <v>321</v>
      </c>
      <c r="AO167" s="129" t="s">
        <v>318</v>
      </c>
      <c r="AP167" s="130" t="s">
        <v>319</v>
      </c>
      <c r="AQ167" s="131" t="s">
        <v>320</v>
      </c>
      <c r="AR167" s="129" t="s">
        <v>321</v>
      </c>
      <c r="AS167" s="136" t="s">
        <v>318</v>
      </c>
      <c r="AT167" s="137" t="s">
        <v>319</v>
      </c>
      <c r="AU167" s="138" t="s">
        <v>320</v>
      </c>
      <c r="AV167" s="136" t="s">
        <v>321</v>
      </c>
      <c r="AW167" s="139" t="s">
        <v>318</v>
      </c>
      <c r="AX167" s="140" t="s">
        <v>319</v>
      </c>
      <c r="AY167" s="141" t="s">
        <v>320</v>
      </c>
      <c r="AZ167" s="139" t="s">
        <v>321</v>
      </c>
      <c r="BA167" s="142" t="s">
        <v>318</v>
      </c>
      <c r="BB167" s="143" t="s">
        <v>319</v>
      </c>
      <c r="BC167" s="144" t="s">
        <v>320</v>
      </c>
      <c r="BD167" s="142" t="s">
        <v>321</v>
      </c>
      <c r="BE167" s="129" t="s">
        <v>318</v>
      </c>
      <c r="BF167" s="130" t="s">
        <v>319</v>
      </c>
      <c r="BG167" s="131" t="s">
        <v>320</v>
      </c>
      <c r="BH167" s="129" t="s">
        <v>321</v>
      </c>
      <c r="BI167" s="136" t="s">
        <v>318</v>
      </c>
      <c r="BJ167" s="137" t="s">
        <v>319</v>
      </c>
      <c r="BK167" s="138" t="s">
        <v>320</v>
      </c>
      <c r="BL167" s="136" t="s">
        <v>321</v>
      </c>
      <c r="BM167" s="139" t="s">
        <v>318</v>
      </c>
      <c r="BN167" s="140" t="s">
        <v>319</v>
      </c>
      <c r="BO167" s="141" t="s">
        <v>320</v>
      </c>
      <c r="BP167" s="139" t="s">
        <v>321</v>
      </c>
      <c r="BQ167" s="142" t="s">
        <v>318</v>
      </c>
      <c r="BR167" s="143" t="s">
        <v>319</v>
      </c>
      <c r="BS167" s="144" t="s">
        <v>320</v>
      </c>
      <c r="BT167" s="142" t="s">
        <v>321</v>
      </c>
      <c r="BU167" s="129" t="s">
        <v>318</v>
      </c>
      <c r="BV167" s="130" t="s">
        <v>319</v>
      </c>
      <c r="BW167" s="131" t="s">
        <v>320</v>
      </c>
      <c r="BX167" s="129" t="s">
        <v>321</v>
      </c>
    </row>
    <row r="168" spans="2:76" s="95" customFormat="1" ht="15" x14ac:dyDescent="0.2">
      <c r="B168" s="92" t="e">
        <f>'OFERTA ECONÓMICA'!#REF!</f>
        <v>#REF!</v>
      </c>
      <c r="C168" s="92" t="e">
        <f>'OFERTA ECONÓMICA'!#REF!</f>
        <v>#REF!</v>
      </c>
      <c r="D168" s="92" t="e">
        <f>'OFERTA ECONÓMICA'!#REF!</f>
        <v>#REF!</v>
      </c>
      <c r="E168" s="92" t="e">
        <f>'OFERTA ECONÓMICA'!#REF!</f>
        <v>#REF!</v>
      </c>
      <c r="F168" s="92" t="e">
        <f>'OFERTA ECONÓMICA'!#REF!</f>
        <v>#REF!</v>
      </c>
      <c r="G168" s="92" t="e">
        <f>'OFERTA ECONÓMICA'!#REF!</f>
        <v>#REF!</v>
      </c>
      <c r="H168" s="92" t="e">
        <f>'OFERTA ECONÓMICA'!#REF!</f>
        <v>#REF!</v>
      </c>
      <c r="I168" s="92" t="e">
        <f>'OFERTA ECONÓMICA'!#REF!</f>
        <v>#REF!</v>
      </c>
      <c r="J168" s="92" t="e">
        <f>'OFERTA ECONÓMICA'!#REF!</f>
        <v>#REF!</v>
      </c>
      <c r="K168" s="92" t="e">
        <f>'OFERTA ECONÓMICA'!#REF!</f>
        <v>#REF!</v>
      </c>
      <c r="L168" s="92" t="e">
        <f>'OFERTA ECONÓMICA'!#REF!</f>
        <v>#REF!</v>
      </c>
      <c r="M168" s="92" t="e">
        <f>'OFERTA ECONÓMICA'!#REF!</f>
        <v>#REF!</v>
      </c>
      <c r="N168" s="92" t="e">
        <f>'OFERTA ECONÓMICA'!#REF!</f>
        <v>#REF!</v>
      </c>
      <c r="O168" s="92" t="e">
        <f>'OFERTA ECONÓMICA'!#REF!</f>
        <v>#REF!</v>
      </c>
      <c r="P168" s="92" t="e">
        <f>'OFERTA ECONÓMICA'!#REF!</f>
        <v>#REF!</v>
      </c>
      <c r="Q168" s="92" t="e">
        <f>'OFERTA ECONÓMICA'!#REF!</f>
        <v>#REF!</v>
      </c>
      <c r="R168" s="92" t="e">
        <f>'OFERTA ECONÓMICA'!#REF!</f>
        <v>#REF!</v>
      </c>
      <c r="S168" s="92" t="e">
        <f>'OFERTA ECONÓMICA'!#REF!</f>
        <v>#REF!</v>
      </c>
      <c r="T168" s="92" t="e">
        <f>'OFERTA ECONÓMICA'!#REF!</f>
        <v>#REF!</v>
      </c>
      <c r="U168" s="113"/>
      <c r="V168" s="113"/>
      <c r="W168" s="100" t="e">
        <f>'OFERTA ECONÓMICA'!#REF!</f>
        <v>#REF!</v>
      </c>
      <c r="X168" s="100" t="e">
        <f t="shared" ref="X168:X169" si="573">U168*W168</f>
        <v>#REF!</v>
      </c>
      <c r="Y168" s="145" t="e">
        <f t="shared" ref="Y168:Y169" si="574">G168</f>
        <v>#REF!</v>
      </c>
      <c r="Z168" s="145"/>
      <c r="AA168" s="145"/>
      <c r="AB168" s="145"/>
      <c r="AC168" s="145" t="e">
        <f t="shared" ref="AC168:AC169" si="575">H168</f>
        <v>#REF!</v>
      </c>
      <c r="AD168" s="145"/>
      <c r="AE168" s="145"/>
      <c r="AF168" s="145"/>
      <c r="AG168" s="145" t="e">
        <f t="shared" ref="AG168:AG169" si="576">I168</f>
        <v>#REF!</v>
      </c>
      <c r="AH168" s="145"/>
      <c r="AI168" s="145"/>
      <c r="AJ168" s="145"/>
      <c r="AK168" s="145" t="e">
        <f t="shared" ref="AK168:AK169" si="577">J168</f>
        <v>#REF!</v>
      </c>
      <c r="AL168" s="145"/>
      <c r="AM168" s="145"/>
      <c r="AN168" s="145"/>
      <c r="AO168" s="145" t="e">
        <f t="shared" ref="AO168:AO169" si="578">K168</f>
        <v>#REF!</v>
      </c>
      <c r="AP168" s="145"/>
      <c r="AQ168" s="145"/>
      <c r="AR168" s="145"/>
      <c r="AS168" s="145" t="e">
        <f t="shared" ref="AS168:AS169" si="579">L168</f>
        <v>#REF!</v>
      </c>
      <c r="AT168" s="145"/>
      <c r="AU168" s="145"/>
      <c r="AV168" s="145"/>
      <c r="AW168" s="145" t="e">
        <f t="shared" ref="AW168:AW169" si="580">M168</f>
        <v>#REF!</v>
      </c>
      <c r="AX168" s="145"/>
      <c r="AY168" s="145"/>
      <c r="AZ168" s="145"/>
      <c r="BA168" s="145" t="e">
        <f t="shared" ref="BA168:BA169" si="581">N168</f>
        <v>#REF!</v>
      </c>
      <c r="BB168" s="145"/>
      <c r="BC168" s="145"/>
      <c r="BD168" s="145"/>
      <c r="BE168" s="145" t="e">
        <f t="shared" ref="BE168:BE169" si="582">O168</f>
        <v>#REF!</v>
      </c>
      <c r="BF168" s="145"/>
      <c r="BG168" s="145"/>
      <c r="BH168" s="145"/>
      <c r="BI168" s="145" t="e">
        <f t="shared" ref="BI168:BI169" si="583">P168</f>
        <v>#REF!</v>
      </c>
      <c r="BJ168" s="145"/>
      <c r="BK168" s="145"/>
      <c r="BL168" s="145"/>
      <c r="BM168" s="145" t="e">
        <f t="shared" ref="BM168:BM169" si="584">Q168</f>
        <v>#REF!</v>
      </c>
      <c r="BN168" s="145"/>
      <c r="BO168" s="145"/>
      <c r="BP168" s="145"/>
      <c r="BQ168" s="145" t="e">
        <f t="shared" ref="BQ168:BQ169" si="585">R168</f>
        <v>#REF!</v>
      </c>
      <c r="BR168" s="145"/>
      <c r="BS168" s="145"/>
      <c r="BT168" s="145"/>
      <c r="BU168" s="145" t="e">
        <f t="shared" ref="BU168:BU169" si="586">S168</f>
        <v>#REF!</v>
      </c>
      <c r="BV168" s="36"/>
      <c r="BW168" s="36"/>
      <c r="BX168" s="36"/>
    </row>
    <row r="169" spans="2:76" s="95" customFormat="1" ht="15" x14ac:dyDescent="0.2">
      <c r="B169" s="92" t="e">
        <f>'OFERTA ECONÓMICA'!#REF!</f>
        <v>#REF!</v>
      </c>
      <c r="C169" s="92" t="e">
        <f>'OFERTA ECONÓMICA'!#REF!</f>
        <v>#REF!</v>
      </c>
      <c r="D169" s="92" t="e">
        <f>'OFERTA ECONÓMICA'!#REF!</f>
        <v>#REF!</v>
      </c>
      <c r="E169" s="92" t="e">
        <f>'OFERTA ECONÓMICA'!#REF!</f>
        <v>#REF!</v>
      </c>
      <c r="F169" s="92" t="e">
        <f>'OFERTA ECONÓMICA'!#REF!</f>
        <v>#REF!</v>
      </c>
      <c r="G169" s="92" t="e">
        <f>'OFERTA ECONÓMICA'!#REF!</f>
        <v>#REF!</v>
      </c>
      <c r="H169" s="92" t="e">
        <f>'OFERTA ECONÓMICA'!#REF!</f>
        <v>#REF!</v>
      </c>
      <c r="I169" s="92" t="e">
        <f>'OFERTA ECONÓMICA'!#REF!</f>
        <v>#REF!</v>
      </c>
      <c r="J169" s="92" t="e">
        <f>'OFERTA ECONÓMICA'!#REF!</f>
        <v>#REF!</v>
      </c>
      <c r="K169" s="92" t="e">
        <f>'OFERTA ECONÓMICA'!#REF!</f>
        <v>#REF!</v>
      </c>
      <c r="L169" s="92" t="e">
        <f>'OFERTA ECONÓMICA'!#REF!</f>
        <v>#REF!</v>
      </c>
      <c r="M169" s="92" t="e">
        <f>'OFERTA ECONÓMICA'!#REF!</f>
        <v>#REF!</v>
      </c>
      <c r="N169" s="92" t="e">
        <f>'OFERTA ECONÓMICA'!#REF!</f>
        <v>#REF!</v>
      </c>
      <c r="O169" s="92" t="e">
        <f>'OFERTA ECONÓMICA'!#REF!</f>
        <v>#REF!</v>
      </c>
      <c r="P169" s="92" t="e">
        <f>'OFERTA ECONÓMICA'!#REF!</f>
        <v>#REF!</v>
      </c>
      <c r="Q169" s="92" t="e">
        <f>'OFERTA ECONÓMICA'!#REF!</f>
        <v>#REF!</v>
      </c>
      <c r="R169" s="92" t="e">
        <f>'OFERTA ECONÓMICA'!#REF!</f>
        <v>#REF!</v>
      </c>
      <c r="S169" s="92" t="e">
        <f>'OFERTA ECONÓMICA'!#REF!</f>
        <v>#REF!</v>
      </c>
      <c r="T169" s="92" t="e">
        <f>'OFERTA ECONÓMICA'!#REF!</f>
        <v>#REF!</v>
      </c>
      <c r="U169" s="113"/>
      <c r="V169" s="113"/>
      <c r="W169" s="100" t="e">
        <f>'OFERTA ECONÓMICA'!#REF!</f>
        <v>#REF!</v>
      </c>
      <c r="X169" s="100" t="e">
        <f t="shared" si="573"/>
        <v>#REF!</v>
      </c>
      <c r="Y169" s="145" t="e">
        <f t="shared" si="574"/>
        <v>#REF!</v>
      </c>
      <c r="Z169" s="145"/>
      <c r="AA169" s="145"/>
      <c r="AB169" s="145"/>
      <c r="AC169" s="145" t="e">
        <f t="shared" si="575"/>
        <v>#REF!</v>
      </c>
      <c r="AD169" s="145"/>
      <c r="AE169" s="145"/>
      <c r="AF169" s="145"/>
      <c r="AG169" s="145" t="e">
        <f t="shared" si="576"/>
        <v>#REF!</v>
      </c>
      <c r="AH169" s="145"/>
      <c r="AI169" s="145"/>
      <c r="AJ169" s="145"/>
      <c r="AK169" s="145" t="e">
        <f t="shared" si="577"/>
        <v>#REF!</v>
      </c>
      <c r="AL169" s="145"/>
      <c r="AM169" s="145"/>
      <c r="AN169" s="145"/>
      <c r="AO169" s="145" t="e">
        <f t="shared" si="578"/>
        <v>#REF!</v>
      </c>
      <c r="AP169" s="145"/>
      <c r="AQ169" s="145"/>
      <c r="AR169" s="145"/>
      <c r="AS169" s="145" t="e">
        <f t="shared" si="579"/>
        <v>#REF!</v>
      </c>
      <c r="AT169" s="145"/>
      <c r="AU169" s="145"/>
      <c r="AV169" s="145"/>
      <c r="AW169" s="145" t="e">
        <f t="shared" si="580"/>
        <v>#REF!</v>
      </c>
      <c r="AX169" s="145"/>
      <c r="AY169" s="145"/>
      <c r="AZ169" s="145"/>
      <c r="BA169" s="145" t="e">
        <f t="shared" si="581"/>
        <v>#REF!</v>
      </c>
      <c r="BB169" s="145"/>
      <c r="BC169" s="145"/>
      <c r="BD169" s="145"/>
      <c r="BE169" s="145" t="e">
        <f t="shared" si="582"/>
        <v>#REF!</v>
      </c>
      <c r="BF169" s="145"/>
      <c r="BG169" s="145"/>
      <c r="BH169" s="145"/>
      <c r="BI169" s="145" t="e">
        <f t="shared" si="583"/>
        <v>#REF!</v>
      </c>
      <c r="BJ169" s="145"/>
      <c r="BK169" s="145"/>
      <c r="BL169" s="145"/>
      <c r="BM169" s="145" t="e">
        <f t="shared" si="584"/>
        <v>#REF!</v>
      </c>
      <c r="BN169" s="145"/>
      <c r="BO169" s="145"/>
      <c r="BP169" s="145"/>
      <c r="BQ169" s="145" t="e">
        <f t="shared" si="585"/>
        <v>#REF!</v>
      </c>
      <c r="BR169" s="145"/>
      <c r="BS169" s="145"/>
      <c r="BT169" s="145"/>
      <c r="BU169" s="145" t="e">
        <f t="shared" si="586"/>
        <v>#REF!</v>
      </c>
      <c r="BV169" s="36"/>
      <c r="BW169" s="36"/>
      <c r="BX169" s="36"/>
    </row>
    <row r="170" spans="2:76" s="95" customFormat="1" ht="15.75" customHeight="1" x14ac:dyDescent="0.2">
      <c r="B170" s="183" t="s">
        <v>322</v>
      </c>
      <c r="C170" s="184"/>
      <c r="D170" s="184"/>
      <c r="E170" s="184"/>
      <c r="F170" s="184"/>
      <c r="G170" s="184"/>
      <c r="H170" s="184"/>
      <c r="I170" s="184"/>
      <c r="J170" s="184"/>
      <c r="K170" s="184"/>
      <c r="L170" s="184"/>
      <c r="M170" s="184"/>
      <c r="N170" s="184"/>
      <c r="O170" s="184"/>
      <c r="P170" s="184"/>
      <c r="Q170" s="184"/>
      <c r="R170" s="184"/>
      <c r="S170" s="184"/>
      <c r="T170" s="184"/>
      <c r="U170" s="184"/>
      <c r="V170" s="184"/>
      <c r="W170" s="184"/>
      <c r="X170" s="185"/>
      <c r="Y170" s="170">
        <f>SUM(AB165:AB169)</f>
        <v>0</v>
      </c>
      <c r="Z170" s="170"/>
      <c r="AA170" s="170"/>
      <c r="AB170" s="170"/>
      <c r="AC170" s="170">
        <f t="shared" ref="AC170" si="587">SUM(AF165:AF169)</f>
        <v>0</v>
      </c>
      <c r="AD170" s="170"/>
      <c r="AE170" s="170"/>
      <c r="AF170" s="170"/>
      <c r="AG170" s="170">
        <f t="shared" ref="AG170" si="588">SUM(AJ165:AJ169)</f>
        <v>0</v>
      </c>
      <c r="AH170" s="170"/>
      <c r="AI170" s="170"/>
      <c r="AJ170" s="170"/>
      <c r="AK170" s="170">
        <f t="shared" ref="AK170" si="589">SUM(AN165:AN169)</f>
        <v>0</v>
      </c>
      <c r="AL170" s="170"/>
      <c r="AM170" s="170"/>
      <c r="AN170" s="170"/>
      <c r="AO170" s="170">
        <f t="shared" ref="AO170" si="590">SUM(AR165:AR169)</f>
        <v>0</v>
      </c>
      <c r="AP170" s="170"/>
      <c r="AQ170" s="170"/>
      <c r="AR170" s="170"/>
      <c r="AS170" s="170">
        <f t="shared" ref="AS170" si="591">SUM(AV165:AV169)</f>
        <v>0</v>
      </c>
      <c r="AT170" s="170"/>
      <c r="AU170" s="170"/>
      <c r="AV170" s="170"/>
      <c r="AW170" s="170">
        <f t="shared" ref="AW170" si="592">SUM(AZ165:AZ169)</f>
        <v>0</v>
      </c>
      <c r="AX170" s="170"/>
      <c r="AY170" s="170"/>
      <c r="AZ170" s="170"/>
      <c r="BA170" s="170">
        <f t="shared" ref="BA170" si="593">SUM(BD165:BD169)</f>
        <v>0</v>
      </c>
      <c r="BB170" s="170"/>
      <c r="BC170" s="170"/>
      <c r="BD170" s="170"/>
      <c r="BE170" s="170">
        <f t="shared" ref="BE170" si="594">SUM(BH165:BH169)</f>
        <v>0</v>
      </c>
      <c r="BF170" s="170"/>
      <c r="BG170" s="170"/>
      <c r="BH170" s="170"/>
      <c r="BI170" s="170">
        <f t="shared" ref="BI170" si="595">SUM(BL165:BL169)</f>
        <v>0</v>
      </c>
      <c r="BJ170" s="170"/>
      <c r="BK170" s="170"/>
      <c r="BL170" s="170"/>
      <c r="BM170" s="170">
        <f t="shared" ref="BM170" si="596">SUM(BP165:BP169)</f>
        <v>0</v>
      </c>
      <c r="BN170" s="170"/>
      <c r="BO170" s="170"/>
      <c r="BP170" s="170"/>
      <c r="BQ170" s="170">
        <f t="shared" ref="BQ170" si="597">SUM(BT165:BT169)</f>
        <v>0</v>
      </c>
      <c r="BR170" s="170"/>
      <c r="BS170" s="170"/>
      <c r="BT170" s="170"/>
      <c r="BU170" s="170">
        <f t="shared" ref="BU170" si="598">SUM(BX165:BX169)</f>
        <v>0</v>
      </c>
      <c r="BV170" s="170"/>
      <c r="BW170" s="170"/>
      <c r="BX170" s="170"/>
    </row>
    <row r="171" spans="2:76" s="95" customFormat="1" ht="15.75" customHeight="1" x14ac:dyDescent="0.2">
      <c r="B171" s="183" t="s">
        <v>11</v>
      </c>
      <c r="C171" s="184"/>
      <c r="D171" s="184"/>
      <c r="E171" s="184"/>
      <c r="F171" s="184"/>
      <c r="G171" s="184"/>
      <c r="H171" s="184"/>
      <c r="I171" s="184"/>
      <c r="J171" s="184"/>
      <c r="K171" s="184"/>
      <c r="L171" s="184"/>
      <c r="M171" s="184"/>
      <c r="N171" s="184"/>
      <c r="O171" s="184"/>
      <c r="P171" s="184"/>
      <c r="Q171" s="184"/>
      <c r="R171" s="184"/>
      <c r="S171" s="184"/>
      <c r="T171" s="184"/>
      <c r="U171" s="184"/>
      <c r="V171" s="184"/>
      <c r="W171" s="184"/>
      <c r="X171" s="185"/>
      <c r="Y171" s="170"/>
      <c r="Z171" s="170"/>
      <c r="AA171" s="170"/>
      <c r="AB171" s="170"/>
      <c r="AC171" s="170"/>
      <c r="AD171" s="170"/>
      <c r="AE171" s="170"/>
      <c r="AF171" s="170"/>
      <c r="AG171" s="170"/>
      <c r="AH171" s="170"/>
      <c r="AI171" s="170"/>
      <c r="AJ171" s="170"/>
      <c r="AK171" s="170"/>
      <c r="AL171" s="170"/>
      <c r="AM171" s="170"/>
      <c r="AN171" s="170"/>
      <c r="AO171" s="170"/>
      <c r="AP171" s="170"/>
      <c r="AQ171" s="170"/>
      <c r="AR171" s="170"/>
      <c r="AS171" s="170"/>
      <c r="AT171" s="170"/>
      <c r="AU171" s="170"/>
      <c r="AV171" s="170"/>
      <c r="AW171" s="170"/>
      <c r="AX171" s="170"/>
      <c r="AY171" s="170"/>
      <c r="AZ171" s="170"/>
      <c r="BA171" s="170"/>
      <c r="BB171" s="170"/>
      <c r="BC171" s="170"/>
      <c r="BD171" s="170"/>
      <c r="BE171" s="170"/>
      <c r="BF171" s="170"/>
      <c r="BG171" s="170"/>
      <c r="BH171" s="170"/>
      <c r="BI171" s="170"/>
      <c r="BJ171" s="170"/>
      <c r="BK171" s="170"/>
      <c r="BL171" s="170"/>
      <c r="BM171" s="170"/>
      <c r="BN171" s="170"/>
      <c r="BO171" s="170"/>
      <c r="BP171" s="170"/>
      <c r="BQ171" s="170"/>
      <c r="BR171" s="170"/>
      <c r="BS171" s="170"/>
      <c r="BT171" s="170"/>
      <c r="BU171" s="170"/>
      <c r="BV171" s="170"/>
      <c r="BW171" s="170"/>
      <c r="BX171" s="170"/>
    </row>
    <row r="172" spans="2:76" s="95" customFormat="1" ht="15.75" customHeight="1" x14ac:dyDescent="0.2">
      <c r="B172" s="183" t="s">
        <v>7</v>
      </c>
      <c r="C172" s="184"/>
      <c r="D172" s="184"/>
      <c r="E172" s="184"/>
      <c r="F172" s="184"/>
      <c r="G172" s="184"/>
      <c r="H172" s="184"/>
      <c r="I172" s="184"/>
      <c r="J172" s="184"/>
      <c r="K172" s="184"/>
      <c r="L172" s="184"/>
      <c r="M172" s="184"/>
      <c r="N172" s="184"/>
      <c r="O172" s="184"/>
      <c r="P172" s="184"/>
      <c r="Q172" s="184"/>
      <c r="R172" s="184"/>
      <c r="S172" s="184"/>
      <c r="T172" s="184"/>
      <c r="U172" s="184"/>
      <c r="V172" s="184"/>
      <c r="W172" s="184"/>
      <c r="X172" s="185"/>
      <c r="Y172" s="169">
        <f>Y171-Y170</f>
        <v>0</v>
      </c>
      <c r="Z172" s="169"/>
      <c r="AA172" s="169"/>
      <c r="AB172" s="169"/>
      <c r="AC172" s="169">
        <f t="shared" ref="AC172" si="599">AC171-AC170</f>
        <v>0</v>
      </c>
      <c r="AD172" s="169"/>
      <c r="AE172" s="169"/>
      <c r="AF172" s="169"/>
      <c r="AG172" s="169">
        <f t="shared" ref="AG172" si="600">AG171-AG170</f>
        <v>0</v>
      </c>
      <c r="AH172" s="169"/>
      <c r="AI172" s="169"/>
      <c r="AJ172" s="169"/>
      <c r="AK172" s="169">
        <f t="shared" ref="AK172" si="601">AK171-AK170</f>
        <v>0</v>
      </c>
      <c r="AL172" s="169"/>
      <c r="AM172" s="169"/>
      <c r="AN172" s="169"/>
      <c r="AO172" s="169">
        <f t="shared" ref="AO172" si="602">AO171-AO170</f>
        <v>0</v>
      </c>
      <c r="AP172" s="169"/>
      <c r="AQ172" s="169"/>
      <c r="AR172" s="169"/>
      <c r="AS172" s="169">
        <f t="shared" ref="AS172" si="603">AS171-AS170</f>
        <v>0</v>
      </c>
      <c r="AT172" s="169"/>
      <c r="AU172" s="169"/>
      <c r="AV172" s="169"/>
      <c r="AW172" s="169">
        <f t="shared" ref="AW172" si="604">AW171-AW170</f>
        <v>0</v>
      </c>
      <c r="AX172" s="169"/>
      <c r="AY172" s="169"/>
      <c r="AZ172" s="169"/>
      <c r="BA172" s="169">
        <f t="shared" ref="BA172" si="605">BA171-BA170</f>
        <v>0</v>
      </c>
      <c r="BB172" s="169"/>
      <c r="BC172" s="169"/>
      <c r="BD172" s="169"/>
      <c r="BE172" s="169">
        <f t="shared" ref="BE172" si="606">BE171-BE170</f>
        <v>0</v>
      </c>
      <c r="BF172" s="169"/>
      <c r="BG172" s="169"/>
      <c r="BH172" s="169"/>
      <c r="BI172" s="169">
        <f t="shared" ref="BI172" si="607">BI171-BI170</f>
        <v>0</v>
      </c>
      <c r="BJ172" s="169"/>
      <c r="BK172" s="169"/>
      <c r="BL172" s="169"/>
      <c r="BM172" s="169">
        <f t="shared" ref="BM172" si="608">BM171-BM170</f>
        <v>0</v>
      </c>
      <c r="BN172" s="169"/>
      <c r="BO172" s="169"/>
      <c r="BP172" s="169"/>
      <c r="BQ172" s="169">
        <f t="shared" ref="BQ172" si="609">BQ171-BQ170</f>
        <v>0</v>
      </c>
      <c r="BR172" s="169"/>
      <c r="BS172" s="169"/>
      <c r="BT172" s="169"/>
      <c r="BU172" s="169">
        <f t="shared" ref="BU172" si="610">BU171-BU170</f>
        <v>0</v>
      </c>
      <c r="BV172" s="169"/>
      <c r="BW172" s="169"/>
      <c r="BX172" s="169"/>
    </row>
    <row r="173" spans="2:76" s="95" customFormat="1" ht="15.75" customHeight="1" x14ac:dyDescent="0.2">
      <c r="B173" s="110"/>
      <c r="C173" s="110"/>
      <c r="D173" s="110"/>
      <c r="E173" s="110"/>
      <c r="F173" s="110"/>
      <c r="G173" s="110"/>
      <c r="H173" s="110"/>
      <c r="I173" s="110"/>
      <c r="J173" s="110"/>
      <c r="K173" s="110"/>
      <c r="L173" s="110"/>
      <c r="M173" s="110"/>
      <c r="N173" s="110"/>
      <c r="O173" s="110"/>
      <c r="P173" s="110"/>
      <c r="Q173" s="110"/>
      <c r="R173" s="110"/>
      <c r="S173" s="110"/>
      <c r="T173" s="110"/>
      <c r="U173" s="110"/>
      <c r="V173" s="110"/>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row>
    <row r="174" spans="2:76" s="95" customFormat="1" ht="15.75" customHeight="1" x14ac:dyDescent="0.2">
      <c r="B174" s="177" t="s">
        <v>311</v>
      </c>
      <c r="C174" s="178"/>
      <c r="D174" s="178"/>
      <c r="E174" s="178"/>
      <c r="F174" s="178"/>
      <c r="G174" s="178"/>
      <c r="H174" s="178"/>
      <c r="I174" s="178"/>
      <c r="J174" s="178"/>
      <c r="K174" s="178"/>
      <c r="L174" s="178"/>
      <c r="M174" s="178"/>
      <c r="N174" s="178"/>
      <c r="O174" s="178"/>
      <c r="P174" s="178"/>
      <c r="Q174" s="178"/>
      <c r="R174" s="178"/>
      <c r="S174" s="178"/>
      <c r="T174" s="178"/>
      <c r="U174" s="178"/>
      <c r="V174" s="178"/>
      <c r="W174" s="178"/>
      <c r="X174" s="178"/>
      <c r="Y174" s="178"/>
      <c r="Z174" s="178"/>
      <c r="AA174" s="178"/>
      <c r="AB174" s="178"/>
      <c r="AC174" s="178"/>
      <c r="AD174" s="178"/>
      <c r="AE174" s="178"/>
      <c r="AF174" s="178"/>
      <c r="AG174" s="178"/>
      <c r="AH174" s="178"/>
      <c r="AI174" s="178"/>
      <c r="AJ174" s="178"/>
      <c r="AK174" s="178"/>
      <c r="AL174" s="178"/>
      <c r="AM174" s="178"/>
      <c r="AN174" s="178"/>
      <c r="AO174" s="178"/>
      <c r="AP174" s="178"/>
      <c r="AQ174" s="178"/>
      <c r="AR174" s="178"/>
      <c r="AS174" s="178"/>
      <c r="AT174" s="178"/>
      <c r="AU174" s="178"/>
      <c r="AV174" s="178"/>
      <c r="AW174" s="178"/>
      <c r="AX174" s="178"/>
      <c r="AY174" s="178"/>
      <c r="AZ174" s="178"/>
      <c r="BA174" s="178"/>
      <c r="BB174" s="178"/>
      <c r="BC174" s="178"/>
      <c r="BD174" s="178"/>
      <c r="BE174" s="178"/>
      <c r="BF174" s="178"/>
      <c r="BG174" s="178"/>
      <c r="BH174" s="178"/>
      <c r="BI174" s="178"/>
      <c r="BJ174" s="178"/>
      <c r="BK174" s="178"/>
      <c r="BL174" s="178"/>
      <c r="BM174" s="178"/>
      <c r="BN174" s="178"/>
      <c r="BO174" s="178"/>
      <c r="BP174" s="178"/>
      <c r="BQ174" s="178"/>
      <c r="BR174" s="178"/>
      <c r="BS174" s="178"/>
      <c r="BT174" s="178"/>
      <c r="BU174" s="178"/>
      <c r="BV174" s="178"/>
      <c r="BW174" s="178"/>
      <c r="BX174" s="178"/>
    </row>
    <row r="175" spans="2:76" ht="15.75" customHeight="1" x14ac:dyDescent="0.2">
      <c r="B175" s="175" t="s">
        <v>312</v>
      </c>
      <c r="C175" s="176"/>
      <c r="D175" s="176"/>
      <c r="E175" s="176"/>
      <c r="F175" s="176"/>
      <c r="G175" s="176"/>
      <c r="H175" s="176"/>
      <c r="I175" s="176"/>
      <c r="J175" s="176"/>
      <c r="K175" s="176"/>
      <c r="L175" s="176"/>
      <c r="M175" s="176"/>
      <c r="N175" s="176"/>
      <c r="O175" s="176"/>
      <c r="P175" s="176"/>
      <c r="Q175" s="176"/>
      <c r="R175" s="176"/>
      <c r="S175" s="176"/>
      <c r="T175" s="176"/>
      <c r="U175" s="176"/>
      <c r="V175" s="176"/>
      <c r="W175" s="176"/>
      <c r="X175" s="176"/>
      <c r="Y175" s="176"/>
      <c r="Z175" s="176"/>
      <c r="AA175" s="176"/>
      <c r="AB175" s="176"/>
      <c r="AC175" s="176"/>
      <c r="AD175" s="176"/>
      <c r="AE175" s="176"/>
      <c r="AF175" s="176"/>
      <c r="AG175" s="176"/>
      <c r="AH175" s="176"/>
      <c r="AI175" s="176"/>
      <c r="AJ175" s="176"/>
      <c r="AK175" s="176"/>
      <c r="AL175" s="176"/>
      <c r="AM175" s="176"/>
      <c r="AN175" s="176"/>
      <c r="AO175" s="176"/>
      <c r="AP175" s="176"/>
      <c r="AQ175" s="176"/>
      <c r="AR175" s="176"/>
      <c r="AS175" s="176"/>
      <c r="AT175" s="176"/>
      <c r="AU175" s="176"/>
      <c r="AV175" s="176"/>
      <c r="AW175" s="176"/>
      <c r="AX175" s="176"/>
      <c r="AY175" s="176"/>
      <c r="AZ175" s="176"/>
      <c r="BA175" s="176"/>
      <c r="BB175" s="176"/>
      <c r="BC175" s="176"/>
      <c r="BD175" s="176"/>
      <c r="BE175" s="176"/>
      <c r="BF175" s="176"/>
      <c r="BG175" s="176"/>
      <c r="BH175" s="176"/>
      <c r="BI175" s="176"/>
      <c r="BJ175" s="176"/>
      <c r="BK175" s="176"/>
      <c r="BL175" s="176"/>
      <c r="BM175" s="176"/>
      <c r="BN175" s="176"/>
      <c r="BO175" s="176"/>
      <c r="BP175" s="176"/>
      <c r="BQ175" s="176"/>
      <c r="BR175" s="176"/>
      <c r="BS175" s="176"/>
      <c r="BT175" s="176"/>
      <c r="BU175" s="176"/>
      <c r="BV175" s="176"/>
      <c r="BW175" s="176"/>
      <c r="BX175" s="176"/>
    </row>
    <row r="176" spans="2:76" ht="40.5" customHeight="1" x14ac:dyDescent="0.2">
      <c r="B176" s="186" t="s">
        <v>2</v>
      </c>
      <c r="C176" s="186" t="s">
        <v>3</v>
      </c>
      <c r="D176" s="187" t="s">
        <v>21</v>
      </c>
      <c r="E176" s="186" t="s">
        <v>1</v>
      </c>
      <c r="F176" s="188" t="s">
        <v>12</v>
      </c>
      <c r="G176" s="179" t="e">
        <f>'OFERTA ECONÓMICA'!#REF!</f>
        <v>#REF!</v>
      </c>
      <c r="H176" s="179" t="e">
        <f>'OFERTA ECONÓMICA'!#REF!</f>
        <v>#REF!</v>
      </c>
      <c r="I176" s="179" t="e">
        <f>'OFERTA ECONÓMICA'!#REF!</f>
        <v>#REF!</v>
      </c>
      <c r="J176" s="179" t="e">
        <f>'OFERTA ECONÓMICA'!#REF!</f>
        <v>#REF!</v>
      </c>
      <c r="K176" s="179" t="e">
        <f>'OFERTA ECONÓMICA'!#REF!</f>
        <v>#REF!</v>
      </c>
      <c r="L176" s="179" t="e">
        <f>'OFERTA ECONÓMICA'!#REF!</f>
        <v>#REF!</v>
      </c>
      <c r="M176" s="179" t="e">
        <f>'OFERTA ECONÓMICA'!#REF!</f>
        <v>#REF!</v>
      </c>
      <c r="N176" s="179" t="e">
        <f>'OFERTA ECONÓMICA'!#REF!</f>
        <v>#REF!</v>
      </c>
      <c r="O176" s="179" t="e">
        <f>'OFERTA ECONÓMICA'!#REF!</f>
        <v>#REF!</v>
      </c>
      <c r="P176" s="179" t="e">
        <f>'OFERTA ECONÓMICA'!#REF!</f>
        <v>#REF!</v>
      </c>
      <c r="Q176" s="179" t="e">
        <f>'OFERTA ECONÓMICA'!#REF!</f>
        <v>#REF!</v>
      </c>
      <c r="R176" s="179" t="e">
        <f>'OFERTA ECONÓMICA'!#REF!</f>
        <v>#REF!</v>
      </c>
      <c r="S176" s="179" t="e">
        <f>'OFERTA ECONÓMICA'!#REF!</f>
        <v>#REF!</v>
      </c>
      <c r="T176" s="181" t="s">
        <v>318</v>
      </c>
      <c r="U176" s="181" t="s">
        <v>319</v>
      </c>
      <c r="V176" s="181" t="s">
        <v>320</v>
      </c>
      <c r="W176" s="193" t="s">
        <v>19</v>
      </c>
      <c r="X176" s="191" t="s">
        <v>9</v>
      </c>
      <c r="Y176" s="173" t="s">
        <v>282</v>
      </c>
      <c r="Z176" s="173"/>
      <c r="AA176" s="173"/>
      <c r="AB176" s="173"/>
      <c r="AC176" s="174" t="s">
        <v>283</v>
      </c>
      <c r="AD176" s="174"/>
      <c r="AE176" s="174"/>
      <c r="AF176" s="174"/>
      <c r="AG176" s="171" t="s">
        <v>284</v>
      </c>
      <c r="AH176" s="171"/>
      <c r="AI176" s="171"/>
      <c r="AJ176" s="171"/>
      <c r="AK176" s="172" t="s">
        <v>285</v>
      </c>
      <c r="AL176" s="172"/>
      <c r="AM176" s="172"/>
      <c r="AN176" s="172"/>
      <c r="AO176" s="173" t="s">
        <v>286</v>
      </c>
      <c r="AP176" s="173"/>
      <c r="AQ176" s="173"/>
      <c r="AR176" s="173"/>
      <c r="AS176" s="174" t="s">
        <v>287</v>
      </c>
      <c r="AT176" s="174"/>
      <c r="AU176" s="174"/>
      <c r="AV176" s="174"/>
      <c r="AW176" s="171" t="s">
        <v>288</v>
      </c>
      <c r="AX176" s="171"/>
      <c r="AY176" s="171"/>
      <c r="AZ176" s="171"/>
      <c r="BA176" s="172" t="s">
        <v>289</v>
      </c>
      <c r="BB176" s="172"/>
      <c r="BC176" s="172"/>
      <c r="BD176" s="172"/>
      <c r="BE176" s="173" t="s">
        <v>290</v>
      </c>
      <c r="BF176" s="173"/>
      <c r="BG176" s="173"/>
      <c r="BH176" s="173"/>
      <c r="BI176" s="174" t="s">
        <v>291</v>
      </c>
      <c r="BJ176" s="174"/>
      <c r="BK176" s="174"/>
      <c r="BL176" s="174"/>
      <c r="BM176" s="171" t="s">
        <v>292</v>
      </c>
      <c r="BN176" s="171"/>
      <c r="BO176" s="171"/>
      <c r="BP176" s="171"/>
      <c r="BQ176" s="172" t="s">
        <v>293</v>
      </c>
      <c r="BR176" s="172"/>
      <c r="BS176" s="172"/>
      <c r="BT176" s="172"/>
      <c r="BU176" s="173" t="s">
        <v>294</v>
      </c>
      <c r="BV176" s="173"/>
      <c r="BW176" s="173"/>
      <c r="BX176" s="173"/>
    </row>
    <row r="177" spans="1:76" ht="40.5" customHeight="1" x14ac:dyDescent="0.2">
      <c r="B177" s="186"/>
      <c r="C177" s="186"/>
      <c r="D177" s="187"/>
      <c r="E177" s="186"/>
      <c r="F177" s="188"/>
      <c r="G177" s="180" t="e">
        <f>'OFERTA ECONÓMICA'!#REF!</f>
        <v>#REF!</v>
      </c>
      <c r="H177" s="180" t="e">
        <f>'OFERTA ECONÓMICA'!#REF!</f>
        <v>#REF!</v>
      </c>
      <c r="I177" s="180" t="e">
        <f>'OFERTA ECONÓMICA'!#REF!</f>
        <v>#REF!</v>
      </c>
      <c r="J177" s="180" t="e">
        <f>'OFERTA ECONÓMICA'!#REF!</f>
        <v>#REF!</v>
      </c>
      <c r="K177" s="180" t="e">
        <f>'OFERTA ECONÓMICA'!#REF!</f>
        <v>#REF!</v>
      </c>
      <c r="L177" s="180" t="e">
        <f>'OFERTA ECONÓMICA'!#REF!</f>
        <v>#REF!</v>
      </c>
      <c r="M177" s="180" t="e">
        <f>'OFERTA ECONÓMICA'!#REF!</f>
        <v>#REF!</v>
      </c>
      <c r="N177" s="180" t="e">
        <f>'OFERTA ECONÓMICA'!#REF!</f>
        <v>#REF!</v>
      </c>
      <c r="O177" s="180" t="e">
        <f>'OFERTA ECONÓMICA'!#REF!</f>
        <v>#REF!</v>
      </c>
      <c r="P177" s="180" t="e">
        <f>'OFERTA ECONÓMICA'!#REF!</f>
        <v>#REF!</v>
      </c>
      <c r="Q177" s="180" t="e">
        <f>'OFERTA ECONÓMICA'!#REF!</f>
        <v>#REF!</v>
      </c>
      <c r="R177" s="180" t="e">
        <f>'OFERTA ECONÓMICA'!#REF!</f>
        <v>#REF!</v>
      </c>
      <c r="S177" s="180" t="e">
        <f>'OFERTA ECONÓMICA'!#REF!</f>
        <v>#REF!</v>
      </c>
      <c r="T177" s="182"/>
      <c r="U177" s="182"/>
      <c r="V177" s="182"/>
      <c r="W177" s="193"/>
      <c r="X177" s="192"/>
      <c r="Y177" s="129" t="s">
        <v>318</v>
      </c>
      <c r="Z177" s="130" t="s">
        <v>319</v>
      </c>
      <c r="AA177" s="131" t="s">
        <v>320</v>
      </c>
      <c r="AB177" s="129" t="s">
        <v>321</v>
      </c>
      <c r="AC177" s="136" t="s">
        <v>318</v>
      </c>
      <c r="AD177" s="137" t="s">
        <v>319</v>
      </c>
      <c r="AE177" s="138" t="s">
        <v>320</v>
      </c>
      <c r="AF177" s="136" t="s">
        <v>321</v>
      </c>
      <c r="AG177" s="139" t="s">
        <v>318</v>
      </c>
      <c r="AH177" s="140" t="s">
        <v>319</v>
      </c>
      <c r="AI177" s="141" t="s">
        <v>320</v>
      </c>
      <c r="AJ177" s="139" t="s">
        <v>321</v>
      </c>
      <c r="AK177" s="142" t="s">
        <v>318</v>
      </c>
      <c r="AL177" s="143" t="s">
        <v>319</v>
      </c>
      <c r="AM177" s="144" t="s">
        <v>320</v>
      </c>
      <c r="AN177" s="142" t="s">
        <v>321</v>
      </c>
      <c r="AO177" s="129" t="s">
        <v>318</v>
      </c>
      <c r="AP177" s="130" t="s">
        <v>319</v>
      </c>
      <c r="AQ177" s="131" t="s">
        <v>320</v>
      </c>
      <c r="AR177" s="129" t="s">
        <v>321</v>
      </c>
      <c r="AS177" s="136" t="s">
        <v>318</v>
      </c>
      <c r="AT177" s="137" t="s">
        <v>319</v>
      </c>
      <c r="AU177" s="138" t="s">
        <v>320</v>
      </c>
      <c r="AV177" s="136" t="s">
        <v>321</v>
      </c>
      <c r="AW177" s="139" t="s">
        <v>318</v>
      </c>
      <c r="AX177" s="140" t="s">
        <v>319</v>
      </c>
      <c r="AY177" s="141" t="s">
        <v>320</v>
      </c>
      <c r="AZ177" s="139" t="s">
        <v>321</v>
      </c>
      <c r="BA177" s="142" t="s">
        <v>318</v>
      </c>
      <c r="BB177" s="143" t="s">
        <v>319</v>
      </c>
      <c r="BC177" s="144" t="s">
        <v>320</v>
      </c>
      <c r="BD177" s="142" t="s">
        <v>321</v>
      </c>
      <c r="BE177" s="129" t="s">
        <v>318</v>
      </c>
      <c r="BF177" s="130" t="s">
        <v>319</v>
      </c>
      <c r="BG177" s="131" t="s">
        <v>320</v>
      </c>
      <c r="BH177" s="129" t="s">
        <v>321</v>
      </c>
      <c r="BI177" s="136" t="s">
        <v>318</v>
      </c>
      <c r="BJ177" s="137" t="s">
        <v>319</v>
      </c>
      <c r="BK177" s="138" t="s">
        <v>320</v>
      </c>
      <c r="BL177" s="136" t="s">
        <v>321</v>
      </c>
      <c r="BM177" s="139" t="s">
        <v>318</v>
      </c>
      <c r="BN177" s="140" t="s">
        <v>319</v>
      </c>
      <c r="BO177" s="141" t="s">
        <v>320</v>
      </c>
      <c r="BP177" s="139" t="s">
        <v>321</v>
      </c>
      <c r="BQ177" s="142" t="s">
        <v>318</v>
      </c>
      <c r="BR177" s="143" t="s">
        <v>319</v>
      </c>
      <c r="BS177" s="144" t="s">
        <v>320</v>
      </c>
      <c r="BT177" s="142" t="s">
        <v>321</v>
      </c>
      <c r="BU177" s="129" t="s">
        <v>318</v>
      </c>
      <c r="BV177" s="130" t="s">
        <v>319</v>
      </c>
      <c r="BW177" s="131" t="s">
        <v>320</v>
      </c>
      <c r="BX177" s="129" t="s">
        <v>321</v>
      </c>
    </row>
    <row r="178" spans="1:76" s="120" customFormat="1" ht="15" x14ac:dyDescent="0.2">
      <c r="A178" s="119"/>
      <c r="B178" s="101" t="e">
        <f>'OFERTA ECONÓMICA'!#REF!</f>
        <v>#REF!</v>
      </c>
      <c r="C178" s="101" t="e">
        <f>'OFERTA ECONÓMICA'!#REF!</f>
        <v>#REF!</v>
      </c>
      <c r="D178" s="92" t="e">
        <f>'OFERTA ECONÓMICA'!#REF!</f>
        <v>#REF!</v>
      </c>
      <c r="E178" s="101" t="e">
        <f>'OFERTA ECONÓMICA'!#REF!</f>
        <v>#REF!</v>
      </c>
      <c r="F178" s="112">
        <v>0</v>
      </c>
      <c r="G178" s="112" t="e">
        <f>'OFERTA ECONÓMICA'!#REF!</f>
        <v>#REF!</v>
      </c>
      <c r="H178" s="112" t="e">
        <f>'OFERTA ECONÓMICA'!#REF!</f>
        <v>#REF!</v>
      </c>
      <c r="I178" s="112" t="e">
        <f>'OFERTA ECONÓMICA'!#REF!</f>
        <v>#REF!</v>
      </c>
      <c r="J178" s="112" t="e">
        <f>'OFERTA ECONÓMICA'!#REF!</f>
        <v>#REF!</v>
      </c>
      <c r="K178" s="112" t="e">
        <f>'OFERTA ECONÓMICA'!#REF!</f>
        <v>#REF!</v>
      </c>
      <c r="L178" s="112" t="e">
        <f>'OFERTA ECONÓMICA'!#REF!</f>
        <v>#REF!</v>
      </c>
      <c r="M178" s="112" t="e">
        <f>'OFERTA ECONÓMICA'!#REF!</f>
        <v>#REF!</v>
      </c>
      <c r="N178" s="112" t="e">
        <f>'OFERTA ECONÓMICA'!#REF!</f>
        <v>#REF!</v>
      </c>
      <c r="O178" s="112" t="e">
        <f>'OFERTA ECONÓMICA'!#REF!</f>
        <v>#REF!</v>
      </c>
      <c r="P178" s="112" t="e">
        <f>'OFERTA ECONÓMICA'!#REF!</f>
        <v>#REF!</v>
      </c>
      <c r="Q178" s="112" t="e">
        <f>'OFERTA ECONÓMICA'!#REF!</f>
        <v>#REF!</v>
      </c>
      <c r="R178" s="112" t="e">
        <f>'OFERTA ECONÓMICA'!#REF!</f>
        <v>#REF!</v>
      </c>
      <c r="S178" s="112" t="e">
        <f>'OFERTA ECONÓMICA'!#REF!</f>
        <v>#REF!</v>
      </c>
      <c r="T178" s="112" t="e">
        <f>'OFERTA ECONÓMICA'!#REF!</f>
        <v>#REF!</v>
      </c>
      <c r="U178" s="113"/>
      <c r="V178" s="113"/>
      <c r="W178" s="126" t="e">
        <f>'OFERTA ECONÓMICA'!#REF!</f>
        <v>#REF!</v>
      </c>
      <c r="X178" s="100" t="e">
        <f t="shared" ref="X178:X179" si="611">U178*W178</f>
        <v>#REF!</v>
      </c>
      <c r="Y178" s="145" t="e">
        <f t="shared" ref="Y178:Y179" si="612">G178</f>
        <v>#REF!</v>
      </c>
      <c r="Z178" s="145"/>
      <c r="AA178" s="145"/>
      <c r="AB178" s="145"/>
      <c r="AC178" s="145" t="e">
        <f t="shared" ref="AC178:AC179" si="613">H178</f>
        <v>#REF!</v>
      </c>
      <c r="AD178" s="145"/>
      <c r="AE178" s="145"/>
      <c r="AF178" s="145"/>
      <c r="AG178" s="145" t="e">
        <f t="shared" ref="AG178:AG179" si="614">I178</f>
        <v>#REF!</v>
      </c>
      <c r="AH178" s="145"/>
      <c r="AI178" s="145"/>
      <c r="AJ178" s="145"/>
      <c r="AK178" s="145" t="e">
        <f t="shared" ref="AK178:AK179" si="615">J178</f>
        <v>#REF!</v>
      </c>
      <c r="AL178" s="145"/>
      <c r="AM178" s="145"/>
      <c r="AN178" s="145"/>
      <c r="AO178" s="145" t="e">
        <f t="shared" ref="AO178:AO179" si="616">K178</f>
        <v>#REF!</v>
      </c>
      <c r="AP178" s="145"/>
      <c r="AQ178" s="145"/>
      <c r="AR178" s="145"/>
      <c r="AS178" s="145" t="e">
        <f t="shared" ref="AS178:AS179" si="617">L178</f>
        <v>#REF!</v>
      </c>
      <c r="AT178" s="145"/>
      <c r="AU178" s="145"/>
      <c r="AV178" s="145"/>
      <c r="AW178" s="145" t="e">
        <f t="shared" ref="AW178:AW179" si="618">M178</f>
        <v>#REF!</v>
      </c>
      <c r="AX178" s="145"/>
      <c r="AY178" s="145"/>
      <c r="AZ178" s="145"/>
      <c r="BA178" s="145" t="e">
        <f t="shared" ref="BA178:BA179" si="619">N178</f>
        <v>#REF!</v>
      </c>
      <c r="BB178" s="145"/>
      <c r="BC178" s="145"/>
      <c r="BD178" s="145"/>
      <c r="BE178" s="145" t="e">
        <f t="shared" ref="BE178:BE179" si="620">O178</f>
        <v>#REF!</v>
      </c>
      <c r="BF178" s="145"/>
      <c r="BG178" s="145"/>
      <c r="BH178" s="145"/>
      <c r="BI178" s="145" t="e">
        <f t="shared" ref="BI178:BI179" si="621">P178</f>
        <v>#REF!</v>
      </c>
      <c r="BJ178" s="145"/>
      <c r="BK178" s="145"/>
      <c r="BL178" s="145"/>
      <c r="BM178" s="145" t="e">
        <f t="shared" ref="BM178:BM179" si="622">Q178</f>
        <v>#REF!</v>
      </c>
      <c r="BN178" s="145"/>
      <c r="BO178" s="145"/>
      <c r="BP178" s="145"/>
      <c r="BQ178" s="145" t="e">
        <f t="shared" ref="BQ178:BQ179" si="623">R178</f>
        <v>#REF!</v>
      </c>
      <c r="BR178" s="145"/>
      <c r="BS178" s="145"/>
      <c r="BT178" s="145"/>
      <c r="BU178" s="145" t="e">
        <f t="shared" ref="BU178:BU179" si="624">S178</f>
        <v>#REF!</v>
      </c>
      <c r="BV178" s="123"/>
      <c r="BW178" s="123"/>
      <c r="BX178" s="123"/>
    </row>
    <row r="179" spans="1:76" s="120" customFormat="1" ht="15" x14ac:dyDescent="0.2">
      <c r="A179" s="119"/>
      <c r="B179" s="101" t="e">
        <f>'OFERTA ECONÓMICA'!#REF!</f>
        <v>#REF!</v>
      </c>
      <c r="C179" s="101" t="e">
        <f>'OFERTA ECONÓMICA'!#REF!</f>
        <v>#REF!</v>
      </c>
      <c r="D179" s="92" t="e">
        <f>'OFERTA ECONÓMICA'!#REF!</f>
        <v>#REF!</v>
      </c>
      <c r="E179" s="101" t="e">
        <f>'OFERTA ECONÓMICA'!#REF!</f>
        <v>#REF!</v>
      </c>
      <c r="F179" s="112">
        <v>0</v>
      </c>
      <c r="G179" s="112" t="e">
        <f>'OFERTA ECONÓMICA'!#REF!</f>
        <v>#REF!</v>
      </c>
      <c r="H179" s="112" t="e">
        <f>'OFERTA ECONÓMICA'!#REF!</f>
        <v>#REF!</v>
      </c>
      <c r="I179" s="112" t="e">
        <f>'OFERTA ECONÓMICA'!#REF!</f>
        <v>#REF!</v>
      </c>
      <c r="J179" s="112" t="e">
        <f>'OFERTA ECONÓMICA'!#REF!</f>
        <v>#REF!</v>
      </c>
      <c r="K179" s="112" t="e">
        <f>'OFERTA ECONÓMICA'!#REF!</f>
        <v>#REF!</v>
      </c>
      <c r="L179" s="112" t="e">
        <f>'OFERTA ECONÓMICA'!#REF!</f>
        <v>#REF!</v>
      </c>
      <c r="M179" s="112" t="e">
        <f>'OFERTA ECONÓMICA'!#REF!</f>
        <v>#REF!</v>
      </c>
      <c r="N179" s="112" t="e">
        <f>'OFERTA ECONÓMICA'!#REF!</f>
        <v>#REF!</v>
      </c>
      <c r="O179" s="112" t="e">
        <f>'OFERTA ECONÓMICA'!#REF!</f>
        <v>#REF!</v>
      </c>
      <c r="P179" s="112" t="e">
        <f>'OFERTA ECONÓMICA'!#REF!</f>
        <v>#REF!</v>
      </c>
      <c r="Q179" s="112" t="e">
        <f>'OFERTA ECONÓMICA'!#REF!</f>
        <v>#REF!</v>
      </c>
      <c r="R179" s="112" t="e">
        <f>'OFERTA ECONÓMICA'!#REF!</f>
        <v>#REF!</v>
      </c>
      <c r="S179" s="112" t="e">
        <f>'OFERTA ECONÓMICA'!#REF!</f>
        <v>#REF!</v>
      </c>
      <c r="T179" s="112" t="e">
        <f>'OFERTA ECONÓMICA'!#REF!</f>
        <v>#REF!</v>
      </c>
      <c r="U179" s="113"/>
      <c r="V179" s="113"/>
      <c r="W179" s="126" t="e">
        <f>'OFERTA ECONÓMICA'!#REF!</f>
        <v>#REF!</v>
      </c>
      <c r="X179" s="100" t="e">
        <f t="shared" si="611"/>
        <v>#REF!</v>
      </c>
      <c r="Y179" s="145" t="e">
        <f t="shared" si="612"/>
        <v>#REF!</v>
      </c>
      <c r="Z179" s="145"/>
      <c r="AA179" s="145"/>
      <c r="AB179" s="145"/>
      <c r="AC179" s="145" t="e">
        <f t="shared" si="613"/>
        <v>#REF!</v>
      </c>
      <c r="AD179" s="145"/>
      <c r="AE179" s="145"/>
      <c r="AF179" s="145"/>
      <c r="AG179" s="145" t="e">
        <f t="shared" si="614"/>
        <v>#REF!</v>
      </c>
      <c r="AH179" s="145"/>
      <c r="AI179" s="145"/>
      <c r="AJ179" s="145"/>
      <c r="AK179" s="145" t="e">
        <f t="shared" si="615"/>
        <v>#REF!</v>
      </c>
      <c r="AL179" s="145"/>
      <c r="AM179" s="145"/>
      <c r="AN179" s="145"/>
      <c r="AO179" s="145" t="e">
        <f t="shared" si="616"/>
        <v>#REF!</v>
      </c>
      <c r="AP179" s="145"/>
      <c r="AQ179" s="145"/>
      <c r="AR179" s="145"/>
      <c r="AS179" s="145" t="e">
        <f t="shared" si="617"/>
        <v>#REF!</v>
      </c>
      <c r="AT179" s="145"/>
      <c r="AU179" s="145"/>
      <c r="AV179" s="145"/>
      <c r="AW179" s="145" t="e">
        <f t="shared" si="618"/>
        <v>#REF!</v>
      </c>
      <c r="AX179" s="145"/>
      <c r="AY179" s="145"/>
      <c r="AZ179" s="145"/>
      <c r="BA179" s="145" t="e">
        <f t="shared" si="619"/>
        <v>#REF!</v>
      </c>
      <c r="BB179" s="145"/>
      <c r="BC179" s="145"/>
      <c r="BD179" s="145"/>
      <c r="BE179" s="145" t="e">
        <f t="shared" si="620"/>
        <v>#REF!</v>
      </c>
      <c r="BF179" s="145"/>
      <c r="BG179" s="145"/>
      <c r="BH179" s="145"/>
      <c r="BI179" s="145" t="e">
        <f t="shared" si="621"/>
        <v>#REF!</v>
      </c>
      <c r="BJ179" s="145"/>
      <c r="BK179" s="145"/>
      <c r="BL179" s="145"/>
      <c r="BM179" s="145" t="e">
        <f t="shared" si="622"/>
        <v>#REF!</v>
      </c>
      <c r="BN179" s="145"/>
      <c r="BO179" s="145"/>
      <c r="BP179" s="145"/>
      <c r="BQ179" s="145" t="e">
        <f t="shared" si="623"/>
        <v>#REF!</v>
      </c>
      <c r="BR179" s="145"/>
      <c r="BS179" s="145"/>
      <c r="BT179" s="145"/>
      <c r="BU179" s="145" t="e">
        <f t="shared" si="624"/>
        <v>#REF!</v>
      </c>
      <c r="BV179" s="123"/>
      <c r="BW179" s="123"/>
      <c r="BX179" s="123"/>
    </row>
    <row r="180" spans="1:76" ht="15.75" customHeight="1" x14ac:dyDescent="0.2">
      <c r="B180" s="183" t="s">
        <v>322</v>
      </c>
      <c r="C180" s="184"/>
      <c r="D180" s="184"/>
      <c r="E180" s="184"/>
      <c r="F180" s="184"/>
      <c r="G180" s="184"/>
      <c r="H180" s="184"/>
      <c r="I180" s="184"/>
      <c r="J180" s="184"/>
      <c r="K180" s="184"/>
      <c r="L180" s="184"/>
      <c r="M180" s="184"/>
      <c r="N180" s="184"/>
      <c r="O180" s="184"/>
      <c r="P180" s="184"/>
      <c r="Q180" s="184"/>
      <c r="R180" s="184"/>
      <c r="S180" s="184"/>
      <c r="T180" s="184"/>
      <c r="U180" s="184"/>
      <c r="V180" s="184"/>
      <c r="W180" s="184"/>
      <c r="X180" s="185"/>
      <c r="Y180" s="170">
        <f>SUM(AB175:AB179)</f>
        <v>0</v>
      </c>
      <c r="Z180" s="170"/>
      <c r="AA180" s="170"/>
      <c r="AB180" s="170"/>
      <c r="AC180" s="170">
        <f t="shared" ref="AC180" si="625">SUM(AF175:AF179)</f>
        <v>0</v>
      </c>
      <c r="AD180" s="170"/>
      <c r="AE180" s="170"/>
      <c r="AF180" s="170"/>
      <c r="AG180" s="170">
        <f t="shared" ref="AG180" si="626">SUM(AJ175:AJ179)</f>
        <v>0</v>
      </c>
      <c r="AH180" s="170"/>
      <c r="AI180" s="170"/>
      <c r="AJ180" s="170"/>
      <c r="AK180" s="170">
        <f t="shared" ref="AK180" si="627">SUM(AN175:AN179)</f>
        <v>0</v>
      </c>
      <c r="AL180" s="170"/>
      <c r="AM180" s="170"/>
      <c r="AN180" s="170"/>
      <c r="AO180" s="170">
        <f t="shared" ref="AO180" si="628">SUM(AR175:AR179)</f>
        <v>0</v>
      </c>
      <c r="AP180" s="170"/>
      <c r="AQ180" s="170"/>
      <c r="AR180" s="170"/>
      <c r="AS180" s="170">
        <f t="shared" ref="AS180" si="629">SUM(AV175:AV179)</f>
        <v>0</v>
      </c>
      <c r="AT180" s="170"/>
      <c r="AU180" s="170"/>
      <c r="AV180" s="170"/>
      <c r="AW180" s="170">
        <f t="shared" ref="AW180" si="630">SUM(AZ175:AZ179)</f>
        <v>0</v>
      </c>
      <c r="AX180" s="170"/>
      <c r="AY180" s="170"/>
      <c r="AZ180" s="170"/>
      <c r="BA180" s="170">
        <f t="shared" ref="BA180" si="631">SUM(BD175:BD179)</f>
        <v>0</v>
      </c>
      <c r="BB180" s="170"/>
      <c r="BC180" s="170"/>
      <c r="BD180" s="170"/>
      <c r="BE180" s="170">
        <f t="shared" ref="BE180" si="632">SUM(BH175:BH179)</f>
        <v>0</v>
      </c>
      <c r="BF180" s="170"/>
      <c r="BG180" s="170"/>
      <c r="BH180" s="170"/>
      <c r="BI180" s="170">
        <f t="shared" ref="BI180" si="633">SUM(BL175:BL179)</f>
        <v>0</v>
      </c>
      <c r="BJ180" s="170"/>
      <c r="BK180" s="170"/>
      <c r="BL180" s="170"/>
      <c r="BM180" s="170">
        <f t="shared" ref="BM180" si="634">SUM(BP175:BP179)</f>
        <v>0</v>
      </c>
      <c r="BN180" s="170"/>
      <c r="BO180" s="170"/>
      <c r="BP180" s="170"/>
      <c r="BQ180" s="170">
        <f t="shared" ref="BQ180" si="635">SUM(BT175:BT179)</f>
        <v>0</v>
      </c>
      <c r="BR180" s="170"/>
      <c r="BS180" s="170"/>
      <c r="BT180" s="170"/>
      <c r="BU180" s="170">
        <f t="shared" ref="BU180" si="636">SUM(BX175:BX179)</f>
        <v>0</v>
      </c>
      <c r="BV180" s="170"/>
      <c r="BW180" s="170"/>
      <c r="BX180" s="170"/>
    </row>
    <row r="181" spans="1:76" ht="15.75" customHeight="1" x14ac:dyDescent="0.2">
      <c r="B181" s="183" t="s">
        <v>11</v>
      </c>
      <c r="C181" s="184"/>
      <c r="D181" s="184"/>
      <c r="E181" s="184"/>
      <c r="F181" s="184"/>
      <c r="G181" s="184"/>
      <c r="H181" s="184"/>
      <c r="I181" s="184"/>
      <c r="J181" s="184"/>
      <c r="K181" s="184"/>
      <c r="L181" s="184"/>
      <c r="M181" s="184"/>
      <c r="N181" s="184"/>
      <c r="O181" s="184"/>
      <c r="P181" s="184"/>
      <c r="Q181" s="184"/>
      <c r="R181" s="184"/>
      <c r="S181" s="184"/>
      <c r="T181" s="184"/>
      <c r="U181" s="184"/>
      <c r="V181" s="184"/>
      <c r="W181" s="184"/>
      <c r="X181" s="185"/>
      <c r="Y181" s="170"/>
      <c r="Z181" s="170"/>
      <c r="AA181" s="170"/>
      <c r="AB181" s="170"/>
      <c r="AC181" s="170"/>
      <c r="AD181" s="170"/>
      <c r="AE181" s="170"/>
      <c r="AF181" s="170"/>
      <c r="AG181" s="170"/>
      <c r="AH181" s="170"/>
      <c r="AI181" s="170"/>
      <c r="AJ181" s="170"/>
      <c r="AK181" s="170"/>
      <c r="AL181" s="170"/>
      <c r="AM181" s="170"/>
      <c r="AN181" s="170"/>
      <c r="AO181" s="170"/>
      <c r="AP181" s="170"/>
      <c r="AQ181" s="170"/>
      <c r="AR181" s="170"/>
      <c r="AS181" s="170"/>
      <c r="AT181" s="170"/>
      <c r="AU181" s="170"/>
      <c r="AV181" s="170"/>
      <c r="AW181" s="170"/>
      <c r="AX181" s="170"/>
      <c r="AY181" s="170"/>
      <c r="AZ181" s="170"/>
      <c r="BA181" s="170"/>
      <c r="BB181" s="170"/>
      <c r="BC181" s="170"/>
      <c r="BD181" s="170"/>
      <c r="BE181" s="170"/>
      <c r="BF181" s="170"/>
      <c r="BG181" s="170"/>
      <c r="BH181" s="170"/>
      <c r="BI181" s="170"/>
      <c r="BJ181" s="170"/>
      <c r="BK181" s="170"/>
      <c r="BL181" s="170"/>
      <c r="BM181" s="170"/>
      <c r="BN181" s="170"/>
      <c r="BO181" s="170"/>
      <c r="BP181" s="170"/>
      <c r="BQ181" s="170"/>
      <c r="BR181" s="170"/>
      <c r="BS181" s="170"/>
      <c r="BT181" s="170"/>
      <c r="BU181" s="170"/>
      <c r="BV181" s="170"/>
      <c r="BW181" s="170"/>
      <c r="BX181" s="170"/>
    </row>
    <row r="182" spans="1:76" ht="15.75" customHeight="1" x14ac:dyDescent="0.2">
      <c r="B182" s="183" t="s">
        <v>7</v>
      </c>
      <c r="C182" s="184"/>
      <c r="D182" s="184"/>
      <c r="E182" s="184"/>
      <c r="F182" s="184"/>
      <c r="G182" s="184"/>
      <c r="H182" s="184"/>
      <c r="I182" s="184"/>
      <c r="J182" s="184"/>
      <c r="K182" s="184"/>
      <c r="L182" s="184"/>
      <c r="M182" s="184"/>
      <c r="N182" s="184"/>
      <c r="O182" s="184"/>
      <c r="P182" s="184"/>
      <c r="Q182" s="184"/>
      <c r="R182" s="184"/>
      <c r="S182" s="184"/>
      <c r="T182" s="184"/>
      <c r="U182" s="184"/>
      <c r="V182" s="184"/>
      <c r="W182" s="184"/>
      <c r="X182" s="185"/>
      <c r="Y182" s="169">
        <f>Y181-Y180</f>
        <v>0</v>
      </c>
      <c r="Z182" s="169"/>
      <c r="AA182" s="169"/>
      <c r="AB182" s="169"/>
      <c r="AC182" s="169">
        <f t="shared" ref="AC182" si="637">AC181-AC180</f>
        <v>0</v>
      </c>
      <c r="AD182" s="169"/>
      <c r="AE182" s="169"/>
      <c r="AF182" s="169"/>
      <c r="AG182" s="169">
        <f t="shared" ref="AG182" si="638">AG181-AG180</f>
        <v>0</v>
      </c>
      <c r="AH182" s="169"/>
      <c r="AI182" s="169"/>
      <c r="AJ182" s="169"/>
      <c r="AK182" s="169">
        <f t="shared" ref="AK182" si="639">AK181-AK180</f>
        <v>0</v>
      </c>
      <c r="AL182" s="169"/>
      <c r="AM182" s="169"/>
      <c r="AN182" s="169"/>
      <c r="AO182" s="169">
        <f t="shared" ref="AO182" si="640">AO181-AO180</f>
        <v>0</v>
      </c>
      <c r="AP182" s="169"/>
      <c r="AQ182" s="169"/>
      <c r="AR182" s="169"/>
      <c r="AS182" s="169">
        <f t="shared" ref="AS182" si="641">AS181-AS180</f>
        <v>0</v>
      </c>
      <c r="AT182" s="169"/>
      <c r="AU182" s="169"/>
      <c r="AV182" s="169"/>
      <c r="AW182" s="169">
        <f t="shared" ref="AW182" si="642">AW181-AW180</f>
        <v>0</v>
      </c>
      <c r="AX182" s="169"/>
      <c r="AY182" s="169"/>
      <c r="AZ182" s="169"/>
      <c r="BA182" s="169">
        <f t="shared" ref="BA182" si="643">BA181-BA180</f>
        <v>0</v>
      </c>
      <c r="BB182" s="169"/>
      <c r="BC182" s="169"/>
      <c r="BD182" s="169"/>
      <c r="BE182" s="169">
        <f t="shared" ref="BE182" si="644">BE181-BE180</f>
        <v>0</v>
      </c>
      <c r="BF182" s="169"/>
      <c r="BG182" s="169"/>
      <c r="BH182" s="169"/>
      <c r="BI182" s="169">
        <f t="shared" ref="BI182" si="645">BI181-BI180</f>
        <v>0</v>
      </c>
      <c r="BJ182" s="169"/>
      <c r="BK182" s="169"/>
      <c r="BL182" s="169"/>
      <c r="BM182" s="169">
        <f t="shared" ref="BM182" si="646">BM181-BM180</f>
        <v>0</v>
      </c>
      <c r="BN182" s="169"/>
      <c r="BO182" s="169"/>
      <c r="BP182" s="169"/>
      <c r="BQ182" s="169">
        <f t="shared" ref="BQ182" si="647">BQ181-BQ180</f>
        <v>0</v>
      </c>
      <c r="BR182" s="169"/>
      <c r="BS182" s="169"/>
      <c r="BT182" s="169"/>
      <c r="BU182" s="169">
        <f t="shared" ref="BU182" si="648">BU181-BU180</f>
        <v>0</v>
      </c>
      <c r="BV182" s="169"/>
      <c r="BW182" s="169"/>
      <c r="BX182" s="169"/>
    </row>
    <row r="183" spans="1:76" ht="15.75" customHeight="1" x14ac:dyDescent="0.2">
      <c r="B183" s="110"/>
      <c r="C183" s="110"/>
      <c r="D183" s="110"/>
      <c r="E183" s="110"/>
      <c r="F183" s="110"/>
      <c r="G183" s="110"/>
      <c r="H183" s="110"/>
      <c r="I183" s="110"/>
      <c r="J183" s="110"/>
      <c r="K183" s="110"/>
      <c r="L183" s="110"/>
      <c r="M183" s="110"/>
      <c r="N183" s="110"/>
      <c r="O183" s="110"/>
      <c r="P183" s="110"/>
      <c r="Q183" s="110"/>
      <c r="R183" s="110"/>
      <c r="S183" s="110"/>
      <c r="T183" s="110"/>
      <c r="U183" s="110"/>
      <c r="V183" s="110"/>
    </row>
  </sheetData>
  <mergeCells count="1280">
    <mergeCell ref="B6:BX6"/>
    <mergeCell ref="W3:W4"/>
    <mergeCell ref="X3:X4"/>
    <mergeCell ref="O3:O4"/>
    <mergeCell ref="T3:T4"/>
    <mergeCell ref="Q3:Q4"/>
    <mergeCell ref="R3:R4"/>
    <mergeCell ref="S3:S4"/>
    <mergeCell ref="U3:U4"/>
    <mergeCell ref="V3:V4"/>
    <mergeCell ref="B3:B4"/>
    <mergeCell ref="C3:C4"/>
    <mergeCell ref="D3:D4"/>
    <mergeCell ref="E3:E4"/>
    <mergeCell ref="F3:F4"/>
    <mergeCell ref="O18:O19"/>
    <mergeCell ref="P18:P19"/>
    <mergeCell ref="Q18:Q19"/>
    <mergeCell ref="R18:R19"/>
    <mergeCell ref="S18:S19"/>
    <mergeCell ref="T18:T19"/>
    <mergeCell ref="K18:K19"/>
    <mergeCell ref="J18:J19"/>
    <mergeCell ref="M18:M19"/>
    <mergeCell ref="N18:N19"/>
    <mergeCell ref="B18:B19"/>
    <mergeCell ref="C18:C19"/>
    <mergeCell ref="D18:D19"/>
    <mergeCell ref="E18:E19"/>
    <mergeCell ref="F18:F19"/>
    <mergeCell ref="G18:G19"/>
    <mergeCell ref="H18:H19"/>
    <mergeCell ref="I18:I19"/>
    <mergeCell ref="W30:W31"/>
    <mergeCell ref="L30:L31"/>
    <mergeCell ref="U30:U31"/>
    <mergeCell ref="V30:V31"/>
    <mergeCell ref="O30:O31"/>
    <mergeCell ref="P30:P31"/>
    <mergeCell ref="Q30:Q31"/>
    <mergeCell ref="R30:R31"/>
    <mergeCell ref="S30:S31"/>
    <mergeCell ref="T30:T31"/>
    <mergeCell ref="K30:K31"/>
    <mergeCell ref="J30:J31"/>
    <mergeCell ref="B29:BX29"/>
    <mergeCell ref="B28:BX28"/>
    <mergeCell ref="B26:X26"/>
    <mergeCell ref="AS24:AV24"/>
    <mergeCell ref="M30:M31"/>
    <mergeCell ref="N30:N31"/>
    <mergeCell ref="B30:B31"/>
    <mergeCell ref="C30:C31"/>
    <mergeCell ref="D30:D31"/>
    <mergeCell ref="E30:E31"/>
    <mergeCell ref="F30:F31"/>
    <mergeCell ref="G30:G31"/>
    <mergeCell ref="H30:H31"/>
    <mergeCell ref="I30:I31"/>
    <mergeCell ref="X18:X19"/>
    <mergeCell ref="X30:X31"/>
    <mergeCell ref="Y24:AB24"/>
    <mergeCell ref="Y25:AB25"/>
    <mergeCell ref="Y26:AB26"/>
    <mergeCell ref="AS67:AV67"/>
    <mergeCell ref="W43:W44"/>
    <mergeCell ref="L43:L44"/>
    <mergeCell ref="U43:U44"/>
    <mergeCell ref="V43:V44"/>
    <mergeCell ref="O43:O44"/>
    <mergeCell ref="P43:P44"/>
    <mergeCell ref="Q43:Q44"/>
    <mergeCell ref="R43:R44"/>
    <mergeCell ref="S43:S44"/>
    <mergeCell ref="T43:T44"/>
    <mergeCell ref="K43:K44"/>
    <mergeCell ref="J43:J44"/>
    <mergeCell ref="B42:BX42"/>
    <mergeCell ref="B37:X37"/>
    <mergeCell ref="B38:X38"/>
    <mergeCell ref="M43:M44"/>
    <mergeCell ref="N43:N44"/>
    <mergeCell ref="B39:X39"/>
    <mergeCell ref="B43:B44"/>
    <mergeCell ref="C43:C44"/>
    <mergeCell ref="D43:D44"/>
    <mergeCell ref="E43:E44"/>
    <mergeCell ref="F43:F44"/>
    <mergeCell ref="G43:G44"/>
    <mergeCell ref="H43:H44"/>
    <mergeCell ref="I43:I44"/>
    <mergeCell ref="X43:X44"/>
    <mergeCell ref="BI38:BL38"/>
    <mergeCell ref="BM38:BP38"/>
    <mergeCell ref="BQ38:BT38"/>
    <mergeCell ref="BU38:BX38"/>
    <mergeCell ref="B49:X49"/>
    <mergeCell ref="B50:X50"/>
    <mergeCell ref="M55:M56"/>
    <mergeCell ref="N55:N56"/>
    <mergeCell ref="B51:X51"/>
    <mergeCell ref="B55:B56"/>
    <mergeCell ref="C55:C56"/>
    <mergeCell ref="D55:D56"/>
    <mergeCell ref="E55:E56"/>
    <mergeCell ref="F55:F56"/>
    <mergeCell ref="G55:G56"/>
    <mergeCell ref="H55:H56"/>
    <mergeCell ref="I55:I56"/>
    <mergeCell ref="B61:X61"/>
    <mergeCell ref="B62:X62"/>
    <mergeCell ref="BI55:BL55"/>
    <mergeCell ref="AG50:AJ50"/>
    <mergeCell ref="AK50:AN50"/>
    <mergeCell ref="AO50:AR50"/>
    <mergeCell ref="BE51:BH51"/>
    <mergeCell ref="BI51:BL51"/>
    <mergeCell ref="Y61:AB61"/>
    <mergeCell ref="AC61:AF61"/>
    <mergeCell ref="AG61:AJ61"/>
    <mergeCell ref="AK61:AN61"/>
    <mergeCell ref="AO61:AR61"/>
    <mergeCell ref="W55:W56"/>
    <mergeCell ref="L55:L56"/>
    <mergeCell ref="U55:U56"/>
    <mergeCell ref="V55:V56"/>
    <mergeCell ref="O55:O56"/>
    <mergeCell ref="P55:P56"/>
    <mergeCell ref="B63:X63"/>
    <mergeCell ref="W67:W68"/>
    <mergeCell ref="L67:L68"/>
    <mergeCell ref="U67:U68"/>
    <mergeCell ref="V67:V68"/>
    <mergeCell ref="O67:O68"/>
    <mergeCell ref="P67:P68"/>
    <mergeCell ref="Q67:Q68"/>
    <mergeCell ref="R67:R68"/>
    <mergeCell ref="S67:S68"/>
    <mergeCell ref="T67:T68"/>
    <mergeCell ref="K67:K68"/>
    <mergeCell ref="J67:J68"/>
    <mergeCell ref="M67:M68"/>
    <mergeCell ref="N67:N68"/>
    <mergeCell ref="B67:B68"/>
    <mergeCell ref="C67:C68"/>
    <mergeCell ref="D67:D68"/>
    <mergeCell ref="E67:E68"/>
    <mergeCell ref="F67:F68"/>
    <mergeCell ref="W79:W80"/>
    <mergeCell ref="L79:L80"/>
    <mergeCell ref="U79:U80"/>
    <mergeCell ref="V79:V80"/>
    <mergeCell ref="O79:O80"/>
    <mergeCell ref="P79:P80"/>
    <mergeCell ref="Q79:Q80"/>
    <mergeCell ref="R79:R80"/>
    <mergeCell ref="S79:S80"/>
    <mergeCell ref="T79:T80"/>
    <mergeCell ref="K79:K80"/>
    <mergeCell ref="J79:J80"/>
    <mergeCell ref="B73:X73"/>
    <mergeCell ref="B74:X74"/>
    <mergeCell ref="G67:G68"/>
    <mergeCell ref="H67:H68"/>
    <mergeCell ref="B75:X75"/>
    <mergeCell ref="I67:I68"/>
    <mergeCell ref="B85:X85"/>
    <mergeCell ref="B86:X86"/>
    <mergeCell ref="B87:X87"/>
    <mergeCell ref="M79:M80"/>
    <mergeCell ref="N79:N80"/>
    <mergeCell ref="B79:B80"/>
    <mergeCell ref="C79:C80"/>
    <mergeCell ref="D79:D80"/>
    <mergeCell ref="E79:E80"/>
    <mergeCell ref="F79:F80"/>
    <mergeCell ref="G79:G80"/>
    <mergeCell ref="H79:H80"/>
    <mergeCell ref="I79:I80"/>
    <mergeCell ref="V91:V92"/>
    <mergeCell ref="O91:O92"/>
    <mergeCell ref="P91:P92"/>
    <mergeCell ref="Q91:Q92"/>
    <mergeCell ref="R91:R92"/>
    <mergeCell ref="S91:S92"/>
    <mergeCell ref="T91:T92"/>
    <mergeCell ref="K91:K92"/>
    <mergeCell ref="J91:J92"/>
    <mergeCell ref="M91:M92"/>
    <mergeCell ref="N91:N92"/>
    <mergeCell ref="B91:B92"/>
    <mergeCell ref="C91:C92"/>
    <mergeCell ref="D91:D92"/>
    <mergeCell ref="E91:E92"/>
    <mergeCell ref="F91:F92"/>
    <mergeCell ref="G91:G92"/>
    <mergeCell ref="H91:H92"/>
    <mergeCell ref="I91:I92"/>
    <mergeCell ref="W103:W104"/>
    <mergeCell ref="L103:L104"/>
    <mergeCell ref="U103:U104"/>
    <mergeCell ref="V103:V104"/>
    <mergeCell ref="O103:O104"/>
    <mergeCell ref="P103:P104"/>
    <mergeCell ref="Q103:Q104"/>
    <mergeCell ref="R103:R104"/>
    <mergeCell ref="S103:S104"/>
    <mergeCell ref="T103:T104"/>
    <mergeCell ref="K103:K104"/>
    <mergeCell ref="J103:J104"/>
    <mergeCell ref="M103:M104"/>
    <mergeCell ref="N103:N104"/>
    <mergeCell ref="B109:X109"/>
    <mergeCell ref="B110:X110"/>
    <mergeCell ref="B103:B104"/>
    <mergeCell ref="C103:C104"/>
    <mergeCell ref="D103:D104"/>
    <mergeCell ref="E103:E104"/>
    <mergeCell ref="F103:F104"/>
    <mergeCell ref="G103:G104"/>
    <mergeCell ref="H103:H104"/>
    <mergeCell ref="I103:I104"/>
    <mergeCell ref="W125:W126"/>
    <mergeCell ref="L125:L126"/>
    <mergeCell ref="U125:U126"/>
    <mergeCell ref="V125:V126"/>
    <mergeCell ref="O125:O126"/>
    <mergeCell ref="P125:P126"/>
    <mergeCell ref="Q125:Q126"/>
    <mergeCell ref="R125:R126"/>
    <mergeCell ref="S125:S126"/>
    <mergeCell ref="T125:T126"/>
    <mergeCell ref="K125:K126"/>
    <mergeCell ref="J125:J126"/>
    <mergeCell ref="B97:X97"/>
    <mergeCell ref="B98:X98"/>
    <mergeCell ref="M125:M126"/>
    <mergeCell ref="N125:N126"/>
    <mergeCell ref="B99:X99"/>
    <mergeCell ref="B125:B126"/>
    <mergeCell ref="C125:C126"/>
    <mergeCell ref="D125:D126"/>
    <mergeCell ref="E125:E126"/>
    <mergeCell ref="F125:F126"/>
    <mergeCell ref="G125:G126"/>
    <mergeCell ref="H125:H126"/>
    <mergeCell ref="I125:I126"/>
    <mergeCell ref="W115:W116"/>
    <mergeCell ref="L115:L116"/>
    <mergeCell ref="U115:U116"/>
    <mergeCell ref="V115:V116"/>
    <mergeCell ref="O115:O116"/>
    <mergeCell ref="P115:P116"/>
    <mergeCell ref="K115:K116"/>
    <mergeCell ref="C145:C146"/>
    <mergeCell ref="D145:D146"/>
    <mergeCell ref="E145:E146"/>
    <mergeCell ref="F145:F146"/>
    <mergeCell ref="G145:G146"/>
    <mergeCell ref="H145:H146"/>
    <mergeCell ref="I145:I146"/>
    <mergeCell ref="W135:W136"/>
    <mergeCell ref="L135:L136"/>
    <mergeCell ref="U135:U136"/>
    <mergeCell ref="V135:V136"/>
    <mergeCell ref="O135:O136"/>
    <mergeCell ref="P135:P136"/>
    <mergeCell ref="Q135:Q136"/>
    <mergeCell ref="R135:R136"/>
    <mergeCell ref="S135:S136"/>
    <mergeCell ref="T135:T136"/>
    <mergeCell ref="K135:K136"/>
    <mergeCell ref="J135:J136"/>
    <mergeCell ref="P145:P146"/>
    <mergeCell ref="Q145:Q146"/>
    <mergeCell ref="R145:R146"/>
    <mergeCell ref="S145:S146"/>
    <mergeCell ref="T145:T146"/>
    <mergeCell ref="K145:K146"/>
    <mergeCell ref="J145:J146"/>
    <mergeCell ref="M145:M146"/>
    <mergeCell ref="N145:N146"/>
    <mergeCell ref="H135:H136"/>
    <mergeCell ref="I135:I136"/>
    <mergeCell ref="M135:M136"/>
    <mergeCell ref="N135:N136"/>
    <mergeCell ref="B131:X131"/>
    <mergeCell ref="B135:B136"/>
    <mergeCell ref="C135:C136"/>
    <mergeCell ref="D135:D136"/>
    <mergeCell ref="E135:E136"/>
    <mergeCell ref="F135:F136"/>
    <mergeCell ref="G135:G136"/>
    <mergeCell ref="J156:J157"/>
    <mergeCell ref="B123:BX123"/>
    <mergeCell ref="B119:X119"/>
    <mergeCell ref="M156:M157"/>
    <mergeCell ref="N156:N157"/>
    <mergeCell ref="B120:X120"/>
    <mergeCell ref="B121:X121"/>
    <mergeCell ref="B129:X129"/>
    <mergeCell ref="B130:X130"/>
    <mergeCell ref="B156:B157"/>
    <mergeCell ref="C156:C157"/>
    <mergeCell ref="D156:D157"/>
    <mergeCell ref="E156:E157"/>
    <mergeCell ref="F156:F157"/>
    <mergeCell ref="G156:G157"/>
    <mergeCell ref="H156:H157"/>
    <mergeCell ref="I156:I157"/>
    <mergeCell ref="W145:W146"/>
    <mergeCell ref="L145:L146"/>
    <mergeCell ref="U145:U146"/>
    <mergeCell ref="V145:V146"/>
    <mergeCell ref="O145:O146"/>
    <mergeCell ref="B145:B146"/>
    <mergeCell ref="AW135:AZ135"/>
    <mergeCell ref="BA135:BD135"/>
    <mergeCell ref="U166:U167"/>
    <mergeCell ref="V166:V167"/>
    <mergeCell ref="O166:O167"/>
    <mergeCell ref="P166:P167"/>
    <mergeCell ref="Q166:Q167"/>
    <mergeCell ref="R166:R167"/>
    <mergeCell ref="S166:S167"/>
    <mergeCell ref="T166:T167"/>
    <mergeCell ref="K166:K167"/>
    <mergeCell ref="J166:J167"/>
    <mergeCell ref="B124:BX124"/>
    <mergeCell ref="M166:M167"/>
    <mergeCell ref="N166:N167"/>
    <mergeCell ref="B166:B167"/>
    <mergeCell ref="C166:C167"/>
    <mergeCell ref="D166:D167"/>
    <mergeCell ref="E166:E167"/>
    <mergeCell ref="F166:F167"/>
    <mergeCell ref="G166:G167"/>
    <mergeCell ref="H166:H167"/>
    <mergeCell ref="I166:I167"/>
    <mergeCell ref="W156:W157"/>
    <mergeCell ref="L156:L157"/>
    <mergeCell ref="U156:U157"/>
    <mergeCell ref="V156:V157"/>
    <mergeCell ref="O156:O157"/>
    <mergeCell ref="P156:P157"/>
    <mergeCell ref="Q156:Q157"/>
    <mergeCell ref="R156:R157"/>
    <mergeCell ref="S156:S157"/>
    <mergeCell ref="T156:T157"/>
    <mergeCell ref="K156:K157"/>
    <mergeCell ref="W176:W177"/>
    <mergeCell ref="L176:L177"/>
    <mergeCell ref="U176:U177"/>
    <mergeCell ref="V176:V177"/>
    <mergeCell ref="O176:O177"/>
    <mergeCell ref="P176:P177"/>
    <mergeCell ref="Q176:Q177"/>
    <mergeCell ref="R176:R177"/>
    <mergeCell ref="S176:S177"/>
    <mergeCell ref="T176:T177"/>
    <mergeCell ref="K176:K177"/>
    <mergeCell ref="J176:J177"/>
    <mergeCell ref="B144:BX144"/>
    <mergeCell ref="B143:BX143"/>
    <mergeCell ref="B134:BX134"/>
    <mergeCell ref="B133:BX133"/>
    <mergeCell ref="M176:M177"/>
    <mergeCell ref="N176:N177"/>
    <mergeCell ref="B155:BX155"/>
    <mergeCell ref="B154:BX154"/>
    <mergeCell ref="B164:BX164"/>
    <mergeCell ref="B165:BX165"/>
    <mergeCell ref="B176:B177"/>
    <mergeCell ref="C176:C177"/>
    <mergeCell ref="D176:D177"/>
    <mergeCell ref="E176:E177"/>
    <mergeCell ref="F176:F177"/>
    <mergeCell ref="G176:G177"/>
    <mergeCell ref="H176:H177"/>
    <mergeCell ref="I176:I177"/>
    <mergeCell ref="W166:W167"/>
    <mergeCell ref="L166:L167"/>
    <mergeCell ref="J3:J4"/>
    <mergeCell ref="K3:K4"/>
    <mergeCell ref="L3:L4"/>
    <mergeCell ref="Y18:AB18"/>
    <mergeCell ref="AC18:AF18"/>
    <mergeCell ref="B17:BX17"/>
    <mergeCell ref="B16:BX16"/>
    <mergeCell ref="BI3:BL3"/>
    <mergeCell ref="BM3:BP3"/>
    <mergeCell ref="BQ3:BT3"/>
    <mergeCell ref="BU3:BX3"/>
    <mergeCell ref="G3:G4"/>
    <mergeCell ref="H3:H4"/>
    <mergeCell ref="I3:I4"/>
    <mergeCell ref="M3:M4"/>
    <mergeCell ref="N3:N4"/>
    <mergeCell ref="P3:P4"/>
    <mergeCell ref="AK3:AN3"/>
    <mergeCell ref="AO3:AR3"/>
    <mergeCell ref="AS3:AV3"/>
    <mergeCell ref="AW3:AZ3"/>
    <mergeCell ref="BA3:BD3"/>
    <mergeCell ref="BE3:BH3"/>
    <mergeCell ref="Y3:AB3"/>
    <mergeCell ref="AC3:AF3"/>
    <mergeCell ref="AG3:AJ3"/>
    <mergeCell ref="B5:BX5"/>
    <mergeCell ref="B12:X12"/>
    <mergeCell ref="W18:W19"/>
    <mergeCell ref="L18:L19"/>
    <mergeCell ref="U18:U19"/>
    <mergeCell ref="V18:V19"/>
    <mergeCell ref="AW67:AZ67"/>
    <mergeCell ref="BA67:BD67"/>
    <mergeCell ref="BE73:BH73"/>
    <mergeCell ref="BI73:BL73"/>
    <mergeCell ref="BM73:BP73"/>
    <mergeCell ref="BQ73:BT73"/>
    <mergeCell ref="BM55:BP55"/>
    <mergeCell ref="BE43:BH43"/>
    <mergeCell ref="BI43:BL43"/>
    <mergeCell ref="BM43:BP43"/>
    <mergeCell ref="BQ43:BT43"/>
    <mergeCell ref="BU43:BX43"/>
    <mergeCell ref="Y55:AB55"/>
    <mergeCell ref="AC55:AF55"/>
    <mergeCell ref="AG55:AJ55"/>
    <mergeCell ref="AK55:AN55"/>
    <mergeCell ref="AO55:AR55"/>
    <mergeCell ref="Y43:AB43"/>
    <mergeCell ref="AC43:AF43"/>
    <mergeCell ref="AG43:AJ43"/>
    <mergeCell ref="AK43:AN43"/>
    <mergeCell ref="AO43:AR43"/>
    <mergeCell ref="AS43:AV43"/>
    <mergeCell ref="AW43:AZ43"/>
    <mergeCell ref="BA43:BD43"/>
    <mergeCell ref="BE49:BH49"/>
    <mergeCell ref="BI49:BL49"/>
    <mergeCell ref="BM49:BP49"/>
    <mergeCell ref="BQ49:BT49"/>
    <mergeCell ref="BU49:BX49"/>
    <mergeCell ref="Y50:AB50"/>
    <mergeCell ref="AC50:AF50"/>
    <mergeCell ref="AK103:AN103"/>
    <mergeCell ref="AC91:AF91"/>
    <mergeCell ref="AG91:AJ91"/>
    <mergeCell ref="AK91:AN91"/>
    <mergeCell ref="AO91:AR91"/>
    <mergeCell ref="AS91:AV91"/>
    <mergeCell ref="AW91:AZ91"/>
    <mergeCell ref="BA91:BD91"/>
    <mergeCell ref="AS79:AV79"/>
    <mergeCell ref="AW79:AZ79"/>
    <mergeCell ref="BA79:BD79"/>
    <mergeCell ref="BE79:BH79"/>
    <mergeCell ref="BI79:BL79"/>
    <mergeCell ref="BM79:BP79"/>
    <mergeCell ref="AC79:AF79"/>
    <mergeCell ref="AG79:AJ79"/>
    <mergeCell ref="AK79:AN79"/>
    <mergeCell ref="AO79:AR79"/>
    <mergeCell ref="BE86:BH86"/>
    <mergeCell ref="BI86:BL86"/>
    <mergeCell ref="BM86:BP86"/>
    <mergeCell ref="BM97:BP97"/>
    <mergeCell ref="BE99:BH99"/>
    <mergeCell ref="BI99:BL99"/>
    <mergeCell ref="BM99:BP99"/>
    <mergeCell ref="B90:BX90"/>
    <mergeCell ref="B89:BX89"/>
    <mergeCell ref="BE97:BH97"/>
    <mergeCell ref="BI97:BL97"/>
    <mergeCell ref="W91:W92"/>
    <mergeCell ref="L91:L92"/>
    <mergeCell ref="U91:U92"/>
    <mergeCell ref="BE139:BH139"/>
    <mergeCell ref="BI139:BL139"/>
    <mergeCell ref="BM139:BP139"/>
    <mergeCell ref="BQ139:BT139"/>
    <mergeCell ref="BU139:BX139"/>
    <mergeCell ref="Y140:AB140"/>
    <mergeCell ref="BI125:BL125"/>
    <mergeCell ref="BM125:BP125"/>
    <mergeCell ref="BE115:BH115"/>
    <mergeCell ref="BI115:BL115"/>
    <mergeCell ref="BM115:BP115"/>
    <mergeCell ref="BQ115:BT115"/>
    <mergeCell ref="BU115:BX115"/>
    <mergeCell ref="Y125:AB125"/>
    <mergeCell ref="AC125:AF125"/>
    <mergeCell ref="AG125:AJ125"/>
    <mergeCell ref="AK125:AN125"/>
    <mergeCell ref="AO125:AR125"/>
    <mergeCell ref="Y115:AB115"/>
    <mergeCell ref="AC115:AF115"/>
    <mergeCell ref="AG115:AJ115"/>
    <mergeCell ref="AK115:AN115"/>
    <mergeCell ref="AO115:AR115"/>
    <mergeCell ref="AS115:AV115"/>
    <mergeCell ref="AW115:AZ115"/>
    <mergeCell ref="BA115:BD115"/>
    <mergeCell ref="BE119:BH119"/>
    <mergeCell ref="BI119:BL119"/>
    <mergeCell ref="BM119:BP119"/>
    <mergeCell ref="BQ119:BT119"/>
    <mergeCell ref="Y119:AB119"/>
    <mergeCell ref="AC119:AF119"/>
    <mergeCell ref="BE156:BH156"/>
    <mergeCell ref="BI156:BL156"/>
    <mergeCell ref="BM156:BP156"/>
    <mergeCell ref="BQ156:BT156"/>
    <mergeCell ref="BU156:BX156"/>
    <mergeCell ref="Y166:AB166"/>
    <mergeCell ref="AC166:AF166"/>
    <mergeCell ref="AG166:AJ166"/>
    <mergeCell ref="AK166:AN166"/>
    <mergeCell ref="AO166:AR166"/>
    <mergeCell ref="BQ145:BT145"/>
    <mergeCell ref="BE62:BH62"/>
    <mergeCell ref="BI62:BL62"/>
    <mergeCell ref="BM62:BP62"/>
    <mergeCell ref="AW156:AZ156"/>
    <mergeCell ref="BA156:BD156"/>
    <mergeCell ref="AS145:AV145"/>
    <mergeCell ref="AW145:AZ145"/>
    <mergeCell ref="BA145:BD145"/>
    <mergeCell ref="BE145:BH145"/>
    <mergeCell ref="BI145:BL145"/>
    <mergeCell ref="BM145:BP145"/>
    <mergeCell ref="BE135:BH135"/>
    <mergeCell ref="BI135:BL135"/>
    <mergeCell ref="BM135:BP135"/>
    <mergeCell ref="BQ135:BT135"/>
    <mergeCell ref="BU135:BX135"/>
    <mergeCell ref="Y145:AB145"/>
    <mergeCell ref="AC145:AF145"/>
    <mergeCell ref="AG145:AJ145"/>
    <mergeCell ref="AK145:AN145"/>
    <mergeCell ref="AO145:AR145"/>
    <mergeCell ref="B182:X182"/>
    <mergeCell ref="Y12:AB12"/>
    <mergeCell ref="Y14:AB14"/>
    <mergeCell ref="AC12:AF12"/>
    <mergeCell ref="Y62:AB62"/>
    <mergeCell ref="AC62:AF62"/>
    <mergeCell ref="Y99:AB99"/>
    <mergeCell ref="AC99:AF99"/>
    <mergeCell ref="B160:X160"/>
    <mergeCell ref="B161:X161"/>
    <mergeCell ref="B162:X162"/>
    <mergeCell ref="B170:X170"/>
    <mergeCell ref="B171:X171"/>
    <mergeCell ref="B172:X172"/>
    <mergeCell ref="B139:X139"/>
    <mergeCell ref="B140:X140"/>
    <mergeCell ref="B141:X141"/>
    <mergeCell ref="B150:X150"/>
    <mergeCell ref="B151:X151"/>
    <mergeCell ref="B152:X152"/>
    <mergeCell ref="Y13:AB13"/>
    <mergeCell ref="B13:X13"/>
    <mergeCell ref="B14:X14"/>
    <mergeCell ref="B24:X24"/>
    <mergeCell ref="B25:X25"/>
    <mergeCell ref="B174:BX174"/>
    <mergeCell ref="B175:BX175"/>
    <mergeCell ref="B78:BX78"/>
    <mergeCell ref="B77:BX77"/>
    <mergeCell ref="B66:BX66"/>
    <mergeCell ref="B65:BX65"/>
    <mergeCell ref="X55:X56"/>
    <mergeCell ref="B180:X180"/>
    <mergeCell ref="B54:BX54"/>
    <mergeCell ref="B41:BX41"/>
    <mergeCell ref="X145:X146"/>
    <mergeCell ref="X156:X157"/>
    <mergeCell ref="X166:X167"/>
    <mergeCell ref="X176:X177"/>
    <mergeCell ref="X79:X80"/>
    <mergeCell ref="X91:X92"/>
    <mergeCell ref="X103:X104"/>
    <mergeCell ref="X115:X116"/>
    <mergeCell ref="X125:X126"/>
    <mergeCell ref="X135:X136"/>
    <mergeCell ref="B101:BX101"/>
    <mergeCell ref="BE176:BH176"/>
    <mergeCell ref="BI176:BL176"/>
    <mergeCell ref="B181:X181"/>
    <mergeCell ref="X67:X68"/>
    <mergeCell ref="BQ166:BT166"/>
    <mergeCell ref="BU166:BX166"/>
    <mergeCell ref="Y176:AB176"/>
    <mergeCell ref="AC176:AF176"/>
    <mergeCell ref="AG176:AJ176"/>
    <mergeCell ref="AK176:AN176"/>
    <mergeCell ref="AO176:AR176"/>
    <mergeCell ref="AS176:AV176"/>
    <mergeCell ref="AW176:AZ176"/>
    <mergeCell ref="BA176:BD176"/>
    <mergeCell ref="AS166:AV166"/>
    <mergeCell ref="AW166:AZ166"/>
    <mergeCell ref="BA166:BD166"/>
    <mergeCell ref="BE166:BH166"/>
    <mergeCell ref="BU24:BX24"/>
    <mergeCell ref="BU14:BX14"/>
    <mergeCell ref="BE12:BH12"/>
    <mergeCell ref="BI12:BL12"/>
    <mergeCell ref="BM12:BP12"/>
    <mergeCell ref="BQ12:BT12"/>
    <mergeCell ref="BU12:BX12"/>
    <mergeCell ref="AC13:AF13"/>
    <mergeCell ref="AG13:AJ13"/>
    <mergeCell ref="AK13:AN13"/>
    <mergeCell ref="AO13:AR13"/>
    <mergeCell ref="AS13:AV13"/>
    <mergeCell ref="AG12:AJ12"/>
    <mergeCell ref="AK12:AN12"/>
    <mergeCell ref="AO12:AR12"/>
    <mergeCell ref="AS12:AV12"/>
    <mergeCell ref="AW12:AZ12"/>
    <mergeCell ref="BA12:BD12"/>
    <mergeCell ref="AW24:AZ24"/>
    <mergeCell ref="BA24:BD24"/>
    <mergeCell ref="BE24:BH24"/>
    <mergeCell ref="BI24:BL24"/>
    <mergeCell ref="BM24:BP24"/>
    <mergeCell ref="BQ24:BT24"/>
    <mergeCell ref="BM14:BP14"/>
    <mergeCell ref="BQ14:BT14"/>
    <mergeCell ref="AW18:AZ18"/>
    <mergeCell ref="BA18:BD18"/>
    <mergeCell ref="AC24:AF24"/>
    <mergeCell ref="AG24:AJ24"/>
    <mergeCell ref="AK24:AN24"/>
    <mergeCell ref="AO24:AR24"/>
    <mergeCell ref="BU13:BX13"/>
    <mergeCell ref="AC14:AF14"/>
    <mergeCell ref="AG14:AJ14"/>
    <mergeCell ref="AK14:AN14"/>
    <mergeCell ref="AO14:AR14"/>
    <mergeCell ref="AS14:AV14"/>
    <mergeCell ref="AW14:AZ14"/>
    <mergeCell ref="BA14:BD14"/>
    <mergeCell ref="BE14:BH14"/>
    <mergeCell ref="BI14:BL14"/>
    <mergeCell ref="AW13:AZ13"/>
    <mergeCell ref="BA13:BD13"/>
    <mergeCell ref="BE13:BH13"/>
    <mergeCell ref="BI13:BL13"/>
    <mergeCell ref="BM13:BP13"/>
    <mergeCell ref="BQ13:BT13"/>
    <mergeCell ref="BE18:BH18"/>
    <mergeCell ref="BI18:BL18"/>
    <mergeCell ref="BM18:BP18"/>
    <mergeCell ref="BQ18:BT18"/>
    <mergeCell ref="BU18:BX18"/>
    <mergeCell ref="AG18:AJ18"/>
    <mergeCell ref="AK18:AN18"/>
    <mergeCell ref="AO18:AR18"/>
    <mergeCell ref="AS18:AV18"/>
    <mergeCell ref="BM25:BP25"/>
    <mergeCell ref="BQ25:BT25"/>
    <mergeCell ref="BU25:BX25"/>
    <mergeCell ref="AC26:AF26"/>
    <mergeCell ref="AG26:AJ26"/>
    <mergeCell ref="AK26:AN26"/>
    <mergeCell ref="AO26:AR26"/>
    <mergeCell ref="AS26:AV26"/>
    <mergeCell ref="AW26:AZ26"/>
    <mergeCell ref="BA26:BD26"/>
    <mergeCell ref="AO30:AR30"/>
    <mergeCell ref="AC25:AF25"/>
    <mergeCell ref="AG25:AJ25"/>
    <mergeCell ref="AK25:AN25"/>
    <mergeCell ref="AO25:AR25"/>
    <mergeCell ref="AS25:AV25"/>
    <mergeCell ref="AW25:AZ25"/>
    <mergeCell ref="BA25:BD25"/>
    <mergeCell ref="BE25:BH25"/>
    <mergeCell ref="BI25:BL25"/>
    <mergeCell ref="BQ30:BT30"/>
    <mergeCell ref="BU30:BX30"/>
    <mergeCell ref="AS30:AV30"/>
    <mergeCell ref="AW30:AZ30"/>
    <mergeCell ref="BA30:BD30"/>
    <mergeCell ref="BE30:BH30"/>
    <mergeCell ref="BI30:BL30"/>
    <mergeCell ref="BM30:BP30"/>
    <mergeCell ref="AC30:AF30"/>
    <mergeCell ref="AG30:AJ30"/>
    <mergeCell ref="AK30:AN30"/>
    <mergeCell ref="BQ37:BT37"/>
    <mergeCell ref="BU37:BX37"/>
    <mergeCell ref="Y38:AB38"/>
    <mergeCell ref="AC38:AF38"/>
    <mergeCell ref="AG38:AJ38"/>
    <mergeCell ref="AK38:AN38"/>
    <mergeCell ref="AO38:AR38"/>
    <mergeCell ref="AS38:AV38"/>
    <mergeCell ref="AW38:AZ38"/>
    <mergeCell ref="BA38:BD38"/>
    <mergeCell ref="AS37:AV37"/>
    <mergeCell ref="AW37:AZ37"/>
    <mergeCell ref="BA37:BD37"/>
    <mergeCell ref="BE37:BH37"/>
    <mergeCell ref="BI37:BL37"/>
    <mergeCell ref="BM37:BP37"/>
    <mergeCell ref="BE26:BH26"/>
    <mergeCell ref="BI26:BL26"/>
    <mergeCell ref="BM26:BP26"/>
    <mergeCell ref="BQ26:BT26"/>
    <mergeCell ref="BU26:BX26"/>
    <mergeCell ref="Y37:AB37"/>
    <mergeCell ref="AC37:AF37"/>
    <mergeCell ref="AG37:AJ37"/>
    <mergeCell ref="AK37:AN37"/>
    <mergeCell ref="AO37:AR37"/>
    <mergeCell ref="Y30:AB30"/>
    <mergeCell ref="BE38:BH38"/>
    <mergeCell ref="BQ39:BT39"/>
    <mergeCell ref="BU39:BX39"/>
    <mergeCell ref="Y49:AB49"/>
    <mergeCell ref="AC49:AF49"/>
    <mergeCell ref="AG49:AJ49"/>
    <mergeCell ref="AK49:AN49"/>
    <mergeCell ref="AO49:AR49"/>
    <mergeCell ref="AS49:AV49"/>
    <mergeCell ref="AW49:AZ49"/>
    <mergeCell ref="BA49:BD49"/>
    <mergeCell ref="AS39:AV39"/>
    <mergeCell ref="AW39:AZ39"/>
    <mergeCell ref="BA39:BD39"/>
    <mergeCell ref="BE39:BH39"/>
    <mergeCell ref="BI39:BL39"/>
    <mergeCell ref="BM39:BP39"/>
    <mergeCell ref="AC39:AF39"/>
    <mergeCell ref="AG39:AJ39"/>
    <mergeCell ref="AK39:AN39"/>
    <mergeCell ref="AO39:AR39"/>
    <mergeCell ref="Y39:AB39"/>
    <mergeCell ref="Y51:AB51"/>
    <mergeCell ref="AC51:AF51"/>
    <mergeCell ref="AG51:AJ51"/>
    <mergeCell ref="AK51:AN51"/>
    <mergeCell ref="AO51:AR51"/>
    <mergeCell ref="AS51:AV51"/>
    <mergeCell ref="AW51:AZ51"/>
    <mergeCell ref="BA51:BD51"/>
    <mergeCell ref="AS50:AV50"/>
    <mergeCell ref="AW50:AZ50"/>
    <mergeCell ref="BA50:BD50"/>
    <mergeCell ref="BE50:BH50"/>
    <mergeCell ref="BI50:BL50"/>
    <mergeCell ref="BM50:BP50"/>
    <mergeCell ref="BQ55:BT55"/>
    <mergeCell ref="BU55:BX55"/>
    <mergeCell ref="AS55:AV55"/>
    <mergeCell ref="AW55:AZ55"/>
    <mergeCell ref="BA55:BD55"/>
    <mergeCell ref="BE55:BH55"/>
    <mergeCell ref="B53:BX53"/>
    <mergeCell ref="BM51:BP51"/>
    <mergeCell ref="BQ51:BT51"/>
    <mergeCell ref="BU51:BX51"/>
    <mergeCell ref="BQ50:BT50"/>
    <mergeCell ref="BU50:BX50"/>
    <mergeCell ref="Q55:Q56"/>
    <mergeCell ref="R55:R56"/>
    <mergeCell ref="S55:S56"/>
    <mergeCell ref="T55:T56"/>
    <mergeCell ref="K55:K56"/>
    <mergeCell ref="J55:J56"/>
    <mergeCell ref="BQ62:BT62"/>
    <mergeCell ref="BU62:BX62"/>
    <mergeCell ref="Y63:AB63"/>
    <mergeCell ref="AC63:AF63"/>
    <mergeCell ref="AG63:AJ63"/>
    <mergeCell ref="AK63:AN63"/>
    <mergeCell ref="AO63:AR63"/>
    <mergeCell ref="AG62:AJ62"/>
    <mergeCell ref="AK62:AN62"/>
    <mergeCell ref="AO62:AR62"/>
    <mergeCell ref="AS62:AV62"/>
    <mergeCell ref="AW62:AZ62"/>
    <mergeCell ref="BA62:BD62"/>
    <mergeCell ref="BA61:BD61"/>
    <mergeCell ref="BE61:BH61"/>
    <mergeCell ref="BI61:BL61"/>
    <mergeCell ref="BM61:BP61"/>
    <mergeCell ref="BQ61:BT61"/>
    <mergeCell ref="BU61:BX61"/>
    <mergeCell ref="AS61:AV61"/>
    <mergeCell ref="AW61:AZ61"/>
    <mergeCell ref="BU73:BX73"/>
    <mergeCell ref="Y74:AB74"/>
    <mergeCell ref="AC74:AF74"/>
    <mergeCell ref="AG74:AJ74"/>
    <mergeCell ref="AK74:AN74"/>
    <mergeCell ref="AO74:AR74"/>
    <mergeCell ref="BQ63:BT63"/>
    <mergeCell ref="BU63:BX63"/>
    <mergeCell ref="Y73:AB73"/>
    <mergeCell ref="AC73:AF73"/>
    <mergeCell ref="AG73:AJ73"/>
    <mergeCell ref="AK73:AN73"/>
    <mergeCell ref="AO73:AR73"/>
    <mergeCell ref="AS73:AV73"/>
    <mergeCell ref="AW73:AZ73"/>
    <mergeCell ref="BA73:BD73"/>
    <mergeCell ref="AS63:AV63"/>
    <mergeCell ref="AW63:AZ63"/>
    <mergeCell ref="BA63:BD63"/>
    <mergeCell ref="BE63:BH63"/>
    <mergeCell ref="BI63:BL63"/>
    <mergeCell ref="BM63:BP63"/>
    <mergeCell ref="BU67:BX67"/>
    <mergeCell ref="Y67:AB67"/>
    <mergeCell ref="BE67:BH67"/>
    <mergeCell ref="BI67:BL67"/>
    <mergeCell ref="BM67:BP67"/>
    <mergeCell ref="BQ67:BT67"/>
    <mergeCell ref="AC67:AF67"/>
    <mergeCell ref="AG67:AJ67"/>
    <mergeCell ref="AK67:AN67"/>
    <mergeCell ref="AO67:AR67"/>
    <mergeCell ref="BE75:BH75"/>
    <mergeCell ref="BI75:BL75"/>
    <mergeCell ref="BM75:BP75"/>
    <mergeCell ref="BQ75:BT75"/>
    <mergeCell ref="BU75:BX75"/>
    <mergeCell ref="Y85:AB85"/>
    <mergeCell ref="AC85:AF85"/>
    <mergeCell ref="AG85:AJ85"/>
    <mergeCell ref="AK85:AN85"/>
    <mergeCell ref="AO85:AR85"/>
    <mergeCell ref="BQ74:BT74"/>
    <mergeCell ref="BU74:BX74"/>
    <mergeCell ref="Y75:AB75"/>
    <mergeCell ref="AC75:AF75"/>
    <mergeCell ref="AG75:AJ75"/>
    <mergeCell ref="AK75:AN75"/>
    <mergeCell ref="AO75:AR75"/>
    <mergeCell ref="AS75:AV75"/>
    <mergeCell ref="AW75:AZ75"/>
    <mergeCell ref="BA75:BD75"/>
    <mergeCell ref="AS74:AV74"/>
    <mergeCell ref="AW74:AZ74"/>
    <mergeCell ref="BA74:BD74"/>
    <mergeCell ref="BE74:BH74"/>
    <mergeCell ref="BI74:BL74"/>
    <mergeCell ref="BM74:BP74"/>
    <mergeCell ref="BQ79:BT79"/>
    <mergeCell ref="BU79:BX79"/>
    <mergeCell ref="Y79:AB79"/>
    <mergeCell ref="BQ86:BT86"/>
    <mergeCell ref="BU86:BX86"/>
    <mergeCell ref="Y87:AB87"/>
    <mergeCell ref="AC87:AF87"/>
    <mergeCell ref="AG87:AJ87"/>
    <mergeCell ref="AK87:AN87"/>
    <mergeCell ref="AO87:AR87"/>
    <mergeCell ref="BQ85:BT85"/>
    <mergeCell ref="BU85:BX85"/>
    <mergeCell ref="Y86:AB86"/>
    <mergeCell ref="AC86:AF86"/>
    <mergeCell ref="AG86:AJ86"/>
    <mergeCell ref="AK86:AN86"/>
    <mergeCell ref="AO86:AR86"/>
    <mergeCell ref="AS86:AV86"/>
    <mergeCell ref="AW86:AZ86"/>
    <mergeCell ref="BA86:BD86"/>
    <mergeCell ref="AS85:AV85"/>
    <mergeCell ref="AW85:AZ85"/>
    <mergeCell ref="BA85:BD85"/>
    <mergeCell ref="BE85:BH85"/>
    <mergeCell ref="BI85:BL85"/>
    <mergeCell ref="BM85:BP85"/>
    <mergeCell ref="BQ97:BT97"/>
    <mergeCell ref="BU97:BX97"/>
    <mergeCell ref="Y98:AB98"/>
    <mergeCell ref="AC98:AF98"/>
    <mergeCell ref="AG98:AJ98"/>
    <mergeCell ref="AK98:AN98"/>
    <mergeCell ref="AO98:AR98"/>
    <mergeCell ref="AS98:AV98"/>
    <mergeCell ref="AW98:AZ98"/>
    <mergeCell ref="BQ87:BT87"/>
    <mergeCell ref="BU87:BX87"/>
    <mergeCell ref="Y97:AB97"/>
    <mergeCell ref="AC97:AF97"/>
    <mergeCell ref="AG97:AJ97"/>
    <mergeCell ref="AK97:AN97"/>
    <mergeCell ref="AO97:AR97"/>
    <mergeCell ref="AS97:AV97"/>
    <mergeCell ref="AW97:AZ97"/>
    <mergeCell ref="BA97:BD97"/>
    <mergeCell ref="AS87:AV87"/>
    <mergeCell ref="AW87:AZ87"/>
    <mergeCell ref="BA87:BD87"/>
    <mergeCell ref="BE87:BH87"/>
    <mergeCell ref="BI87:BL87"/>
    <mergeCell ref="BM87:BP87"/>
    <mergeCell ref="BE91:BH91"/>
    <mergeCell ref="BI91:BL91"/>
    <mergeCell ref="BM91:BP91"/>
    <mergeCell ref="BQ91:BT91"/>
    <mergeCell ref="BU91:BX91"/>
    <mergeCell ref="Y91:AB91"/>
    <mergeCell ref="BQ99:BT99"/>
    <mergeCell ref="BU99:BX99"/>
    <mergeCell ref="Y109:AB109"/>
    <mergeCell ref="AC109:AF109"/>
    <mergeCell ref="AG109:AJ109"/>
    <mergeCell ref="AK109:AN109"/>
    <mergeCell ref="AO109:AR109"/>
    <mergeCell ref="AG99:AJ99"/>
    <mergeCell ref="AK99:AN99"/>
    <mergeCell ref="AO99:AR99"/>
    <mergeCell ref="AS99:AV99"/>
    <mergeCell ref="AW99:AZ99"/>
    <mergeCell ref="BA99:BD99"/>
    <mergeCell ref="BA98:BD98"/>
    <mergeCell ref="BE98:BH98"/>
    <mergeCell ref="BI98:BL98"/>
    <mergeCell ref="BM98:BP98"/>
    <mergeCell ref="BQ98:BT98"/>
    <mergeCell ref="BU98:BX98"/>
    <mergeCell ref="AO103:AR103"/>
    <mergeCell ref="B102:BX102"/>
    <mergeCell ref="BQ103:BT103"/>
    <mergeCell ref="BU103:BX103"/>
    <mergeCell ref="AS103:AV103"/>
    <mergeCell ref="AW103:AZ103"/>
    <mergeCell ref="BA103:BD103"/>
    <mergeCell ref="BE103:BH103"/>
    <mergeCell ref="BI103:BL103"/>
    <mergeCell ref="BM103:BP103"/>
    <mergeCell ref="Y103:AB103"/>
    <mergeCell ref="AC103:AF103"/>
    <mergeCell ref="AG103:AJ103"/>
    <mergeCell ref="BE110:BH110"/>
    <mergeCell ref="BI110:BL110"/>
    <mergeCell ref="BM110:BP110"/>
    <mergeCell ref="BQ110:BT110"/>
    <mergeCell ref="BU110:BX110"/>
    <mergeCell ref="Y111:AB111"/>
    <mergeCell ref="AC111:AF111"/>
    <mergeCell ref="AG111:AJ111"/>
    <mergeCell ref="AK111:AN111"/>
    <mergeCell ref="AO111:AR111"/>
    <mergeCell ref="BQ109:BT109"/>
    <mergeCell ref="BU109:BX109"/>
    <mergeCell ref="Y110:AB110"/>
    <mergeCell ref="AC110:AF110"/>
    <mergeCell ref="AG110:AJ110"/>
    <mergeCell ref="AK110:AN110"/>
    <mergeCell ref="AO110:AR110"/>
    <mergeCell ref="AS110:AV110"/>
    <mergeCell ref="AW110:AZ110"/>
    <mergeCell ref="BA110:BD110"/>
    <mergeCell ref="AS109:AV109"/>
    <mergeCell ref="AW109:AZ109"/>
    <mergeCell ref="BA109:BD109"/>
    <mergeCell ref="BE109:BH109"/>
    <mergeCell ref="BI109:BL109"/>
    <mergeCell ref="BM109:BP109"/>
    <mergeCell ref="BQ111:BT111"/>
    <mergeCell ref="BU111:BX111"/>
    <mergeCell ref="AS111:AV111"/>
    <mergeCell ref="AW111:AZ111"/>
    <mergeCell ref="BA111:BD111"/>
    <mergeCell ref="BE111:BH111"/>
    <mergeCell ref="BI111:BL111"/>
    <mergeCell ref="BM111:BP111"/>
    <mergeCell ref="B114:BX114"/>
    <mergeCell ref="B113:BX113"/>
    <mergeCell ref="Q115:Q116"/>
    <mergeCell ref="R115:R116"/>
    <mergeCell ref="S115:S116"/>
    <mergeCell ref="T115:T116"/>
    <mergeCell ref="B111:X111"/>
    <mergeCell ref="J115:J116"/>
    <mergeCell ref="M115:M116"/>
    <mergeCell ref="N115:N116"/>
    <mergeCell ref="B115:B116"/>
    <mergeCell ref="C115:C116"/>
    <mergeCell ref="D115:D116"/>
    <mergeCell ref="E115:E116"/>
    <mergeCell ref="F115:F116"/>
    <mergeCell ref="G115:G116"/>
    <mergeCell ref="H115:H116"/>
    <mergeCell ref="I115:I116"/>
    <mergeCell ref="AW121:AZ121"/>
    <mergeCell ref="BA121:BD121"/>
    <mergeCell ref="AS120:AV120"/>
    <mergeCell ref="AW120:AZ120"/>
    <mergeCell ref="BA120:BD120"/>
    <mergeCell ref="BE120:BH120"/>
    <mergeCell ref="BI120:BL120"/>
    <mergeCell ref="BM120:BP120"/>
    <mergeCell ref="BQ125:BT125"/>
    <mergeCell ref="BU125:BX125"/>
    <mergeCell ref="AS125:AV125"/>
    <mergeCell ref="AW125:AZ125"/>
    <mergeCell ref="BA125:BD125"/>
    <mergeCell ref="BE125:BH125"/>
    <mergeCell ref="BU119:BX119"/>
    <mergeCell ref="Y120:AB120"/>
    <mergeCell ref="AC120:AF120"/>
    <mergeCell ref="AG120:AJ120"/>
    <mergeCell ref="AK120:AN120"/>
    <mergeCell ref="AO120:AR120"/>
    <mergeCell ref="BQ120:BT120"/>
    <mergeCell ref="BU120:BX120"/>
    <mergeCell ref="AG119:AJ119"/>
    <mergeCell ref="AK119:AN119"/>
    <mergeCell ref="AO119:AR119"/>
    <mergeCell ref="AS119:AV119"/>
    <mergeCell ref="AW119:AZ119"/>
    <mergeCell ref="BA119:BD119"/>
    <mergeCell ref="BQ129:BT129"/>
    <mergeCell ref="BU129:BX129"/>
    <mergeCell ref="Y130:AB130"/>
    <mergeCell ref="AC130:AF130"/>
    <mergeCell ref="AG130:AJ130"/>
    <mergeCell ref="AK130:AN130"/>
    <mergeCell ref="AO130:AR130"/>
    <mergeCell ref="AS130:AV130"/>
    <mergeCell ref="AW130:AZ130"/>
    <mergeCell ref="BA130:BD130"/>
    <mergeCell ref="AS129:AV129"/>
    <mergeCell ref="AW129:AZ129"/>
    <mergeCell ref="BA129:BD129"/>
    <mergeCell ref="BE129:BH129"/>
    <mergeCell ref="BI129:BL129"/>
    <mergeCell ref="BM129:BP129"/>
    <mergeCell ref="BE121:BH121"/>
    <mergeCell ref="BI121:BL121"/>
    <mergeCell ref="BM121:BP121"/>
    <mergeCell ref="BQ121:BT121"/>
    <mergeCell ref="BU121:BX121"/>
    <mergeCell ref="Y129:AB129"/>
    <mergeCell ref="AC129:AF129"/>
    <mergeCell ref="AG129:AJ129"/>
    <mergeCell ref="AK129:AN129"/>
    <mergeCell ref="AO129:AR129"/>
    <mergeCell ref="Y121:AB121"/>
    <mergeCell ref="AC121:AF121"/>
    <mergeCell ref="AG121:AJ121"/>
    <mergeCell ref="AK121:AN121"/>
    <mergeCell ref="AO121:AR121"/>
    <mergeCell ref="AS121:AV121"/>
    <mergeCell ref="BQ131:BT131"/>
    <mergeCell ref="BU131:BX131"/>
    <mergeCell ref="Y139:AB139"/>
    <mergeCell ref="AC139:AF139"/>
    <mergeCell ref="AG139:AJ139"/>
    <mergeCell ref="AK139:AN139"/>
    <mergeCell ref="AO139:AR139"/>
    <mergeCell ref="AS139:AV139"/>
    <mergeCell ref="AW139:AZ139"/>
    <mergeCell ref="BA139:BD139"/>
    <mergeCell ref="AS131:AV131"/>
    <mergeCell ref="AW131:AZ131"/>
    <mergeCell ref="BA131:BD131"/>
    <mergeCell ref="BE131:BH131"/>
    <mergeCell ref="BI131:BL131"/>
    <mergeCell ref="BM131:BP131"/>
    <mergeCell ref="BE130:BH130"/>
    <mergeCell ref="BI130:BL130"/>
    <mergeCell ref="BM130:BP130"/>
    <mergeCell ref="BQ130:BT130"/>
    <mergeCell ref="BU130:BX130"/>
    <mergeCell ref="Y131:AB131"/>
    <mergeCell ref="AC131:AF131"/>
    <mergeCell ref="AG131:AJ131"/>
    <mergeCell ref="AK131:AN131"/>
    <mergeCell ref="AO131:AR131"/>
    <mergeCell ref="Y135:AB135"/>
    <mergeCell ref="AC135:AF135"/>
    <mergeCell ref="AG135:AJ135"/>
    <mergeCell ref="AK135:AN135"/>
    <mergeCell ref="AO135:AR135"/>
    <mergeCell ref="AS135:AV135"/>
    <mergeCell ref="BE141:BH141"/>
    <mergeCell ref="BI141:BL141"/>
    <mergeCell ref="BM141:BP141"/>
    <mergeCell ref="BQ141:BT141"/>
    <mergeCell ref="BU141:BX141"/>
    <mergeCell ref="Y150:AB150"/>
    <mergeCell ref="AC150:AF150"/>
    <mergeCell ref="AG150:AJ150"/>
    <mergeCell ref="AK150:AN150"/>
    <mergeCell ref="AO150:AR150"/>
    <mergeCell ref="BQ140:BT140"/>
    <mergeCell ref="BU140:BX140"/>
    <mergeCell ref="Y141:AB141"/>
    <mergeCell ref="AC141:AF141"/>
    <mergeCell ref="AG141:AJ141"/>
    <mergeCell ref="AK141:AN141"/>
    <mergeCell ref="AO141:AR141"/>
    <mergeCell ref="AS141:AV141"/>
    <mergeCell ref="AW141:AZ141"/>
    <mergeCell ref="BA141:BD141"/>
    <mergeCell ref="AS140:AV140"/>
    <mergeCell ref="AW140:AZ140"/>
    <mergeCell ref="BA140:BD140"/>
    <mergeCell ref="BE140:BH140"/>
    <mergeCell ref="BI140:BL140"/>
    <mergeCell ref="BM140:BP140"/>
    <mergeCell ref="BU145:BX145"/>
    <mergeCell ref="AC140:AF140"/>
    <mergeCell ref="AG140:AJ140"/>
    <mergeCell ref="AK140:AN140"/>
    <mergeCell ref="AO140:AR140"/>
    <mergeCell ref="BE151:BH151"/>
    <mergeCell ref="BI151:BL151"/>
    <mergeCell ref="BM151:BP151"/>
    <mergeCell ref="BQ151:BT151"/>
    <mergeCell ref="BU151:BX151"/>
    <mergeCell ref="Y152:AB152"/>
    <mergeCell ref="AC152:AF152"/>
    <mergeCell ref="AG152:AJ152"/>
    <mergeCell ref="AK152:AN152"/>
    <mergeCell ref="AO152:AR152"/>
    <mergeCell ref="BQ150:BT150"/>
    <mergeCell ref="BU150:BX150"/>
    <mergeCell ref="Y151:AB151"/>
    <mergeCell ref="AC151:AF151"/>
    <mergeCell ref="AG151:AJ151"/>
    <mergeCell ref="AK151:AN151"/>
    <mergeCell ref="AO151:AR151"/>
    <mergeCell ref="AS151:AV151"/>
    <mergeCell ref="AW151:AZ151"/>
    <mergeCell ref="BA151:BD151"/>
    <mergeCell ref="AS150:AV150"/>
    <mergeCell ref="AW150:AZ150"/>
    <mergeCell ref="BA150:BD150"/>
    <mergeCell ref="BE150:BH150"/>
    <mergeCell ref="BI150:BL150"/>
    <mergeCell ref="BM150:BP150"/>
    <mergeCell ref="BE160:BH160"/>
    <mergeCell ref="BI160:BL160"/>
    <mergeCell ref="BM160:BP160"/>
    <mergeCell ref="BQ160:BT160"/>
    <mergeCell ref="BU160:BX160"/>
    <mergeCell ref="Y161:AB161"/>
    <mergeCell ref="AC161:AF161"/>
    <mergeCell ref="AG161:AJ161"/>
    <mergeCell ref="AK161:AN161"/>
    <mergeCell ref="AO161:AR161"/>
    <mergeCell ref="BQ152:BT152"/>
    <mergeCell ref="BU152:BX152"/>
    <mergeCell ref="Y160:AB160"/>
    <mergeCell ref="AC160:AF160"/>
    <mergeCell ref="AG160:AJ160"/>
    <mergeCell ref="AK160:AN160"/>
    <mergeCell ref="AO160:AR160"/>
    <mergeCell ref="AS160:AV160"/>
    <mergeCell ref="AW160:AZ160"/>
    <mergeCell ref="BA160:BD160"/>
    <mergeCell ref="AS152:AV152"/>
    <mergeCell ref="AW152:AZ152"/>
    <mergeCell ref="BA152:BD152"/>
    <mergeCell ref="BE152:BH152"/>
    <mergeCell ref="BI152:BL152"/>
    <mergeCell ref="BM152:BP152"/>
    <mergeCell ref="Y156:AB156"/>
    <mergeCell ref="AC156:AF156"/>
    <mergeCell ref="AG156:AJ156"/>
    <mergeCell ref="AK156:AN156"/>
    <mergeCell ref="AO156:AR156"/>
    <mergeCell ref="AS156:AV156"/>
    <mergeCell ref="BE162:BH162"/>
    <mergeCell ref="BI162:BL162"/>
    <mergeCell ref="BM162:BP162"/>
    <mergeCell ref="BQ162:BT162"/>
    <mergeCell ref="BU162:BX162"/>
    <mergeCell ref="Y170:AB170"/>
    <mergeCell ref="AC170:AF170"/>
    <mergeCell ref="AG170:AJ170"/>
    <mergeCell ref="AK170:AN170"/>
    <mergeCell ref="AO170:AR170"/>
    <mergeCell ref="BQ161:BT161"/>
    <mergeCell ref="BU161:BX161"/>
    <mergeCell ref="Y162:AB162"/>
    <mergeCell ref="AC162:AF162"/>
    <mergeCell ref="AG162:AJ162"/>
    <mergeCell ref="AK162:AN162"/>
    <mergeCell ref="AO162:AR162"/>
    <mergeCell ref="AS162:AV162"/>
    <mergeCell ref="AW162:AZ162"/>
    <mergeCell ref="BA162:BD162"/>
    <mergeCell ref="AS161:AV161"/>
    <mergeCell ref="AW161:AZ161"/>
    <mergeCell ref="BA161:BD161"/>
    <mergeCell ref="BE161:BH161"/>
    <mergeCell ref="BI161:BL161"/>
    <mergeCell ref="BM161:BP161"/>
    <mergeCell ref="BI166:BL166"/>
    <mergeCell ref="BM166:BP166"/>
    <mergeCell ref="BE171:BH171"/>
    <mergeCell ref="BI171:BL171"/>
    <mergeCell ref="BM171:BP171"/>
    <mergeCell ref="BQ171:BT171"/>
    <mergeCell ref="BU171:BX171"/>
    <mergeCell ref="Y172:AB172"/>
    <mergeCell ref="AC172:AF172"/>
    <mergeCell ref="AG172:AJ172"/>
    <mergeCell ref="AK172:AN172"/>
    <mergeCell ref="AO172:AR172"/>
    <mergeCell ref="BQ170:BT170"/>
    <mergeCell ref="BU170:BX170"/>
    <mergeCell ref="Y171:AB171"/>
    <mergeCell ref="AC171:AF171"/>
    <mergeCell ref="AG171:AJ171"/>
    <mergeCell ref="AK171:AN171"/>
    <mergeCell ref="AO171:AR171"/>
    <mergeCell ref="AS171:AV171"/>
    <mergeCell ref="AW171:AZ171"/>
    <mergeCell ref="BA171:BD171"/>
    <mergeCell ref="AS170:AV170"/>
    <mergeCell ref="AW170:AZ170"/>
    <mergeCell ref="BA170:BD170"/>
    <mergeCell ref="BE170:BH170"/>
    <mergeCell ref="BI170:BL170"/>
    <mergeCell ref="BM170:BP170"/>
    <mergeCell ref="BE180:BH180"/>
    <mergeCell ref="BI180:BL180"/>
    <mergeCell ref="BM180:BP180"/>
    <mergeCell ref="BQ180:BT180"/>
    <mergeCell ref="BU180:BX180"/>
    <mergeCell ref="Y181:AB181"/>
    <mergeCell ref="AC181:AF181"/>
    <mergeCell ref="AG181:AJ181"/>
    <mergeCell ref="AK181:AN181"/>
    <mergeCell ref="AO181:AR181"/>
    <mergeCell ref="BQ172:BT172"/>
    <mergeCell ref="BU172:BX172"/>
    <mergeCell ref="Y180:AB180"/>
    <mergeCell ref="AC180:AF180"/>
    <mergeCell ref="AG180:AJ180"/>
    <mergeCell ref="AK180:AN180"/>
    <mergeCell ref="AO180:AR180"/>
    <mergeCell ref="AS180:AV180"/>
    <mergeCell ref="AW180:AZ180"/>
    <mergeCell ref="BA180:BD180"/>
    <mergeCell ref="AS172:AV172"/>
    <mergeCell ref="AW172:AZ172"/>
    <mergeCell ref="BA172:BD172"/>
    <mergeCell ref="BE172:BH172"/>
    <mergeCell ref="BI172:BL172"/>
    <mergeCell ref="BM172:BP172"/>
    <mergeCell ref="BM176:BP176"/>
    <mergeCell ref="BQ176:BT176"/>
    <mergeCell ref="BU176:BX176"/>
    <mergeCell ref="BE182:BH182"/>
    <mergeCell ref="BI182:BL182"/>
    <mergeCell ref="BM182:BP182"/>
    <mergeCell ref="BQ182:BT182"/>
    <mergeCell ref="BU182:BX182"/>
    <mergeCell ref="BQ181:BT181"/>
    <mergeCell ref="BU181:BX181"/>
    <mergeCell ref="Y182:AB182"/>
    <mergeCell ref="AC182:AF182"/>
    <mergeCell ref="AG182:AJ182"/>
    <mergeCell ref="AK182:AN182"/>
    <mergeCell ref="AO182:AR182"/>
    <mergeCell ref="AS182:AV182"/>
    <mergeCell ref="AW182:AZ182"/>
    <mergeCell ref="BA182:BD182"/>
    <mergeCell ref="AS181:AV181"/>
    <mergeCell ref="AW181:AZ181"/>
    <mergeCell ref="BA181:BD181"/>
    <mergeCell ref="BE181:BH181"/>
    <mergeCell ref="BI181:BL181"/>
    <mergeCell ref="BM181:BP181"/>
  </mergeCells>
  <conditionalFormatting sqref="D20:D23">
    <cfRule type="expression" dxfId="0" priority="15">
      <formula>ISERROR(D20)</formula>
    </cfRule>
  </conditionalFormatting>
  <pageMargins left="0.7" right="0.7" top="0.75" bottom="0.75" header="0.3" footer="0.3"/>
  <pageSetup paperSize="9" orientation="portrait" r:id="rId1"/>
  <ignoredErrors>
    <ignoredError sqref="B7:D11 G7:U11"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258"/>
  <sheetViews>
    <sheetView showGridLines="0" topLeftCell="A230" zoomScale="70" zoomScaleNormal="70" workbookViewId="0">
      <selection activeCell="BC177" sqref="N177:BC254"/>
    </sheetView>
  </sheetViews>
  <sheetFormatPr baseColWidth="10" defaultRowHeight="15.75" x14ac:dyDescent="0.25"/>
  <cols>
    <col min="1" max="1" width="5.85546875" style="6" customWidth="1"/>
    <col min="2" max="2" width="7" style="6" customWidth="1"/>
    <col min="3" max="3" width="13.28515625" style="6" customWidth="1"/>
    <col min="4" max="4" width="48.42578125" style="6" customWidth="1"/>
    <col min="5" max="5" width="13.42578125" style="6" customWidth="1"/>
    <col min="6" max="6" width="17.28515625" style="6" customWidth="1"/>
    <col min="7" max="7" width="13.28515625" style="6" customWidth="1"/>
    <col min="8" max="10" width="16.140625" style="6" customWidth="1"/>
    <col min="11" max="11" width="13.42578125" style="6" customWidth="1"/>
    <col min="12" max="12" width="17.5703125" style="6" customWidth="1"/>
    <col min="13" max="13" width="16" style="6" customWidth="1"/>
    <col min="14" max="14" width="8.140625" style="6" customWidth="1"/>
    <col min="15" max="15" width="19.5703125" style="6" customWidth="1"/>
    <col min="16" max="16" width="8.140625" style="6" customWidth="1"/>
    <col min="17" max="17" width="19.5703125" style="6" customWidth="1"/>
    <col min="18" max="18" width="8.140625" style="6" customWidth="1"/>
    <col min="19" max="19" width="19.5703125" style="6" customWidth="1"/>
    <col min="20" max="20" width="8.140625" style="6" customWidth="1"/>
    <col min="21" max="21" width="19.5703125" style="6" customWidth="1"/>
    <col min="22" max="22" width="8.140625" style="6" customWidth="1"/>
    <col min="23" max="23" width="19.5703125" style="6" customWidth="1"/>
    <col min="24" max="24" width="8.140625" style="6" customWidth="1"/>
    <col min="25" max="25" width="19.5703125" style="6" customWidth="1"/>
    <col min="26" max="26" width="8.140625" style="6" customWidth="1"/>
    <col min="27" max="27" width="19.5703125" style="6" customWidth="1"/>
    <col min="28" max="28" width="8.140625" style="6" customWidth="1"/>
    <col min="29" max="29" width="19.5703125" style="6" customWidth="1"/>
    <col min="30" max="30" width="8.140625" style="6" customWidth="1"/>
    <col min="31" max="31" width="19.5703125" style="6" customWidth="1"/>
    <col min="32" max="32" width="8.140625" style="6" customWidth="1"/>
    <col min="33" max="33" width="19.5703125" style="6" customWidth="1"/>
    <col min="34" max="34" width="8.140625" style="6" customWidth="1"/>
    <col min="35" max="35" width="19.5703125" style="6" customWidth="1"/>
    <col min="36" max="36" width="8.140625" style="6" customWidth="1"/>
    <col min="37" max="37" width="19.5703125" style="6" customWidth="1"/>
    <col min="38" max="38" width="8.140625" style="6" customWidth="1"/>
    <col min="39" max="39" width="19.5703125" style="6" customWidth="1"/>
    <col min="40" max="40" width="8.140625" style="6" customWidth="1"/>
    <col min="41" max="41" width="19.5703125" style="6" customWidth="1"/>
    <col min="42" max="42" width="8.140625" style="6" customWidth="1"/>
    <col min="43" max="43" width="19.5703125" style="6" customWidth="1"/>
    <col min="44" max="44" width="8.140625" style="6" customWidth="1"/>
    <col min="45" max="45" width="19.5703125" style="6" customWidth="1"/>
    <col min="46" max="46" width="8.140625" style="6" customWidth="1"/>
    <col min="47" max="47" width="19.5703125" style="6" customWidth="1"/>
    <col min="48" max="48" width="18" style="6" customWidth="1"/>
    <col min="49" max="49" width="19.5703125" customWidth="1"/>
    <col min="51" max="51" width="19.5703125" customWidth="1"/>
    <col min="53" max="53" width="19.42578125" customWidth="1"/>
    <col min="55" max="55" width="17.140625" customWidth="1"/>
    <col min="57" max="57" width="17.5703125" customWidth="1"/>
    <col min="59" max="59" width="17.5703125" customWidth="1"/>
    <col min="61" max="61" width="15.85546875" customWidth="1"/>
    <col min="63" max="63" width="15.7109375" customWidth="1"/>
  </cols>
  <sheetData>
    <row r="1" spans="1:63" s="1" customFormat="1" ht="16.5" x14ac:dyDescent="0.3">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row>
    <row r="2" spans="1:63" s="1" customFormat="1" ht="16.5" customHeight="1" x14ac:dyDescent="0.3">
      <c r="A2" s="6"/>
      <c r="B2" s="210" t="e">
        <f>#REF!</f>
        <v>#REF!</v>
      </c>
      <c r="C2" s="211"/>
      <c r="D2" s="211"/>
      <c r="E2" s="211"/>
      <c r="F2" s="211"/>
      <c r="G2" s="211"/>
      <c r="H2" s="211"/>
      <c r="I2" s="211"/>
      <c r="J2" s="212"/>
      <c r="K2" s="227"/>
      <c r="L2" s="227"/>
      <c r="M2" s="227"/>
      <c r="N2" s="227"/>
      <c r="O2" s="227"/>
      <c r="P2" s="227"/>
      <c r="Q2" s="227"/>
      <c r="R2" s="227"/>
      <c r="S2" s="227"/>
      <c r="T2" s="227"/>
      <c r="U2" s="227"/>
      <c r="V2" s="227"/>
      <c r="W2" s="227"/>
      <c r="X2" s="227"/>
      <c r="Y2" s="227"/>
      <c r="Z2" s="227"/>
      <c r="AA2" s="227"/>
      <c r="AB2" s="227"/>
      <c r="AC2" s="227"/>
      <c r="AD2" s="227"/>
      <c r="AE2" s="227"/>
      <c r="AF2" s="227"/>
      <c r="AG2" s="227"/>
      <c r="AH2" s="227"/>
      <c r="AI2" s="227"/>
      <c r="AJ2" s="227"/>
      <c r="AK2" s="227"/>
      <c r="AL2" s="227"/>
      <c r="AM2" s="227"/>
      <c r="AN2" s="227"/>
      <c r="AO2" s="227"/>
      <c r="AP2" s="227"/>
      <c r="AQ2" s="227"/>
      <c r="AR2" s="227"/>
      <c r="AS2" s="227"/>
      <c r="AT2" s="227"/>
      <c r="AU2" s="227"/>
      <c r="AV2" s="6"/>
    </row>
    <row r="3" spans="1:63" s="3" customFormat="1" ht="33" customHeight="1" x14ac:dyDescent="0.25">
      <c r="A3" s="7"/>
      <c r="B3" s="213" t="s">
        <v>2</v>
      </c>
      <c r="C3" s="213" t="s">
        <v>3</v>
      </c>
      <c r="D3" s="213" t="s">
        <v>0</v>
      </c>
      <c r="E3" s="213" t="s">
        <v>1</v>
      </c>
      <c r="F3" s="213" t="s">
        <v>12</v>
      </c>
      <c r="G3" s="213" t="s">
        <v>13</v>
      </c>
      <c r="H3" s="217" t="s">
        <v>16</v>
      </c>
      <c r="I3" s="217" t="s">
        <v>14</v>
      </c>
      <c r="J3" s="217" t="s">
        <v>15</v>
      </c>
      <c r="K3" s="220" t="s">
        <v>8</v>
      </c>
      <c r="L3" s="219" t="s">
        <v>281</v>
      </c>
      <c r="M3" s="219" t="s">
        <v>9</v>
      </c>
      <c r="N3" s="208"/>
      <c r="O3" s="208"/>
      <c r="P3" s="216"/>
      <c r="Q3" s="216"/>
      <c r="R3" s="205"/>
      <c r="S3" s="205"/>
      <c r="T3" s="206"/>
      <c r="U3" s="206"/>
      <c r="V3" s="207"/>
      <c r="W3" s="207"/>
      <c r="X3" s="208"/>
      <c r="Y3" s="208"/>
      <c r="Z3" s="216"/>
      <c r="AA3" s="216"/>
      <c r="AB3" s="205"/>
      <c r="AC3" s="205"/>
      <c r="AD3" s="206"/>
      <c r="AE3" s="206"/>
      <c r="AF3" s="207"/>
      <c r="AG3" s="207"/>
      <c r="AH3" s="208"/>
      <c r="AI3" s="208"/>
      <c r="AJ3" s="216"/>
      <c r="AK3" s="216"/>
      <c r="AL3" s="205"/>
      <c r="AM3" s="205"/>
      <c r="AN3" s="206"/>
      <c r="AO3" s="206"/>
      <c r="AP3" s="207"/>
      <c r="AQ3" s="207"/>
      <c r="AR3" s="208"/>
      <c r="AS3" s="208"/>
      <c r="AT3" s="216"/>
      <c r="AU3" s="216"/>
      <c r="AV3" s="205"/>
      <c r="AW3" s="205"/>
      <c r="AX3" s="206"/>
      <c r="AY3" s="206"/>
      <c r="AZ3" s="207"/>
      <c r="BA3" s="207"/>
      <c r="BB3" s="208"/>
      <c r="BC3" s="208"/>
      <c r="BD3" s="205"/>
      <c r="BE3" s="205"/>
      <c r="BF3" s="206"/>
      <c r="BG3" s="206"/>
      <c r="BH3" s="207"/>
      <c r="BI3" s="207"/>
      <c r="BJ3" s="208"/>
      <c r="BK3" s="208"/>
    </row>
    <row r="4" spans="1:63" s="2" customFormat="1" ht="31.5" x14ac:dyDescent="0.25">
      <c r="A4" s="8"/>
      <c r="B4" s="214"/>
      <c r="C4" s="214"/>
      <c r="D4" s="214"/>
      <c r="E4" s="214"/>
      <c r="F4" s="214"/>
      <c r="G4" s="214"/>
      <c r="H4" s="218"/>
      <c r="I4" s="218"/>
      <c r="J4" s="218"/>
      <c r="K4" s="221"/>
      <c r="L4" s="219"/>
      <c r="M4" s="219"/>
      <c r="N4" s="10" t="s">
        <v>280</v>
      </c>
      <c r="O4" s="9" t="s">
        <v>10</v>
      </c>
      <c r="P4" s="20" t="s">
        <v>280</v>
      </c>
      <c r="Q4" s="19" t="s">
        <v>10</v>
      </c>
      <c r="R4" s="22" t="s">
        <v>280</v>
      </c>
      <c r="S4" s="21" t="s">
        <v>10</v>
      </c>
      <c r="T4" s="24" t="s">
        <v>280</v>
      </c>
      <c r="U4" s="23" t="s">
        <v>10</v>
      </c>
      <c r="V4" s="26" t="s">
        <v>280</v>
      </c>
      <c r="W4" s="25" t="s">
        <v>10</v>
      </c>
      <c r="X4" s="10" t="s">
        <v>280</v>
      </c>
      <c r="Y4" s="9" t="s">
        <v>10</v>
      </c>
      <c r="Z4" s="20" t="s">
        <v>280</v>
      </c>
      <c r="AA4" s="19" t="s">
        <v>10</v>
      </c>
      <c r="AB4" s="22" t="s">
        <v>280</v>
      </c>
      <c r="AC4" s="21" t="s">
        <v>10</v>
      </c>
      <c r="AD4" s="24" t="s">
        <v>280</v>
      </c>
      <c r="AE4" s="23" t="s">
        <v>10</v>
      </c>
      <c r="AF4" s="26" t="s">
        <v>280</v>
      </c>
      <c r="AG4" s="25" t="s">
        <v>10</v>
      </c>
      <c r="AH4" s="10" t="s">
        <v>280</v>
      </c>
      <c r="AI4" s="9" t="s">
        <v>10</v>
      </c>
      <c r="AJ4" s="20" t="s">
        <v>280</v>
      </c>
      <c r="AK4" s="19" t="s">
        <v>10</v>
      </c>
      <c r="AL4" s="22" t="s">
        <v>280</v>
      </c>
      <c r="AM4" s="21" t="s">
        <v>10</v>
      </c>
      <c r="AN4" s="24" t="s">
        <v>280</v>
      </c>
      <c r="AO4" s="23" t="s">
        <v>10</v>
      </c>
      <c r="AP4" s="26" t="s">
        <v>280</v>
      </c>
      <c r="AQ4" s="25" t="s">
        <v>10</v>
      </c>
      <c r="AR4" s="10" t="s">
        <v>280</v>
      </c>
      <c r="AS4" s="9" t="s">
        <v>10</v>
      </c>
      <c r="AT4" s="20" t="s">
        <v>280</v>
      </c>
      <c r="AU4" s="19" t="s">
        <v>10</v>
      </c>
      <c r="AV4" s="22" t="s">
        <v>280</v>
      </c>
      <c r="AW4" s="65" t="s">
        <v>10</v>
      </c>
      <c r="AX4" s="24" t="s">
        <v>280</v>
      </c>
      <c r="AY4" s="23" t="s">
        <v>10</v>
      </c>
      <c r="AZ4" s="26" t="s">
        <v>280</v>
      </c>
      <c r="BA4" s="25" t="s">
        <v>10</v>
      </c>
      <c r="BB4" s="10" t="s">
        <v>280</v>
      </c>
      <c r="BC4" s="9" t="s">
        <v>10</v>
      </c>
      <c r="BD4" s="22" t="s">
        <v>280</v>
      </c>
      <c r="BE4" s="65" t="s">
        <v>10</v>
      </c>
      <c r="BF4" s="24" t="s">
        <v>280</v>
      </c>
      <c r="BG4" s="23" t="s">
        <v>10</v>
      </c>
      <c r="BH4" s="26" t="s">
        <v>280</v>
      </c>
      <c r="BI4" s="25" t="s">
        <v>10</v>
      </c>
      <c r="BJ4" s="10" t="s">
        <v>280</v>
      </c>
      <c r="BK4" s="9" t="s">
        <v>10</v>
      </c>
    </row>
    <row r="5" spans="1:63" s="1" customFormat="1" ht="16.5" x14ac:dyDescent="0.3">
      <c r="A5" s="6"/>
      <c r="B5" s="11">
        <f>'OFERTA ECONÓMICA'!B5</f>
        <v>1</v>
      </c>
      <c r="C5" s="11">
        <f>'OFERTA ECONÓMICA'!C5</f>
        <v>72154101</v>
      </c>
      <c r="D5" s="11" t="str">
        <f>'OFERTA ECONÓMICA'!D5</f>
        <v>SERVICIO DE MANTENIMIENTO PREVENTIVO Y/O CORRECTIVO PARA COMPRESOR DE UNIDAD ODONTOLÓGICA, QUE INCLUYA: REVISIÓN GENERAL, LIMPIEZA INTERNA, LUBRICACIÓN, AJUSTE DE PRESIÓN, VERIFICACIÓN DE FUGAS, CAMBIO DE FILTROS, PRUEBAS DE FUNCIONAMIENTO, CONTROL DE VIBRACIÓN, REVISIÓN ELÉCTRICA Y ENTREGA DE INFORME TÉCNICO DETALLADO.</v>
      </c>
      <c r="E5" s="11" t="str">
        <f>'OFERTA ECONÓMICA'!E5</f>
        <v>UN</v>
      </c>
      <c r="F5" s="11" t="e">
        <f>'OFERTA ECONÓMICA'!#REF!</f>
        <v>#REF!</v>
      </c>
      <c r="G5" s="11" t="e">
        <f>'OFERTA ECONÓMICA'!#REF!</f>
        <v>#REF!</v>
      </c>
      <c r="H5" s="11" t="e">
        <f>'OFERTA ECONÓMICA'!#REF!</f>
        <v>#REF!</v>
      </c>
      <c r="I5" s="11" t="e">
        <f>'OFERTA ECONÓMICA'!#REF!</f>
        <v>#REF!</v>
      </c>
      <c r="J5" s="11" t="e">
        <f>'OFERTA ECONÓMICA'!#REF!</f>
        <v>#REF!</v>
      </c>
      <c r="K5" s="11">
        <f>SUM(N5,P5,R5,T5,V5,X5,Z5,AB5,AD5,AF5,AH5,AJ5,AL5,AN5,AP5,AR5,AT5,AV5,AX5,AZ5,BB5,BD5,BF5,BH5,BJ5)</f>
        <v>0</v>
      </c>
      <c r="L5" s="12"/>
      <c r="M5" s="12">
        <f>K5*L5</f>
        <v>0</v>
      </c>
      <c r="N5" s="11"/>
      <c r="O5" s="13">
        <f>N5*L5</f>
        <v>0</v>
      </c>
      <c r="P5" s="11"/>
      <c r="Q5" s="13">
        <f>P5*$L5</f>
        <v>0</v>
      </c>
      <c r="R5" s="11"/>
      <c r="S5" s="13">
        <f>R5*$L5</f>
        <v>0</v>
      </c>
      <c r="T5" s="11"/>
      <c r="U5" s="13">
        <f>T5*$L5</f>
        <v>0</v>
      </c>
      <c r="V5" s="28"/>
      <c r="W5" s="29">
        <f>V5*$L5</f>
        <v>0</v>
      </c>
      <c r="X5" s="30"/>
      <c r="Y5" s="31">
        <f>X5*$L5</f>
        <v>0</v>
      </c>
      <c r="Z5" s="32"/>
      <c r="AA5" s="33">
        <f>Z5*$L5</f>
        <v>0</v>
      </c>
      <c r="AB5" s="11"/>
      <c r="AC5" s="13">
        <f>AB5*$L5</f>
        <v>0</v>
      </c>
      <c r="AD5" s="11"/>
      <c r="AE5" s="13">
        <f>AD5*$L5</f>
        <v>0</v>
      </c>
      <c r="AF5" s="11"/>
      <c r="AG5" s="13">
        <f>AF5*$L5</f>
        <v>0</v>
      </c>
      <c r="AH5" s="30"/>
      <c r="AI5" s="31">
        <f>AH5*$L5</f>
        <v>0</v>
      </c>
      <c r="AJ5" s="32"/>
      <c r="AK5" s="33">
        <f>AJ5*$L5</f>
        <v>0</v>
      </c>
      <c r="AL5" s="34"/>
      <c r="AM5" s="35">
        <f>AL5*$L5</f>
        <v>0</v>
      </c>
      <c r="AN5" s="11"/>
      <c r="AO5" s="13">
        <f>AN5*$L5</f>
        <v>0</v>
      </c>
      <c r="AP5" s="11"/>
      <c r="AQ5" s="13">
        <f>AP5*$L5</f>
        <v>0</v>
      </c>
      <c r="AR5" s="30"/>
      <c r="AS5" s="31">
        <f>AR5*$L5</f>
        <v>0</v>
      </c>
      <c r="AT5" s="11"/>
      <c r="AU5" s="13">
        <f>AT5*$L5</f>
        <v>0</v>
      </c>
      <c r="AV5" s="34"/>
      <c r="AW5" s="35">
        <f>AV5*$L5</f>
        <v>0</v>
      </c>
      <c r="AX5" s="11"/>
      <c r="AY5" s="13">
        <f>AX5*$L5</f>
        <v>0</v>
      </c>
      <c r="AZ5" s="11"/>
      <c r="BA5" s="13">
        <f>AZ5*$L5</f>
        <v>0</v>
      </c>
      <c r="BB5" s="30"/>
      <c r="BC5" s="31">
        <f>BB5*$L5</f>
        <v>0</v>
      </c>
      <c r="BD5" s="34"/>
      <c r="BE5" s="35">
        <f>BD5*$L5</f>
        <v>0</v>
      </c>
      <c r="BF5" s="11"/>
      <c r="BG5" s="13">
        <f>BF5*$L5</f>
        <v>0</v>
      </c>
      <c r="BH5" s="11"/>
      <c r="BI5" s="13">
        <f>BH5*$L5</f>
        <v>0</v>
      </c>
      <c r="BJ5" s="30"/>
      <c r="BK5" s="31">
        <f>BJ5*$L5</f>
        <v>0</v>
      </c>
    </row>
    <row r="6" spans="1:63" s="1" customFormat="1" ht="16.5" x14ac:dyDescent="0.3">
      <c r="A6" s="6"/>
      <c r="B6" s="11">
        <f>'OFERTA ECONÓMICA'!B6</f>
        <v>2</v>
      </c>
      <c r="C6" s="11" t="e">
        <f>'OFERTA ECONÓMICA'!#REF!</f>
        <v>#REF!</v>
      </c>
      <c r="D6" s="11" t="str">
        <f>'OFERTA ECONÓMICA'!D6</f>
        <v>BÁSCULA PESA-PERSONAS CON TALLÍMETRO INTEGRADO, CAPACIDAD MÍNIMA 300 KG, PRECISIÓN 50 G, PLATAFORMA ANTIDESLIZANTE, ESTRUCTURA METÁLICA REFORZADA, INDICADOR DIGITAL O MECÁNICO DE FÁCIL LECTURA, TALLÍMETRO GRADUADO MÍNIMO HASTA 2,10 M. DEBE ENTREGARSE CON CERTIFICADO DE CALIBRACIÓN VIGENTE EMITIDO POR LABORATORIO ACREDITADO ANTE ONAC.</v>
      </c>
      <c r="E6" s="11" t="e">
        <f>'OFERTA ECONÓMICA'!#REF!</f>
        <v>#REF!</v>
      </c>
      <c r="F6" s="11" t="e">
        <f>'OFERTA ECONÓMICA'!#REF!</f>
        <v>#REF!</v>
      </c>
      <c r="G6" s="11" t="e">
        <f>'OFERTA ECONÓMICA'!#REF!</f>
        <v>#REF!</v>
      </c>
      <c r="H6" s="11" t="e">
        <f>'OFERTA ECONÓMICA'!#REF!</f>
        <v>#REF!</v>
      </c>
      <c r="I6" s="11" t="e">
        <f>'OFERTA ECONÓMICA'!#REF!</f>
        <v>#REF!</v>
      </c>
      <c r="J6" s="11" t="e">
        <f>'OFERTA ECONÓMICA'!#REF!</f>
        <v>#REF!</v>
      </c>
      <c r="K6" s="11">
        <f t="shared" ref="K6:K69" si="0">SUM(N6,P6,R6,T6,V6,X6,Z6,AB6,AD6,AF6,AH6,AJ6,AL6,AN6,AP6,AR6,AT6,AV6,AX6,AZ6,BB6,BD6,BF6,BH6,BJ6)</f>
        <v>0</v>
      </c>
      <c r="L6" s="12"/>
      <c r="M6" s="12">
        <f t="shared" ref="M6:M21" si="1">K6*L6</f>
        <v>0</v>
      </c>
      <c r="N6" s="11"/>
      <c r="O6" s="13">
        <f t="shared" ref="O6:O69" si="2">N6*L6</f>
        <v>0</v>
      </c>
      <c r="P6" s="11"/>
      <c r="Q6" s="13">
        <f t="shared" ref="Q6:Q69" si="3">P6*$L6</f>
        <v>0</v>
      </c>
      <c r="R6" s="11"/>
      <c r="S6" s="13">
        <f t="shared" ref="S6:S69" si="4">R6*$L6</f>
        <v>0</v>
      </c>
      <c r="T6" s="11"/>
      <c r="U6" s="13">
        <f t="shared" ref="U6:U69" si="5">T6*$L6</f>
        <v>0</v>
      </c>
      <c r="V6" s="28"/>
      <c r="W6" s="29">
        <f t="shared" ref="W6:W69" si="6">V6*$L6</f>
        <v>0</v>
      </c>
      <c r="X6" s="30"/>
      <c r="Y6" s="31">
        <f t="shared" ref="Y6:Y69" si="7">X6*$L6</f>
        <v>0</v>
      </c>
      <c r="Z6" s="32"/>
      <c r="AA6" s="33">
        <f t="shared" ref="AA6:AA69" si="8">Z6*$L6</f>
        <v>0</v>
      </c>
      <c r="AB6" s="11"/>
      <c r="AC6" s="13">
        <f t="shared" ref="AC6:AC69" si="9">AB6*$L6</f>
        <v>0</v>
      </c>
      <c r="AD6" s="11"/>
      <c r="AE6" s="13">
        <f t="shared" ref="AE6:AE69" si="10">AD6*$L6</f>
        <v>0</v>
      </c>
      <c r="AF6" s="11"/>
      <c r="AG6" s="13">
        <f t="shared" ref="AG6:AG69" si="11">AF6*$L6</f>
        <v>0</v>
      </c>
      <c r="AH6" s="30"/>
      <c r="AI6" s="31">
        <f t="shared" ref="AI6:AI69" si="12">AH6*$L6</f>
        <v>0</v>
      </c>
      <c r="AJ6" s="32"/>
      <c r="AK6" s="33">
        <f t="shared" ref="AK6:AK69" si="13">AJ6*$L6</f>
        <v>0</v>
      </c>
      <c r="AL6" s="34"/>
      <c r="AM6" s="35">
        <f t="shared" ref="AM6:AM69" si="14">AL6*$L6</f>
        <v>0</v>
      </c>
      <c r="AN6" s="11"/>
      <c r="AO6" s="13">
        <f t="shared" ref="AO6:AO69" si="15">AN6*$L6</f>
        <v>0</v>
      </c>
      <c r="AP6" s="11"/>
      <c r="AQ6" s="13">
        <f t="shared" ref="AQ6:AQ69" si="16">AP6*$L6</f>
        <v>0</v>
      </c>
      <c r="AR6" s="30"/>
      <c r="AS6" s="31">
        <f t="shared" ref="AS6:AS69" si="17">AR6*$L6</f>
        <v>0</v>
      </c>
      <c r="AT6" s="11"/>
      <c r="AU6" s="13">
        <f t="shared" ref="AU6:AU69" si="18">AT6*$L6</f>
        <v>0</v>
      </c>
      <c r="AV6" s="34"/>
      <c r="AW6" s="35">
        <f t="shared" ref="AW6:AW69" si="19">AV6*$L6</f>
        <v>0</v>
      </c>
      <c r="AX6" s="11"/>
      <c r="AY6" s="13">
        <f t="shared" ref="AY6:AY69" si="20">AX6*$L6</f>
        <v>0</v>
      </c>
      <c r="AZ6" s="11"/>
      <c r="BA6" s="13">
        <f t="shared" ref="BA6:BA69" si="21">AZ6*$L6</f>
        <v>0</v>
      </c>
      <c r="BB6" s="30"/>
      <c r="BC6" s="31">
        <f t="shared" ref="BC6:BC69" si="22">BB6*$L6</f>
        <v>0</v>
      </c>
      <c r="BD6" s="34"/>
      <c r="BE6" s="35">
        <f t="shared" ref="BE6:BE69" si="23">BD6*$L6</f>
        <v>0</v>
      </c>
      <c r="BF6" s="11"/>
      <c r="BG6" s="13">
        <f t="shared" ref="BG6:BG69" si="24">BF6*$L6</f>
        <v>0</v>
      </c>
      <c r="BH6" s="11"/>
      <c r="BI6" s="13">
        <f t="shared" ref="BI6:BI69" si="25">BH6*$L6</f>
        <v>0</v>
      </c>
      <c r="BJ6" s="30"/>
      <c r="BK6" s="31">
        <f t="shared" ref="BK6:BK69" si="26">BJ6*$L6</f>
        <v>0</v>
      </c>
    </row>
    <row r="7" spans="1:63" s="1" customFormat="1" ht="16.5" x14ac:dyDescent="0.3">
      <c r="A7" s="6"/>
      <c r="B7" s="11">
        <f>'OFERTA ECONÓMICA'!B7</f>
        <v>3</v>
      </c>
      <c r="C7" s="11" t="e">
        <f>'OFERTA ECONÓMICA'!#REF!</f>
        <v>#REF!</v>
      </c>
      <c r="D7" s="11" t="e">
        <f>'OFERTA ECONÓMICA'!#REF!</f>
        <v>#REF!</v>
      </c>
      <c r="E7" s="11" t="e">
        <f>'OFERTA ECONÓMICA'!#REF!</f>
        <v>#REF!</v>
      </c>
      <c r="F7" s="11" t="e">
        <f>'OFERTA ECONÓMICA'!#REF!</f>
        <v>#REF!</v>
      </c>
      <c r="G7" s="11" t="e">
        <f>'OFERTA ECONÓMICA'!#REF!</f>
        <v>#REF!</v>
      </c>
      <c r="H7" s="11" t="e">
        <f>'OFERTA ECONÓMICA'!#REF!</f>
        <v>#REF!</v>
      </c>
      <c r="I7" s="11" t="e">
        <f>'OFERTA ECONÓMICA'!#REF!</f>
        <v>#REF!</v>
      </c>
      <c r="J7" s="11" t="e">
        <f>'OFERTA ECONÓMICA'!#REF!</f>
        <v>#REF!</v>
      </c>
      <c r="K7" s="11">
        <f t="shared" si="0"/>
        <v>0</v>
      </c>
      <c r="L7" s="12"/>
      <c r="M7" s="12">
        <f t="shared" si="1"/>
        <v>0</v>
      </c>
      <c r="N7" s="11"/>
      <c r="O7" s="13">
        <f t="shared" si="2"/>
        <v>0</v>
      </c>
      <c r="P7" s="11"/>
      <c r="Q7" s="13">
        <f t="shared" si="3"/>
        <v>0</v>
      </c>
      <c r="R7" s="11"/>
      <c r="S7" s="13">
        <f t="shared" si="4"/>
        <v>0</v>
      </c>
      <c r="T7" s="11"/>
      <c r="U7" s="13">
        <f t="shared" si="5"/>
        <v>0</v>
      </c>
      <c r="V7" s="28"/>
      <c r="W7" s="29">
        <f t="shared" si="6"/>
        <v>0</v>
      </c>
      <c r="X7" s="30"/>
      <c r="Y7" s="31">
        <f t="shared" si="7"/>
        <v>0</v>
      </c>
      <c r="Z7" s="32"/>
      <c r="AA7" s="33">
        <f t="shared" si="8"/>
        <v>0</v>
      </c>
      <c r="AB7" s="11"/>
      <c r="AC7" s="13">
        <f t="shared" si="9"/>
        <v>0</v>
      </c>
      <c r="AD7" s="11"/>
      <c r="AE7" s="13">
        <f t="shared" si="10"/>
        <v>0</v>
      </c>
      <c r="AF7" s="11"/>
      <c r="AG7" s="13">
        <f t="shared" si="11"/>
        <v>0</v>
      </c>
      <c r="AH7" s="30"/>
      <c r="AI7" s="31">
        <f t="shared" si="12"/>
        <v>0</v>
      </c>
      <c r="AJ7" s="32"/>
      <c r="AK7" s="33">
        <f t="shared" si="13"/>
        <v>0</v>
      </c>
      <c r="AL7" s="34"/>
      <c r="AM7" s="35">
        <f t="shared" si="14"/>
        <v>0</v>
      </c>
      <c r="AN7" s="11"/>
      <c r="AO7" s="13">
        <f t="shared" si="15"/>
        <v>0</v>
      </c>
      <c r="AP7" s="11"/>
      <c r="AQ7" s="13">
        <f t="shared" si="16"/>
        <v>0</v>
      </c>
      <c r="AR7" s="30"/>
      <c r="AS7" s="31">
        <f t="shared" si="17"/>
        <v>0</v>
      </c>
      <c r="AT7" s="11"/>
      <c r="AU7" s="13">
        <f t="shared" si="18"/>
        <v>0</v>
      </c>
      <c r="AV7" s="34"/>
      <c r="AW7" s="35">
        <f t="shared" si="19"/>
        <v>0</v>
      </c>
      <c r="AX7" s="11"/>
      <c r="AY7" s="13">
        <f t="shared" si="20"/>
        <v>0</v>
      </c>
      <c r="AZ7" s="11"/>
      <c r="BA7" s="13">
        <f t="shared" si="21"/>
        <v>0</v>
      </c>
      <c r="BB7" s="30"/>
      <c r="BC7" s="31">
        <f t="shared" si="22"/>
        <v>0</v>
      </c>
      <c r="BD7" s="34"/>
      <c r="BE7" s="35">
        <f t="shared" si="23"/>
        <v>0</v>
      </c>
      <c r="BF7" s="11"/>
      <c r="BG7" s="13">
        <f t="shared" si="24"/>
        <v>0</v>
      </c>
      <c r="BH7" s="11"/>
      <c r="BI7" s="13">
        <f t="shared" si="25"/>
        <v>0</v>
      </c>
      <c r="BJ7" s="30"/>
      <c r="BK7" s="31">
        <f t="shared" si="26"/>
        <v>0</v>
      </c>
    </row>
    <row r="8" spans="1:63" s="1" customFormat="1" ht="16.5" x14ac:dyDescent="0.3">
      <c r="A8" s="6"/>
      <c r="B8" s="11">
        <f>'OFERTA ECONÓMICA'!B8</f>
        <v>4</v>
      </c>
      <c r="C8" s="11" t="e">
        <f>'OFERTA ECONÓMICA'!#REF!</f>
        <v>#REF!</v>
      </c>
      <c r="D8" s="11" t="e">
        <f>'OFERTA ECONÓMICA'!#REF!</f>
        <v>#REF!</v>
      </c>
      <c r="E8" s="11" t="e">
        <f>'OFERTA ECONÓMICA'!#REF!</f>
        <v>#REF!</v>
      </c>
      <c r="F8" s="11" t="e">
        <f>'OFERTA ECONÓMICA'!#REF!</f>
        <v>#REF!</v>
      </c>
      <c r="G8" s="11" t="e">
        <f>'OFERTA ECONÓMICA'!#REF!</f>
        <v>#REF!</v>
      </c>
      <c r="H8" s="11" t="e">
        <f>'OFERTA ECONÓMICA'!#REF!</f>
        <v>#REF!</v>
      </c>
      <c r="I8" s="11" t="e">
        <f>'OFERTA ECONÓMICA'!#REF!</f>
        <v>#REF!</v>
      </c>
      <c r="J8" s="11" t="e">
        <f>'OFERTA ECONÓMICA'!#REF!</f>
        <v>#REF!</v>
      </c>
      <c r="K8" s="11">
        <f t="shared" si="0"/>
        <v>0</v>
      </c>
      <c r="L8" s="12"/>
      <c r="M8" s="12">
        <f t="shared" si="1"/>
        <v>0</v>
      </c>
      <c r="N8" s="11"/>
      <c r="O8" s="13">
        <f t="shared" si="2"/>
        <v>0</v>
      </c>
      <c r="P8" s="11"/>
      <c r="Q8" s="13">
        <f t="shared" si="3"/>
        <v>0</v>
      </c>
      <c r="R8" s="11"/>
      <c r="S8" s="13">
        <f t="shared" si="4"/>
        <v>0</v>
      </c>
      <c r="T8" s="11"/>
      <c r="U8" s="13">
        <f t="shared" si="5"/>
        <v>0</v>
      </c>
      <c r="V8" s="28"/>
      <c r="W8" s="29">
        <f t="shared" si="6"/>
        <v>0</v>
      </c>
      <c r="X8" s="30"/>
      <c r="Y8" s="31">
        <f t="shared" si="7"/>
        <v>0</v>
      </c>
      <c r="Z8" s="32"/>
      <c r="AA8" s="33">
        <f t="shared" si="8"/>
        <v>0</v>
      </c>
      <c r="AB8" s="11"/>
      <c r="AC8" s="13">
        <f t="shared" si="9"/>
        <v>0</v>
      </c>
      <c r="AD8" s="11"/>
      <c r="AE8" s="13">
        <f t="shared" si="10"/>
        <v>0</v>
      </c>
      <c r="AF8" s="11"/>
      <c r="AG8" s="13">
        <f t="shared" si="11"/>
        <v>0</v>
      </c>
      <c r="AH8" s="30"/>
      <c r="AI8" s="31">
        <f t="shared" si="12"/>
        <v>0</v>
      </c>
      <c r="AJ8" s="32"/>
      <c r="AK8" s="33">
        <f t="shared" si="13"/>
        <v>0</v>
      </c>
      <c r="AL8" s="34"/>
      <c r="AM8" s="35">
        <f t="shared" si="14"/>
        <v>0</v>
      </c>
      <c r="AN8" s="11"/>
      <c r="AO8" s="13">
        <f t="shared" si="15"/>
        <v>0</v>
      </c>
      <c r="AP8" s="11"/>
      <c r="AQ8" s="13">
        <f t="shared" si="16"/>
        <v>0</v>
      </c>
      <c r="AR8" s="30"/>
      <c r="AS8" s="31">
        <f t="shared" si="17"/>
        <v>0</v>
      </c>
      <c r="AT8" s="11"/>
      <c r="AU8" s="13">
        <f t="shared" si="18"/>
        <v>0</v>
      </c>
      <c r="AV8" s="34"/>
      <c r="AW8" s="35">
        <f t="shared" si="19"/>
        <v>0</v>
      </c>
      <c r="AX8" s="11"/>
      <c r="AY8" s="13">
        <f t="shared" si="20"/>
        <v>0</v>
      </c>
      <c r="AZ8" s="11"/>
      <c r="BA8" s="13">
        <f t="shared" si="21"/>
        <v>0</v>
      </c>
      <c r="BB8" s="30"/>
      <c r="BC8" s="31">
        <f t="shared" si="22"/>
        <v>0</v>
      </c>
      <c r="BD8" s="34"/>
      <c r="BE8" s="35">
        <f t="shared" si="23"/>
        <v>0</v>
      </c>
      <c r="BF8" s="11"/>
      <c r="BG8" s="13">
        <f t="shared" si="24"/>
        <v>0</v>
      </c>
      <c r="BH8" s="11"/>
      <c r="BI8" s="13">
        <f t="shared" si="25"/>
        <v>0</v>
      </c>
      <c r="BJ8" s="30"/>
      <c r="BK8" s="31">
        <f t="shared" si="26"/>
        <v>0</v>
      </c>
    </row>
    <row r="9" spans="1:63" s="1" customFormat="1" ht="16.5" x14ac:dyDescent="0.3">
      <c r="A9" s="6"/>
      <c r="B9" s="11">
        <f>'OFERTA ECONÓMICA'!B9</f>
        <v>5</v>
      </c>
      <c r="C9" s="11" t="e">
        <f>'OFERTA ECONÓMICA'!#REF!</f>
        <v>#REF!</v>
      </c>
      <c r="D9" s="11" t="e">
        <f>'OFERTA ECONÓMICA'!#REF!</f>
        <v>#REF!</v>
      </c>
      <c r="E9" s="11">
        <f>'OFERTA ECONÓMICA'!E9</f>
        <v>0</v>
      </c>
      <c r="F9" s="11" t="e">
        <f>'OFERTA ECONÓMICA'!#REF!</f>
        <v>#REF!</v>
      </c>
      <c r="G9" s="11" t="e">
        <f>'OFERTA ECONÓMICA'!#REF!</f>
        <v>#REF!</v>
      </c>
      <c r="H9" s="11" t="e">
        <f>'OFERTA ECONÓMICA'!#REF!</f>
        <v>#REF!</v>
      </c>
      <c r="I9" s="11" t="e">
        <f>'OFERTA ECONÓMICA'!#REF!</f>
        <v>#REF!</v>
      </c>
      <c r="J9" s="11" t="e">
        <f>'OFERTA ECONÓMICA'!#REF!</f>
        <v>#REF!</v>
      </c>
      <c r="K9" s="11">
        <f t="shared" si="0"/>
        <v>0</v>
      </c>
      <c r="L9" s="12"/>
      <c r="M9" s="12">
        <f t="shared" si="1"/>
        <v>0</v>
      </c>
      <c r="N9" s="11"/>
      <c r="O9" s="13">
        <f t="shared" si="2"/>
        <v>0</v>
      </c>
      <c r="P9" s="11"/>
      <c r="Q9" s="13">
        <f t="shared" si="3"/>
        <v>0</v>
      </c>
      <c r="R9" s="11"/>
      <c r="S9" s="13">
        <f t="shared" si="4"/>
        <v>0</v>
      </c>
      <c r="T9" s="11"/>
      <c r="U9" s="13">
        <f t="shared" si="5"/>
        <v>0</v>
      </c>
      <c r="V9" s="28"/>
      <c r="W9" s="29">
        <f t="shared" si="6"/>
        <v>0</v>
      </c>
      <c r="X9" s="30"/>
      <c r="Y9" s="31">
        <f t="shared" si="7"/>
        <v>0</v>
      </c>
      <c r="Z9" s="32"/>
      <c r="AA9" s="33">
        <f t="shared" si="8"/>
        <v>0</v>
      </c>
      <c r="AB9" s="11"/>
      <c r="AC9" s="13">
        <f t="shared" si="9"/>
        <v>0</v>
      </c>
      <c r="AD9" s="11"/>
      <c r="AE9" s="13">
        <f t="shared" si="10"/>
        <v>0</v>
      </c>
      <c r="AF9" s="11"/>
      <c r="AG9" s="13">
        <f t="shared" si="11"/>
        <v>0</v>
      </c>
      <c r="AH9" s="30"/>
      <c r="AI9" s="31">
        <f t="shared" si="12"/>
        <v>0</v>
      </c>
      <c r="AJ9" s="32"/>
      <c r="AK9" s="33">
        <f t="shared" si="13"/>
        <v>0</v>
      </c>
      <c r="AL9" s="34"/>
      <c r="AM9" s="35">
        <f t="shared" si="14"/>
        <v>0</v>
      </c>
      <c r="AN9" s="11"/>
      <c r="AO9" s="13">
        <f t="shared" si="15"/>
        <v>0</v>
      </c>
      <c r="AP9" s="11"/>
      <c r="AQ9" s="13">
        <f t="shared" si="16"/>
        <v>0</v>
      </c>
      <c r="AR9" s="30"/>
      <c r="AS9" s="31">
        <f t="shared" si="17"/>
        <v>0</v>
      </c>
      <c r="AT9" s="11"/>
      <c r="AU9" s="13">
        <f t="shared" si="18"/>
        <v>0</v>
      </c>
      <c r="AV9" s="34"/>
      <c r="AW9" s="35">
        <f t="shared" si="19"/>
        <v>0</v>
      </c>
      <c r="AX9" s="11"/>
      <c r="AY9" s="13">
        <f t="shared" si="20"/>
        <v>0</v>
      </c>
      <c r="AZ9" s="11"/>
      <c r="BA9" s="13">
        <f t="shared" si="21"/>
        <v>0</v>
      </c>
      <c r="BB9" s="30"/>
      <c r="BC9" s="31">
        <f t="shared" si="22"/>
        <v>0</v>
      </c>
      <c r="BD9" s="34"/>
      <c r="BE9" s="35">
        <f t="shared" si="23"/>
        <v>0</v>
      </c>
      <c r="BF9" s="11"/>
      <c r="BG9" s="13">
        <f t="shared" si="24"/>
        <v>0</v>
      </c>
      <c r="BH9" s="11"/>
      <c r="BI9" s="13">
        <f t="shared" si="25"/>
        <v>0</v>
      </c>
      <c r="BJ9" s="30"/>
      <c r="BK9" s="31">
        <f t="shared" si="26"/>
        <v>0</v>
      </c>
    </row>
    <row r="10" spans="1:63" s="1" customFormat="1" ht="16.5" x14ac:dyDescent="0.3">
      <c r="A10" s="6"/>
      <c r="B10" s="11" t="e">
        <f>'OFERTA ECONÓMICA'!#REF!</f>
        <v>#REF!</v>
      </c>
      <c r="C10" s="11" t="e">
        <f>'OFERTA ECONÓMICA'!#REF!</f>
        <v>#REF!</v>
      </c>
      <c r="D10" s="11" t="e">
        <f>'OFERTA ECONÓMICA'!#REF!</f>
        <v>#REF!</v>
      </c>
      <c r="E10" s="11" t="e">
        <f>'OFERTA ECONÓMICA'!#REF!</f>
        <v>#REF!</v>
      </c>
      <c r="F10" s="11" t="e">
        <f>'OFERTA ECONÓMICA'!#REF!</f>
        <v>#REF!</v>
      </c>
      <c r="G10" s="11" t="e">
        <f>'OFERTA ECONÓMICA'!#REF!</f>
        <v>#REF!</v>
      </c>
      <c r="H10" s="11" t="e">
        <f>'OFERTA ECONÓMICA'!#REF!</f>
        <v>#REF!</v>
      </c>
      <c r="I10" s="11" t="e">
        <f>'OFERTA ECONÓMICA'!#REF!</f>
        <v>#REF!</v>
      </c>
      <c r="J10" s="11" t="e">
        <f>'OFERTA ECONÓMICA'!#REF!</f>
        <v>#REF!</v>
      </c>
      <c r="K10" s="11">
        <f t="shared" si="0"/>
        <v>0</v>
      </c>
      <c r="L10" s="12"/>
      <c r="M10" s="12">
        <f t="shared" si="1"/>
        <v>0</v>
      </c>
      <c r="N10" s="11"/>
      <c r="O10" s="13">
        <f t="shared" si="2"/>
        <v>0</v>
      </c>
      <c r="P10" s="11"/>
      <c r="Q10" s="13">
        <f t="shared" si="3"/>
        <v>0</v>
      </c>
      <c r="R10" s="11"/>
      <c r="S10" s="13">
        <f t="shared" si="4"/>
        <v>0</v>
      </c>
      <c r="T10" s="11"/>
      <c r="U10" s="13">
        <f t="shared" si="5"/>
        <v>0</v>
      </c>
      <c r="V10" s="28"/>
      <c r="W10" s="29">
        <f t="shared" si="6"/>
        <v>0</v>
      </c>
      <c r="X10" s="30"/>
      <c r="Y10" s="31">
        <f t="shared" si="7"/>
        <v>0</v>
      </c>
      <c r="Z10" s="32"/>
      <c r="AA10" s="33">
        <f t="shared" si="8"/>
        <v>0</v>
      </c>
      <c r="AB10" s="11"/>
      <c r="AC10" s="13">
        <f t="shared" si="9"/>
        <v>0</v>
      </c>
      <c r="AD10" s="11"/>
      <c r="AE10" s="13">
        <f t="shared" si="10"/>
        <v>0</v>
      </c>
      <c r="AF10" s="11"/>
      <c r="AG10" s="13">
        <f t="shared" si="11"/>
        <v>0</v>
      </c>
      <c r="AH10" s="30"/>
      <c r="AI10" s="31">
        <f t="shared" si="12"/>
        <v>0</v>
      </c>
      <c r="AJ10" s="32"/>
      <c r="AK10" s="33">
        <f t="shared" si="13"/>
        <v>0</v>
      </c>
      <c r="AL10" s="34"/>
      <c r="AM10" s="35">
        <f t="shared" si="14"/>
        <v>0</v>
      </c>
      <c r="AN10" s="11"/>
      <c r="AO10" s="13">
        <f t="shared" si="15"/>
        <v>0</v>
      </c>
      <c r="AP10" s="11"/>
      <c r="AQ10" s="13">
        <f t="shared" si="16"/>
        <v>0</v>
      </c>
      <c r="AR10" s="30"/>
      <c r="AS10" s="31">
        <f t="shared" si="17"/>
        <v>0</v>
      </c>
      <c r="AT10" s="11"/>
      <c r="AU10" s="13">
        <f t="shared" si="18"/>
        <v>0</v>
      </c>
      <c r="AV10" s="34"/>
      <c r="AW10" s="35">
        <f t="shared" si="19"/>
        <v>0</v>
      </c>
      <c r="AX10" s="11"/>
      <c r="AY10" s="13">
        <f t="shared" si="20"/>
        <v>0</v>
      </c>
      <c r="AZ10" s="11"/>
      <c r="BA10" s="13">
        <f t="shared" si="21"/>
        <v>0</v>
      </c>
      <c r="BB10" s="30"/>
      <c r="BC10" s="31">
        <f t="shared" si="22"/>
        <v>0</v>
      </c>
      <c r="BD10" s="34"/>
      <c r="BE10" s="35">
        <f t="shared" si="23"/>
        <v>0</v>
      </c>
      <c r="BF10" s="11"/>
      <c r="BG10" s="13">
        <f t="shared" si="24"/>
        <v>0</v>
      </c>
      <c r="BH10" s="11"/>
      <c r="BI10" s="13">
        <f t="shared" si="25"/>
        <v>0</v>
      </c>
      <c r="BJ10" s="30"/>
      <c r="BK10" s="31">
        <f t="shared" si="26"/>
        <v>0</v>
      </c>
    </row>
    <row r="11" spans="1:63" s="1" customFormat="1" ht="16.5" x14ac:dyDescent="0.3">
      <c r="A11" s="6"/>
      <c r="B11" s="11" t="e">
        <f>'OFERTA ECONÓMICA'!#REF!</f>
        <v>#REF!</v>
      </c>
      <c r="C11" s="11" t="e">
        <f>'OFERTA ECONÓMICA'!#REF!</f>
        <v>#REF!</v>
      </c>
      <c r="D11" s="11" t="e">
        <f>'OFERTA ECONÓMICA'!#REF!</f>
        <v>#REF!</v>
      </c>
      <c r="E11" s="11" t="e">
        <f>'OFERTA ECONÓMICA'!#REF!</f>
        <v>#REF!</v>
      </c>
      <c r="F11" s="11" t="e">
        <f>'OFERTA ECONÓMICA'!#REF!</f>
        <v>#REF!</v>
      </c>
      <c r="G11" s="11" t="e">
        <f>'OFERTA ECONÓMICA'!#REF!</f>
        <v>#REF!</v>
      </c>
      <c r="H11" s="11" t="e">
        <f>'OFERTA ECONÓMICA'!#REF!</f>
        <v>#REF!</v>
      </c>
      <c r="I11" s="11" t="e">
        <f>'OFERTA ECONÓMICA'!#REF!</f>
        <v>#REF!</v>
      </c>
      <c r="J11" s="11" t="e">
        <f>'OFERTA ECONÓMICA'!#REF!</f>
        <v>#REF!</v>
      </c>
      <c r="K11" s="11">
        <f t="shared" si="0"/>
        <v>0</v>
      </c>
      <c r="L11" s="12"/>
      <c r="M11" s="12">
        <f t="shared" si="1"/>
        <v>0</v>
      </c>
      <c r="N11" s="11"/>
      <c r="O11" s="13">
        <f t="shared" si="2"/>
        <v>0</v>
      </c>
      <c r="P11" s="11"/>
      <c r="Q11" s="13">
        <f t="shared" si="3"/>
        <v>0</v>
      </c>
      <c r="R11" s="11"/>
      <c r="S11" s="13">
        <f t="shared" si="4"/>
        <v>0</v>
      </c>
      <c r="T11" s="11"/>
      <c r="U11" s="13">
        <f t="shared" si="5"/>
        <v>0</v>
      </c>
      <c r="V11" s="28"/>
      <c r="W11" s="29">
        <f t="shared" si="6"/>
        <v>0</v>
      </c>
      <c r="X11" s="30"/>
      <c r="Y11" s="31">
        <f t="shared" si="7"/>
        <v>0</v>
      </c>
      <c r="Z11" s="32"/>
      <c r="AA11" s="33">
        <f t="shared" si="8"/>
        <v>0</v>
      </c>
      <c r="AB11" s="11"/>
      <c r="AC11" s="13">
        <f t="shared" si="9"/>
        <v>0</v>
      </c>
      <c r="AD11" s="11"/>
      <c r="AE11" s="13">
        <f t="shared" si="10"/>
        <v>0</v>
      </c>
      <c r="AF11" s="11"/>
      <c r="AG11" s="13">
        <f t="shared" si="11"/>
        <v>0</v>
      </c>
      <c r="AH11" s="30"/>
      <c r="AI11" s="31">
        <f t="shared" si="12"/>
        <v>0</v>
      </c>
      <c r="AJ11" s="32"/>
      <c r="AK11" s="33">
        <f t="shared" si="13"/>
        <v>0</v>
      </c>
      <c r="AL11" s="34"/>
      <c r="AM11" s="35">
        <f t="shared" si="14"/>
        <v>0</v>
      </c>
      <c r="AN11" s="11"/>
      <c r="AO11" s="13">
        <f t="shared" si="15"/>
        <v>0</v>
      </c>
      <c r="AP11" s="11"/>
      <c r="AQ11" s="13">
        <f t="shared" si="16"/>
        <v>0</v>
      </c>
      <c r="AR11" s="30"/>
      <c r="AS11" s="31">
        <f t="shared" si="17"/>
        <v>0</v>
      </c>
      <c r="AT11" s="11"/>
      <c r="AU11" s="13">
        <f t="shared" si="18"/>
        <v>0</v>
      </c>
      <c r="AV11" s="34"/>
      <c r="AW11" s="35">
        <f t="shared" si="19"/>
        <v>0</v>
      </c>
      <c r="AX11" s="11"/>
      <c r="AY11" s="13">
        <f t="shared" si="20"/>
        <v>0</v>
      </c>
      <c r="AZ11" s="11"/>
      <c r="BA11" s="13">
        <f t="shared" si="21"/>
        <v>0</v>
      </c>
      <c r="BB11" s="30"/>
      <c r="BC11" s="31">
        <f t="shared" si="22"/>
        <v>0</v>
      </c>
      <c r="BD11" s="34"/>
      <c r="BE11" s="35">
        <f t="shared" si="23"/>
        <v>0</v>
      </c>
      <c r="BF11" s="11"/>
      <c r="BG11" s="13">
        <f t="shared" si="24"/>
        <v>0</v>
      </c>
      <c r="BH11" s="11"/>
      <c r="BI11" s="13">
        <f t="shared" si="25"/>
        <v>0</v>
      </c>
      <c r="BJ11" s="30"/>
      <c r="BK11" s="31">
        <f t="shared" si="26"/>
        <v>0</v>
      </c>
    </row>
    <row r="12" spans="1:63" s="1" customFormat="1" ht="16.5" x14ac:dyDescent="0.3">
      <c r="A12" s="6"/>
      <c r="B12" s="11" t="e">
        <f>'OFERTA ECONÓMICA'!#REF!</f>
        <v>#REF!</v>
      </c>
      <c r="C12" s="11" t="e">
        <f>'OFERTA ECONÓMICA'!#REF!</f>
        <v>#REF!</v>
      </c>
      <c r="D12" s="11" t="e">
        <f>'OFERTA ECONÓMICA'!#REF!</f>
        <v>#REF!</v>
      </c>
      <c r="E12" s="11" t="e">
        <f>'OFERTA ECONÓMICA'!#REF!</f>
        <v>#REF!</v>
      </c>
      <c r="F12" s="11" t="e">
        <f>'OFERTA ECONÓMICA'!#REF!</f>
        <v>#REF!</v>
      </c>
      <c r="G12" s="11" t="e">
        <f>'OFERTA ECONÓMICA'!#REF!</f>
        <v>#REF!</v>
      </c>
      <c r="H12" s="11" t="e">
        <f>'OFERTA ECONÓMICA'!#REF!</f>
        <v>#REF!</v>
      </c>
      <c r="I12" s="11" t="e">
        <f>'OFERTA ECONÓMICA'!#REF!</f>
        <v>#REF!</v>
      </c>
      <c r="J12" s="11" t="e">
        <f>'OFERTA ECONÓMICA'!#REF!</f>
        <v>#REF!</v>
      </c>
      <c r="K12" s="11">
        <f t="shared" si="0"/>
        <v>0</v>
      </c>
      <c r="L12" s="12"/>
      <c r="M12" s="12">
        <f t="shared" si="1"/>
        <v>0</v>
      </c>
      <c r="N12" s="11"/>
      <c r="O12" s="13">
        <f t="shared" si="2"/>
        <v>0</v>
      </c>
      <c r="P12" s="11"/>
      <c r="Q12" s="13">
        <f t="shared" si="3"/>
        <v>0</v>
      </c>
      <c r="R12" s="11"/>
      <c r="S12" s="13">
        <f t="shared" si="4"/>
        <v>0</v>
      </c>
      <c r="T12" s="11"/>
      <c r="U12" s="13">
        <f t="shared" si="5"/>
        <v>0</v>
      </c>
      <c r="V12" s="28"/>
      <c r="W12" s="29">
        <f t="shared" si="6"/>
        <v>0</v>
      </c>
      <c r="X12" s="30"/>
      <c r="Y12" s="31">
        <f t="shared" si="7"/>
        <v>0</v>
      </c>
      <c r="Z12" s="32"/>
      <c r="AA12" s="33">
        <f t="shared" si="8"/>
        <v>0</v>
      </c>
      <c r="AB12" s="11"/>
      <c r="AC12" s="13">
        <f t="shared" si="9"/>
        <v>0</v>
      </c>
      <c r="AD12" s="11"/>
      <c r="AE12" s="13">
        <f t="shared" si="10"/>
        <v>0</v>
      </c>
      <c r="AF12" s="11"/>
      <c r="AG12" s="13">
        <f t="shared" si="11"/>
        <v>0</v>
      </c>
      <c r="AH12" s="30"/>
      <c r="AI12" s="31">
        <f t="shared" si="12"/>
        <v>0</v>
      </c>
      <c r="AJ12" s="32"/>
      <c r="AK12" s="33">
        <f t="shared" si="13"/>
        <v>0</v>
      </c>
      <c r="AL12" s="34"/>
      <c r="AM12" s="35">
        <f t="shared" si="14"/>
        <v>0</v>
      </c>
      <c r="AN12" s="11"/>
      <c r="AO12" s="13">
        <f t="shared" si="15"/>
        <v>0</v>
      </c>
      <c r="AP12" s="11"/>
      <c r="AQ12" s="13">
        <f t="shared" si="16"/>
        <v>0</v>
      </c>
      <c r="AR12" s="30"/>
      <c r="AS12" s="31">
        <f t="shared" si="17"/>
        <v>0</v>
      </c>
      <c r="AT12" s="11"/>
      <c r="AU12" s="13">
        <f t="shared" si="18"/>
        <v>0</v>
      </c>
      <c r="AV12" s="34"/>
      <c r="AW12" s="35">
        <f t="shared" si="19"/>
        <v>0</v>
      </c>
      <c r="AX12" s="11"/>
      <c r="AY12" s="13">
        <f t="shared" si="20"/>
        <v>0</v>
      </c>
      <c r="AZ12" s="11"/>
      <c r="BA12" s="13">
        <f t="shared" si="21"/>
        <v>0</v>
      </c>
      <c r="BB12" s="30"/>
      <c r="BC12" s="31">
        <f t="shared" si="22"/>
        <v>0</v>
      </c>
      <c r="BD12" s="34"/>
      <c r="BE12" s="35">
        <f t="shared" si="23"/>
        <v>0</v>
      </c>
      <c r="BF12" s="11"/>
      <c r="BG12" s="13">
        <f t="shared" si="24"/>
        <v>0</v>
      </c>
      <c r="BH12" s="11"/>
      <c r="BI12" s="13">
        <f t="shared" si="25"/>
        <v>0</v>
      </c>
      <c r="BJ12" s="30"/>
      <c r="BK12" s="31">
        <f t="shared" si="26"/>
        <v>0</v>
      </c>
    </row>
    <row r="13" spans="1:63" s="1" customFormat="1" ht="16.5" x14ac:dyDescent="0.3">
      <c r="A13" s="6"/>
      <c r="B13" s="11" t="e">
        <f>'OFERTA ECONÓMICA'!#REF!</f>
        <v>#REF!</v>
      </c>
      <c r="C13" s="11" t="e">
        <f>'OFERTA ECONÓMICA'!#REF!</f>
        <v>#REF!</v>
      </c>
      <c r="D13" s="11" t="e">
        <f>'OFERTA ECONÓMICA'!#REF!</f>
        <v>#REF!</v>
      </c>
      <c r="E13" s="11" t="e">
        <f>'OFERTA ECONÓMICA'!#REF!</f>
        <v>#REF!</v>
      </c>
      <c r="F13" s="11" t="e">
        <f>'OFERTA ECONÓMICA'!#REF!</f>
        <v>#REF!</v>
      </c>
      <c r="G13" s="11" t="e">
        <f>'OFERTA ECONÓMICA'!#REF!</f>
        <v>#REF!</v>
      </c>
      <c r="H13" s="11" t="e">
        <f>'OFERTA ECONÓMICA'!#REF!</f>
        <v>#REF!</v>
      </c>
      <c r="I13" s="11" t="e">
        <f>'OFERTA ECONÓMICA'!#REF!</f>
        <v>#REF!</v>
      </c>
      <c r="J13" s="11" t="e">
        <f>'OFERTA ECONÓMICA'!#REF!</f>
        <v>#REF!</v>
      </c>
      <c r="K13" s="11">
        <f t="shared" si="0"/>
        <v>0</v>
      </c>
      <c r="L13" s="12"/>
      <c r="M13" s="12">
        <f t="shared" si="1"/>
        <v>0</v>
      </c>
      <c r="N13" s="11"/>
      <c r="O13" s="13">
        <f t="shared" si="2"/>
        <v>0</v>
      </c>
      <c r="P13" s="11"/>
      <c r="Q13" s="13">
        <f t="shared" si="3"/>
        <v>0</v>
      </c>
      <c r="R13" s="11"/>
      <c r="S13" s="13">
        <f t="shared" si="4"/>
        <v>0</v>
      </c>
      <c r="T13" s="11"/>
      <c r="U13" s="13">
        <f t="shared" si="5"/>
        <v>0</v>
      </c>
      <c r="V13" s="28"/>
      <c r="W13" s="29">
        <f t="shared" si="6"/>
        <v>0</v>
      </c>
      <c r="X13" s="30"/>
      <c r="Y13" s="31">
        <f t="shared" si="7"/>
        <v>0</v>
      </c>
      <c r="Z13" s="32"/>
      <c r="AA13" s="33">
        <f t="shared" si="8"/>
        <v>0</v>
      </c>
      <c r="AB13" s="11"/>
      <c r="AC13" s="13">
        <f t="shared" si="9"/>
        <v>0</v>
      </c>
      <c r="AD13" s="11"/>
      <c r="AE13" s="13">
        <f t="shared" si="10"/>
        <v>0</v>
      </c>
      <c r="AF13" s="11"/>
      <c r="AG13" s="13">
        <f t="shared" si="11"/>
        <v>0</v>
      </c>
      <c r="AH13" s="30"/>
      <c r="AI13" s="31">
        <f t="shared" si="12"/>
        <v>0</v>
      </c>
      <c r="AJ13" s="32"/>
      <c r="AK13" s="33">
        <f t="shared" si="13"/>
        <v>0</v>
      </c>
      <c r="AL13" s="34"/>
      <c r="AM13" s="35">
        <f t="shared" si="14"/>
        <v>0</v>
      </c>
      <c r="AN13" s="11"/>
      <c r="AO13" s="13">
        <f t="shared" si="15"/>
        <v>0</v>
      </c>
      <c r="AP13" s="11"/>
      <c r="AQ13" s="13">
        <f t="shared" si="16"/>
        <v>0</v>
      </c>
      <c r="AR13" s="30"/>
      <c r="AS13" s="31">
        <f t="shared" si="17"/>
        <v>0</v>
      </c>
      <c r="AT13" s="11"/>
      <c r="AU13" s="13">
        <f t="shared" si="18"/>
        <v>0</v>
      </c>
      <c r="AV13" s="34"/>
      <c r="AW13" s="35">
        <f t="shared" si="19"/>
        <v>0</v>
      </c>
      <c r="AX13" s="11"/>
      <c r="AY13" s="13">
        <f t="shared" si="20"/>
        <v>0</v>
      </c>
      <c r="AZ13" s="11"/>
      <c r="BA13" s="13">
        <f t="shared" si="21"/>
        <v>0</v>
      </c>
      <c r="BB13" s="30"/>
      <c r="BC13" s="31">
        <f t="shared" si="22"/>
        <v>0</v>
      </c>
      <c r="BD13" s="34"/>
      <c r="BE13" s="35">
        <f t="shared" si="23"/>
        <v>0</v>
      </c>
      <c r="BF13" s="11"/>
      <c r="BG13" s="13">
        <f t="shared" si="24"/>
        <v>0</v>
      </c>
      <c r="BH13" s="11"/>
      <c r="BI13" s="13">
        <f t="shared" si="25"/>
        <v>0</v>
      </c>
      <c r="BJ13" s="30"/>
      <c r="BK13" s="31">
        <f t="shared" si="26"/>
        <v>0</v>
      </c>
    </row>
    <row r="14" spans="1:63" s="1" customFormat="1" ht="16.5" x14ac:dyDescent="0.3">
      <c r="A14" s="6"/>
      <c r="B14" s="11" t="e">
        <f>'OFERTA ECONÓMICA'!#REF!</f>
        <v>#REF!</v>
      </c>
      <c r="C14" s="11" t="e">
        <f>'OFERTA ECONÓMICA'!#REF!</f>
        <v>#REF!</v>
      </c>
      <c r="D14" s="11" t="e">
        <f>'OFERTA ECONÓMICA'!#REF!</f>
        <v>#REF!</v>
      </c>
      <c r="E14" s="11" t="e">
        <f>'OFERTA ECONÓMICA'!#REF!</f>
        <v>#REF!</v>
      </c>
      <c r="F14" s="11" t="e">
        <f>'OFERTA ECONÓMICA'!#REF!</f>
        <v>#REF!</v>
      </c>
      <c r="G14" s="11" t="e">
        <f>'OFERTA ECONÓMICA'!#REF!</f>
        <v>#REF!</v>
      </c>
      <c r="H14" s="11" t="e">
        <f>'OFERTA ECONÓMICA'!#REF!</f>
        <v>#REF!</v>
      </c>
      <c r="I14" s="11" t="e">
        <f>'OFERTA ECONÓMICA'!#REF!</f>
        <v>#REF!</v>
      </c>
      <c r="J14" s="11" t="e">
        <f>'OFERTA ECONÓMICA'!#REF!</f>
        <v>#REF!</v>
      </c>
      <c r="K14" s="11">
        <f t="shared" si="0"/>
        <v>0</v>
      </c>
      <c r="L14" s="12"/>
      <c r="M14" s="12">
        <f t="shared" si="1"/>
        <v>0</v>
      </c>
      <c r="N14" s="11"/>
      <c r="O14" s="13">
        <f t="shared" si="2"/>
        <v>0</v>
      </c>
      <c r="P14" s="11"/>
      <c r="Q14" s="13">
        <f t="shared" si="3"/>
        <v>0</v>
      </c>
      <c r="R14" s="11"/>
      <c r="S14" s="13">
        <f t="shared" si="4"/>
        <v>0</v>
      </c>
      <c r="T14" s="11"/>
      <c r="U14" s="13">
        <f t="shared" si="5"/>
        <v>0</v>
      </c>
      <c r="V14" s="28"/>
      <c r="W14" s="29">
        <f t="shared" si="6"/>
        <v>0</v>
      </c>
      <c r="X14" s="30"/>
      <c r="Y14" s="31">
        <f t="shared" si="7"/>
        <v>0</v>
      </c>
      <c r="Z14" s="32"/>
      <c r="AA14" s="33">
        <f t="shared" si="8"/>
        <v>0</v>
      </c>
      <c r="AB14" s="11"/>
      <c r="AC14" s="13">
        <f t="shared" si="9"/>
        <v>0</v>
      </c>
      <c r="AD14" s="11"/>
      <c r="AE14" s="13">
        <f t="shared" si="10"/>
        <v>0</v>
      </c>
      <c r="AF14" s="11"/>
      <c r="AG14" s="13">
        <f t="shared" si="11"/>
        <v>0</v>
      </c>
      <c r="AH14" s="30"/>
      <c r="AI14" s="31">
        <f t="shared" si="12"/>
        <v>0</v>
      </c>
      <c r="AJ14" s="32"/>
      <c r="AK14" s="33">
        <f t="shared" si="13"/>
        <v>0</v>
      </c>
      <c r="AL14" s="34"/>
      <c r="AM14" s="35">
        <f t="shared" si="14"/>
        <v>0</v>
      </c>
      <c r="AN14" s="11"/>
      <c r="AO14" s="13">
        <f t="shared" si="15"/>
        <v>0</v>
      </c>
      <c r="AP14" s="11"/>
      <c r="AQ14" s="13">
        <f t="shared" si="16"/>
        <v>0</v>
      </c>
      <c r="AR14" s="30"/>
      <c r="AS14" s="31">
        <f t="shared" si="17"/>
        <v>0</v>
      </c>
      <c r="AT14" s="11"/>
      <c r="AU14" s="13">
        <f t="shared" si="18"/>
        <v>0</v>
      </c>
      <c r="AV14" s="34"/>
      <c r="AW14" s="35">
        <f t="shared" si="19"/>
        <v>0</v>
      </c>
      <c r="AX14" s="11"/>
      <c r="AY14" s="13">
        <f t="shared" si="20"/>
        <v>0</v>
      </c>
      <c r="AZ14" s="11"/>
      <c r="BA14" s="13">
        <f t="shared" si="21"/>
        <v>0</v>
      </c>
      <c r="BB14" s="30"/>
      <c r="BC14" s="31">
        <f t="shared" si="22"/>
        <v>0</v>
      </c>
      <c r="BD14" s="34"/>
      <c r="BE14" s="35">
        <f t="shared" si="23"/>
        <v>0</v>
      </c>
      <c r="BF14" s="11"/>
      <c r="BG14" s="13">
        <f t="shared" si="24"/>
        <v>0</v>
      </c>
      <c r="BH14" s="11"/>
      <c r="BI14" s="13">
        <f t="shared" si="25"/>
        <v>0</v>
      </c>
      <c r="BJ14" s="30"/>
      <c r="BK14" s="31">
        <f t="shared" si="26"/>
        <v>0</v>
      </c>
    </row>
    <row r="15" spans="1:63" s="1" customFormat="1" ht="16.5" x14ac:dyDescent="0.3">
      <c r="A15" s="6"/>
      <c r="B15" s="11" t="e">
        <f>'OFERTA ECONÓMICA'!#REF!</f>
        <v>#REF!</v>
      </c>
      <c r="C15" s="11">
        <f>'OFERTA ECONÓMICA'!C6</f>
        <v>41111508</v>
      </c>
      <c r="D15" s="11" t="e">
        <f>'OFERTA ECONÓMICA'!#REF!</f>
        <v>#REF!</v>
      </c>
      <c r="E15" s="11" t="str">
        <f>'OFERTA ECONÓMICA'!E6</f>
        <v>UN</v>
      </c>
      <c r="F15" s="11" t="e">
        <f>'OFERTA ECONÓMICA'!#REF!</f>
        <v>#REF!</v>
      </c>
      <c r="G15" s="11" t="e">
        <f>'OFERTA ECONÓMICA'!#REF!</f>
        <v>#REF!</v>
      </c>
      <c r="H15" s="11" t="e">
        <f>'OFERTA ECONÓMICA'!#REF!</f>
        <v>#REF!</v>
      </c>
      <c r="I15" s="11" t="e">
        <f>'OFERTA ECONÓMICA'!#REF!</f>
        <v>#REF!</v>
      </c>
      <c r="J15" s="11" t="e">
        <f>'OFERTA ECONÓMICA'!#REF!</f>
        <v>#REF!</v>
      </c>
      <c r="K15" s="11">
        <f t="shared" si="0"/>
        <v>0</v>
      </c>
      <c r="L15" s="12"/>
      <c r="M15" s="12">
        <f t="shared" si="1"/>
        <v>0</v>
      </c>
      <c r="N15" s="11"/>
      <c r="O15" s="13">
        <f t="shared" si="2"/>
        <v>0</v>
      </c>
      <c r="P15" s="11"/>
      <c r="Q15" s="13">
        <f t="shared" si="3"/>
        <v>0</v>
      </c>
      <c r="R15" s="11"/>
      <c r="S15" s="13">
        <f t="shared" si="4"/>
        <v>0</v>
      </c>
      <c r="T15" s="11"/>
      <c r="U15" s="13">
        <f t="shared" si="5"/>
        <v>0</v>
      </c>
      <c r="V15" s="28"/>
      <c r="W15" s="29">
        <f t="shared" si="6"/>
        <v>0</v>
      </c>
      <c r="X15" s="30"/>
      <c r="Y15" s="31">
        <f t="shared" si="7"/>
        <v>0</v>
      </c>
      <c r="Z15" s="32"/>
      <c r="AA15" s="33">
        <f t="shared" si="8"/>
        <v>0</v>
      </c>
      <c r="AB15" s="11"/>
      <c r="AC15" s="13">
        <f t="shared" si="9"/>
        <v>0</v>
      </c>
      <c r="AD15" s="11"/>
      <c r="AE15" s="13">
        <f t="shared" si="10"/>
        <v>0</v>
      </c>
      <c r="AF15" s="11"/>
      <c r="AG15" s="13">
        <f t="shared" si="11"/>
        <v>0</v>
      </c>
      <c r="AH15" s="30"/>
      <c r="AI15" s="31">
        <f t="shared" si="12"/>
        <v>0</v>
      </c>
      <c r="AJ15" s="32"/>
      <c r="AK15" s="33">
        <f t="shared" si="13"/>
        <v>0</v>
      </c>
      <c r="AL15" s="34"/>
      <c r="AM15" s="35">
        <f t="shared" si="14"/>
        <v>0</v>
      </c>
      <c r="AN15" s="11"/>
      <c r="AO15" s="13">
        <f t="shared" si="15"/>
        <v>0</v>
      </c>
      <c r="AP15" s="11"/>
      <c r="AQ15" s="13">
        <f t="shared" si="16"/>
        <v>0</v>
      </c>
      <c r="AR15" s="30"/>
      <c r="AS15" s="31">
        <f t="shared" si="17"/>
        <v>0</v>
      </c>
      <c r="AT15" s="11"/>
      <c r="AU15" s="13">
        <f t="shared" si="18"/>
        <v>0</v>
      </c>
      <c r="AV15" s="34"/>
      <c r="AW15" s="35">
        <f t="shared" si="19"/>
        <v>0</v>
      </c>
      <c r="AX15" s="11"/>
      <c r="AY15" s="13">
        <f t="shared" si="20"/>
        <v>0</v>
      </c>
      <c r="AZ15" s="11"/>
      <c r="BA15" s="13">
        <f t="shared" si="21"/>
        <v>0</v>
      </c>
      <c r="BB15" s="30"/>
      <c r="BC15" s="31">
        <f t="shared" si="22"/>
        <v>0</v>
      </c>
      <c r="BD15" s="34"/>
      <c r="BE15" s="35">
        <f t="shared" si="23"/>
        <v>0</v>
      </c>
      <c r="BF15" s="11"/>
      <c r="BG15" s="13">
        <f t="shared" si="24"/>
        <v>0</v>
      </c>
      <c r="BH15" s="11"/>
      <c r="BI15" s="13">
        <f t="shared" si="25"/>
        <v>0</v>
      </c>
      <c r="BJ15" s="30"/>
      <c r="BK15" s="31">
        <f t="shared" si="26"/>
        <v>0</v>
      </c>
    </row>
    <row r="16" spans="1:63" s="1" customFormat="1" ht="16.5" x14ac:dyDescent="0.3">
      <c r="A16" s="6"/>
      <c r="B16" s="11" t="e">
        <f>'OFERTA ECONÓMICA'!#REF!</f>
        <v>#REF!</v>
      </c>
      <c r="C16" s="11" t="e">
        <f>'OFERTA ECONÓMICA'!#REF!</f>
        <v>#REF!</v>
      </c>
      <c r="D16" s="11" t="e">
        <f>'OFERTA ECONÓMICA'!#REF!</f>
        <v>#REF!</v>
      </c>
      <c r="E16" s="11" t="e">
        <f>'OFERTA ECONÓMICA'!#REF!</f>
        <v>#REF!</v>
      </c>
      <c r="F16" s="11" t="e">
        <f>'OFERTA ECONÓMICA'!#REF!</f>
        <v>#REF!</v>
      </c>
      <c r="G16" s="11" t="e">
        <f>'OFERTA ECONÓMICA'!#REF!</f>
        <v>#REF!</v>
      </c>
      <c r="H16" s="11" t="e">
        <f>'OFERTA ECONÓMICA'!#REF!</f>
        <v>#REF!</v>
      </c>
      <c r="I16" s="11" t="e">
        <f>'OFERTA ECONÓMICA'!#REF!</f>
        <v>#REF!</v>
      </c>
      <c r="J16" s="11" t="e">
        <f>'OFERTA ECONÓMICA'!#REF!</f>
        <v>#REF!</v>
      </c>
      <c r="K16" s="11">
        <f t="shared" si="0"/>
        <v>0</v>
      </c>
      <c r="L16" s="12"/>
      <c r="M16" s="12">
        <f t="shared" si="1"/>
        <v>0</v>
      </c>
      <c r="N16" s="11"/>
      <c r="O16" s="13">
        <f t="shared" si="2"/>
        <v>0</v>
      </c>
      <c r="P16" s="11"/>
      <c r="Q16" s="13">
        <f t="shared" si="3"/>
        <v>0</v>
      </c>
      <c r="R16" s="11"/>
      <c r="S16" s="13">
        <f t="shared" si="4"/>
        <v>0</v>
      </c>
      <c r="T16" s="11"/>
      <c r="U16" s="13">
        <f t="shared" si="5"/>
        <v>0</v>
      </c>
      <c r="V16" s="28"/>
      <c r="W16" s="29">
        <f t="shared" si="6"/>
        <v>0</v>
      </c>
      <c r="X16" s="30"/>
      <c r="Y16" s="31">
        <f t="shared" si="7"/>
        <v>0</v>
      </c>
      <c r="Z16" s="32"/>
      <c r="AA16" s="33">
        <f t="shared" si="8"/>
        <v>0</v>
      </c>
      <c r="AB16" s="11"/>
      <c r="AC16" s="13">
        <f t="shared" si="9"/>
        <v>0</v>
      </c>
      <c r="AD16" s="11"/>
      <c r="AE16" s="13">
        <f t="shared" si="10"/>
        <v>0</v>
      </c>
      <c r="AF16" s="11"/>
      <c r="AG16" s="13">
        <f t="shared" si="11"/>
        <v>0</v>
      </c>
      <c r="AH16" s="30"/>
      <c r="AI16" s="31">
        <f t="shared" si="12"/>
        <v>0</v>
      </c>
      <c r="AJ16" s="32"/>
      <c r="AK16" s="33">
        <f t="shared" si="13"/>
        <v>0</v>
      </c>
      <c r="AL16" s="34"/>
      <c r="AM16" s="35">
        <f t="shared" si="14"/>
        <v>0</v>
      </c>
      <c r="AN16" s="11"/>
      <c r="AO16" s="13">
        <f t="shared" si="15"/>
        <v>0</v>
      </c>
      <c r="AP16" s="11"/>
      <c r="AQ16" s="13">
        <f t="shared" si="16"/>
        <v>0</v>
      </c>
      <c r="AR16" s="30"/>
      <c r="AS16" s="31">
        <f t="shared" si="17"/>
        <v>0</v>
      </c>
      <c r="AT16" s="11"/>
      <c r="AU16" s="13">
        <f t="shared" si="18"/>
        <v>0</v>
      </c>
      <c r="AV16" s="34"/>
      <c r="AW16" s="35">
        <f t="shared" si="19"/>
        <v>0</v>
      </c>
      <c r="AX16" s="11"/>
      <c r="AY16" s="13">
        <f t="shared" si="20"/>
        <v>0</v>
      </c>
      <c r="AZ16" s="11"/>
      <c r="BA16" s="13">
        <f t="shared" si="21"/>
        <v>0</v>
      </c>
      <c r="BB16" s="30"/>
      <c r="BC16" s="31">
        <f t="shared" si="22"/>
        <v>0</v>
      </c>
      <c r="BD16" s="34"/>
      <c r="BE16" s="35">
        <f t="shared" si="23"/>
        <v>0</v>
      </c>
      <c r="BF16" s="11"/>
      <c r="BG16" s="13">
        <f t="shared" si="24"/>
        <v>0</v>
      </c>
      <c r="BH16" s="11"/>
      <c r="BI16" s="13">
        <f t="shared" si="25"/>
        <v>0</v>
      </c>
      <c r="BJ16" s="30"/>
      <c r="BK16" s="31">
        <f t="shared" si="26"/>
        <v>0</v>
      </c>
    </row>
    <row r="17" spans="1:63" s="1" customFormat="1" ht="16.5" x14ac:dyDescent="0.3">
      <c r="A17" s="6"/>
      <c r="B17" s="11" t="e">
        <f>'OFERTA ECONÓMICA'!#REF!</f>
        <v>#REF!</v>
      </c>
      <c r="C17" s="11" t="e">
        <f>'OFERTA ECONÓMICA'!#REF!</f>
        <v>#REF!</v>
      </c>
      <c r="D17" s="11" t="e">
        <f>'OFERTA ECONÓMICA'!#REF!</f>
        <v>#REF!</v>
      </c>
      <c r="E17" s="11" t="e">
        <f>'OFERTA ECONÓMICA'!#REF!</f>
        <v>#REF!</v>
      </c>
      <c r="F17" s="11" t="e">
        <f>'OFERTA ECONÓMICA'!#REF!</f>
        <v>#REF!</v>
      </c>
      <c r="G17" s="11" t="e">
        <f>'OFERTA ECONÓMICA'!#REF!</f>
        <v>#REF!</v>
      </c>
      <c r="H17" s="11" t="e">
        <f>'OFERTA ECONÓMICA'!#REF!</f>
        <v>#REF!</v>
      </c>
      <c r="I17" s="11" t="e">
        <f>'OFERTA ECONÓMICA'!#REF!</f>
        <v>#REF!</v>
      </c>
      <c r="J17" s="11" t="e">
        <f>'OFERTA ECONÓMICA'!#REF!</f>
        <v>#REF!</v>
      </c>
      <c r="K17" s="11">
        <f t="shared" si="0"/>
        <v>0</v>
      </c>
      <c r="L17" s="12"/>
      <c r="M17" s="12">
        <f t="shared" si="1"/>
        <v>0</v>
      </c>
      <c r="N17" s="11"/>
      <c r="O17" s="13">
        <f t="shared" si="2"/>
        <v>0</v>
      </c>
      <c r="P17" s="11"/>
      <c r="Q17" s="13">
        <f t="shared" si="3"/>
        <v>0</v>
      </c>
      <c r="R17" s="11"/>
      <c r="S17" s="13">
        <f t="shared" si="4"/>
        <v>0</v>
      </c>
      <c r="T17" s="11"/>
      <c r="U17" s="13">
        <f t="shared" si="5"/>
        <v>0</v>
      </c>
      <c r="V17" s="28"/>
      <c r="W17" s="29">
        <f t="shared" si="6"/>
        <v>0</v>
      </c>
      <c r="X17" s="30"/>
      <c r="Y17" s="31">
        <f t="shared" si="7"/>
        <v>0</v>
      </c>
      <c r="Z17" s="32"/>
      <c r="AA17" s="33">
        <f t="shared" si="8"/>
        <v>0</v>
      </c>
      <c r="AB17" s="11"/>
      <c r="AC17" s="13">
        <f t="shared" si="9"/>
        <v>0</v>
      </c>
      <c r="AD17" s="11"/>
      <c r="AE17" s="13">
        <f t="shared" si="10"/>
        <v>0</v>
      </c>
      <c r="AF17" s="11"/>
      <c r="AG17" s="13">
        <f t="shared" si="11"/>
        <v>0</v>
      </c>
      <c r="AH17" s="30"/>
      <c r="AI17" s="31">
        <f t="shared" si="12"/>
        <v>0</v>
      </c>
      <c r="AJ17" s="32"/>
      <c r="AK17" s="33">
        <f t="shared" si="13"/>
        <v>0</v>
      </c>
      <c r="AL17" s="34"/>
      <c r="AM17" s="35">
        <f t="shared" si="14"/>
        <v>0</v>
      </c>
      <c r="AN17" s="11"/>
      <c r="AO17" s="13">
        <f t="shared" si="15"/>
        <v>0</v>
      </c>
      <c r="AP17" s="11"/>
      <c r="AQ17" s="13">
        <f t="shared" si="16"/>
        <v>0</v>
      </c>
      <c r="AR17" s="30"/>
      <c r="AS17" s="31">
        <f t="shared" si="17"/>
        <v>0</v>
      </c>
      <c r="AT17" s="11"/>
      <c r="AU17" s="13">
        <f t="shared" si="18"/>
        <v>0</v>
      </c>
      <c r="AV17" s="34"/>
      <c r="AW17" s="35">
        <f t="shared" si="19"/>
        <v>0</v>
      </c>
      <c r="AX17" s="11"/>
      <c r="AY17" s="13">
        <f t="shared" si="20"/>
        <v>0</v>
      </c>
      <c r="AZ17" s="11"/>
      <c r="BA17" s="13">
        <f t="shared" si="21"/>
        <v>0</v>
      </c>
      <c r="BB17" s="30"/>
      <c r="BC17" s="31">
        <f t="shared" si="22"/>
        <v>0</v>
      </c>
      <c r="BD17" s="34"/>
      <c r="BE17" s="35">
        <f t="shared" si="23"/>
        <v>0</v>
      </c>
      <c r="BF17" s="11"/>
      <c r="BG17" s="13">
        <f t="shared" si="24"/>
        <v>0</v>
      </c>
      <c r="BH17" s="11"/>
      <c r="BI17" s="13">
        <f t="shared" si="25"/>
        <v>0</v>
      </c>
      <c r="BJ17" s="30"/>
      <c r="BK17" s="31">
        <f t="shared" si="26"/>
        <v>0</v>
      </c>
    </row>
    <row r="18" spans="1:63" s="1" customFormat="1" ht="16.5" x14ac:dyDescent="0.3">
      <c r="A18" s="6"/>
      <c r="B18" s="11" t="e">
        <f>'OFERTA ECONÓMICA'!#REF!</f>
        <v>#REF!</v>
      </c>
      <c r="C18" s="11" t="e">
        <f>'OFERTA ECONÓMICA'!#REF!</f>
        <v>#REF!</v>
      </c>
      <c r="D18" s="11" t="e">
        <f>'OFERTA ECONÓMICA'!#REF!</f>
        <v>#REF!</v>
      </c>
      <c r="E18" s="11" t="e">
        <f>'OFERTA ECONÓMICA'!#REF!</f>
        <v>#REF!</v>
      </c>
      <c r="F18" s="11" t="e">
        <f>'OFERTA ECONÓMICA'!#REF!</f>
        <v>#REF!</v>
      </c>
      <c r="G18" s="11" t="e">
        <f>'OFERTA ECONÓMICA'!#REF!</f>
        <v>#REF!</v>
      </c>
      <c r="H18" s="11" t="e">
        <f>'OFERTA ECONÓMICA'!#REF!</f>
        <v>#REF!</v>
      </c>
      <c r="I18" s="11" t="e">
        <f>'OFERTA ECONÓMICA'!#REF!</f>
        <v>#REF!</v>
      </c>
      <c r="J18" s="11" t="e">
        <f>'OFERTA ECONÓMICA'!#REF!</f>
        <v>#REF!</v>
      </c>
      <c r="K18" s="11">
        <f t="shared" si="0"/>
        <v>0</v>
      </c>
      <c r="L18" s="12"/>
      <c r="M18" s="12">
        <f t="shared" si="1"/>
        <v>0</v>
      </c>
      <c r="N18" s="11"/>
      <c r="O18" s="13">
        <f t="shared" si="2"/>
        <v>0</v>
      </c>
      <c r="P18" s="11"/>
      <c r="Q18" s="13">
        <f t="shared" si="3"/>
        <v>0</v>
      </c>
      <c r="R18" s="11"/>
      <c r="S18" s="13">
        <f t="shared" si="4"/>
        <v>0</v>
      </c>
      <c r="T18" s="11"/>
      <c r="U18" s="13">
        <f t="shared" si="5"/>
        <v>0</v>
      </c>
      <c r="V18" s="28"/>
      <c r="W18" s="29">
        <f t="shared" si="6"/>
        <v>0</v>
      </c>
      <c r="X18" s="30"/>
      <c r="Y18" s="31">
        <f t="shared" si="7"/>
        <v>0</v>
      </c>
      <c r="Z18" s="32"/>
      <c r="AA18" s="33">
        <f t="shared" si="8"/>
        <v>0</v>
      </c>
      <c r="AB18" s="11"/>
      <c r="AC18" s="13">
        <f t="shared" si="9"/>
        <v>0</v>
      </c>
      <c r="AD18" s="11"/>
      <c r="AE18" s="13">
        <f t="shared" si="10"/>
        <v>0</v>
      </c>
      <c r="AF18" s="11"/>
      <c r="AG18" s="13">
        <f t="shared" si="11"/>
        <v>0</v>
      </c>
      <c r="AH18" s="30"/>
      <c r="AI18" s="31">
        <f t="shared" si="12"/>
        <v>0</v>
      </c>
      <c r="AJ18" s="32"/>
      <c r="AK18" s="33">
        <f t="shared" si="13"/>
        <v>0</v>
      </c>
      <c r="AL18" s="34"/>
      <c r="AM18" s="35">
        <f t="shared" si="14"/>
        <v>0</v>
      </c>
      <c r="AN18" s="11"/>
      <c r="AO18" s="13">
        <f t="shared" si="15"/>
        <v>0</v>
      </c>
      <c r="AP18" s="11"/>
      <c r="AQ18" s="13">
        <f t="shared" si="16"/>
        <v>0</v>
      </c>
      <c r="AR18" s="30"/>
      <c r="AS18" s="31">
        <f t="shared" si="17"/>
        <v>0</v>
      </c>
      <c r="AT18" s="11"/>
      <c r="AU18" s="13">
        <f t="shared" si="18"/>
        <v>0</v>
      </c>
      <c r="AV18" s="34"/>
      <c r="AW18" s="35">
        <f t="shared" si="19"/>
        <v>0</v>
      </c>
      <c r="AX18" s="11"/>
      <c r="AY18" s="13">
        <f t="shared" si="20"/>
        <v>0</v>
      </c>
      <c r="AZ18" s="11"/>
      <c r="BA18" s="13">
        <f t="shared" si="21"/>
        <v>0</v>
      </c>
      <c r="BB18" s="30"/>
      <c r="BC18" s="31">
        <f t="shared" si="22"/>
        <v>0</v>
      </c>
      <c r="BD18" s="34"/>
      <c r="BE18" s="35">
        <f t="shared" si="23"/>
        <v>0</v>
      </c>
      <c r="BF18" s="11"/>
      <c r="BG18" s="13">
        <f t="shared" si="24"/>
        <v>0</v>
      </c>
      <c r="BH18" s="11"/>
      <c r="BI18" s="13">
        <f t="shared" si="25"/>
        <v>0</v>
      </c>
      <c r="BJ18" s="30"/>
      <c r="BK18" s="31">
        <f t="shared" si="26"/>
        <v>0</v>
      </c>
    </row>
    <row r="19" spans="1:63" s="1" customFormat="1" ht="16.5" x14ac:dyDescent="0.3">
      <c r="A19" s="6"/>
      <c r="B19" s="11" t="e">
        <f>'OFERTA ECONÓMICA'!#REF!</f>
        <v>#REF!</v>
      </c>
      <c r="C19" s="11" t="e">
        <f>'OFERTA ECONÓMICA'!#REF!</f>
        <v>#REF!</v>
      </c>
      <c r="D19" s="11" t="e">
        <f>'OFERTA ECONÓMICA'!#REF!</f>
        <v>#REF!</v>
      </c>
      <c r="E19" s="11" t="e">
        <f>'OFERTA ECONÓMICA'!#REF!</f>
        <v>#REF!</v>
      </c>
      <c r="F19" s="11" t="e">
        <f>'OFERTA ECONÓMICA'!#REF!</f>
        <v>#REF!</v>
      </c>
      <c r="G19" s="11" t="e">
        <f>'OFERTA ECONÓMICA'!#REF!</f>
        <v>#REF!</v>
      </c>
      <c r="H19" s="11" t="e">
        <f>'OFERTA ECONÓMICA'!#REF!</f>
        <v>#REF!</v>
      </c>
      <c r="I19" s="11" t="e">
        <f>'OFERTA ECONÓMICA'!#REF!</f>
        <v>#REF!</v>
      </c>
      <c r="J19" s="11" t="e">
        <f>'OFERTA ECONÓMICA'!#REF!</f>
        <v>#REF!</v>
      </c>
      <c r="K19" s="11">
        <f t="shared" si="0"/>
        <v>0</v>
      </c>
      <c r="L19" s="12"/>
      <c r="M19" s="12">
        <f t="shared" si="1"/>
        <v>0</v>
      </c>
      <c r="N19" s="11"/>
      <c r="O19" s="13">
        <f t="shared" si="2"/>
        <v>0</v>
      </c>
      <c r="P19" s="11"/>
      <c r="Q19" s="13">
        <f t="shared" si="3"/>
        <v>0</v>
      </c>
      <c r="R19" s="11"/>
      <c r="S19" s="13">
        <f t="shared" si="4"/>
        <v>0</v>
      </c>
      <c r="T19" s="11"/>
      <c r="U19" s="13">
        <f t="shared" si="5"/>
        <v>0</v>
      </c>
      <c r="V19" s="28"/>
      <c r="W19" s="29">
        <f t="shared" si="6"/>
        <v>0</v>
      </c>
      <c r="X19" s="30"/>
      <c r="Y19" s="31">
        <f t="shared" si="7"/>
        <v>0</v>
      </c>
      <c r="Z19" s="32"/>
      <c r="AA19" s="33">
        <f t="shared" si="8"/>
        <v>0</v>
      </c>
      <c r="AB19" s="11"/>
      <c r="AC19" s="13">
        <f t="shared" si="9"/>
        <v>0</v>
      </c>
      <c r="AD19" s="11"/>
      <c r="AE19" s="13">
        <f t="shared" si="10"/>
        <v>0</v>
      </c>
      <c r="AF19" s="11"/>
      <c r="AG19" s="13">
        <f t="shared" si="11"/>
        <v>0</v>
      </c>
      <c r="AH19" s="30"/>
      <c r="AI19" s="31">
        <f t="shared" si="12"/>
        <v>0</v>
      </c>
      <c r="AJ19" s="32"/>
      <c r="AK19" s="33">
        <f t="shared" si="13"/>
        <v>0</v>
      </c>
      <c r="AL19" s="34"/>
      <c r="AM19" s="35">
        <f t="shared" si="14"/>
        <v>0</v>
      </c>
      <c r="AN19" s="11"/>
      <c r="AO19" s="13">
        <f t="shared" si="15"/>
        <v>0</v>
      </c>
      <c r="AP19" s="11"/>
      <c r="AQ19" s="13">
        <f t="shared" si="16"/>
        <v>0</v>
      </c>
      <c r="AR19" s="30"/>
      <c r="AS19" s="31">
        <f t="shared" si="17"/>
        <v>0</v>
      </c>
      <c r="AT19" s="11"/>
      <c r="AU19" s="13">
        <f t="shared" si="18"/>
        <v>0</v>
      </c>
      <c r="AV19" s="34"/>
      <c r="AW19" s="35">
        <f t="shared" si="19"/>
        <v>0</v>
      </c>
      <c r="AX19" s="11"/>
      <c r="AY19" s="13">
        <f t="shared" si="20"/>
        <v>0</v>
      </c>
      <c r="AZ19" s="11"/>
      <c r="BA19" s="13">
        <f t="shared" si="21"/>
        <v>0</v>
      </c>
      <c r="BB19" s="30"/>
      <c r="BC19" s="31">
        <f t="shared" si="22"/>
        <v>0</v>
      </c>
      <c r="BD19" s="34"/>
      <c r="BE19" s="35">
        <f t="shared" si="23"/>
        <v>0</v>
      </c>
      <c r="BF19" s="11"/>
      <c r="BG19" s="13">
        <f t="shared" si="24"/>
        <v>0</v>
      </c>
      <c r="BH19" s="11"/>
      <c r="BI19" s="13">
        <f t="shared" si="25"/>
        <v>0</v>
      </c>
      <c r="BJ19" s="30"/>
      <c r="BK19" s="31">
        <f t="shared" si="26"/>
        <v>0</v>
      </c>
    </row>
    <row r="20" spans="1:63" s="1" customFormat="1" ht="16.5" x14ac:dyDescent="0.3">
      <c r="A20" s="6"/>
      <c r="B20" s="11" t="e">
        <f>'OFERTA ECONÓMICA'!#REF!</f>
        <v>#REF!</v>
      </c>
      <c r="C20" s="11" t="e">
        <f>'OFERTA ECONÓMICA'!#REF!</f>
        <v>#REF!</v>
      </c>
      <c r="D20" s="11" t="e">
        <f>'OFERTA ECONÓMICA'!#REF!</f>
        <v>#REF!</v>
      </c>
      <c r="E20" s="11" t="e">
        <f>'OFERTA ECONÓMICA'!#REF!</f>
        <v>#REF!</v>
      </c>
      <c r="F20" s="11" t="e">
        <f>'OFERTA ECONÓMICA'!#REF!</f>
        <v>#REF!</v>
      </c>
      <c r="G20" s="11" t="e">
        <f>'OFERTA ECONÓMICA'!#REF!</f>
        <v>#REF!</v>
      </c>
      <c r="H20" s="11" t="e">
        <f>'OFERTA ECONÓMICA'!#REF!</f>
        <v>#REF!</v>
      </c>
      <c r="I20" s="11" t="e">
        <f>'OFERTA ECONÓMICA'!#REF!</f>
        <v>#REF!</v>
      </c>
      <c r="J20" s="11" t="e">
        <f>'OFERTA ECONÓMICA'!#REF!</f>
        <v>#REF!</v>
      </c>
      <c r="K20" s="11">
        <f t="shared" si="0"/>
        <v>0</v>
      </c>
      <c r="L20" s="12"/>
      <c r="M20" s="12">
        <f t="shared" si="1"/>
        <v>0</v>
      </c>
      <c r="N20" s="11"/>
      <c r="O20" s="13">
        <f t="shared" si="2"/>
        <v>0</v>
      </c>
      <c r="P20" s="11"/>
      <c r="Q20" s="13">
        <f t="shared" si="3"/>
        <v>0</v>
      </c>
      <c r="R20" s="11"/>
      <c r="S20" s="13">
        <f t="shared" si="4"/>
        <v>0</v>
      </c>
      <c r="T20" s="11"/>
      <c r="U20" s="13">
        <f t="shared" si="5"/>
        <v>0</v>
      </c>
      <c r="V20" s="28"/>
      <c r="W20" s="29">
        <f t="shared" si="6"/>
        <v>0</v>
      </c>
      <c r="X20" s="30"/>
      <c r="Y20" s="31">
        <f t="shared" si="7"/>
        <v>0</v>
      </c>
      <c r="Z20" s="32"/>
      <c r="AA20" s="33">
        <f t="shared" si="8"/>
        <v>0</v>
      </c>
      <c r="AB20" s="11"/>
      <c r="AC20" s="13">
        <f t="shared" si="9"/>
        <v>0</v>
      </c>
      <c r="AD20" s="11"/>
      <c r="AE20" s="13">
        <f t="shared" si="10"/>
        <v>0</v>
      </c>
      <c r="AF20" s="11"/>
      <c r="AG20" s="13">
        <f t="shared" si="11"/>
        <v>0</v>
      </c>
      <c r="AH20" s="30"/>
      <c r="AI20" s="31">
        <f t="shared" si="12"/>
        <v>0</v>
      </c>
      <c r="AJ20" s="32"/>
      <c r="AK20" s="33">
        <f t="shared" si="13"/>
        <v>0</v>
      </c>
      <c r="AL20" s="34"/>
      <c r="AM20" s="35">
        <f t="shared" si="14"/>
        <v>0</v>
      </c>
      <c r="AN20" s="11"/>
      <c r="AO20" s="13">
        <f t="shared" si="15"/>
        <v>0</v>
      </c>
      <c r="AP20" s="11"/>
      <c r="AQ20" s="13">
        <f t="shared" si="16"/>
        <v>0</v>
      </c>
      <c r="AR20" s="30"/>
      <c r="AS20" s="31">
        <f t="shared" si="17"/>
        <v>0</v>
      </c>
      <c r="AT20" s="11"/>
      <c r="AU20" s="13">
        <f t="shared" si="18"/>
        <v>0</v>
      </c>
      <c r="AV20" s="34"/>
      <c r="AW20" s="35">
        <f t="shared" si="19"/>
        <v>0</v>
      </c>
      <c r="AX20" s="11"/>
      <c r="AY20" s="13">
        <f t="shared" si="20"/>
        <v>0</v>
      </c>
      <c r="AZ20" s="11"/>
      <c r="BA20" s="13">
        <f t="shared" si="21"/>
        <v>0</v>
      </c>
      <c r="BB20" s="30"/>
      <c r="BC20" s="31">
        <f t="shared" si="22"/>
        <v>0</v>
      </c>
      <c r="BD20" s="34"/>
      <c r="BE20" s="35">
        <f t="shared" si="23"/>
        <v>0</v>
      </c>
      <c r="BF20" s="11"/>
      <c r="BG20" s="13">
        <f t="shared" si="24"/>
        <v>0</v>
      </c>
      <c r="BH20" s="11"/>
      <c r="BI20" s="13">
        <f t="shared" si="25"/>
        <v>0</v>
      </c>
      <c r="BJ20" s="30"/>
      <c r="BK20" s="31">
        <f t="shared" si="26"/>
        <v>0</v>
      </c>
    </row>
    <row r="21" spans="1:63" s="1" customFormat="1" ht="16.5" x14ac:dyDescent="0.3">
      <c r="A21" s="6"/>
      <c r="B21" s="11" t="e">
        <f>'OFERTA ECONÓMICA'!#REF!</f>
        <v>#REF!</v>
      </c>
      <c r="C21" s="11" t="e">
        <f>'OFERTA ECONÓMICA'!#REF!</f>
        <v>#REF!</v>
      </c>
      <c r="D21" s="11" t="e">
        <f>'OFERTA ECONÓMICA'!#REF!</f>
        <v>#REF!</v>
      </c>
      <c r="E21" s="11" t="e">
        <f>'OFERTA ECONÓMICA'!#REF!</f>
        <v>#REF!</v>
      </c>
      <c r="F21" s="11" t="e">
        <f>'OFERTA ECONÓMICA'!#REF!</f>
        <v>#REF!</v>
      </c>
      <c r="G21" s="11" t="e">
        <f>'OFERTA ECONÓMICA'!#REF!</f>
        <v>#REF!</v>
      </c>
      <c r="H21" s="11" t="e">
        <f>'OFERTA ECONÓMICA'!#REF!</f>
        <v>#REF!</v>
      </c>
      <c r="I21" s="11" t="e">
        <f>'OFERTA ECONÓMICA'!#REF!</f>
        <v>#REF!</v>
      </c>
      <c r="J21" s="11" t="e">
        <f>'OFERTA ECONÓMICA'!#REF!</f>
        <v>#REF!</v>
      </c>
      <c r="K21" s="11">
        <f t="shared" si="0"/>
        <v>0</v>
      </c>
      <c r="L21" s="12"/>
      <c r="M21" s="12">
        <f t="shared" si="1"/>
        <v>0</v>
      </c>
      <c r="N21" s="11"/>
      <c r="O21" s="13">
        <f t="shared" si="2"/>
        <v>0</v>
      </c>
      <c r="P21" s="11"/>
      <c r="Q21" s="13">
        <f t="shared" si="3"/>
        <v>0</v>
      </c>
      <c r="R21" s="11"/>
      <c r="S21" s="13">
        <f t="shared" si="4"/>
        <v>0</v>
      </c>
      <c r="T21" s="11"/>
      <c r="U21" s="13">
        <f t="shared" si="5"/>
        <v>0</v>
      </c>
      <c r="V21" s="28"/>
      <c r="W21" s="29">
        <f t="shared" si="6"/>
        <v>0</v>
      </c>
      <c r="X21" s="30"/>
      <c r="Y21" s="31">
        <f t="shared" si="7"/>
        <v>0</v>
      </c>
      <c r="Z21" s="32"/>
      <c r="AA21" s="33">
        <f t="shared" si="8"/>
        <v>0</v>
      </c>
      <c r="AB21" s="11"/>
      <c r="AC21" s="13">
        <f t="shared" si="9"/>
        <v>0</v>
      </c>
      <c r="AD21" s="11"/>
      <c r="AE21" s="13">
        <f t="shared" si="10"/>
        <v>0</v>
      </c>
      <c r="AF21" s="11"/>
      <c r="AG21" s="13">
        <f t="shared" si="11"/>
        <v>0</v>
      </c>
      <c r="AH21" s="30"/>
      <c r="AI21" s="31">
        <f t="shared" si="12"/>
        <v>0</v>
      </c>
      <c r="AJ21" s="32"/>
      <c r="AK21" s="33">
        <f t="shared" si="13"/>
        <v>0</v>
      </c>
      <c r="AL21" s="34"/>
      <c r="AM21" s="35">
        <f t="shared" si="14"/>
        <v>0</v>
      </c>
      <c r="AN21" s="11"/>
      <c r="AO21" s="13">
        <f t="shared" si="15"/>
        <v>0</v>
      </c>
      <c r="AP21" s="11"/>
      <c r="AQ21" s="13">
        <f t="shared" si="16"/>
        <v>0</v>
      </c>
      <c r="AR21" s="30"/>
      <c r="AS21" s="31">
        <f t="shared" si="17"/>
        <v>0</v>
      </c>
      <c r="AT21" s="11"/>
      <c r="AU21" s="13">
        <f t="shared" si="18"/>
        <v>0</v>
      </c>
      <c r="AV21" s="34"/>
      <c r="AW21" s="35">
        <f t="shared" si="19"/>
        <v>0</v>
      </c>
      <c r="AX21" s="11"/>
      <c r="AY21" s="13">
        <f t="shared" si="20"/>
        <v>0</v>
      </c>
      <c r="AZ21" s="11"/>
      <c r="BA21" s="13">
        <f t="shared" si="21"/>
        <v>0</v>
      </c>
      <c r="BB21" s="30"/>
      <c r="BC21" s="31">
        <f t="shared" si="22"/>
        <v>0</v>
      </c>
      <c r="BD21" s="34"/>
      <c r="BE21" s="35">
        <f t="shared" si="23"/>
        <v>0</v>
      </c>
      <c r="BF21" s="11"/>
      <c r="BG21" s="13">
        <f t="shared" si="24"/>
        <v>0</v>
      </c>
      <c r="BH21" s="11"/>
      <c r="BI21" s="13">
        <f t="shared" si="25"/>
        <v>0</v>
      </c>
      <c r="BJ21" s="30"/>
      <c r="BK21" s="31">
        <f t="shared" si="26"/>
        <v>0</v>
      </c>
    </row>
    <row r="22" spans="1:63" s="1" customFormat="1" ht="16.5" x14ac:dyDescent="0.3">
      <c r="A22" s="6"/>
      <c r="B22" s="11" t="e">
        <f>'OFERTA ECONÓMICA'!#REF!</f>
        <v>#REF!</v>
      </c>
      <c r="C22" s="11" t="e">
        <f>'OFERTA ECONÓMICA'!#REF!</f>
        <v>#REF!</v>
      </c>
      <c r="D22" s="11" t="e">
        <f>'OFERTA ECONÓMICA'!#REF!</f>
        <v>#REF!</v>
      </c>
      <c r="E22" s="11" t="e">
        <f>'OFERTA ECONÓMICA'!#REF!</f>
        <v>#REF!</v>
      </c>
      <c r="F22" s="11" t="e">
        <f>'OFERTA ECONÓMICA'!#REF!</f>
        <v>#REF!</v>
      </c>
      <c r="G22" s="11" t="e">
        <f>'OFERTA ECONÓMICA'!#REF!</f>
        <v>#REF!</v>
      </c>
      <c r="H22" s="11" t="e">
        <f>'OFERTA ECONÓMICA'!#REF!</f>
        <v>#REF!</v>
      </c>
      <c r="I22" s="11" t="e">
        <f>'OFERTA ECONÓMICA'!#REF!</f>
        <v>#REF!</v>
      </c>
      <c r="J22" s="11" t="e">
        <f>'OFERTA ECONÓMICA'!#REF!</f>
        <v>#REF!</v>
      </c>
      <c r="K22" s="11">
        <f t="shared" si="0"/>
        <v>0</v>
      </c>
      <c r="L22" s="12"/>
      <c r="M22" s="12">
        <f t="shared" ref="M22:M85" si="27">K22*L22</f>
        <v>0</v>
      </c>
      <c r="N22" s="11"/>
      <c r="O22" s="13">
        <f t="shared" si="2"/>
        <v>0</v>
      </c>
      <c r="P22" s="11"/>
      <c r="Q22" s="13">
        <f t="shared" si="3"/>
        <v>0</v>
      </c>
      <c r="R22" s="11"/>
      <c r="S22" s="13">
        <f t="shared" si="4"/>
        <v>0</v>
      </c>
      <c r="T22" s="11"/>
      <c r="U22" s="13">
        <f t="shared" si="5"/>
        <v>0</v>
      </c>
      <c r="V22" s="28"/>
      <c r="W22" s="29">
        <f t="shared" si="6"/>
        <v>0</v>
      </c>
      <c r="X22" s="30"/>
      <c r="Y22" s="31">
        <f t="shared" si="7"/>
        <v>0</v>
      </c>
      <c r="Z22" s="32"/>
      <c r="AA22" s="33">
        <f t="shared" si="8"/>
        <v>0</v>
      </c>
      <c r="AB22" s="11"/>
      <c r="AC22" s="13">
        <f t="shared" si="9"/>
        <v>0</v>
      </c>
      <c r="AD22" s="11"/>
      <c r="AE22" s="13">
        <f t="shared" si="10"/>
        <v>0</v>
      </c>
      <c r="AF22" s="11"/>
      <c r="AG22" s="13">
        <f t="shared" si="11"/>
        <v>0</v>
      </c>
      <c r="AH22" s="30"/>
      <c r="AI22" s="31">
        <f t="shared" si="12"/>
        <v>0</v>
      </c>
      <c r="AJ22" s="32"/>
      <c r="AK22" s="33">
        <f t="shared" si="13"/>
        <v>0</v>
      </c>
      <c r="AL22" s="34"/>
      <c r="AM22" s="35">
        <f t="shared" si="14"/>
        <v>0</v>
      </c>
      <c r="AN22" s="11"/>
      <c r="AO22" s="13">
        <f t="shared" si="15"/>
        <v>0</v>
      </c>
      <c r="AP22" s="11"/>
      <c r="AQ22" s="13">
        <f t="shared" si="16"/>
        <v>0</v>
      </c>
      <c r="AR22" s="30"/>
      <c r="AS22" s="31">
        <f t="shared" si="17"/>
        <v>0</v>
      </c>
      <c r="AT22" s="11"/>
      <c r="AU22" s="13">
        <f t="shared" si="18"/>
        <v>0</v>
      </c>
      <c r="AV22" s="34"/>
      <c r="AW22" s="35">
        <f t="shared" si="19"/>
        <v>0</v>
      </c>
      <c r="AX22" s="11"/>
      <c r="AY22" s="13">
        <f t="shared" si="20"/>
        <v>0</v>
      </c>
      <c r="AZ22" s="11"/>
      <c r="BA22" s="13">
        <f t="shared" si="21"/>
        <v>0</v>
      </c>
      <c r="BB22" s="30"/>
      <c r="BC22" s="31">
        <f t="shared" si="22"/>
        <v>0</v>
      </c>
      <c r="BD22" s="34"/>
      <c r="BE22" s="35">
        <f t="shared" si="23"/>
        <v>0</v>
      </c>
      <c r="BF22" s="11"/>
      <c r="BG22" s="13">
        <f t="shared" si="24"/>
        <v>0</v>
      </c>
      <c r="BH22" s="11"/>
      <c r="BI22" s="13">
        <f t="shared" si="25"/>
        <v>0</v>
      </c>
      <c r="BJ22" s="30"/>
      <c r="BK22" s="31">
        <f t="shared" si="26"/>
        <v>0</v>
      </c>
    </row>
    <row r="23" spans="1:63" s="1" customFormat="1" ht="16.5" x14ac:dyDescent="0.3">
      <c r="A23" s="6"/>
      <c r="B23" s="11" t="e">
        <f>'OFERTA ECONÓMICA'!#REF!</f>
        <v>#REF!</v>
      </c>
      <c r="C23" s="11" t="e">
        <f>'OFERTA ECONÓMICA'!#REF!</f>
        <v>#REF!</v>
      </c>
      <c r="D23" s="11" t="e">
        <f>'OFERTA ECONÓMICA'!#REF!</f>
        <v>#REF!</v>
      </c>
      <c r="E23" s="11" t="e">
        <f>'OFERTA ECONÓMICA'!#REF!</f>
        <v>#REF!</v>
      </c>
      <c r="F23" s="11" t="e">
        <f>'OFERTA ECONÓMICA'!#REF!</f>
        <v>#REF!</v>
      </c>
      <c r="G23" s="11" t="e">
        <f>'OFERTA ECONÓMICA'!#REF!</f>
        <v>#REF!</v>
      </c>
      <c r="H23" s="11" t="e">
        <f>'OFERTA ECONÓMICA'!#REF!</f>
        <v>#REF!</v>
      </c>
      <c r="I23" s="11" t="e">
        <f>'OFERTA ECONÓMICA'!#REF!</f>
        <v>#REF!</v>
      </c>
      <c r="J23" s="11" t="e">
        <f>'OFERTA ECONÓMICA'!#REF!</f>
        <v>#REF!</v>
      </c>
      <c r="K23" s="11">
        <f t="shared" si="0"/>
        <v>0</v>
      </c>
      <c r="L23" s="12"/>
      <c r="M23" s="12">
        <f t="shared" si="27"/>
        <v>0</v>
      </c>
      <c r="N23" s="11"/>
      <c r="O23" s="13">
        <f t="shared" si="2"/>
        <v>0</v>
      </c>
      <c r="P23" s="11"/>
      <c r="Q23" s="13">
        <f t="shared" si="3"/>
        <v>0</v>
      </c>
      <c r="R23" s="11"/>
      <c r="S23" s="13">
        <f t="shared" si="4"/>
        <v>0</v>
      </c>
      <c r="T23" s="11"/>
      <c r="U23" s="13">
        <f t="shared" si="5"/>
        <v>0</v>
      </c>
      <c r="V23" s="28"/>
      <c r="W23" s="29">
        <f t="shared" si="6"/>
        <v>0</v>
      </c>
      <c r="X23" s="30"/>
      <c r="Y23" s="31">
        <f t="shared" si="7"/>
        <v>0</v>
      </c>
      <c r="Z23" s="32"/>
      <c r="AA23" s="33">
        <f t="shared" si="8"/>
        <v>0</v>
      </c>
      <c r="AB23" s="11"/>
      <c r="AC23" s="13">
        <f t="shared" si="9"/>
        <v>0</v>
      </c>
      <c r="AD23" s="11"/>
      <c r="AE23" s="13">
        <f t="shared" si="10"/>
        <v>0</v>
      </c>
      <c r="AF23" s="11"/>
      <c r="AG23" s="13">
        <f t="shared" si="11"/>
        <v>0</v>
      </c>
      <c r="AH23" s="30"/>
      <c r="AI23" s="31">
        <f t="shared" si="12"/>
        <v>0</v>
      </c>
      <c r="AJ23" s="32"/>
      <c r="AK23" s="33">
        <f t="shared" si="13"/>
        <v>0</v>
      </c>
      <c r="AL23" s="34"/>
      <c r="AM23" s="35">
        <f t="shared" si="14"/>
        <v>0</v>
      </c>
      <c r="AN23" s="11"/>
      <c r="AO23" s="13">
        <f t="shared" si="15"/>
        <v>0</v>
      </c>
      <c r="AP23" s="11"/>
      <c r="AQ23" s="13">
        <f t="shared" si="16"/>
        <v>0</v>
      </c>
      <c r="AR23" s="30"/>
      <c r="AS23" s="31">
        <f t="shared" si="17"/>
        <v>0</v>
      </c>
      <c r="AT23" s="11"/>
      <c r="AU23" s="13">
        <f t="shared" si="18"/>
        <v>0</v>
      </c>
      <c r="AV23" s="34"/>
      <c r="AW23" s="35">
        <f t="shared" si="19"/>
        <v>0</v>
      </c>
      <c r="AX23" s="11"/>
      <c r="AY23" s="13">
        <f t="shared" si="20"/>
        <v>0</v>
      </c>
      <c r="AZ23" s="11"/>
      <c r="BA23" s="13">
        <f t="shared" si="21"/>
        <v>0</v>
      </c>
      <c r="BB23" s="30"/>
      <c r="BC23" s="31">
        <f t="shared" si="22"/>
        <v>0</v>
      </c>
      <c r="BD23" s="34"/>
      <c r="BE23" s="35">
        <f t="shared" si="23"/>
        <v>0</v>
      </c>
      <c r="BF23" s="11"/>
      <c r="BG23" s="13">
        <f t="shared" si="24"/>
        <v>0</v>
      </c>
      <c r="BH23" s="11"/>
      <c r="BI23" s="13">
        <f t="shared" si="25"/>
        <v>0</v>
      </c>
      <c r="BJ23" s="30"/>
      <c r="BK23" s="31">
        <f t="shared" si="26"/>
        <v>0</v>
      </c>
    </row>
    <row r="24" spans="1:63" s="1" customFormat="1" ht="16.5" x14ac:dyDescent="0.3">
      <c r="A24" s="6"/>
      <c r="B24" s="11" t="e">
        <f>'OFERTA ECONÓMICA'!#REF!</f>
        <v>#REF!</v>
      </c>
      <c r="C24" s="11" t="e">
        <f>'OFERTA ECONÓMICA'!#REF!</f>
        <v>#REF!</v>
      </c>
      <c r="D24" s="11" t="e">
        <f>'OFERTA ECONÓMICA'!#REF!</f>
        <v>#REF!</v>
      </c>
      <c r="E24" s="11" t="e">
        <f>'OFERTA ECONÓMICA'!#REF!</f>
        <v>#REF!</v>
      </c>
      <c r="F24" s="11" t="e">
        <f>'OFERTA ECONÓMICA'!#REF!</f>
        <v>#REF!</v>
      </c>
      <c r="G24" s="11" t="e">
        <f>'OFERTA ECONÓMICA'!#REF!</f>
        <v>#REF!</v>
      </c>
      <c r="H24" s="11" t="e">
        <f>'OFERTA ECONÓMICA'!#REF!</f>
        <v>#REF!</v>
      </c>
      <c r="I24" s="11" t="e">
        <f>'OFERTA ECONÓMICA'!#REF!</f>
        <v>#REF!</v>
      </c>
      <c r="J24" s="11" t="e">
        <f>'OFERTA ECONÓMICA'!#REF!</f>
        <v>#REF!</v>
      </c>
      <c r="K24" s="11">
        <f t="shared" si="0"/>
        <v>0</v>
      </c>
      <c r="L24" s="12"/>
      <c r="M24" s="12">
        <f t="shared" si="27"/>
        <v>0</v>
      </c>
      <c r="N24" s="11"/>
      <c r="O24" s="13">
        <f t="shared" si="2"/>
        <v>0</v>
      </c>
      <c r="P24" s="11"/>
      <c r="Q24" s="13">
        <f t="shared" si="3"/>
        <v>0</v>
      </c>
      <c r="R24" s="11"/>
      <c r="S24" s="13">
        <f t="shared" si="4"/>
        <v>0</v>
      </c>
      <c r="T24" s="11"/>
      <c r="U24" s="13">
        <f t="shared" si="5"/>
        <v>0</v>
      </c>
      <c r="V24" s="28"/>
      <c r="W24" s="29">
        <f t="shared" si="6"/>
        <v>0</v>
      </c>
      <c r="X24" s="30"/>
      <c r="Y24" s="31">
        <f t="shared" si="7"/>
        <v>0</v>
      </c>
      <c r="Z24" s="32"/>
      <c r="AA24" s="33">
        <f t="shared" si="8"/>
        <v>0</v>
      </c>
      <c r="AB24" s="11"/>
      <c r="AC24" s="13">
        <f t="shared" si="9"/>
        <v>0</v>
      </c>
      <c r="AD24" s="11"/>
      <c r="AE24" s="13">
        <f t="shared" si="10"/>
        <v>0</v>
      </c>
      <c r="AF24" s="11"/>
      <c r="AG24" s="13">
        <f t="shared" si="11"/>
        <v>0</v>
      </c>
      <c r="AH24" s="30"/>
      <c r="AI24" s="31">
        <f t="shared" si="12"/>
        <v>0</v>
      </c>
      <c r="AJ24" s="32"/>
      <c r="AK24" s="33">
        <f t="shared" si="13"/>
        <v>0</v>
      </c>
      <c r="AL24" s="34"/>
      <c r="AM24" s="35">
        <f t="shared" si="14"/>
        <v>0</v>
      </c>
      <c r="AN24" s="11"/>
      <c r="AO24" s="13">
        <f t="shared" si="15"/>
        <v>0</v>
      </c>
      <c r="AP24" s="11"/>
      <c r="AQ24" s="13">
        <f t="shared" si="16"/>
        <v>0</v>
      </c>
      <c r="AR24" s="30"/>
      <c r="AS24" s="31">
        <f t="shared" si="17"/>
        <v>0</v>
      </c>
      <c r="AT24" s="11"/>
      <c r="AU24" s="13">
        <f t="shared" si="18"/>
        <v>0</v>
      </c>
      <c r="AV24" s="34"/>
      <c r="AW24" s="35">
        <f t="shared" si="19"/>
        <v>0</v>
      </c>
      <c r="AX24" s="11"/>
      <c r="AY24" s="13">
        <f t="shared" si="20"/>
        <v>0</v>
      </c>
      <c r="AZ24" s="11"/>
      <c r="BA24" s="13">
        <f t="shared" si="21"/>
        <v>0</v>
      </c>
      <c r="BB24" s="30"/>
      <c r="BC24" s="31">
        <f t="shared" si="22"/>
        <v>0</v>
      </c>
      <c r="BD24" s="34"/>
      <c r="BE24" s="35">
        <f t="shared" si="23"/>
        <v>0</v>
      </c>
      <c r="BF24" s="11"/>
      <c r="BG24" s="13">
        <f t="shared" si="24"/>
        <v>0</v>
      </c>
      <c r="BH24" s="11"/>
      <c r="BI24" s="13">
        <f t="shared" si="25"/>
        <v>0</v>
      </c>
      <c r="BJ24" s="30"/>
      <c r="BK24" s="31">
        <f t="shared" si="26"/>
        <v>0</v>
      </c>
    </row>
    <row r="25" spans="1:63" s="1" customFormat="1" ht="16.5" x14ac:dyDescent="0.3">
      <c r="A25" s="6"/>
      <c r="B25" s="11" t="e">
        <f>'OFERTA ECONÓMICA'!#REF!</f>
        <v>#REF!</v>
      </c>
      <c r="C25" s="11">
        <f>'OFERTA ECONÓMICA'!C7</f>
        <v>42191808</v>
      </c>
      <c r="D25" s="11" t="str">
        <f>'OFERTA ECONÓMICA'!D7</f>
        <v>CAMA HOSPITALARIA MECÁNICA FABRICADA EN ACERO, CON CINCO POSICIONES AJUSTABLES, TENDIDO TROQUELADO DIVIDIDO EN TRES SECCIONES, DOS BARANDAS LATERALES ECUALIZABLES, ATRIL DOBLE GANCHO, CUATRO RUEDAS GRADO HOSPITALARIO DE 3” CON FRENO, CAPACIDAD MÍNIMA DE CARGA 180 KG, ACABADO EN PINTURA ELECTROSTÁTICA. DIMENSIONES MÍNIMAS: LARGO 1,93 M, ANCHO 0,90 M, ALTO 0,50 M.</v>
      </c>
      <c r="E25" s="11" t="str">
        <f>'OFERTA ECONÓMICA'!E7</f>
        <v>UN</v>
      </c>
      <c r="F25" s="11" t="e">
        <f>'OFERTA ECONÓMICA'!#REF!</f>
        <v>#REF!</v>
      </c>
      <c r="G25" s="11" t="e">
        <f>'OFERTA ECONÓMICA'!#REF!</f>
        <v>#REF!</v>
      </c>
      <c r="H25" s="11" t="e">
        <f>'OFERTA ECONÓMICA'!#REF!</f>
        <v>#REF!</v>
      </c>
      <c r="I25" s="11" t="e">
        <f>'OFERTA ECONÓMICA'!#REF!</f>
        <v>#REF!</v>
      </c>
      <c r="J25" s="11" t="e">
        <f>'OFERTA ECONÓMICA'!#REF!</f>
        <v>#REF!</v>
      </c>
      <c r="K25" s="11">
        <f t="shared" si="0"/>
        <v>0</v>
      </c>
      <c r="L25" s="12"/>
      <c r="M25" s="12">
        <f t="shared" si="27"/>
        <v>0</v>
      </c>
      <c r="N25" s="11"/>
      <c r="O25" s="13">
        <f t="shared" si="2"/>
        <v>0</v>
      </c>
      <c r="P25" s="11"/>
      <c r="Q25" s="13">
        <f t="shared" si="3"/>
        <v>0</v>
      </c>
      <c r="R25" s="11"/>
      <c r="S25" s="13">
        <f t="shared" si="4"/>
        <v>0</v>
      </c>
      <c r="T25" s="11"/>
      <c r="U25" s="13">
        <f t="shared" si="5"/>
        <v>0</v>
      </c>
      <c r="V25" s="28"/>
      <c r="W25" s="29">
        <f t="shared" si="6"/>
        <v>0</v>
      </c>
      <c r="X25" s="30"/>
      <c r="Y25" s="31">
        <f t="shared" si="7"/>
        <v>0</v>
      </c>
      <c r="Z25" s="32"/>
      <c r="AA25" s="33">
        <f t="shared" si="8"/>
        <v>0</v>
      </c>
      <c r="AB25" s="11"/>
      <c r="AC25" s="13">
        <f t="shared" si="9"/>
        <v>0</v>
      </c>
      <c r="AD25" s="11"/>
      <c r="AE25" s="13">
        <f t="shared" si="10"/>
        <v>0</v>
      </c>
      <c r="AF25" s="11"/>
      <c r="AG25" s="13">
        <f t="shared" si="11"/>
        <v>0</v>
      </c>
      <c r="AH25" s="30"/>
      <c r="AI25" s="31">
        <f t="shared" si="12"/>
        <v>0</v>
      </c>
      <c r="AJ25" s="32"/>
      <c r="AK25" s="33">
        <f t="shared" si="13"/>
        <v>0</v>
      </c>
      <c r="AL25" s="34"/>
      <c r="AM25" s="35">
        <f t="shared" si="14"/>
        <v>0</v>
      </c>
      <c r="AN25" s="11"/>
      <c r="AO25" s="13">
        <f t="shared" si="15"/>
        <v>0</v>
      </c>
      <c r="AP25" s="11"/>
      <c r="AQ25" s="13">
        <f t="shared" si="16"/>
        <v>0</v>
      </c>
      <c r="AR25" s="30"/>
      <c r="AS25" s="31">
        <f t="shared" si="17"/>
        <v>0</v>
      </c>
      <c r="AT25" s="11"/>
      <c r="AU25" s="13">
        <f t="shared" si="18"/>
        <v>0</v>
      </c>
      <c r="AV25" s="34"/>
      <c r="AW25" s="35">
        <f t="shared" si="19"/>
        <v>0</v>
      </c>
      <c r="AX25" s="11"/>
      <c r="AY25" s="13">
        <f t="shared" si="20"/>
        <v>0</v>
      </c>
      <c r="AZ25" s="11"/>
      <c r="BA25" s="13">
        <f t="shared" si="21"/>
        <v>0</v>
      </c>
      <c r="BB25" s="30"/>
      <c r="BC25" s="31">
        <f t="shared" si="22"/>
        <v>0</v>
      </c>
      <c r="BD25" s="34"/>
      <c r="BE25" s="35">
        <f t="shared" si="23"/>
        <v>0</v>
      </c>
      <c r="BF25" s="11"/>
      <c r="BG25" s="13">
        <f t="shared" si="24"/>
        <v>0</v>
      </c>
      <c r="BH25" s="11"/>
      <c r="BI25" s="13">
        <f t="shared" si="25"/>
        <v>0</v>
      </c>
      <c r="BJ25" s="30"/>
      <c r="BK25" s="31">
        <f t="shared" si="26"/>
        <v>0</v>
      </c>
    </row>
    <row r="26" spans="1:63" s="1" customFormat="1" ht="16.5" x14ac:dyDescent="0.3">
      <c r="A26" s="6"/>
      <c r="B26" s="11" t="e">
        <f>'OFERTA ECONÓMICA'!#REF!</f>
        <v>#REF!</v>
      </c>
      <c r="C26" s="11" t="e">
        <f>'OFERTA ECONÓMICA'!#REF!</f>
        <v>#REF!</v>
      </c>
      <c r="D26" s="11" t="e">
        <f>'OFERTA ECONÓMICA'!#REF!</f>
        <v>#REF!</v>
      </c>
      <c r="E26" s="11" t="e">
        <f>'OFERTA ECONÓMICA'!#REF!</f>
        <v>#REF!</v>
      </c>
      <c r="F26" s="11" t="e">
        <f>'OFERTA ECONÓMICA'!#REF!</f>
        <v>#REF!</v>
      </c>
      <c r="G26" s="11" t="e">
        <f>'OFERTA ECONÓMICA'!#REF!</f>
        <v>#REF!</v>
      </c>
      <c r="H26" s="11" t="e">
        <f>'OFERTA ECONÓMICA'!#REF!</f>
        <v>#REF!</v>
      </c>
      <c r="I26" s="11" t="e">
        <f>'OFERTA ECONÓMICA'!#REF!</f>
        <v>#REF!</v>
      </c>
      <c r="J26" s="11" t="e">
        <f>'OFERTA ECONÓMICA'!#REF!</f>
        <v>#REF!</v>
      </c>
      <c r="K26" s="11">
        <f t="shared" si="0"/>
        <v>0</v>
      </c>
      <c r="L26" s="12"/>
      <c r="M26" s="12">
        <f t="shared" si="27"/>
        <v>0</v>
      </c>
      <c r="N26" s="11"/>
      <c r="O26" s="13">
        <f t="shared" si="2"/>
        <v>0</v>
      </c>
      <c r="P26" s="11"/>
      <c r="Q26" s="13">
        <f t="shared" si="3"/>
        <v>0</v>
      </c>
      <c r="R26" s="11"/>
      <c r="S26" s="13">
        <f t="shared" si="4"/>
        <v>0</v>
      </c>
      <c r="T26" s="11"/>
      <c r="U26" s="13">
        <f t="shared" si="5"/>
        <v>0</v>
      </c>
      <c r="V26" s="28"/>
      <c r="W26" s="29">
        <f t="shared" si="6"/>
        <v>0</v>
      </c>
      <c r="X26" s="30"/>
      <c r="Y26" s="31">
        <f t="shared" si="7"/>
        <v>0</v>
      </c>
      <c r="Z26" s="32"/>
      <c r="AA26" s="33">
        <f t="shared" si="8"/>
        <v>0</v>
      </c>
      <c r="AB26" s="11"/>
      <c r="AC26" s="13">
        <f t="shared" si="9"/>
        <v>0</v>
      </c>
      <c r="AD26" s="11"/>
      <c r="AE26" s="13">
        <f t="shared" si="10"/>
        <v>0</v>
      </c>
      <c r="AF26" s="11"/>
      <c r="AG26" s="13">
        <f t="shared" si="11"/>
        <v>0</v>
      </c>
      <c r="AH26" s="30"/>
      <c r="AI26" s="31">
        <f t="shared" si="12"/>
        <v>0</v>
      </c>
      <c r="AJ26" s="32"/>
      <c r="AK26" s="33">
        <f t="shared" si="13"/>
        <v>0</v>
      </c>
      <c r="AL26" s="34"/>
      <c r="AM26" s="35">
        <f t="shared" si="14"/>
        <v>0</v>
      </c>
      <c r="AN26" s="11"/>
      <c r="AO26" s="13">
        <f t="shared" si="15"/>
        <v>0</v>
      </c>
      <c r="AP26" s="11"/>
      <c r="AQ26" s="13">
        <f t="shared" si="16"/>
        <v>0</v>
      </c>
      <c r="AR26" s="30"/>
      <c r="AS26" s="31">
        <f t="shared" si="17"/>
        <v>0</v>
      </c>
      <c r="AT26" s="11"/>
      <c r="AU26" s="13">
        <f t="shared" si="18"/>
        <v>0</v>
      </c>
      <c r="AV26" s="34"/>
      <c r="AW26" s="35">
        <f t="shared" si="19"/>
        <v>0</v>
      </c>
      <c r="AX26" s="11"/>
      <c r="AY26" s="13">
        <f t="shared" si="20"/>
        <v>0</v>
      </c>
      <c r="AZ26" s="11"/>
      <c r="BA26" s="13">
        <f t="shared" si="21"/>
        <v>0</v>
      </c>
      <c r="BB26" s="30"/>
      <c r="BC26" s="31">
        <f t="shared" si="22"/>
        <v>0</v>
      </c>
      <c r="BD26" s="34"/>
      <c r="BE26" s="35">
        <f t="shared" si="23"/>
        <v>0</v>
      </c>
      <c r="BF26" s="11"/>
      <c r="BG26" s="13">
        <f t="shared" si="24"/>
        <v>0</v>
      </c>
      <c r="BH26" s="11"/>
      <c r="BI26" s="13">
        <f t="shared" si="25"/>
        <v>0</v>
      </c>
      <c r="BJ26" s="30"/>
      <c r="BK26" s="31">
        <f t="shared" si="26"/>
        <v>0</v>
      </c>
    </row>
    <row r="27" spans="1:63" s="1" customFormat="1" ht="16.5" x14ac:dyDescent="0.3">
      <c r="A27" s="6"/>
      <c r="B27" s="11" t="e">
        <f>'OFERTA ECONÓMICA'!#REF!</f>
        <v>#REF!</v>
      </c>
      <c r="C27" s="11" t="e">
        <f>'OFERTA ECONÓMICA'!#REF!</f>
        <v>#REF!</v>
      </c>
      <c r="D27" s="11" t="e">
        <f>'OFERTA ECONÓMICA'!#REF!</f>
        <v>#REF!</v>
      </c>
      <c r="E27" s="11" t="e">
        <f>'OFERTA ECONÓMICA'!#REF!</f>
        <v>#REF!</v>
      </c>
      <c r="F27" s="11" t="e">
        <f>'OFERTA ECONÓMICA'!#REF!</f>
        <v>#REF!</v>
      </c>
      <c r="G27" s="11" t="e">
        <f>'OFERTA ECONÓMICA'!#REF!</f>
        <v>#REF!</v>
      </c>
      <c r="H27" s="11" t="e">
        <f>'OFERTA ECONÓMICA'!#REF!</f>
        <v>#REF!</v>
      </c>
      <c r="I27" s="11" t="e">
        <f>'OFERTA ECONÓMICA'!#REF!</f>
        <v>#REF!</v>
      </c>
      <c r="J27" s="11" t="e">
        <f>'OFERTA ECONÓMICA'!#REF!</f>
        <v>#REF!</v>
      </c>
      <c r="K27" s="11">
        <f t="shared" si="0"/>
        <v>0</v>
      </c>
      <c r="L27" s="12"/>
      <c r="M27" s="12">
        <f t="shared" si="27"/>
        <v>0</v>
      </c>
      <c r="N27" s="11"/>
      <c r="O27" s="13">
        <f t="shared" si="2"/>
        <v>0</v>
      </c>
      <c r="P27" s="11"/>
      <c r="Q27" s="13">
        <f t="shared" si="3"/>
        <v>0</v>
      </c>
      <c r="R27" s="11"/>
      <c r="S27" s="13">
        <f t="shared" si="4"/>
        <v>0</v>
      </c>
      <c r="T27" s="11"/>
      <c r="U27" s="13">
        <f t="shared" si="5"/>
        <v>0</v>
      </c>
      <c r="V27" s="28"/>
      <c r="W27" s="29">
        <f t="shared" si="6"/>
        <v>0</v>
      </c>
      <c r="X27" s="30"/>
      <c r="Y27" s="31">
        <f t="shared" si="7"/>
        <v>0</v>
      </c>
      <c r="Z27" s="32"/>
      <c r="AA27" s="33">
        <f t="shared" si="8"/>
        <v>0</v>
      </c>
      <c r="AB27" s="11"/>
      <c r="AC27" s="13">
        <f t="shared" si="9"/>
        <v>0</v>
      </c>
      <c r="AD27" s="11"/>
      <c r="AE27" s="13">
        <f t="shared" si="10"/>
        <v>0</v>
      </c>
      <c r="AF27" s="11"/>
      <c r="AG27" s="13">
        <f t="shared" si="11"/>
        <v>0</v>
      </c>
      <c r="AH27" s="30"/>
      <c r="AI27" s="31">
        <f t="shared" si="12"/>
        <v>0</v>
      </c>
      <c r="AJ27" s="32"/>
      <c r="AK27" s="33">
        <f t="shared" si="13"/>
        <v>0</v>
      </c>
      <c r="AL27" s="34"/>
      <c r="AM27" s="35">
        <f t="shared" si="14"/>
        <v>0</v>
      </c>
      <c r="AN27" s="11"/>
      <c r="AO27" s="13">
        <f t="shared" si="15"/>
        <v>0</v>
      </c>
      <c r="AP27" s="11"/>
      <c r="AQ27" s="13">
        <f t="shared" si="16"/>
        <v>0</v>
      </c>
      <c r="AR27" s="30"/>
      <c r="AS27" s="31">
        <f t="shared" si="17"/>
        <v>0</v>
      </c>
      <c r="AT27" s="11"/>
      <c r="AU27" s="13">
        <f t="shared" si="18"/>
        <v>0</v>
      </c>
      <c r="AV27" s="34"/>
      <c r="AW27" s="35">
        <f t="shared" si="19"/>
        <v>0</v>
      </c>
      <c r="AX27" s="11"/>
      <c r="AY27" s="13">
        <f t="shared" si="20"/>
        <v>0</v>
      </c>
      <c r="AZ27" s="11"/>
      <c r="BA27" s="13">
        <f t="shared" si="21"/>
        <v>0</v>
      </c>
      <c r="BB27" s="30"/>
      <c r="BC27" s="31">
        <f t="shared" si="22"/>
        <v>0</v>
      </c>
      <c r="BD27" s="34"/>
      <c r="BE27" s="35">
        <f t="shared" si="23"/>
        <v>0</v>
      </c>
      <c r="BF27" s="11"/>
      <c r="BG27" s="13">
        <f t="shared" si="24"/>
        <v>0</v>
      </c>
      <c r="BH27" s="11"/>
      <c r="BI27" s="13">
        <f t="shared" si="25"/>
        <v>0</v>
      </c>
      <c r="BJ27" s="30"/>
      <c r="BK27" s="31">
        <f t="shared" si="26"/>
        <v>0</v>
      </c>
    </row>
    <row r="28" spans="1:63" s="1" customFormat="1" ht="16.5" x14ac:dyDescent="0.3">
      <c r="A28" s="6"/>
      <c r="B28" s="11" t="e">
        <f>'OFERTA ECONÓMICA'!#REF!</f>
        <v>#REF!</v>
      </c>
      <c r="C28" s="11" t="e">
        <f>'OFERTA ECONÓMICA'!#REF!</f>
        <v>#REF!</v>
      </c>
      <c r="D28" s="11" t="e">
        <f>'OFERTA ECONÓMICA'!#REF!</f>
        <v>#REF!</v>
      </c>
      <c r="E28" s="11" t="e">
        <f>'OFERTA ECONÓMICA'!#REF!</f>
        <v>#REF!</v>
      </c>
      <c r="F28" s="11" t="e">
        <f>'OFERTA ECONÓMICA'!#REF!</f>
        <v>#REF!</v>
      </c>
      <c r="G28" s="11" t="e">
        <f>'OFERTA ECONÓMICA'!#REF!</f>
        <v>#REF!</v>
      </c>
      <c r="H28" s="11" t="e">
        <f>'OFERTA ECONÓMICA'!#REF!</f>
        <v>#REF!</v>
      </c>
      <c r="I28" s="11" t="e">
        <f>'OFERTA ECONÓMICA'!#REF!</f>
        <v>#REF!</v>
      </c>
      <c r="J28" s="11" t="e">
        <f>'OFERTA ECONÓMICA'!#REF!</f>
        <v>#REF!</v>
      </c>
      <c r="K28" s="11">
        <f t="shared" si="0"/>
        <v>0</v>
      </c>
      <c r="L28" s="12"/>
      <c r="M28" s="12">
        <f t="shared" si="27"/>
        <v>0</v>
      </c>
      <c r="N28" s="11"/>
      <c r="O28" s="13">
        <f t="shared" si="2"/>
        <v>0</v>
      </c>
      <c r="P28" s="11"/>
      <c r="Q28" s="13">
        <f t="shared" si="3"/>
        <v>0</v>
      </c>
      <c r="R28" s="11"/>
      <c r="S28" s="13">
        <f t="shared" si="4"/>
        <v>0</v>
      </c>
      <c r="T28" s="11"/>
      <c r="U28" s="13">
        <f t="shared" si="5"/>
        <v>0</v>
      </c>
      <c r="V28" s="28"/>
      <c r="W28" s="29">
        <f t="shared" si="6"/>
        <v>0</v>
      </c>
      <c r="X28" s="30"/>
      <c r="Y28" s="31">
        <f t="shared" si="7"/>
        <v>0</v>
      </c>
      <c r="Z28" s="32"/>
      <c r="AA28" s="33">
        <f t="shared" si="8"/>
        <v>0</v>
      </c>
      <c r="AB28" s="11"/>
      <c r="AC28" s="13">
        <f t="shared" si="9"/>
        <v>0</v>
      </c>
      <c r="AD28" s="11"/>
      <c r="AE28" s="13">
        <f t="shared" si="10"/>
        <v>0</v>
      </c>
      <c r="AF28" s="11"/>
      <c r="AG28" s="13">
        <f t="shared" si="11"/>
        <v>0</v>
      </c>
      <c r="AH28" s="30"/>
      <c r="AI28" s="31">
        <f t="shared" si="12"/>
        <v>0</v>
      </c>
      <c r="AJ28" s="32"/>
      <c r="AK28" s="33">
        <f t="shared" si="13"/>
        <v>0</v>
      </c>
      <c r="AL28" s="34"/>
      <c r="AM28" s="35">
        <f t="shared" si="14"/>
        <v>0</v>
      </c>
      <c r="AN28" s="11"/>
      <c r="AO28" s="13">
        <f t="shared" si="15"/>
        <v>0</v>
      </c>
      <c r="AP28" s="11"/>
      <c r="AQ28" s="13">
        <f t="shared" si="16"/>
        <v>0</v>
      </c>
      <c r="AR28" s="30"/>
      <c r="AS28" s="31">
        <f t="shared" si="17"/>
        <v>0</v>
      </c>
      <c r="AT28" s="11"/>
      <c r="AU28" s="13">
        <f t="shared" si="18"/>
        <v>0</v>
      </c>
      <c r="AV28" s="34"/>
      <c r="AW28" s="35">
        <f t="shared" si="19"/>
        <v>0</v>
      </c>
      <c r="AX28" s="11"/>
      <c r="AY28" s="13">
        <f t="shared" si="20"/>
        <v>0</v>
      </c>
      <c r="AZ28" s="11"/>
      <c r="BA28" s="13">
        <f t="shared" si="21"/>
        <v>0</v>
      </c>
      <c r="BB28" s="30"/>
      <c r="BC28" s="31">
        <f t="shared" si="22"/>
        <v>0</v>
      </c>
      <c r="BD28" s="34"/>
      <c r="BE28" s="35">
        <f t="shared" si="23"/>
        <v>0</v>
      </c>
      <c r="BF28" s="11"/>
      <c r="BG28" s="13">
        <f t="shared" si="24"/>
        <v>0</v>
      </c>
      <c r="BH28" s="11"/>
      <c r="BI28" s="13">
        <f t="shared" si="25"/>
        <v>0</v>
      </c>
      <c r="BJ28" s="30"/>
      <c r="BK28" s="31">
        <f t="shared" si="26"/>
        <v>0</v>
      </c>
    </row>
    <row r="29" spans="1:63" s="1" customFormat="1" ht="16.5" x14ac:dyDescent="0.3">
      <c r="A29" s="6"/>
      <c r="B29" s="11" t="e">
        <f>'OFERTA ECONÓMICA'!#REF!</f>
        <v>#REF!</v>
      </c>
      <c r="C29" s="11" t="e">
        <f>'OFERTA ECONÓMICA'!#REF!</f>
        <v>#REF!</v>
      </c>
      <c r="D29" s="11" t="e">
        <f>'OFERTA ECONÓMICA'!#REF!</f>
        <v>#REF!</v>
      </c>
      <c r="E29" s="11" t="e">
        <f>'OFERTA ECONÓMICA'!#REF!</f>
        <v>#REF!</v>
      </c>
      <c r="F29" s="11" t="e">
        <f>'OFERTA ECONÓMICA'!#REF!</f>
        <v>#REF!</v>
      </c>
      <c r="G29" s="11" t="e">
        <f>'OFERTA ECONÓMICA'!#REF!</f>
        <v>#REF!</v>
      </c>
      <c r="H29" s="11" t="e">
        <f>'OFERTA ECONÓMICA'!#REF!</f>
        <v>#REF!</v>
      </c>
      <c r="I29" s="11" t="e">
        <f>'OFERTA ECONÓMICA'!#REF!</f>
        <v>#REF!</v>
      </c>
      <c r="J29" s="11" t="e">
        <f>'OFERTA ECONÓMICA'!#REF!</f>
        <v>#REF!</v>
      </c>
      <c r="K29" s="11">
        <f t="shared" si="0"/>
        <v>0</v>
      </c>
      <c r="L29" s="12"/>
      <c r="M29" s="12">
        <f t="shared" si="27"/>
        <v>0</v>
      </c>
      <c r="N29" s="11"/>
      <c r="O29" s="13">
        <f t="shared" si="2"/>
        <v>0</v>
      </c>
      <c r="P29" s="11"/>
      <c r="Q29" s="13">
        <f t="shared" si="3"/>
        <v>0</v>
      </c>
      <c r="R29" s="11"/>
      <c r="S29" s="13">
        <f t="shared" si="4"/>
        <v>0</v>
      </c>
      <c r="T29" s="11"/>
      <c r="U29" s="13">
        <f t="shared" si="5"/>
        <v>0</v>
      </c>
      <c r="V29" s="28"/>
      <c r="W29" s="29">
        <f t="shared" si="6"/>
        <v>0</v>
      </c>
      <c r="X29" s="30"/>
      <c r="Y29" s="31">
        <f t="shared" si="7"/>
        <v>0</v>
      </c>
      <c r="Z29" s="32"/>
      <c r="AA29" s="33">
        <f t="shared" si="8"/>
        <v>0</v>
      </c>
      <c r="AB29" s="11"/>
      <c r="AC29" s="13">
        <f t="shared" si="9"/>
        <v>0</v>
      </c>
      <c r="AD29" s="11"/>
      <c r="AE29" s="13">
        <f t="shared" si="10"/>
        <v>0</v>
      </c>
      <c r="AF29" s="11"/>
      <c r="AG29" s="13">
        <f t="shared" si="11"/>
        <v>0</v>
      </c>
      <c r="AH29" s="30"/>
      <c r="AI29" s="31">
        <f t="shared" si="12"/>
        <v>0</v>
      </c>
      <c r="AJ29" s="32"/>
      <c r="AK29" s="33">
        <f t="shared" si="13"/>
        <v>0</v>
      </c>
      <c r="AL29" s="34"/>
      <c r="AM29" s="35">
        <f t="shared" si="14"/>
        <v>0</v>
      </c>
      <c r="AN29" s="11"/>
      <c r="AO29" s="13">
        <f t="shared" si="15"/>
        <v>0</v>
      </c>
      <c r="AP29" s="11"/>
      <c r="AQ29" s="13">
        <f t="shared" si="16"/>
        <v>0</v>
      </c>
      <c r="AR29" s="30"/>
      <c r="AS29" s="31">
        <f t="shared" si="17"/>
        <v>0</v>
      </c>
      <c r="AT29" s="11"/>
      <c r="AU29" s="13">
        <f t="shared" si="18"/>
        <v>0</v>
      </c>
      <c r="AV29" s="34"/>
      <c r="AW29" s="35">
        <f t="shared" si="19"/>
        <v>0</v>
      </c>
      <c r="AX29" s="11"/>
      <c r="AY29" s="13">
        <f t="shared" si="20"/>
        <v>0</v>
      </c>
      <c r="AZ29" s="11"/>
      <c r="BA29" s="13">
        <f t="shared" si="21"/>
        <v>0</v>
      </c>
      <c r="BB29" s="30"/>
      <c r="BC29" s="31">
        <f t="shared" si="22"/>
        <v>0</v>
      </c>
      <c r="BD29" s="34"/>
      <c r="BE29" s="35">
        <f t="shared" si="23"/>
        <v>0</v>
      </c>
      <c r="BF29" s="11"/>
      <c r="BG29" s="13">
        <f t="shared" si="24"/>
        <v>0</v>
      </c>
      <c r="BH29" s="11"/>
      <c r="BI29" s="13">
        <f t="shared" si="25"/>
        <v>0</v>
      </c>
      <c r="BJ29" s="30"/>
      <c r="BK29" s="31">
        <f t="shared" si="26"/>
        <v>0</v>
      </c>
    </row>
    <row r="30" spans="1:63" s="1" customFormat="1" ht="16.5" x14ac:dyDescent="0.3">
      <c r="A30" s="6"/>
      <c r="B30" s="11" t="e">
        <f>'OFERTA ECONÓMICA'!#REF!</f>
        <v>#REF!</v>
      </c>
      <c r="C30" s="11" t="e">
        <f>'OFERTA ECONÓMICA'!#REF!</f>
        <v>#REF!</v>
      </c>
      <c r="D30" s="11" t="e">
        <f>'OFERTA ECONÓMICA'!#REF!</f>
        <v>#REF!</v>
      </c>
      <c r="E30" s="11" t="e">
        <f>'OFERTA ECONÓMICA'!#REF!</f>
        <v>#REF!</v>
      </c>
      <c r="F30" s="11" t="e">
        <f>'OFERTA ECONÓMICA'!#REF!</f>
        <v>#REF!</v>
      </c>
      <c r="G30" s="11" t="e">
        <f>'OFERTA ECONÓMICA'!#REF!</f>
        <v>#REF!</v>
      </c>
      <c r="H30" s="11" t="e">
        <f>'OFERTA ECONÓMICA'!#REF!</f>
        <v>#REF!</v>
      </c>
      <c r="I30" s="11" t="e">
        <f>'OFERTA ECONÓMICA'!#REF!</f>
        <v>#REF!</v>
      </c>
      <c r="J30" s="11" t="e">
        <f>'OFERTA ECONÓMICA'!#REF!</f>
        <v>#REF!</v>
      </c>
      <c r="K30" s="11">
        <f t="shared" si="0"/>
        <v>0</v>
      </c>
      <c r="L30" s="12"/>
      <c r="M30" s="12">
        <f t="shared" si="27"/>
        <v>0</v>
      </c>
      <c r="N30" s="11"/>
      <c r="O30" s="13">
        <f t="shared" si="2"/>
        <v>0</v>
      </c>
      <c r="P30" s="11"/>
      <c r="Q30" s="13">
        <f t="shared" si="3"/>
        <v>0</v>
      </c>
      <c r="R30" s="11"/>
      <c r="S30" s="13">
        <f t="shared" si="4"/>
        <v>0</v>
      </c>
      <c r="T30" s="11"/>
      <c r="U30" s="13">
        <f t="shared" si="5"/>
        <v>0</v>
      </c>
      <c r="V30" s="28"/>
      <c r="W30" s="29">
        <f t="shared" si="6"/>
        <v>0</v>
      </c>
      <c r="X30" s="30"/>
      <c r="Y30" s="31">
        <f t="shared" si="7"/>
        <v>0</v>
      </c>
      <c r="Z30" s="32"/>
      <c r="AA30" s="33">
        <f t="shared" si="8"/>
        <v>0</v>
      </c>
      <c r="AB30" s="11"/>
      <c r="AC30" s="13">
        <f t="shared" si="9"/>
        <v>0</v>
      </c>
      <c r="AD30" s="11"/>
      <c r="AE30" s="13">
        <f t="shared" si="10"/>
        <v>0</v>
      </c>
      <c r="AF30" s="11"/>
      <c r="AG30" s="13">
        <f t="shared" si="11"/>
        <v>0</v>
      </c>
      <c r="AH30" s="30"/>
      <c r="AI30" s="31">
        <f t="shared" si="12"/>
        <v>0</v>
      </c>
      <c r="AJ30" s="32"/>
      <c r="AK30" s="33">
        <f t="shared" si="13"/>
        <v>0</v>
      </c>
      <c r="AL30" s="34"/>
      <c r="AM30" s="35">
        <f t="shared" si="14"/>
        <v>0</v>
      </c>
      <c r="AN30" s="11"/>
      <c r="AO30" s="13">
        <f t="shared" si="15"/>
        <v>0</v>
      </c>
      <c r="AP30" s="11"/>
      <c r="AQ30" s="13">
        <f t="shared" si="16"/>
        <v>0</v>
      </c>
      <c r="AR30" s="30"/>
      <c r="AS30" s="31">
        <f t="shared" si="17"/>
        <v>0</v>
      </c>
      <c r="AT30" s="11"/>
      <c r="AU30" s="13">
        <f t="shared" si="18"/>
        <v>0</v>
      </c>
      <c r="AV30" s="34"/>
      <c r="AW30" s="35">
        <f t="shared" si="19"/>
        <v>0</v>
      </c>
      <c r="AX30" s="11"/>
      <c r="AY30" s="13">
        <f t="shared" si="20"/>
        <v>0</v>
      </c>
      <c r="AZ30" s="11"/>
      <c r="BA30" s="13">
        <f t="shared" si="21"/>
        <v>0</v>
      </c>
      <c r="BB30" s="30"/>
      <c r="BC30" s="31">
        <f t="shared" si="22"/>
        <v>0</v>
      </c>
      <c r="BD30" s="34"/>
      <c r="BE30" s="35">
        <f t="shared" si="23"/>
        <v>0</v>
      </c>
      <c r="BF30" s="11"/>
      <c r="BG30" s="13">
        <f t="shared" si="24"/>
        <v>0</v>
      </c>
      <c r="BH30" s="11"/>
      <c r="BI30" s="13">
        <f t="shared" si="25"/>
        <v>0</v>
      </c>
      <c r="BJ30" s="30"/>
      <c r="BK30" s="31">
        <f t="shared" si="26"/>
        <v>0</v>
      </c>
    </row>
    <row r="31" spans="1:63" s="1" customFormat="1" ht="16.5" x14ac:dyDescent="0.3">
      <c r="A31" s="6"/>
      <c r="B31" s="11" t="e">
        <f>'OFERTA ECONÓMICA'!#REF!</f>
        <v>#REF!</v>
      </c>
      <c r="C31" s="11" t="e">
        <f>'OFERTA ECONÓMICA'!#REF!</f>
        <v>#REF!</v>
      </c>
      <c r="D31" s="11" t="e">
        <f>'OFERTA ECONÓMICA'!#REF!</f>
        <v>#REF!</v>
      </c>
      <c r="E31" s="11" t="e">
        <f>'OFERTA ECONÓMICA'!#REF!</f>
        <v>#REF!</v>
      </c>
      <c r="F31" s="11" t="e">
        <f>'OFERTA ECONÓMICA'!#REF!</f>
        <v>#REF!</v>
      </c>
      <c r="G31" s="11" t="e">
        <f>'OFERTA ECONÓMICA'!#REF!</f>
        <v>#REF!</v>
      </c>
      <c r="H31" s="11" t="e">
        <f>'OFERTA ECONÓMICA'!#REF!</f>
        <v>#REF!</v>
      </c>
      <c r="I31" s="11" t="e">
        <f>'OFERTA ECONÓMICA'!#REF!</f>
        <v>#REF!</v>
      </c>
      <c r="J31" s="11" t="e">
        <f>'OFERTA ECONÓMICA'!#REF!</f>
        <v>#REF!</v>
      </c>
      <c r="K31" s="11">
        <f t="shared" si="0"/>
        <v>0</v>
      </c>
      <c r="L31" s="12"/>
      <c r="M31" s="12">
        <f t="shared" si="27"/>
        <v>0</v>
      </c>
      <c r="N31" s="11"/>
      <c r="O31" s="13">
        <f t="shared" si="2"/>
        <v>0</v>
      </c>
      <c r="P31" s="11"/>
      <c r="Q31" s="13">
        <f t="shared" si="3"/>
        <v>0</v>
      </c>
      <c r="R31" s="11"/>
      <c r="S31" s="13">
        <f t="shared" si="4"/>
        <v>0</v>
      </c>
      <c r="T31" s="11"/>
      <c r="U31" s="13">
        <f t="shared" si="5"/>
        <v>0</v>
      </c>
      <c r="V31" s="28"/>
      <c r="W31" s="29">
        <f t="shared" si="6"/>
        <v>0</v>
      </c>
      <c r="X31" s="30"/>
      <c r="Y31" s="31">
        <f t="shared" si="7"/>
        <v>0</v>
      </c>
      <c r="Z31" s="32"/>
      <c r="AA31" s="33">
        <f t="shared" si="8"/>
        <v>0</v>
      </c>
      <c r="AB31" s="11"/>
      <c r="AC31" s="13">
        <f t="shared" si="9"/>
        <v>0</v>
      </c>
      <c r="AD31" s="11"/>
      <c r="AE31" s="13">
        <f t="shared" si="10"/>
        <v>0</v>
      </c>
      <c r="AF31" s="11"/>
      <c r="AG31" s="13">
        <f t="shared" si="11"/>
        <v>0</v>
      </c>
      <c r="AH31" s="30"/>
      <c r="AI31" s="31">
        <f t="shared" si="12"/>
        <v>0</v>
      </c>
      <c r="AJ31" s="32"/>
      <c r="AK31" s="33">
        <f t="shared" si="13"/>
        <v>0</v>
      </c>
      <c r="AL31" s="34"/>
      <c r="AM31" s="35">
        <f t="shared" si="14"/>
        <v>0</v>
      </c>
      <c r="AN31" s="11"/>
      <c r="AO31" s="13">
        <f t="shared" si="15"/>
        <v>0</v>
      </c>
      <c r="AP31" s="11"/>
      <c r="AQ31" s="13">
        <f t="shared" si="16"/>
        <v>0</v>
      </c>
      <c r="AR31" s="30"/>
      <c r="AS31" s="31">
        <f t="shared" si="17"/>
        <v>0</v>
      </c>
      <c r="AT31" s="11"/>
      <c r="AU31" s="13">
        <f t="shared" si="18"/>
        <v>0</v>
      </c>
      <c r="AV31" s="34"/>
      <c r="AW31" s="35">
        <f t="shared" si="19"/>
        <v>0</v>
      </c>
      <c r="AX31" s="11"/>
      <c r="AY31" s="13">
        <f t="shared" si="20"/>
        <v>0</v>
      </c>
      <c r="AZ31" s="11"/>
      <c r="BA31" s="13">
        <f t="shared" si="21"/>
        <v>0</v>
      </c>
      <c r="BB31" s="30"/>
      <c r="BC31" s="31">
        <f t="shared" si="22"/>
        <v>0</v>
      </c>
      <c r="BD31" s="34"/>
      <c r="BE31" s="35">
        <f t="shared" si="23"/>
        <v>0</v>
      </c>
      <c r="BF31" s="11"/>
      <c r="BG31" s="13">
        <f t="shared" si="24"/>
        <v>0</v>
      </c>
      <c r="BH31" s="11"/>
      <c r="BI31" s="13">
        <f t="shared" si="25"/>
        <v>0</v>
      </c>
      <c r="BJ31" s="30"/>
      <c r="BK31" s="31">
        <f t="shared" si="26"/>
        <v>0</v>
      </c>
    </row>
    <row r="32" spans="1:63" s="1" customFormat="1" ht="16.5" x14ac:dyDescent="0.3">
      <c r="A32" s="6"/>
      <c r="B32" s="11" t="e">
        <f>'OFERTA ECONÓMICA'!#REF!</f>
        <v>#REF!</v>
      </c>
      <c r="C32" s="11" t="e">
        <f>'OFERTA ECONÓMICA'!#REF!</f>
        <v>#REF!</v>
      </c>
      <c r="D32" s="11" t="e">
        <f>'OFERTA ECONÓMICA'!#REF!</f>
        <v>#REF!</v>
      </c>
      <c r="E32" s="11" t="e">
        <f>'OFERTA ECONÓMICA'!#REF!</f>
        <v>#REF!</v>
      </c>
      <c r="F32" s="11" t="e">
        <f>'OFERTA ECONÓMICA'!#REF!</f>
        <v>#REF!</v>
      </c>
      <c r="G32" s="11" t="e">
        <f>'OFERTA ECONÓMICA'!#REF!</f>
        <v>#REF!</v>
      </c>
      <c r="H32" s="11" t="e">
        <f>'OFERTA ECONÓMICA'!#REF!</f>
        <v>#REF!</v>
      </c>
      <c r="I32" s="11" t="e">
        <f>'OFERTA ECONÓMICA'!#REF!</f>
        <v>#REF!</v>
      </c>
      <c r="J32" s="11" t="e">
        <f>'OFERTA ECONÓMICA'!#REF!</f>
        <v>#REF!</v>
      </c>
      <c r="K32" s="11">
        <f t="shared" si="0"/>
        <v>0</v>
      </c>
      <c r="L32" s="12"/>
      <c r="M32" s="12">
        <f t="shared" si="27"/>
        <v>0</v>
      </c>
      <c r="N32" s="11"/>
      <c r="O32" s="13">
        <f t="shared" si="2"/>
        <v>0</v>
      </c>
      <c r="P32" s="11"/>
      <c r="Q32" s="13">
        <f t="shared" si="3"/>
        <v>0</v>
      </c>
      <c r="R32" s="11"/>
      <c r="S32" s="13">
        <f t="shared" si="4"/>
        <v>0</v>
      </c>
      <c r="T32" s="11"/>
      <c r="U32" s="13">
        <f t="shared" si="5"/>
        <v>0</v>
      </c>
      <c r="V32" s="28"/>
      <c r="W32" s="29">
        <f t="shared" si="6"/>
        <v>0</v>
      </c>
      <c r="X32" s="30"/>
      <c r="Y32" s="31">
        <f t="shared" si="7"/>
        <v>0</v>
      </c>
      <c r="Z32" s="32"/>
      <c r="AA32" s="33">
        <f t="shared" si="8"/>
        <v>0</v>
      </c>
      <c r="AB32" s="11"/>
      <c r="AC32" s="13">
        <f t="shared" si="9"/>
        <v>0</v>
      </c>
      <c r="AD32" s="11"/>
      <c r="AE32" s="13">
        <f t="shared" si="10"/>
        <v>0</v>
      </c>
      <c r="AF32" s="11"/>
      <c r="AG32" s="13">
        <f t="shared" si="11"/>
        <v>0</v>
      </c>
      <c r="AH32" s="30"/>
      <c r="AI32" s="31">
        <f t="shared" si="12"/>
        <v>0</v>
      </c>
      <c r="AJ32" s="32"/>
      <c r="AK32" s="33">
        <f t="shared" si="13"/>
        <v>0</v>
      </c>
      <c r="AL32" s="34"/>
      <c r="AM32" s="35">
        <f t="shared" si="14"/>
        <v>0</v>
      </c>
      <c r="AN32" s="11"/>
      <c r="AO32" s="13">
        <f t="shared" si="15"/>
        <v>0</v>
      </c>
      <c r="AP32" s="11"/>
      <c r="AQ32" s="13">
        <f t="shared" si="16"/>
        <v>0</v>
      </c>
      <c r="AR32" s="30"/>
      <c r="AS32" s="31">
        <f t="shared" si="17"/>
        <v>0</v>
      </c>
      <c r="AT32" s="11"/>
      <c r="AU32" s="13">
        <f t="shared" si="18"/>
        <v>0</v>
      </c>
      <c r="AV32" s="34"/>
      <c r="AW32" s="35">
        <f t="shared" si="19"/>
        <v>0</v>
      </c>
      <c r="AX32" s="11"/>
      <c r="AY32" s="13">
        <f t="shared" si="20"/>
        <v>0</v>
      </c>
      <c r="AZ32" s="11"/>
      <c r="BA32" s="13">
        <f t="shared" si="21"/>
        <v>0</v>
      </c>
      <c r="BB32" s="30"/>
      <c r="BC32" s="31">
        <f t="shared" si="22"/>
        <v>0</v>
      </c>
      <c r="BD32" s="34"/>
      <c r="BE32" s="35">
        <f t="shared" si="23"/>
        <v>0</v>
      </c>
      <c r="BF32" s="11"/>
      <c r="BG32" s="13">
        <f t="shared" si="24"/>
        <v>0</v>
      </c>
      <c r="BH32" s="11"/>
      <c r="BI32" s="13">
        <f t="shared" si="25"/>
        <v>0</v>
      </c>
      <c r="BJ32" s="30"/>
      <c r="BK32" s="31">
        <f t="shared" si="26"/>
        <v>0</v>
      </c>
    </row>
    <row r="33" spans="1:63" s="1" customFormat="1" ht="16.5" x14ac:dyDescent="0.3">
      <c r="A33" s="6"/>
      <c r="B33" s="11" t="e">
        <f>'OFERTA ECONÓMICA'!#REF!</f>
        <v>#REF!</v>
      </c>
      <c r="C33" s="11" t="e">
        <f>'OFERTA ECONÓMICA'!#REF!</f>
        <v>#REF!</v>
      </c>
      <c r="D33" s="11" t="e">
        <f>'OFERTA ECONÓMICA'!#REF!</f>
        <v>#REF!</v>
      </c>
      <c r="E33" s="11" t="e">
        <f>'OFERTA ECONÓMICA'!#REF!</f>
        <v>#REF!</v>
      </c>
      <c r="F33" s="11" t="e">
        <f>'OFERTA ECONÓMICA'!#REF!</f>
        <v>#REF!</v>
      </c>
      <c r="G33" s="11" t="e">
        <f>'OFERTA ECONÓMICA'!#REF!</f>
        <v>#REF!</v>
      </c>
      <c r="H33" s="11" t="e">
        <f>'OFERTA ECONÓMICA'!#REF!</f>
        <v>#REF!</v>
      </c>
      <c r="I33" s="11" t="e">
        <f>'OFERTA ECONÓMICA'!#REF!</f>
        <v>#REF!</v>
      </c>
      <c r="J33" s="11" t="e">
        <f>'OFERTA ECONÓMICA'!#REF!</f>
        <v>#REF!</v>
      </c>
      <c r="K33" s="11">
        <f t="shared" si="0"/>
        <v>0</v>
      </c>
      <c r="L33" s="12"/>
      <c r="M33" s="12">
        <f t="shared" si="27"/>
        <v>0</v>
      </c>
      <c r="N33" s="11"/>
      <c r="O33" s="13">
        <f t="shared" si="2"/>
        <v>0</v>
      </c>
      <c r="P33" s="11"/>
      <c r="Q33" s="13">
        <f t="shared" si="3"/>
        <v>0</v>
      </c>
      <c r="R33" s="11"/>
      <c r="S33" s="13">
        <f t="shared" si="4"/>
        <v>0</v>
      </c>
      <c r="T33" s="11"/>
      <c r="U33" s="13">
        <f t="shared" si="5"/>
        <v>0</v>
      </c>
      <c r="V33" s="28"/>
      <c r="W33" s="29">
        <f t="shared" si="6"/>
        <v>0</v>
      </c>
      <c r="X33" s="30"/>
      <c r="Y33" s="31">
        <f t="shared" si="7"/>
        <v>0</v>
      </c>
      <c r="Z33" s="32"/>
      <c r="AA33" s="33">
        <f t="shared" si="8"/>
        <v>0</v>
      </c>
      <c r="AB33" s="11"/>
      <c r="AC33" s="13">
        <f t="shared" si="9"/>
        <v>0</v>
      </c>
      <c r="AD33" s="11"/>
      <c r="AE33" s="13">
        <f t="shared" si="10"/>
        <v>0</v>
      </c>
      <c r="AF33" s="11"/>
      <c r="AG33" s="13">
        <f t="shared" si="11"/>
        <v>0</v>
      </c>
      <c r="AH33" s="30"/>
      <c r="AI33" s="31">
        <f t="shared" si="12"/>
        <v>0</v>
      </c>
      <c r="AJ33" s="32"/>
      <c r="AK33" s="33">
        <f t="shared" si="13"/>
        <v>0</v>
      </c>
      <c r="AL33" s="34"/>
      <c r="AM33" s="35">
        <f t="shared" si="14"/>
        <v>0</v>
      </c>
      <c r="AN33" s="11"/>
      <c r="AO33" s="13">
        <f t="shared" si="15"/>
        <v>0</v>
      </c>
      <c r="AP33" s="11"/>
      <c r="AQ33" s="13">
        <f t="shared" si="16"/>
        <v>0</v>
      </c>
      <c r="AR33" s="30"/>
      <c r="AS33" s="31">
        <f t="shared" si="17"/>
        <v>0</v>
      </c>
      <c r="AT33" s="11"/>
      <c r="AU33" s="13">
        <f t="shared" si="18"/>
        <v>0</v>
      </c>
      <c r="AV33" s="34"/>
      <c r="AW33" s="35">
        <f t="shared" si="19"/>
        <v>0</v>
      </c>
      <c r="AX33" s="11"/>
      <c r="AY33" s="13">
        <f t="shared" si="20"/>
        <v>0</v>
      </c>
      <c r="AZ33" s="11"/>
      <c r="BA33" s="13">
        <f t="shared" si="21"/>
        <v>0</v>
      </c>
      <c r="BB33" s="30"/>
      <c r="BC33" s="31">
        <f t="shared" si="22"/>
        <v>0</v>
      </c>
      <c r="BD33" s="34"/>
      <c r="BE33" s="35">
        <f t="shared" si="23"/>
        <v>0</v>
      </c>
      <c r="BF33" s="11"/>
      <c r="BG33" s="13">
        <f t="shared" si="24"/>
        <v>0</v>
      </c>
      <c r="BH33" s="11"/>
      <c r="BI33" s="13">
        <f t="shared" si="25"/>
        <v>0</v>
      </c>
      <c r="BJ33" s="30"/>
      <c r="BK33" s="31">
        <f t="shared" si="26"/>
        <v>0</v>
      </c>
    </row>
    <row r="34" spans="1:63" s="1" customFormat="1" ht="16.5" x14ac:dyDescent="0.3">
      <c r="A34" s="6"/>
      <c r="B34" s="11" t="e">
        <f>'OFERTA ECONÓMICA'!#REF!</f>
        <v>#REF!</v>
      </c>
      <c r="C34" s="11" t="e">
        <f>'OFERTA ECONÓMICA'!#REF!</f>
        <v>#REF!</v>
      </c>
      <c r="D34" s="11" t="e">
        <f>'OFERTA ECONÓMICA'!#REF!</f>
        <v>#REF!</v>
      </c>
      <c r="E34" s="11" t="e">
        <f>'OFERTA ECONÓMICA'!#REF!</f>
        <v>#REF!</v>
      </c>
      <c r="F34" s="11" t="e">
        <f>'OFERTA ECONÓMICA'!#REF!</f>
        <v>#REF!</v>
      </c>
      <c r="G34" s="11" t="e">
        <f>'OFERTA ECONÓMICA'!#REF!</f>
        <v>#REF!</v>
      </c>
      <c r="H34" s="11" t="e">
        <f>'OFERTA ECONÓMICA'!#REF!</f>
        <v>#REF!</v>
      </c>
      <c r="I34" s="11" t="e">
        <f>'OFERTA ECONÓMICA'!#REF!</f>
        <v>#REF!</v>
      </c>
      <c r="J34" s="11" t="e">
        <f>'OFERTA ECONÓMICA'!#REF!</f>
        <v>#REF!</v>
      </c>
      <c r="K34" s="11">
        <f t="shared" si="0"/>
        <v>0</v>
      </c>
      <c r="L34" s="12"/>
      <c r="M34" s="12">
        <f t="shared" si="27"/>
        <v>0</v>
      </c>
      <c r="N34" s="11"/>
      <c r="O34" s="13">
        <f t="shared" si="2"/>
        <v>0</v>
      </c>
      <c r="P34" s="11"/>
      <c r="Q34" s="13">
        <f t="shared" si="3"/>
        <v>0</v>
      </c>
      <c r="R34" s="11"/>
      <c r="S34" s="13">
        <f t="shared" si="4"/>
        <v>0</v>
      </c>
      <c r="T34" s="11"/>
      <c r="U34" s="13">
        <f t="shared" si="5"/>
        <v>0</v>
      </c>
      <c r="V34" s="28"/>
      <c r="W34" s="29">
        <f t="shared" si="6"/>
        <v>0</v>
      </c>
      <c r="X34" s="30"/>
      <c r="Y34" s="31">
        <f t="shared" si="7"/>
        <v>0</v>
      </c>
      <c r="Z34" s="32"/>
      <c r="AA34" s="33">
        <f t="shared" si="8"/>
        <v>0</v>
      </c>
      <c r="AB34" s="11"/>
      <c r="AC34" s="13">
        <f t="shared" si="9"/>
        <v>0</v>
      </c>
      <c r="AD34" s="11"/>
      <c r="AE34" s="13">
        <f t="shared" si="10"/>
        <v>0</v>
      </c>
      <c r="AF34" s="11"/>
      <c r="AG34" s="13">
        <f t="shared" si="11"/>
        <v>0</v>
      </c>
      <c r="AH34" s="30"/>
      <c r="AI34" s="31">
        <f t="shared" si="12"/>
        <v>0</v>
      </c>
      <c r="AJ34" s="32"/>
      <c r="AK34" s="33">
        <f t="shared" si="13"/>
        <v>0</v>
      </c>
      <c r="AL34" s="34"/>
      <c r="AM34" s="35">
        <f t="shared" si="14"/>
        <v>0</v>
      </c>
      <c r="AN34" s="11"/>
      <c r="AO34" s="13">
        <f t="shared" si="15"/>
        <v>0</v>
      </c>
      <c r="AP34" s="11"/>
      <c r="AQ34" s="13">
        <f t="shared" si="16"/>
        <v>0</v>
      </c>
      <c r="AR34" s="30"/>
      <c r="AS34" s="31">
        <f t="shared" si="17"/>
        <v>0</v>
      </c>
      <c r="AT34" s="11"/>
      <c r="AU34" s="13">
        <f t="shared" si="18"/>
        <v>0</v>
      </c>
      <c r="AV34" s="34"/>
      <c r="AW34" s="35">
        <f t="shared" si="19"/>
        <v>0</v>
      </c>
      <c r="AX34" s="11"/>
      <c r="AY34" s="13">
        <f t="shared" si="20"/>
        <v>0</v>
      </c>
      <c r="AZ34" s="11"/>
      <c r="BA34" s="13">
        <f t="shared" si="21"/>
        <v>0</v>
      </c>
      <c r="BB34" s="30"/>
      <c r="BC34" s="31">
        <f t="shared" si="22"/>
        <v>0</v>
      </c>
      <c r="BD34" s="34"/>
      <c r="BE34" s="35">
        <f t="shared" si="23"/>
        <v>0</v>
      </c>
      <c r="BF34" s="11"/>
      <c r="BG34" s="13">
        <f t="shared" si="24"/>
        <v>0</v>
      </c>
      <c r="BH34" s="11"/>
      <c r="BI34" s="13">
        <f t="shared" si="25"/>
        <v>0</v>
      </c>
      <c r="BJ34" s="30"/>
      <c r="BK34" s="31">
        <f t="shared" si="26"/>
        <v>0</v>
      </c>
    </row>
    <row r="35" spans="1:63" s="1" customFormat="1" ht="16.5" x14ac:dyDescent="0.3">
      <c r="A35" s="6"/>
      <c r="B35" s="11" t="e">
        <f>'OFERTA ECONÓMICA'!#REF!</f>
        <v>#REF!</v>
      </c>
      <c r="C35" s="11">
        <f>'OFERTA ECONÓMICA'!C8</f>
        <v>42192201</v>
      </c>
      <c r="D35" s="11" t="str">
        <f>'OFERTA ECONÓMICA'!D8</f>
        <v>CAMILLA HOSPITALARIA FIJA TAPIZADA TIPO CORDOBÁN - CAMILLA HOSPITALARIA FIJA CON ESTRUCTURA METÁLICA REFORZADA, SUPERFICIE ACOLCHADA TAPIZADA EN MATERIAL SINTÉTICO TIPO CORDOBÁN, RESISTENTE A FLUIDOS, DESINFECTANTES Y DESGASTE. DIMENSIONES MÍNIMAS: LARGO 1,70 M, ANCHO 0,60 M, ALTURA 0,60 M. SOLDADURAS REFORZADAS Y PATAS ANTIDESLIZANTES.</v>
      </c>
      <c r="E35" s="11" t="str">
        <f>'OFERTA ECONÓMICA'!E8</f>
        <v>UN</v>
      </c>
      <c r="F35" s="11" t="e">
        <f>'OFERTA ECONÓMICA'!#REF!</f>
        <v>#REF!</v>
      </c>
      <c r="G35" s="11" t="e">
        <f>'OFERTA ECONÓMICA'!#REF!</f>
        <v>#REF!</v>
      </c>
      <c r="H35" s="11" t="e">
        <f>'OFERTA ECONÓMICA'!#REF!</f>
        <v>#REF!</v>
      </c>
      <c r="I35" s="11" t="e">
        <f>'OFERTA ECONÓMICA'!#REF!</f>
        <v>#REF!</v>
      </c>
      <c r="J35" s="11" t="e">
        <f>'OFERTA ECONÓMICA'!#REF!</f>
        <v>#REF!</v>
      </c>
      <c r="K35" s="11">
        <f t="shared" si="0"/>
        <v>0</v>
      </c>
      <c r="L35" s="12"/>
      <c r="M35" s="12">
        <f t="shared" si="27"/>
        <v>0</v>
      </c>
      <c r="N35" s="11"/>
      <c r="O35" s="13">
        <f t="shared" si="2"/>
        <v>0</v>
      </c>
      <c r="P35" s="11"/>
      <c r="Q35" s="13">
        <f t="shared" si="3"/>
        <v>0</v>
      </c>
      <c r="R35" s="11"/>
      <c r="S35" s="13">
        <f t="shared" si="4"/>
        <v>0</v>
      </c>
      <c r="T35" s="11"/>
      <c r="U35" s="13">
        <f t="shared" si="5"/>
        <v>0</v>
      </c>
      <c r="V35" s="28"/>
      <c r="W35" s="29">
        <f t="shared" si="6"/>
        <v>0</v>
      </c>
      <c r="X35" s="30"/>
      <c r="Y35" s="31">
        <f t="shared" si="7"/>
        <v>0</v>
      </c>
      <c r="Z35" s="32"/>
      <c r="AA35" s="33">
        <f t="shared" si="8"/>
        <v>0</v>
      </c>
      <c r="AB35" s="11"/>
      <c r="AC35" s="13">
        <f t="shared" si="9"/>
        <v>0</v>
      </c>
      <c r="AD35" s="11"/>
      <c r="AE35" s="13">
        <f t="shared" si="10"/>
        <v>0</v>
      </c>
      <c r="AF35" s="11"/>
      <c r="AG35" s="13">
        <f t="shared" si="11"/>
        <v>0</v>
      </c>
      <c r="AH35" s="30"/>
      <c r="AI35" s="31">
        <f t="shared" si="12"/>
        <v>0</v>
      </c>
      <c r="AJ35" s="32"/>
      <c r="AK35" s="33">
        <f t="shared" si="13"/>
        <v>0</v>
      </c>
      <c r="AL35" s="34"/>
      <c r="AM35" s="35">
        <f t="shared" si="14"/>
        <v>0</v>
      </c>
      <c r="AN35" s="11"/>
      <c r="AO35" s="13">
        <f t="shared" si="15"/>
        <v>0</v>
      </c>
      <c r="AP35" s="11"/>
      <c r="AQ35" s="13">
        <f t="shared" si="16"/>
        <v>0</v>
      </c>
      <c r="AR35" s="30"/>
      <c r="AS35" s="31">
        <f t="shared" si="17"/>
        <v>0</v>
      </c>
      <c r="AT35" s="11"/>
      <c r="AU35" s="13">
        <f t="shared" si="18"/>
        <v>0</v>
      </c>
      <c r="AV35" s="34"/>
      <c r="AW35" s="35">
        <f t="shared" si="19"/>
        <v>0</v>
      </c>
      <c r="AX35" s="11"/>
      <c r="AY35" s="13">
        <f t="shared" si="20"/>
        <v>0</v>
      </c>
      <c r="AZ35" s="11"/>
      <c r="BA35" s="13">
        <f t="shared" si="21"/>
        <v>0</v>
      </c>
      <c r="BB35" s="30"/>
      <c r="BC35" s="31">
        <f t="shared" si="22"/>
        <v>0</v>
      </c>
      <c r="BD35" s="34"/>
      <c r="BE35" s="35">
        <f t="shared" si="23"/>
        <v>0</v>
      </c>
      <c r="BF35" s="11"/>
      <c r="BG35" s="13">
        <f t="shared" si="24"/>
        <v>0</v>
      </c>
      <c r="BH35" s="11"/>
      <c r="BI35" s="13">
        <f t="shared" si="25"/>
        <v>0</v>
      </c>
      <c r="BJ35" s="30"/>
      <c r="BK35" s="31">
        <f t="shared" si="26"/>
        <v>0</v>
      </c>
    </row>
    <row r="36" spans="1:63" s="1" customFormat="1" ht="16.5" x14ac:dyDescent="0.3">
      <c r="A36" s="6"/>
      <c r="B36" s="11" t="e">
        <f>'OFERTA ECONÓMICA'!#REF!</f>
        <v>#REF!</v>
      </c>
      <c r="C36" s="11" t="e">
        <f>'OFERTA ECONÓMICA'!#REF!</f>
        <v>#REF!</v>
      </c>
      <c r="D36" s="11" t="e">
        <f>'OFERTA ECONÓMICA'!#REF!</f>
        <v>#REF!</v>
      </c>
      <c r="E36" s="11" t="e">
        <f>'OFERTA ECONÓMICA'!#REF!</f>
        <v>#REF!</v>
      </c>
      <c r="F36" s="11" t="e">
        <f>'OFERTA ECONÓMICA'!#REF!</f>
        <v>#REF!</v>
      </c>
      <c r="G36" s="11" t="e">
        <f>'OFERTA ECONÓMICA'!#REF!</f>
        <v>#REF!</v>
      </c>
      <c r="H36" s="11" t="e">
        <f>'OFERTA ECONÓMICA'!#REF!</f>
        <v>#REF!</v>
      </c>
      <c r="I36" s="11" t="e">
        <f>'OFERTA ECONÓMICA'!#REF!</f>
        <v>#REF!</v>
      </c>
      <c r="J36" s="11" t="e">
        <f>'OFERTA ECONÓMICA'!#REF!</f>
        <v>#REF!</v>
      </c>
      <c r="K36" s="11">
        <f t="shared" si="0"/>
        <v>0</v>
      </c>
      <c r="L36" s="12"/>
      <c r="M36" s="12">
        <f t="shared" si="27"/>
        <v>0</v>
      </c>
      <c r="N36" s="11"/>
      <c r="O36" s="13">
        <f t="shared" si="2"/>
        <v>0</v>
      </c>
      <c r="P36" s="11"/>
      <c r="Q36" s="13">
        <f t="shared" si="3"/>
        <v>0</v>
      </c>
      <c r="R36" s="11"/>
      <c r="S36" s="13">
        <f t="shared" si="4"/>
        <v>0</v>
      </c>
      <c r="T36" s="11"/>
      <c r="U36" s="13">
        <f t="shared" si="5"/>
        <v>0</v>
      </c>
      <c r="V36" s="28"/>
      <c r="W36" s="29">
        <f t="shared" si="6"/>
        <v>0</v>
      </c>
      <c r="X36" s="30"/>
      <c r="Y36" s="31">
        <f t="shared" si="7"/>
        <v>0</v>
      </c>
      <c r="Z36" s="32"/>
      <c r="AA36" s="33">
        <f t="shared" si="8"/>
        <v>0</v>
      </c>
      <c r="AB36" s="11"/>
      <c r="AC36" s="13">
        <f t="shared" si="9"/>
        <v>0</v>
      </c>
      <c r="AD36" s="11"/>
      <c r="AE36" s="13">
        <f t="shared" si="10"/>
        <v>0</v>
      </c>
      <c r="AF36" s="11"/>
      <c r="AG36" s="13">
        <f t="shared" si="11"/>
        <v>0</v>
      </c>
      <c r="AH36" s="30"/>
      <c r="AI36" s="31">
        <f t="shared" si="12"/>
        <v>0</v>
      </c>
      <c r="AJ36" s="32"/>
      <c r="AK36" s="33">
        <f t="shared" si="13"/>
        <v>0</v>
      </c>
      <c r="AL36" s="34"/>
      <c r="AM36" s="35">
        <f t="shared" si="14"/>
        <v>0</v>
      </c>
      <c r="AN36" s="11"/>
      <c r="AO36" s="13">
        <f t="shared" si="15"/>
        <v>0</v>
      </c>
      <c r="AP36" s="11"/>
      <c r="AQ36" s="13">
        <f t="shared" si="16"/>
        <v>0</v>
      </c>
      <c r="AR36" s="30"/>
      <c r="AS36" s="31">
        <f t="shared" si="17"/>
        <v>0</v>
      </c>
      <c r="AT36" s="11"/>
      <c r="AU36" s="13">
        <f t="shared" si="18"/>
        <v>0</v>
      </c>
      <c r="AV36" s="34"/>
      <c r="AW36" s="35">
        <f t="shared" si="19"/>
        <v>0</v>
      </c>
      <c r="AX36" s="11"/>
      <c r="AY36" s="13">
        <f t="shared" si="20"/>
        <v>0</v>
      </c>
      <c r="AZ36" s="11"/>
      <c r="BA36" s="13">
        <f t="shared" si="21"/>
        <v>0</v>
      </c>
      <c r="BB36" s="30"/>
      <c r="BC36" s="31">
        <f t="shared" si="22"/>
        <v>0</v>
      </c>
      <c r="BD36" s="34"/>
      <c r="BE36" s="35">
        <f t="shared" si="23"/>
        <v>0</v>
      </c>
      <c r="BF36" s="11"/>
      <c r="BG36" s="13">
        <f t="shared" si="24"/>
        <v>0</v>
      </c>
      <c r="BH36" s="11"/>
      <c r="BI36" s="13">
        <f t="shared" si="25"/>
        <v>0</v>
      </c>
      <c r="BJ36" s="30"/>
      <c r="BK36" s="31">
        <f t="shared" si="26"/>
        <v>0</v>
      </c>
    </row>
    <row r="37" spans="1:63" s="1" customFormat="1" ht="16.5" x14ac:dyDescent="0.3">
      <c r="A37" s="6"/>
      <c r="B37" s="11" t="e">
        <f>'OFERTA ECONÓMICA'!#REF!</f>
        <v>#REF!</v>
      </c>
      <c r="C37" s="11" t="e">
        <f>'OFERTA ECONÓMICA'!#REF!</f>
        <v>#REF!</v>
      </c>
      <c r="D37" s="11" t="e">
        <f>'OFERTA ECONÓMICA'!#REF!</f>
        <v>#REF!</v>
      </c>
      <c r="E37" s="11" t="e">
        <f>'OFERTA ECONÓMICA'!#REF!</f>
        <v>#REF!</v>
      </c>
      <c r="F37" s="11" t="e">
        <f>'OFERTA ECONÓMICA'!#REF!</f>
        <v>#REF!</v>
      </c>
      <c r="G37" s="11" t="e">
        <f>'OFERTA ECONÓMICA'!#REF!</f>
        <v>#REF!</v>
      </c>
      <c r="H37" s="11" t="e">
        <f>'OFERTA ECONÓMICA'!#REF!</f>
        <v>#REF!</v>
      </c>
      <c r="I37" s="11" t="e">
        <f>'OFERTA ECONÓMICA'!#REF!</f>
        <v>#REF!</v>
      </c>
      <c r="J37" s="11" t="e">
        <f>'OFERTA ECONÓMICA'!#REF!</f>
        <v>#REF!</v>
      </c>
      <c r="K37" s="11">
        <f t="shared" si="0"/>
        <v>0</v>
      </c>
      <c r="L37" s="12"/>
      <c r="M37" s="12">
        <f t="shared" si="27"/>
        <v>0</v>
      </c>
      <c r="N37" s="11"/>
      <c r="O37" s="13">
        <f t="shared" si="2"/>
        <v>0</v>
      </c>
      <c r="P37" s="11"/>
      <c r="Q37" s="13">
        <f t="shared" si="3"/>
        <v>0</v>
      </c>
      <c r="R37" s="11"/>
      <c r="S37" s="13">
        <f t="shared" si="4"/>
        <v>0</v>
      </c>
      <c r="T37" s="11"/>
      <c r="U37" s="13">
        <f t="shared" si="5"/>
        <v>0</v>
      </c>
      <c r="V37" s="28"/>
      <c r="W37" s="29">
        <f t="shared" si="6"/>
        <v>0</v>
      </c>
      <c r="X37" s="30"/>
      <c r="Y37" s="31">
        <f t="shared" si="7"/>
        <v>0</v>
      </c>
      <c r="Z37" s="32"/>
      <c r="AA37" s="33">
        <f t="shared" si="8"/>
        <v>0</v>
      </c>
      <c r="AB37" s="11"/>
      <c r="AC37" s="13">
        <f t="shared" si="9"/>
        <v>0</v>
      </c>
      <c r="AD37" s="11"/>
      <c r="AE37" s="13">
        <f t="shared" si="10"/>
        <v>0</v>
      </c>
      <c r="AF37" s="11"/>
      <c r="AG37" s="13">
        <f t="shared" si="11"/>
        <v>0</v>
      </c>
      <c r="AH37" s="30"/>
      <c r="AI37" s="31">
        <f t="shared" si="12"/>
        <v>0</v>
      </c>
      <c r="AJ37" s="32"/>
      <c r="AK37" s="33">
        <f t="shared" si="13"/>
        <v>0</v>
      </c>
      <c r="AL37" s="34"/>
      <c r="AM37" s="35">
        <f t="shared" si="14"/>
        <v>0</v>
      </c>
      <c r="AN37" s="11"/>
      <c r="AO37" s="13">
        <f t="shared" si="15"/>
        <v>0</v>
      </c>
      <c r="AP37" s="11"/>
      <c r="AQ37" s="13">
        <f t="shared" si="16"/>
        <v>0</v>
      </c>
      <c r="AR37" s="30"/>
      <c r="AS37" s="31">
        <f t="shared" si="17"/>
        <v>0</v>
      </c>
      <c r="AT37" s="11"/>
      <c r="AU37" s="13">
        <f t="shared" si="18"/>
        <v>0</v>
      </c>
      <c r="AV37" s="34"/>
      <c r="AW37" s="35">
        <f t="shared" si="19"/>
        <v>0</v>
      </c>
      <c r="AX37" s="11"/>
      <c r="AY37" s="13">
        <f t="shared" si="20"/>
        <v>0</v>
      </c>
      <c r="AZ37" s="11"/>
      <c r="BA37" s="13">
        <f t="shared" si="21"/>
        <v>0</v>
      </c>
      <c r="BB37" s="30"/>
      <c r="BC37" s="31">
        <f t="shared" si="22"/>
        <v>0</v>
      </c>
      <c r="BD37" s="34"/>
      <c r="BE37" s="35">
        <f t="shared" si="23"/>
        <v>0</v>
      </c>
      <c r="BF37" s="11"/>
      <c r="BG37" s="13">
        <f t="shared" si="24"/>
        <v>0</v>
      </c>
      <c r="BH37" s="11"/>
      <c r="BI37" s="13">
        <f t="shared" si="25"/>
        <v>0</v>
      </c>
      <c r="BJ37" s="30"/>
      <c r="BK37" s="31">
        <f t="shared" si="26"/>
        <v>0</v>
      </c>
    </row>
    <row r="38" spans="1:63" s="1" customFormat="1" ht="16.5" x14ac:dyDescent="0.3">
      <c r="A38" s="6"/>
      <c r="B38" s="11" t="e">
        <f>'OFERTA ECONÓMICA'!#REF!</f>
        <v>#REF!</v>
      </c>
      <c r="C38" s="11" t="e">
        <f>'OFERTA ECONÓMICA'!#REF!</f>
        <v>#REF!</v>
      </c>
      <c r="D38" s="11" t="e">
        <f>'OFERTA ECONÓMICA'!#REF!</f>
        <v>#REF!</v>
      </c>
      <c r="E38" s="11" t="e">
        <f>'OFERTA ECONÓMICA'!#REF!</f>
        <v>#REF!</v>
      </c>
      <c r="F38" s="11" t="e">
        <f>'OFERTA ECONÓMICA'!#REF!</f>
        <v>#REF!</v>
      </c>
      <c r="G38" s="11" t="e">
        <f>'OFERTA ECONÓMICA'!#REF!</f>
        <v>#REF!</v>
      </c>
      <c r="H38" s="11" t="e">
        <f>'OFERTA ECONÓMICA'!#REF!</f>
        <v>#REF!</v>
      </c>
      <c r="I38" s="11" t="e">
        <f>'OFERTA ECONÓMICA'!#REF!</f>
        <v>#REF!</v>
      </c>
      <c r="J38" s="11" t="e">
        <f>'OFERTA ECONÓMICA'!#REF!</f>
        <v>#REF!</v>
      </c>
      <c r="K38" s="11">
        <f t="shared" si="0"/>
        <v>0</v>
      </c>
      <c r="L38" s="12"/>
      <c r="M38" s="12">
        <f t="shared" si="27"/>
        <v>0</v>
      </c>
      <c r="N38" s="11"/>
      <c r="O38" s="13">
        <f t="shared" si="2"/>
        <v>0</v>
      </c>
      <c r="P38" s="11"/>
      <c r="Q38" s="13">
        <f t="shared" si="3"/>
        <v>0</v>
      </c>
      <c r="R38" s="11"/>
      <c r="S38" s="13">
        <f t="shared" si="4"/>
        <v>0</v>
      </c>
      <c r="T38" s="11"/>
      <c r="U38" s="13">
        <f t="shared" si="5"/>
        <v>0</v>
      </c>
      <c r="V38" s="28"/>
      <c r="W38" s="29">
        <f t="shared" si="6"/>
        <v>0</v>
      </c>
      <c r="X38" s="30"/>
      <c r="Y38" s="31">
        <f t="shared" si="7"/>
        <v>0</v>
      </c>
      <c r="Z38" s="32"/>
      <c r="AA38" s="33">
        <f t="shared" si="8"/>
        <v>0</v>
      </c>
      <c r="AB38" s="11"/>
      <c r="AC38" s="13">
        <f t="shared" si="9"/>
        <v>0</v>
      </c>
      <c r="AD38" s="11"/>
      <c r="AE38" s="13">
        <f t="shared" si="10"/>
        <v>0</v>
      </c>
      <c r="AF38" s="11"/>
      <c r="AG38" s="13">
        <f t="shared" si="11"/>
        <v>0</v>
      </c>
      <c r="AH38" s="30"/>
      <c r="AI38" s="31">
        <f t="shared" si="12"/>
        <v>0</v>
      </c>
      <c r="AJ38" s="32"/>
      <c r="AK38" s="33">
        <f t="shared" si="13"/>
        <v>0</v>
      </c>
      <c r="AL38" s="34"/>
      <c r="AM38" s="35">
        <f t="shared" si="14"/>
        <v>0</v>
      </c>
      <c r="AN38" s="11"/>
      <c r="AO38" s="13">
        <f t="shared" si="15"/>
        <v>0</v>
      </c>
      <c r="AP38" s="11"/>
      <c r="AQ38" s="13">
        <f t="shared" si="16"/>
        <v>0</v>
      </c>
      <c r="AR38" s="30"/>
      <c r="AS38" s="31">
        <f t="shared" si="17"/>
        <v>0</v>
      </c>
      <c r="AT38" s="11"/>
      <c r="AU38" s="13">
        <f t="shared" si="18"/>
        <v>0</v>
      </c>
      <c r="AV38" s="34"/>
      <c r="AW38" s="35">
        <f t="shared" si="19"/>
        <v>0</v>
      </c>
      <c r="AX38" s="11"/>
      <c r="AY38" s="13">
        <f t="shared" si="20"/>
        <v>0</v>
      </c>
      <c r="AZ38" s="11"/>
      <c r="BA38" s="13">
        <f t="shared" si="21"/>
        <v>0</v>
      </c>
      <c r="BB38" s="30"/>
      <c r="BC38" s="31">
        <f t="shared" si="22"/>
        <v>0</v>
      </c>
      <c r="BD38" s="34"/>
      <c r="BE38" s="35">
        <f t="shared" si="23"/>
        <v>0</v>
      </c>
      <c r="BF38" s="11"/>
      <c r="BG38" s="13">
        <f t="shared" si="24"/>
        <v>0</v>
      </c>
      <c r="BH38" s="11"/>
      <c r="BI38" s="13">
        <f t="shared" si="25"/>
        <v>0</v>
      </c>
      <c r="BJ38" s="30"/>
      <c r="BK38" s="31">
        <f t="shared" si="26"/>
        <v>0</v>
      </c>
    </row>
    <row r="39" spans="1:63" s="1" customFormat="1" ht="16.5" x14ac:dyDescent="0.3">
      <c r="A39" s="6"/>
      <c r="B39" s="11" t="e">
        <f>'OFERTA ECONÓMICA'!#REF!</f>
        <v>#REF!</v>
      </c>
      <c r="C39" s="11" t="e">
        <f>'OFERTA ECONÓMICA'!#REF!</f>
        <v>#REF!</v>
      </c>
      <c r="D39" s="11" t="e">
        <f>'OFERTA ECONÓMICA'!#REF!</f>
        <v>#REF!</v>
      </c>
      <c r="E39" s="11" t="e">
        <f>'OFERTA ECONÓMICA'!#REF!</f>
        <v>#REF!</v>
      </c>
      <c r="F39" s="11" t="e">
        <f>'OFERTA ECONÓMICA'!#REF!</f>
        <v>#REF!</v>
      </c>
      <c r="G39" s="11" t="e">
        <f>'OFERTA ECONÓMICA'!#REF!</f>
        <v>#REF!</v>
      </c>
      <c r="H39" s="11" t="e">
        <f>'OFERTA ECONÓMICA'!#REF!</f>
        <v>#REF!</v>
      </c>
      <c r="I39" s="11" t="e">
        <f>'OFERTA ECONÓMICA'!#REF!</f>
        <v>#REF!</v>
      </c>
      <c r="J39" s="11" t="e">
        <f>'OFERTA ECONÓMICA'!#REF!</f>
        <v>#REF!</v>
      </c>
      <c r="K39" s="11">
        <f t="shared" si="0"/>
        <v>0</v>
      </c>
      <c r="L39" s="12"/>
      <c r="M39" s="12">
        <f t="shared" si="27"/>
        <v>0</v>
      </c>
      <c r="N39" s="11"/>
      <c r="O39" s="13">
        <f t="shared" si="2"/>
        <v>0</v>
      </c>
      <c r="P39" s="11"/>
      <c r="Q39" s="13">
        <f t="shared" si="3"/>
        <v>0</v>
      </c>
      <c r="R39" s="11"/>
      <c r="S39" s="13">
        <f t="shared" si="4"/>
        <v>0</v>
      </c>
      <c r="T39" s="11"/>
      <c r="U39" s="13">
        <f t="shared" si="5"/>
        <v>0</v>
      </c>
      <c r="V39" s="28"/>
      <c r="W39" s="29">
        <f t="shared" si="6"/>
        <v>0</v>
      </c>
      <c r="X39" s="30"/>
      <c r="Y39" s="31">
        <f t="shared" si="7"/>
        <v>0</v>
      </c>
      <c r="Z39" s="32"/>
      <c r="AA39" s="33">
        <f t="shared" si="8"/>
        <v>0</v>
      </c>
      <c r="AB39" s="11"/>
      <c r="AC39" s="13">
        <f t="shared" si="9"/>
        <v>0</v>
      </c>
      <c r="AD39" s="11"/>
      <c r="AE39" s="13">
        <f t="shared" si="10"/>
        <v>0</v>
      </c>
      <c r="AF39" s="11"/>
      <c r="AG39" s="13">
        <f t="shared" si="11"/>
        <v>0</v>
      </c>
      <c r="AH39" s="30"/>
      <c r="AI39" s="31">
        <f t="shared" si="12"/>
        <v>0</v>
      </c>
      <c r="AJ39" s="32"/>
      <c r="AK39" s="33">
        <f t="shared" si="13"/>
        <v>0</v>
      </c>
      <c r="AL39" s="34"/>
      <c r="AM39" s="35">
        <f t="shared" si="14"/>
        <v>0</v>
      </c>
      <c r="AN39" s="11"/>
      <c r="AO39" s="13">
        <f t="shared" si="15"/>
        <v>0</v>
      </c>
      <c r="AP39" s="11"/>
      <c r="AQ39" s="13">
        <f t="shared" si="16"/>
        <v>0</v>
      </c>
      <c r="AR39" s="30"/>
      <c r="AS39" s="31">
        <f t="shared" si="17"/>
        <v>0</v>
      </c>
      <c r="AT39" s="11"/>
      <c r="AU39" s="13">
        <f t="shared" si="18"/>
        <v>0</v>
      </c>
      <c r="AV39" s="34"/>
      <c r="AW39" s="35">
        <f t="shared" si="19"/>
        <v>0</v>
      </c>
      <c r="AX39" s="11"/>
      <c r="AY39" s="13">
        <f t="shared" si="20"/>
        <v>0</v>
      </c>
      <c r="AZ39" s="11"/>
      <c r="BA39" s="13">
        <f t="shared" si="21"/>
        <v>0</v>
      </c>
      <c r="BB39" s="30"/>
      <c r="BC39" s="31">
        <f t="shared" si="22"/>
        <v>0</v>
      </c>
      <c r="BD39" s="34"/>
      <c r="BE39" s="35">
        <f t="shared" si="23"/>
        <v>0</v>
      </c>
      <c r="BF39" s="11"/>
      <c r="BG39" s="13">
        <f t="shared" si="24"/>
        <v>0</v>
      </c>
      <c r="BH39" s="11"/>
      <c r="BI39" s="13">
        <f t="shared" si="25"/>
        <v>0</v>
      </c>
      <c r="BJ39" s="30"/>
      <c r="BK39" s="31">
        <f t="shared" si="26"/>
        <v>0</v>
      </c>
    </row>
    <row r="40" spans="1:63" s="1" customFormat="1" ht="16.5" x14ac:dyDescent="0.3">
      <c r="A40" s="6"/>
      <c r="B40" s="11" t="e">
        <f>'OFERTA ECONÓMICA'!#REF!</f>
        <v>#REF!</v>
      </c>
      <c r="C40" s="11" t="e">
        <f>'OFERTA ECONÓMICA'!#REF!</f>
        <v>#REF!</v>
      </c>
      <c r="D40" s="11" t="e">
        <f>'OFERTA ECONÓMICA'!#REF!</f>
        <v>#REF!</v>
      </c>
      <c r="E40" s="11" t="e">
        <f>'OFERTA ECONÓMICA'!#REF!</f>
        <v>#REF!</v>
      </c>
      <c r="F40" s="11" t="e">
        <f>'OFERTA ECONÓMICA'!#REF!</f>
        <v>#REF!</v>
      </c>
      <c r="G40" s="11" t="e">
        <f>'OFERTA ECONÓMICA'!#REF!</f>
        <v>#REF!</v>
      </c>
      <c r="H40" s="11" t="e">
        <f>'OFERTA ECONÓMICA'!#REF!</f>
        <v>#REF!</v>
      </c>
      <c r="I40" s="11" t="e">
        <f>'OFERTA ECONÓMICA'!#REF!</f>
        <v>#REF!</v>
      </c>
      <c r="J40" s="11" t="e">
        <f>'OFERTA ECONÓMICA'!#REF!</f>
        <v>#REF!</v>
      </c>
      <c r="K40" s="11">
        <f t="shared" si="0"/>
        <v>0</v>
      </c>
      <c r="L40" s="12"/>
      <c r="M40" s="12">
        <f t="shared" si="27"/>
        <v>0</v>
      </c>
      <c r="N40" s="11"/>
      <c r="O40" s="13">
        <f t="shared" si="2"/>
        <v>0</v>
      </c>
      <c r="P40" s="11"/>
      <c r="Q40" s="13">
        <f t="shared" si="3"/>
        <v>0</v>
      </c>
      <c r="R40" s="11"/>
      <c r="S40" s="13">
        <f t="shared" si="4"/>
        <v>0</v>
      </c>
      <c r="T40" s="11"/>
      <c r="U40" s="13">
        <f t="shared" si="5"/>
        <v>0</v>
      </c>
      <c r="V40" s="28"/>
      <c r="W40" s="29">
        <f t="shared" si="6"/>
        <v>0</v>
      </c>
      <c r="X40" s="30"/>
      <c r="Y40" s="31">
        <f t="shared" si="7"/>
        <v>0</v>
      </c>
      <c r="Z40" s="32"/>
      <c r="AA40" s="33">
        <f t="shared" si="8"/>
        <v>0</v>
      </c>
      <c r="AB40" s="11"/>
      <c r="AC40" s="13">
        <f t="shared" si="9"/>
        <v>0</v>
      </c>
      <c r="AD40" s="11"/>
      <c r="AE40" s="13">
        <f t="shared" si="10"/>
        <v>0</v>
      </c>
      <c r="AF40" s="11"/>
      <c r="AG40" s="13">
        <f t="shared" si="11"/>
        <v>0</v>
      </c>
      <c r="AH40" s="30"/>
      <c r="AI40" s="31">
        <f t="shared" si="12"/>
        <v>0</v>
      </c>
      <c r="AJ40" s="32"/>
      <c r="AK40" s="33">
        <f t="shared" si="13"/>
        <v>0</v>
      </c>
      <c r="AL40" s="34"/>
      <c r="AM40" s="35">
        <f t="shared" si="14"/>
        <v>0</v>
      </c>
      <c r="AN40" s="11"/>
      <c r="AO40" s="13">
        <f t="shared" si="15"/>
        <v>0</v>
      </c>
      <c r="AP40" s="11"/>
      <c r="AQ40" s="13">
        <f t="shared" si="16"/>
        <v>0</v>
      </c>
      <c r="AR40" s="30"/>
      <c r="AS40" s="31">
        <f t="shared" si="17"/>
        <v>0</v>
      </c>
      <c r="AT40" s="11"/>
      <c r="AU40" s="13">
        <f t="shared" si="18"/>
        <v>0</v>
      </c>
      <c r="AV40" s="34"/>
      <c r="AW40" s="35">
        <f t="shared" si="19"/>
        <v>0</v>
      </c>
      <c r="AX40" s="11"/>
      <c r="AY40" s="13">
        <f t="shared" si="20"/>
        <v>0</v>
      </c>
      <c r="AZ40" s="11"/>
      <c r="BA40" s="13">
        <f t="shared" si="21"/>
        <v>0</v>
      </c>
      <c r="BB40" s="30"/>
      <c r="BC40" s="31">
        <f t="shared" si="22"/>
        <v>0</v>
      </c>
      <c r="BD40" s="34"/>
      <c r="BE40" s="35">
        <f t="shared" si="23"/>
        <v>0</v>
      </c>
      <c r="BF40" s="11"/>
      <c r="BG40" s="13">
        <f t="shared" si="24"/>
        <v>0</v>
      </c>
      <c r="BH40" s="11"/>
      <c r="BI40" s="13">
        <f t="shared" si="25"/>
        <v>0</v>
      </c>
      <c r="BJ40" s="30"/>
      <c r="BK40" s="31">
        <f t="shared" si="26"/>
        <v>0</v>
      </c>
    </row>
    <row r="41" spans="1:63" s="1" customFormat="1" ht="16.5" x14ac:dyDescent="0.3">
      <c r="A41" s="6"/>
      <c r="B41" s="11" t="e">
        <f>'OFERTA ECONÓMICA'!#REF!</f>
        <v>#REF!</v>
      </c>
      <c r="C41" s="11" t="e">
        <f>'OFERTA ECONÓMICA'!#REF!</f>
        <v>#REF!</v>
      </c>
      <c r="D41" s="11" t="e">
        <f>'OFERTA ECONÓMICA'!#REF!</f>
        <v>#REF!</v>
      </c>
      <c r="E41" s="11" t="e">
        <f>'OFERTA ECONÓMICA'!#REF!</f>
        <v>#REF!</v>
      </c>
      <c r="F41" s="11" t="e">
        <f>'OFERTA ECONÓMICA'!#REF!</f>
        <v>#REF!</v>
      </c>
      <c r="G41" s="11" t="e">
        <f>'OFERTA ECONÓMICA'!#REF!</f>
        <v>#REF!</v>
      </c>
      <c r="H41" s="11" t="e">
        <f>'OFERTA ECONÓMICA'!#REF!</f>
        <v>#REF!</v>
      </c>
      <c r="I41" s="11" t="e">
        <f>'OFERTA ECONÓMICA'!#REF!</f>
        <v>#REF!</v>
      </c>
      <c r="J41" s="11" t="e">
        <f>'OFERTA ECONÓMICA'!#REF!</f>
        <v>#REF!</v>
      </c>
      <c r="K41" s="11">
        <f t="shared" si="0"/>
        <v>0</v>
      </c>
      <c r="L41" s="12"/>
      <c r="M41" s="12">
        <f t="shared" si="27"/>
        <v>0</v>
      </c>
      <c r="N41" s="11"/>
      <c r="O41" s="13">
        <f t="shared" si="2"/>
        <v>0</v>
      </c>
      <c r="P41" s="11"/>
      <c r="Q41" s="13">
        <f t="shared" si="3"/>
        <v>0</v>
      </c>
      <c r="R41" s="11"/>
      <c r="S41" s="13">
        <f t="shared" si="4"/>
        <v>0</v>
      </c>
      <c r="T41" s="11"/>
      <c r="U41" s="13">
        <f t="shared" si="5"/>
        <v>0</v>
      </c>
      <c r="V41" s="28"/>
      <c r="W41" s="29">
        <f t="shared" si="6"/>
        <v>0</v>
      </c>
      <c r="X41" s="30"/>
      <c r="Y41" s="31">
        <f t="shared" si="7"/>
        <v>0</v>
      </c>
      <c r="Z41" s="32"/>
      <c r="AA41" s="33">
        <f t="shared" si="8"/>
        <v>0</v>
      </c>
      <c r="AB41" s="11"/>
      <c r="AC41" s="13">
        <f t="shared" si="9"/>
        <v>0</v>
      </c>
      <c r="AD41" s="11"/>
      <c r="AE41" s="13">
        <f t="shared" si="10"/>
        <v>0</v>
      </c>
      <c r="AF41" s="11"/>
      <c r="AG41" s="13">
        <f t="shared" si="11"/>
        <v>0</v>
      </c>
      <c r="AH41" s="30"/>
      <c r="AI41" s="31">
        <f t="shared" si="12"/>
        <v>0</v>
      </c>
      <c r="AJ41" s="32"/>
      <c r="AK41" s="33">
        <f t="shared" si="13"/>
        <v>0</v>
      </c>
      <c r="AL41" s="34"/>
      <c r="AM41" s="35">
        <f t="shared" si="14"/>
        <v>0</v>
      </c>
      <c r="AN41" s="11"/>
      <c r="AO41" s="13">
        <f t="shared" si="15"/>
        <v>0</v>
      </c>
      <c r="AP41" s="11"/>
      <c r="AQ41" s="13">
        <f t="shared" si="16"/>
        <v>0</v>
      </c>
      <c r="AR41" s="30"/>
      <c r="AS41" s="31">
        <f t="shared" si="17"/>
        <v>0</v>
      </c>
      <c r="AT41" s="11"/>
      <c r="AU41" s="13">
        <f t="shared" si="18"/>
        <v>0</v>
      </c>
      <c r="AV41" s="34"/>
      <c r="AW41" s="35">
        <f t="shared" si="19"/>
        <v>0</v>
      </c>
      <c r="AX41" s="11"/>
      <c r="AY41" s="13">
        <f t="shared" si="20"/>
        <v>0</v>
      </c>
      <c r="AZ41" s="11"/>
      <c r="BA41" s="13">
        <f t="shared" si="21"/>
        <v>0</v>
      </c>
      <c r="BB41" s="30"/>
      <c r="BC41" s="31">
        <f t="shared" si="22"/>
        <v>0</v>
      </c>
      <c r="BD41" s="34"/>
      <c r="BE41" s="35">
        <f t="shared" si="23"/>
        <v>0</v>
      </c>
      <c r="BF41" s="11"/>
      <c r="BG41" s="13">
        <f t="shared" si="24"/>
        <v>0</v>
      </c>
      <c r="BH41" s="11"/>
      <c r="BI41" s="13">
        <f t="shared" si="25"/>
        <v>0</v>
      </c>
      <c r="BJ41" s="30"/>
      <c r="BK41" s="31">
        <f t="shared" si="26"/>
        <v>0</v>
      </c>
    </row>
    <row r="42" spans="1:63" s="1" customFormat="1" ht="16.5" x14ac:dyDescent="0.3">
      <c r="A42" s="6"/>
      <c r="B42" s="11" t="e">
        <f>'OFERTA ECONÓMICA'!#REF!</f>
        <v>#REF!</v>
      </c>
      <c r="C42" s="11" t="e">
        <f>'OFERTA ECONÓMICA'!#REF!</f>
        <v>#REF!</v>
      </c>
      <c r="D42" s="11" t="e">
        <f>'OFERTA ECONÓMICA'!#REF!</f>
        <v>#REF!</v>
      </c>
      <c r="E42" s="11" t="e">
        <f>'OFERTA ECONÓMICA'!#REF!</f>
        <v>#REF!</v>
      </c>
      <c r="F42" s="11" t="e">
        <f>'OFERTA ECONÓMICA'!#REF!</f>
        <v>#REF!</v>
      </c>
      <c r="G42" s="11" t="e">
        <f>'OFERTA ECONÓMICA'!#REF!</f>
        <v>#REF!</v>
      </c>
      <c r="H42" s="11" t="e">
        <f>'OFERTA ECONÓMICA'!#REF!</f>
        <v>#REF!</v>
      </c>
      <c r="I42" s="11" t="e">
        <f>'OFERTA ECONÓMICA'!#REF!</f>
        <v>#REF!</v>
      </c>
      <c r="J42" s="11" t="e">
        <f>'OFERTA ECONÓMICA'!#REF!</f>
        <v>#REF!</v>
      </c>
      <c r="K42" s="11">
        <f t="shared" si="0"/>
        <v>0</v>
      </c>
      <c r="L42" s="12"/>
      <c r="M42" s="12">
        <f t="shared" si="27"/>
        <v>0</v>
      </c>
      <c r="N42" s="11"/>
      <c r="O42" s="13">
        <f t="shared" si="2"/>
        <v>0</v>
      </c>
      <c r="P42" s="11"/>
      <c r="Q42" s="13">
        <f t="shared" si="3"/>
        <v>0</v>
      </c>
      <c r="R42" s="11"/>
      <c r="S42" s="13">
        <f t="shared" si="4"/>
        <v>0</v>
      </c>
      <c r="T42" s="11"/>
      <c r="U42" s="13">
        <f t="shared" si="5"/>
        <v>0</v>
      </c>
      <c r="V42" s="28"/>
      <c r="W42" s="29">
        <f t="shared" si="6"/>
        <v>0</v>
      </c>
      <c r="X42" s="30"/>
      <c r="Y42" s="31">
        <f t="shared" si="7"/>
        <v>0</v>
      </c>
      <c r="Z42" s="32"/>
      <c r="AA42" s="33">
        <f t="shared" si="8"/>
        <v>0</v>
      </c>
      <c r="AB42" s="11"/>
      <c r="AC42" s="13">
        <f t="shared" si="9"/>
        <v>0</v>
      </c>
      <c r="AD42" s="11"/>
      <c r="AE42" s="13">
        <f t="shared" si="10"/>
        <v>0</v>
      </c>
      <c r="AF42" s="11"/>
      <c r="AG42" s="13">
        <f t="shared" si="11"/>
        <v>0</v>
      </c>
      <c r="AH42" s="30"/>
      <c r="AI42" s="31">
        <f t="shared" si="12"/>
        <v>0</v>
      </c>
      <c r="AJ42" s="32"/>
      <c r="AK42" s="33">
        <f t="shared" si="13"/>
        <v>0</v>
      </c>
      <c r="AL42" s="34"/>
      <c r="AM42" s="35">
        <f t="shared" si="14"/>
        <v>0</v>
      </c>
      <c r="AN42" s="11"/>
      <c r="AO42" s="13">
        <f t="shared" si="15"/>
        <v>0</v>
      </c>
      <c r="AP42" s="11"/>
      <c r="AQ42" s="13">
        <f t="shared" si="16"/>
        <v>0</v>
      </c>
      <c r="AR42" s="30"/>
      <c r="AS42" s="31">
        <f t="shared" si="17"/>
        <v>0</v>
      </c>
      <c r="AT42" s="11"/>
      <c r="AU42" s="13">
        <f t="shared" si="18"/>
        <v>0</v>
      </c>
      <c r="AV42" s="34"/>
      <c r="AW42" s="35">
        <f t="shared" si="19"/>
        <v>0</v>
      </c>
      <c r="AX42" s="11"/>
      <c r="AY42" s="13">
        <f t="shared" si="20"/>
        <v>0</v>
      </c>
      <c r="AZ42" s="11"/>
      <c r="BA42" s="13">
        <f t="shared" si="21"/>
        <v>0</v>
      </c>
      <c r="BB42" s="30"/>
      <c r="BC42" s="31">
        <f t="shared" si="22"/>
        <v>0</v>
      </c>
      <c r="BD42" s="34"/>
      <c r="BE42" s="35">
        <f t="shared" si="23"/>
        <v>0</v>
      </c>
      <c r="BF42" s="11"/>
      <c r="BG42" s="13">
        <f t="shared" si="24"/>
        <v>0</v>
      </c>
      <c r="BH42" s="11"/>
      <c r="BI42" s="13">
        <f t="shared" si="25"/>
        <v>0</v>
      </c>
      <c r="BJ42" s="30"/>
      <c r="BK42" s="31">
        <f t="shared" si="26"/>
        <v>0</v>
      </c>
    </row>
    <row r="43" spans="1:63" s="1" customFormat="1" ht="16.5" x14ac:dyDescent="0.3">
      <c r="A43" s="6"/>
      <c r="B43" s="11" t="e">
        <f>'OFERTA ECONÓMICA'!#REF!</f>
        <v>#REF!</v>
      </c>
      <c r="C43" s="11" t="e">
        <f>'OFERTA ECONÓMICA'!#REF!</f>
        <v>#REF!</v>
      </c>
      <c r="D43" s="11" t="e">
        <f>'OFERTA ECONÓMICA'!#REF!</f>
        <v>#REF!</v>
      </c>
      <c r="E43" s="11" t="e">
        <f>'OFERTA ECONÓMICA'!#REF!</f>
        <v>#REF!</v>
      </c>
      <c r="F43" s="11" t="e">
        <f>'OFERTA ECONÓMICA'!#REF!</f>
        <v>#REF!</v>
      </c>
      <c r="G43" s="11" t="e">
        <f>'OFERTA ECONÓMICA'!#REF!</f>
        <v>#REF!</v>
      </c>
      <c r="H43" s="11" t="e">
        <f>'OFERTA ECONÓMICA'!#REF!</f>
        <v>#REF!</v>
      </c>
      <c r="I43" s="11" t="e">
        <f>'OFERTA ECONÓMICA'!#REF!</f>
        <v>#REF!</v>
      </c>
      <c r="J43" s="11" t="e">
        <f>'OFERTA ECONÓMICA'!#REF!</f>
        <v>#REF!</v>
      </c>
      <c r="K43" s="11">
        <f t="shared" si="0"/>
        <v>0</v>
      </c>
      <c r="L43" s="12"/>
      <c r="M43" s="12">
        <f t="shared" si="27"/>
        <v>0</v>
      </c>
      <c r="N43" s="11"/>
      <c r="O43" s="13">
        <f t="shared" si="2"/>
        <v>0</v>
      </c>
      <c r="P43" s="11"/>
      <c r="Q43" s="13">
        <f t="shared" si="3"/>
        <v>0</v>
      </c>
      <c r="R43" s="11"/>
      <c r="S43" s="13">
        <f t="shared" si="4"/>
        <v>0</v>
      </c>
      <c r="T43" s="11"/>
      <c r="U43" s="13">
        <f t="shared" si="5"/>
        <v>0</v>
      </c>
      <c r="V43" s="28"/>
      <c r="W43" s="29">
        <f t="shared" si="6"/>
        <v>0</v>
      </c>
      <c r="X43" s="30"/>
      <c r="Y43" s="31">
        <f t="shared" si="7"/>
        <v>0</v>
      </c>
      <c r="Z43" s="32"/>
      <c r="AA43" s="33">
        <f t="shared" si="8"/>
        <v>0</v>
      </c>
      <c r="AB43" s="11"/>
      <c r="AC43" s="13">
        <f t="shared" si="9"/>
        <v>0</v>
      </c>
      <c r="AD43" s="11"/>
      <c r="AE43" s="13">
        <f t="shared" si="10"/>
        <v>0</v>
      </c>
      <c r="AF43" s="11"/>
      <c r="AG43" s="13">
        <f t="shared" si="11"/>
        <v>0</v>
      </c>
      <c r="AH43" s="30"/>
      <c r="AI43" s="31">
        <f t="shared" si="12"/>
        <v>0</v>
      </c>
      <c r="AJ43" s="32"/>
      <c r="AK43" s="33">
        <f t="shared" si="13"/>
        <v>0</v>
      </c>
      <c r="AL43" s="34"/>
      <c r="AM43" s="35">
        <f t="shared" si="14"/>
        <v>0</v>
      </c>
      <c r="AN43" s="11"/>
      <c r="AO43" s="13">
        <f t="shared" si="15"/>
        <v>0</v>
      </c>
      <c r="AP43" s="11"/>
      <c r="AQ43" s="13">
        <f t="shared" si="16"/>
        <v>0</v>
      </c>
      <c r="AR43" s="30"/>
      <c r="AS43" s="31">
        <f t="shared" si="17"/>
        <v>0</v>
      </c>
      <c r="AT43" s="11"/>
      <c r="AU43" s="13">
        <f t="shared" si="18"/>
        <v>0</v>
      </c>
      <c r="AV43" s="34"/>
      <c r="AW43" s="35">
        <f t="shared" si="19"/>
        <v>0</v>
      </c>
      <c r="AX43" s="11"/>
      <c r="AY43" s="13">
        <f t="shared" si="20"/>
        <v>0</v>
      </c>
      <c r="AZ43" s="11"/>
      <c r="BA43" s="13">
        <f t="shared" si="21"/>
        <v>0</v>
      </c>
      <c r="BB43" s="30"/>
      <c r="BC43" s="31">
        <f t="shared" si="22"/>
        <v>0</v>
      </c>
      <c r="BD43" s="34"/>
      <c r="BE43" s="35">
        <f t="shared" si="23"/>
        <v>0</v>
      </c>
      <c r="BF43" s="11"/>
      <c r="BG43" s="13">
        <f t="shared" si="24"/>
        <v>0</v>
      </c>
      <c r="BH43" s="11"/>
      <c r="BI43" s="13">
        <f t="shared" si="25"/>
        <v>0</v>
      </c>
      <c r="BJ43" s="30"/>
      <c r="BK43" s="31">
        <f t="shared" si="26"/>
        <v>0</v>
      </c>
    </row>
    <row r="44" spans="1:63" s="1" customFormat="1" ht="16.5" x14ac:dyDescent="0.3">
      <c r="A44" s="6"/>
      <c r="B44" s="11" t="e">
        <f>'OFERTA ECONÓMICA'!#REF!</f>
        <v>#REF!</v>
      </c>
      <c r="C44" s="11" t="e">
        <f>'OFERTA ECONÓMICA'!#REF!</f>
        <v>#REF!</v>
      </c>
      <c r="D44" s="11" t="e">
        <f>'OFERTA ECONÓMICA'!#REF!</f>
        <v>#REF!</v>
      </c>
      <c r="E44" s="11" t="e">
        <f>'OFERTA ECONÓMICA'!#REF!</f>
        <v>#REF!</v>
      </c>
      <c r="F44" s="11" t="e">
        <f>'OFERTA ECONÓMICA'!#REF!</f>
        <v>#REF!</v>
      </c>
      <c r="G44" s="11" t="e">
        <f>'OFERTA ECONÓMICA'!#REF!</f>
        <v>#REF!</v>
      </c>
      <c r="H44" s="11" t="e">
        <f>'OFERTA ECONÓMICA'!#REF!</f>
        <v>#REF!</v>
      </c>
      <c r="I44" s="11" t="e">
        <f>'OFERTA ECONÓMICA'!#REF!</f>
        <v>#REF!</v>
      </c>
      <c r="J44" s="11" t="e">
        <f>'OFERTA ECONÓMICA'!#REF!</f>
        <v>#REF!</v>
      </c>
      <c r="K44" s="11">
        <f t="shared" si="0"/>
        <v>0</v>
      </c>
      <c r="L44" s="12"/>
      <c r="M44" s="12">
        <f t="shared" si="27"/>
        <v>0</v>
      </c>
      <c r="N44" s="11"/>
      <c r="O44" s="13">
        <f t="shared" si="2"/>
        <v>0</v>
      </c>
      <c r="P44" s="11"/>
      <c r="Q44" s="13">
        <f t="shared" si="3"/>
        <v>0</v>
      </c>
      <c r="R44" s="11"/>
      <c r="S44" s="13">
        <f t="shared" si="4"/>
        <v>0</v>
      </c>
      <c r="T44" s="11"/>
      <c r="U44" s="13">
        <f t="shared" si="5"/>
        <v>0</v>
      </c>
      <c r="V44" s="28"/>
      <c r="W44" s="29">
        <f t="shared" si="6"/>
        <v>0</v>
      </c>
      <c r="X44" s="30"/>
      <c r="Y44" s="31">
        <f t="shared" si="7"/>
        <v>0</v>
      </c>
      <c r="Z44" s="32"/>
      <c r="AA44" s="33">
        <f t="shared" si="8"/>
        <v>0</v>
      </c>
      <c r="AB44" s="11"/>
      <c r="AC44" s="13">
        <f t="shared" si="9"/>
        <v>0</v>
      </c>
      <c r="AD44" s="11"/>
      <c r="AE44" s="13">
        <f t="shared" si="10"/>
        <v>0</v>
      </c>
      <c r="AF44" s="11"/>
      <c r="AG44" s="13">
        <f t="shared" si="11"/>
        <v>0</v>
      </c>
      <c r="AH44" s="30"/>
      <c r="AI44" s="31">
        <f t="shared" si="12"/>
        <v>0</v>
      </c>
      <c r="AJ44" s="32"/>
      <c r="AK44" s="33">
        <f t="shared" si="13"/>
        <v>0</v>
      </c>
      <c r="AL44" s="34"/>
      <c r="AM44" s="35">
        <f t="shared" si="14"/>
        <v>0</v>
      </c>
      <c r="AN44" s="11"/>
      <c r="AO44" s="13">
        <f t="shared" si="15"/>
        <v>0</v>
      </c>
      <c r="AP44" s="11"/>
      <c r="AQ44" s="13">
        <f t="shared" si="16"/>
        <v>0</v>
      </c>
      <c r="AR44" s="30"/>
      <c r="AS44" s="31">
        <f t="shared" si="17"/>
        <v>0</v>
      </c>
      <c r="AT44" s="11"/>
      <c r="AU44" s="13">
        <f t="shared" si="18"/>
        <v>0</v>
      </c>
      <c r="AV44" s="34"/>
      <c r="AW44" s="35">
        <f t="shared" si="19"/>
        <v>0</v>
      </c>
      <c r="AX44" s="11"/>
      <c r="AY44" s="13">
        <f t="shared" si="20"/>
        <v>0</v>
      </c>
      <c r="AZ44" s="11"/>
      <c r="BA44" s="13">
        <f t="shared" si="21"/>
        <v>0</v>
      </c>
      <c r="BB44" s="30"/>
      <c r="BC44" s="31">
        <f t="shared" si="22"/>
        <v>0</v>
      </c>
      <c r="BD44" s="34"/>
      <c r="BE44" s="35">
        <f t="shared" si="23"/>
        <v>0</v>
      </c>
      <c r="BF44" s="11"/>
      <c r="BG44" s="13">
        <f t="shared" si="24"/>
        <v>0</v>
      </c>
      <c r="BH44" s="11"/>
      <c r="BI44" s="13">
        <f t="shared" si="25"/>
        <v>0</v>
      </c>
      <c r="BJ44" s="30"/>
      <c r="BK44" s="31">
        <f t="shared" si="26"/>
        <v>0</v>
      </c>
    </row>
    <row r="45" spans="1:63" s="1" customFormat="1" ht="16.5" x14ac:dyDescent="0.3">
      <c r="A45" s="6"/>
      <c r="B45" s="11" t="e">
        <f>'OFERTA ECONÓMICA'!#REF!</f>
        <v>#REF!</v>
      </c>
      <c r="C45" s="11">
        <f>'OFERTA ECONÓMICA'!C9</f>
        <v>42182005</v>
      </c>
      <c r="D45" s="11" t="str">
        <f>'OFERTA ECONÓMICA'!D9</f>
        <v>EQUIPO DE ÓRGANOS DE PARED (OTOSCOPIO + OFTALMOSCOPIO) EQUIPO DE ÓRGANOS DE PARED CON TRANSFORMADOR DE 3.5V, DOS MANGOS ERGONÓMICOS, CABEZALES DE OTOSCOPIO Y OFTALMOSCOPIO, ILUMINACIÓN LED DE ALTA EFICIENCIA, ENCENDIDO/APAGADO AUTOMÁTICO, FILTROS DIAGNÓSTICOS, COMPATIBILIDAD ELECTROMAGNÉTICA, CARCASA RESISTENTE Y SISTEMA DE MONTAJE SEGURO.</v>
      </c>
      <c r="E45" s="11" t="e">
        <f>'OFERTA ECONÓMICA'!#REF!</f>
        <v>#REF!</v>
      </c>
      <c r="F45" s="11" t="e">
        <f>'OFERTA ECONÓMICA'!#REF!</f>
        <v>#REF!</v>
      </c>
      <c r="G45" s="11" t="e">
        <f>'OFERTA ECONÓMICA'!#REF!</f>
        <v>#REF!</v>
      </c>
      <c r="H45" s="11" t="e">
        <f>'OFERTA ECONÓMICA'!#REF!</f>
        <v>#REF!</v>
      </c>
      <c r="I45" s="11" t="e">
        <f>'OFERTA ECONÓMICA'!#REF!</f>
        <v>#REF!</v>
      </c>
      <c r="J45" s="11" t="e">
        <f>'OFERTA ECONÓMICA'!#REF!</f>
        <v>#REF!</v>
      </c>
      <c r="K45" s="11">
        <f t="shared" si="0"/>
        <v>0</v>
      </c>
      <c r="L45" s="12"/>
      <c r="M45" s="12">
        <f t="shared" si="27"/>
        <v>0</v>
      </c>
      <c r="N45" s="11"/>
      <c r="O45" s="13">
        <f t="shared" si="2"/>
        <v>0</v>
      </c>
      <c r="P45" s="11"/>
      <c r="Q45" s="13">
        <f t="shared" si="3"/>
        <v>0</v>
      </c>
      <c r="R45" s="11"/>
      <c r="S45" s="13">
        <f t="shared" si="4"/>
        <v>0</v>
      </c>
      <c r="T45" s="11"/>
      <c r="U45" s="13">
        <f t="shared" si="5"/>
        <v>0</v>
      </c>
      <c r="V45" s="28"/>
      <c r="W45" s="29">
        <f t="shared" si="6"/>
        <v>0</v>
      </c>
      <c r="X45" s="30"/>
      <c r="Y45" s="31">
        <f t="shared" si="7"/>
        <v>0</v>
      </c>
      <c r="Z45" s="32"/>
      <c r="AA45" s="33">
        <f t="shared" si="8"/>
        <v>0</v>
      </c>
      <c r="AB45" s="11"/>
      <c r="AC45" s="13">
        <f t="shared" si="9"/>
        <v>0</v>
      </c>
      <c r="AD45" s="11"/>
      <c r="AE45" s="13">
        <f t="shared" si="10"/>
        <v>0</v>
      </c>
      <c r="AF45" s="11"/>
      <c r="AG45" s="13">
        <f t="shared" si="11"/>
        <v>0</v>
      </c>
      <c r="AH45" s="30"/>
      <c r="AI45" s="31">
        <f t="shared" si="12"/>
        <v>0</v>
      </c>
      <c r="AJ45" s="32"/>
      <c r="AK45" s="33">
        <f t="shared" si="13"/>
        <v>0</v>
      </c>
      <c r="AL45" s="34"/>
      <c r="AM45" s="35">
        <f t="shared" si="14"/>
        <v>0</v>
      </c>
      <c r="AN45" s="11"/>
      <c r="AO45" s="13">
        <f t="shared" si="15"/>
        <v>0</v>
      </c>
      <c r="AP45" s="11"/>
      <c r="AQ45" s="13">
        <f t="shared" si="16"/>
        <v>0</v>
      </c>
      <c r="AR45" s="30"/>
      <c r="AS45" s="31">
        <f t="shared" si="17"/>
        <v>0</v>
      </c>
      <c r="AT45" s="11"/>
      <c r="AU45" s="13">
        <f t="shared" si="18"/>
        <v>0</v>
      </c>
      <c r="AV45" s="34"/>
      <c r="AW45" s="35">
        <f t="shared" si="19"/>
        <v>0</v>
      </c>
      <c r="AX45" s="11"/>
      <c r="AY45" s="13">
        <f t="shared" si="20"/>
        <v>0</v>
      </c>
      <c r="AZ45" s="11"/>
      <c r="BA45" s="13">
        <f t="shared" si="21"/>
        <v>0</v>
      </c>
      <c r="BB45" s="30"/>
      <c r="BC45" s="31">
        <f t="shared" si="22"/>
        <v>0</v>
      </c>
      <c r="BD45" s="34"/>
      <c r="BE45" s="35">
        <f t="shared" si="23"/>
        <v>0</v>
      </c>
      <c r="BF45" s="11"/>
      <c r="BG45" s="13">
        <f t="shared" si="24"/>
        <v>0</v>
      </c>
      <c r="BH45" s="11"/>
      <c r="BI45" s="13">
        <f t="shared" si="25"/>
        <v>0</v>
      </c>
      <c r="BJ45" s="30"/>
      <c r="BK45" s="31">
        <f t="shared" si="26"/>
        <v>0</v>
      </c>
    </row>
    <row r="46" spans="1:63" s="1" customFormat="1" ht="16.5" x14ac:dyDescent="0.3">
      <c r="A46" s="6"/>
      <c r="B46" s="11" t="e">
        <f>'OFERTA ECONÓMICA'!#REF!</f>
        <v>#REF!</v>
      </c>
      <c r="C46" s="11" t="e">
        <f>'OFERTA ECONÓMICA'!#REF!</f>
        <v>#REF!</v>
      </c>
      <c r="D46" s="11" t="e">
        <f>'OFERTA ECONÓMICA'!#REF!</f>
        <v>#REF!</v>
      </c>
      <c r="E46" s="11" t="e">
        <f>'OFERTA ECONÓMICA'!#REF!</f>
        <v>#REF!</v>
      </c>
      <c r="F46" s="11" t="e">
        <f>'OFERTA ECONÓMICA'!#REF!</f>
        <v>#REF!</v>
      </c>
      <c r="G46" s="11" t="e">
        <f>'OFERTA ECONÓMICA'!#REF!</f>
        <v>#REF!</v>
      </c>
      <c r="H46" s="11" t="e">
        <f>'OFERTA ECONÓMICA'!#REF!</f>
        <v>#REF!</v>
      </c>
      <c r="I46" s="11" t="e">
        <f>'OFERTA ECONÓMICA'!#REF!</f>
        <v>#REF!</v>
      </c>
      <c r="J46" s="11" t="e">
        <f>'OFERTA ECONÓMICA'!#REF!</f>
        <v>#REF!</v>
      </c>
      <c r="K46" s="11">
        <f t="shared" si="0"/>
        <v>0</v>
      </c>
      <c r="L46" s="12"/>
      <c r="M46" s="12">
        <f t="shared" si="27"/>
        <v>0</v>
      </c>
      <c r="N46" s="11"/>
      <c r="O46" s="13">
        <f t="shared" si="2"/>
        <v>0</v>
      </c>
      <c r="P46" s="11"/>
      <c r="Q46" s="13">
        <f t="shared" si="3"/>
        <v>0</v>
      </c>
      <c r="R46" s="11"/>
      <c r="S46" s="13">
        <f t="shared" si="4"/>
        <v>0</v>
      </c>
      <c r="T46" s="11"/>
      <c r="U46" s="13">
        <f t="shared" si="5"/>
        <v>0</v>
      </c>
      <c r="V46" s="28"/>
      <c r="W46" s="29">
        <f t="shared" si="6"/>
        <v>0</v>
      </c>
      <c r="X46" s="30"/>
      <c r="Y46" s="31">
        <f t="shared" si="7"/>
        <v>0</v>
      </c>
      <c r="Z46" s="32"/>
      <c r="AA46" s="33">
        <f t="shared" si="8"/>
        <v>0</v>
      </c>
      <c r="AB46" s="11"/>
      <c r="AC46" s="13">
        <f t="shared" si="9"/>
        <v>0</v>
      </c>
      <c r="AD46" s="11"/>
      <c r="AE46" s="13">
        <f t="shared" si="10"/>
        <v>0</v>
      </c>
      <c r="AF46" s="11"/>
      <c r="AG46" s="13">
        <f t="shared" si="11"/>
        <v>0</v>
      </c>
      <c r="AH46" s="30"/>
      <c r="AI46" s="31">
        <f t="shared" si="12"/>
        <v>0</v>
      </c>
      <c r="AJ46" s="32"/>
      <c r="AK46" s="33">
        <f t="shared" si="13"/>
        <v>0</v>
      </c>
      <c r="AL46" s="34"/>
      <c r="AM46" s="35">
        <f t="shared" si="14"/>
        <v>0</v>
      </c>
      <c r="AN46" s="11"/>
      <c r="AO46" s="13">
        <f t="shared" si="15"/>
        <v>0</v>
      </c>
      <c r="AP46" s="11"/>
      <c r="AQ46" s="13">
        <f t="shared" si="16"/>
        <v>0</v>
      </c>
      <c r="AR46" s="30"/>
      <c r="AS46" s="31">
        <f t="shared" si="17"/>
        <v>0</v>
      </c>
      <c r="AT46" s="11"/>
      <c r="AU46" s="13">
        <f t="shared" si="18"/>
        <v>0</v>
      </c>
      <c r="AV46" s="34"/>
      <c r="AW46" s="35">
        <f t="shared" si="19"/>
        <v>0</v>
      </c>
      <c r="AX46" s="11"/>
      <c r="AY46" s="13">
        <f t="shared" si="20"/>
        <v>0</v>
      </c>
      <c r="AZ46" s="11"/>
      <c r="BA46" s="13">
        <f t="shared" si="21"/>
        <v>0</v>
      </c>
      <c r="BB46" s="30"/>
      <c r="BC46" s="31">
        <f t="shared" si="22"/>
        <v>0</v>
      </c>
      <c r="BD46" s="34"/>
      <c r="BE46" s="35">
        <f t="shared" si="23"/>
        <v>0</v>
      </c>
      <c r="BF46" s="11"/>
      <c r="BG46" s="13">
        <f t="shared" si="24"/>
        <v>0</v>
      </c>
      <c r="BH46" s="11"/>
      <c r="BI46" s="13">
        <f t="shared" si="25"/>
        <v>0</v>
      </c>
      <c r="BJ46" s="30"/>
      <c r="BK46" s="31">
        <f t="shared" si="26"/>
        <v>0</v>
      </c>
    </row>
    <row r="47" spans="1:63" s="1" customFormat="1" ht="16.5" x14ac:dyDescent="0.3">
      <c r="A47" s="6"/>
      <c r="B47" s="11" t="e">
        <f>'OFERTA ECONÓMICA'!#REF!</f>
        <v>#REF!</v>
      </c>
      <c r="C47" s="11" t="e">
        <f>'OFERTA ECONÓMICA'!#REF!</f>
        <v>#REF!</v>
      </c>
      <c r="D47" s="11" t="e">
        <f>'OFERTA ECONÓMICA'!#REF!</f>
        <v>#REF!</v>
      </c>
      <c r="E47" s="11" t="e">
        <f>'OFERTA ECONÓMICA'!#REF!</f>
        <v>#REF!</v>
      </c>
      <c r="F47" s="11" t="e">
        <f>'OFERTA ECONÓMICA'!#REF!</f>
        <v>#REF!</v>
      </c>
      <c r="G47" s="11" t="e">
        <f>'OFERTA ECONÓMICA'!#REF!</f>
        <v>#REF!</v>
      </c>
      <c r="H47" s="11" t="e">
        <f>'OFERTA ECONÓMICA'!#REF!</f>
        <v>#REF!</v>
      </c>
      <c r="I47" s="11" t="e">
        <f>'OFERTA ECONÓMICA'!#REF!</f>
        <v>#REF!</v>
      </c>
      <c r="J47" s="11" t="e">
        <f>'OFERTA ECONÓMICA'!#REF!</f>
        <v>#REF!</v>
      </c>
      <c r="K47" s="11">
        <f t="shared" si="0"/>
        <v>0</v>
      </c>
      <c r="L47" s="12"/>
      <c r="M47" s="12">
        <f t="shared" si="27"/>
        <v>0</v>
      </c>
      <c r="N47" s="11"/>
      <c r="O47" s="13">
        <f t="shared" si="2"/>
        <v>0</v>
      </c>
      <c r="P47" s="11"/>
      <c r="Q47" s="13">
        <f t="shared" si="3"/>
        <v>0</v>
      </c>
      <c r="R47" s="11"/>
      <c r="S47" s="13">
        <f t="shared" si="4"/>
        <v>0</v>
      </c>
      <c r="T47" s="11"/>
      <c r="U47" s="13">
        <f t="shared" si="5"/>
        <v>0</v>
      </c>
      <c r="V47" s="28"/>
      <c r="W47" s="29">
        <f t="shared" si="6"/>
        <v>0</v>
      </c>
      <c r="X47" s="30"/>
      <c r="Y47" s="31">
        <f t="shared" si="7"/>
        <v>0</v>
      </c>
      <c r="Z47" s="32"/>
      <c r="AA47" s="33">
        <f t="shared" si="8"/>
        <v>0</v>
      </c>
      <c r="AB47" s="11"/>
      <c r="AC47" s="13">
        <f t="shared" si="9"/>
        <v>0</v>
      </c>
      <c r="AD47" s="11"/>
      <c r="AE47" s="13">
        <f t="shared" si="10"/>
        <v>0</v>
      </c>
      <c r="AF47" s="11"/>
      <c r="AG47" s="13">
        <f t="shared" si="11"/>
        <v>0</v>
      </c>
      <c r="AH47" s="30"/>
      <c r="AI47" s="31">
        <f t="shared" si="12"/>
        <v>0</v>
      </c>
      <c r="AJ47" s="32"/>
      <c r="AK47" s="33">
        <f t="shared" si="13"/>
        <v>0</v>
      </c>
      <c r="AL47" s="34"/>
      <c r="AM47" s="35">
        <f t="shared" si="14"/>
        <v>0</v>
      </c>
      <c r="AN47" s="11"/>
      <c r="AO47" s="13">
        <f t="shared" si="15"/>
        <v>0</v>
      </c>
      <c r="AP47" s="11"/>
      <c r="AQ47" s="13">
        <f t="shared" si="16"/>
        <v>0</v>
      </c>
      <c r="AR47" s="30"/>
      <c r="AS47" s="31">
        <f t="shared" si="17"/>
        <v>0</v>
      </c>
      <c r="AT47" s="11"/>
      <c r="AU47" s="13">
        <f t="shared" si="18"/>
        <v>0</v>
      </c>
      <c r="AV47" s="34"/>
      <c r="AW47" s="35">
        <f t="shared" si="19"/>
        <v>0</v>
      </c>
      <c r="AX47" s="11"/>
      <c r="AY47" s="13">
        <f t="shared" si="20"/>
        <v>0</v>
      </c>
      <c r="AZ47" s="11"/>
      <c r="BA47" s="13">
        <f t="shared" si="21"/>
        <v>0</v>
      </c>
      <c r="BB47" s="30"/>
      <c r="BC47" s="31">
        <f t="shared" si="22"/>
        <v>0</v>
      </c>
      <c r="BD47" s="34"/>
      <c r="BE47" s="35">
        <f t="shared" si="23"/>
        <v>0</v>
      </c>
      <c r="BF47" s="11"/>
      <c r="BG47" s="13">
        <f t="shared" si="24"/>
        <v>0</v>
      </c>
      <c r="BH47" s="11"/>
      <c r="BI47" s="13">
        <f t="shared" si="25"/>
        <v>0</v>
      </c>
      <c r="BJ47" s="30"/>
      <c r="BK47" s="31">
        <f t="shared" si="26"/>
        <v>0</v>
      </c>
    </row>
    <row r="48" spans="1:63" s="1" customFormat="1" ht="16.5" x14ac:dyDescent="0.3">
      <c r="A48" s="6"/>
      <c r="B48" s="11" t="e">
        <f>'OFERTA ECONÓMICA'!#REF!</f>
        <v>#REF!</v>
      </c>
      <c r="C48" s="11" t="e">
        <f>'OFERTA ECONÓMICA'!#REF!</f>
        <v>#REF!</v>
      </c>
      <c r="D48" s="11" t="e">
        <f>'OFERTA ECONÓMICA'!#REF!</f>
        <v>#REF!</v>
      </c>
      <c r="E48" s="11" t="e">
        <f>'OFERTA ECONÓMICA'!#REF!</f>
        <v>#REF!</v>
      </c>
      <c r="F48" s="11" t="e">
        <f>'OFERTA ECONÓMICA'!#REF!</f>
        <v>#REF!</v>
      </c>
      <c r="G48" s="11" t="e">
        <f>'OFERTA ECONÓMICA'!#REF!</f>
        <v>#REF!</v>
      </c>
      <c r="H48" s="11" t="e">
        <f>'OFERTA ECONÓMICA'!#REF!</f>
        <v>#REF!</v>
      </c>
      <c r="I48" s="11" t="e">
        <f>'OFERTA ECONÓMICA'!#REF!</f>
        <v>#REF!</v>
      </c>
      <c r="J48" s="11" t="e">
        <f>'OFERTA ECONÓMICA'!#REF!</f>
        <v>#REF!</v>
      </c>
      <c r="K48" s="11">
        <f t="shared" si="0"/>
        <v>0</v>
      </c>
      <c r="L48" s="12"/>
      <c r="M48" s="12">
        <f t="shared" si="27"/>
        <v>0</v>
      </c>
      <c r="N48" s="11"/>
      <c r="O48" s="13">
        <f t="shared" si="2"/>
        <v>0</v>
      </c>
      <c r="P48" s="11"/>
      <c r="Q48" s="13">
        <f t="shared" si="3"/>
        <v>0</v>
      </c>
      <c r="R48" s="11"/>
      <c r="S48" s="13">
        <f t="shared" si="4"/>
        <v>0</v>
      </c>
      <c r="T48" s="11"/>
      <c r="U48" s="13">
        <f t="shared" si="5"/>
        <v>0</v>
      </c>
      <c r="V48" s="28"/>
      <c r="W48" s="29">
        <f t="shared" si="6"/>
        <v>0</v>
      </c>
      <c r="X48" s="30"/>
      <c r="Y48" s="31">
        <f t="shared" si="7"/>
        <v>0</v>
      </c>
      <c r="Z48" s="32"/>
      <c r="AA48" s="33">
        <f t="shared" si="8"/>
        <v>0</v>
      </c>
      <c r="AB48" s="11"/>
      <c r="AC48" s="13">
        <f t="shared" si="9"/>
        <v>0</v>
      </c>
      <c r="AD48" s="11"/>
      <c r="AE48" s="13">
        <f t="shared" si="10"/>
        <v>0</v>
      </c>
      <c r="AF48" s="11"/>
      <c r="AG48" s="13">
        <f t="shared" si="11"/>
        <v>0</v>
      </c>
      <c r="AH48" s="30"/>
      <c r="AI48" s="31">
        <f t="shared" si="12"/>
        <v>0</v>
      </c>
      <c r="AJ48" s="32"/>
      <c r="AK48" s="33">
        <f t="shared" si="13"/>
        <v>0</v>
      </c>
      <c r="AL48" s="34"/>
      <c r="AM48" s="35">
        <f t="shared" si="14"/>
        <v>0</v>
      </c>
      <c r="AN48" s="11"/>
      <c r="AO48" s="13">
        <f t="shared" si="15"/>
        <v>0</v>
      </c>
      <c r="AP48" s="11"/>
      <c r="AQ48" s="13">
        <f t="shared" si="16"/>
        <v>0</v>
      </c>
      <c r="AR48" s="30"/>
      <c r="AS48" s="31">
        <f t="shared" si="17"/>
        <v>0</v>
      </c>
      <c r="AT48" s="11"/>
      <c r="AU48" s="13">
        <f t="shared" si="18"/>
        <v>0</v>
      </c>
      <c r="AV48" s="34"/>
      <c r="AW48" s="35">
        <f t="shared" si="19"/>
        <v>0</v>
      </c>
      <c r="AX48" s="11"/>
      <c r="AY48" s="13">
        <f t="shared" si="20"/>
        <v>0</v>
      </c>
      <c r="AZ48" s="11"/>
      <c r="BA48" s="13">
        <f t="shared" si="21"/>
        <v>0</v>
      </c>
      <c r="BB48" s="30"/>
      <c r="BC48" s="31">
        <f t="shared" si="22"/>
        <v>0</v>
      </c>
      <c r="BD48" s="34"/>
      <c r="BE48" s="35">
        <f t="shared" si="23"/>
        <v>0</v>
      </c>
      <c r="BF48" s="11"/>
      <c r="BG48" s="13">
        <f t="shared" si="24"/>
        <v>0</v>
      </c>
      <c r="BH48" s="11"/>
      <c r="BI48" s="13">
        <f t="shared" si="25"/>
        <v>0</v>
      </c>
      <c r="BJ48" s="30"/>
      <c r="BK48" s="31">
        <f t="shared" si="26"/>
        <v>0</v>
      </c>
    </row>
    <row r="49" spans="1:63" s="1" customFormat="1" ht="16.5" x14ac:dyDescent="0.3">
      <c r="A49" s="6"/>
      <c r="B49" s="11" t="e">
        <f>'OFERTA ECONÓMICA'!#REF!</f>
        <v>#REF!</v>
      </c>
      <c r="C49" s="11" t="e">
        <f>'OFERTA ECONÓMICA'!#REF!</f>
        <v>#REF!</v>
      </c>
      <c r="D49" s="11" t="e">
        <f>'OFERTA ECONÓMICA'!#REF!</f>
        <v>#REF!</v>
      </c>
      <c r="E49" s="11" t="e">
        <f>'OFERTA ECONÓMICA'!#REF!</f>
        <v>#REF!</v>
      </c>
      <c r="F49" s="11" t="e">
        <f>'OFERTA ECONÓMICA'!#REF!</f>
        <v>#REF!</v>
      </c>
      <c r="G49" s="11" t="e">
        <f>'OFERTA ECONÓMICA'!#REF!</f>
        <v>#REF!</v>
      </c>
      <c r="H49" s="11" t="e">
        <f>'OFERTA ECONÓMICA'!#REF!</f>
        <v>#REF!</v>
      </c>
      <c r="I49" s="11" t="e">
        <f>'OFERTA ECONÓMICA'!#REF!</f>
        <v>#REF!</v>
      </c>
      <c r="J49" s="11" t="e">
        <f>'OFERTA ECONÓMICA'!#REF!</f>
        <v>#REF!</v>
      </c>
      <c r="K49" s="11">
        <f t="shared" si="0"/>
        <v>0</v>
      </c>
      <c r="L49" s="12"/>
      <c r="M49" s="12">
        <f t="shared" si="27"/>
        <v>0</v>
      </c>
      <c r="N49" s="11"/>
      <c r="O49" s="13">
        <f t="shared" si="2"/>
        <v>0</v>
      </c>
      <c r="P49" s="11"/>
      <c r="Q49" s="13">
        <f t="shared" si="3"/>
        <v>0</v>
      </c>
      <c r="R49" s="11"/>
      <c r="S49" s="13">
        <f t="shared" si="4"/>
        <v>0</v>
      </c>
      <c r="T49" s="11"/>
      <c r="U49" s="13">
        <f t="shared" si="5"/>
        <v>0</v>
      </c>
      <c r="V49" s="28"/>
      <c r="W49" s="29">
        <f t="shared" si="6"/>
        <v>0</v>
      </c>
      <c r="X49" s="30"/>
      <c r="Y49" s="31">
        <f t="shared" si="7"/>
        <v>0</v>
      </c>
      <c r="Z49" s="32"/>
      <c r="AA49" s="33">
        <f t="shared" si="8"/>
        <v>0</v>
      </c>
      <c r="AB49" s="11"/>
      <c r="AC49" s="13">
        <f t="shared" si="9"/>
        <v>0</v>
      </c>
      <c r="AD49" s="11"/>
      <c r="AE49" s="13">
        <f t="shared" si="10"/>
        <v>0</v>
      </c>
      <c r="AF49" s="11"/>
      <c r="AG49" s="13">
        <f t="shared" si="11"/>
        <v>0</v>
      </c>
      <c r="AH49" s="30"/>
      <c r="AI49" s="31">
        <f t="shared" si="12"/>
        <v>0</v>
      </c>
      <c r="AJ49" s="32"/>
      <c r="AK49" s="33">
        <f t="shared" si="13"/>
        <v>0</v>
      </c>
      <c r="AL49" s="34"/>
      <c r="AM49" s="35">
        <f t="shared" si="14"/>
        <v>0</v>
      </c>
      <c r="AN49" s="11"/>
      <c r="AO49" s="13">
        <f t="shared" si="15"/>
        <v>0</v>
      </c>
      <c r="AP49" s="11"/>
      <c r="AQ49" s="13">
        <f t="shared" si="16"/>
        <v>0</v>
      </c>
      <c r="AR49" s="30"/>
      <c r="AS49" s="31">
        <f t="shared" si="17"/>
        <v>0</v>
      </c>
      <c r="AT49" s="11"/>
      <c r="AU49" s="13">
        <f t="shared" si="18"/>
        <v>0</v>
      </c>
      <c r="AV49" s="34"/>
      <c r="AW49" s="35">
        <f t="shared" si="19"/>
        <v>0</v>
      </c>
      <c r="AX49" s="11"/>
      <c r="AY49" s="13">
        <f t="shared" si="20"/>
        <v>0</v>
      </c>
      <c r="AZ49" s="11"/>
      <c r="BA49" s="13">
        <f t="shared" si="21"/>
        <v>0</v>
      </c>
      <c r="BB49" s="30"/>
      <c r="BC49" s="31">
        <f t="shared" si="22"/>
        <v>0</v>
      </c>
      <c r="BD49" s="34"/>
      <c r="BE49" s="35">
        <f t="shared" si="23"/>
        <v>0</v>
      </c>
      <c r="BF49" s="11"/>
      <c r="BG49" s="13">
        <f t="shared" si="24"/>
        <v>0</v>
      </c>
      <c r="BH49" s="11"/>
      <c r="BI49" s="13">
        <f t="shared" si="25"/>
        <v>0</v>
      </c>
      <c r="BJ49" s="30"/>
      <c r="BK49" s="31">
        <f t="shared" si="26"/>
        <v>0</v>
      </c>
    </row>
    <row r="50" spans="1:63" s="1" customFormat="1" ht="16.5" x14ac:dyDescent="0.3">
      <c r="A50" s="6"/>
      <c r="B50" s="11" t="e">
        <f>'OFERTA ECONÓMICA'!#REF!</f>
        <v>#REF!</v>
      </c>
      <c r="C50" s="11" t="e">
        <f>'OFERTA ECONÓMICA'!#REF!</f>
        <v>#REF!</v>
      </c>
      <c r="D50" s="11" t="e">
        <f>'OFERTA ECONÓMICA'!#REF!</f>
        <v>#REF!</v>
      </c>
      <c r="E50" s="11" t="e">
        <f>'OFERTA ECONÓMICA'!#REF!</f>
        <v>#REF!</v>
      </c>
      <c r="F50" s="11" t="e">
        <f>'OFERTA ECONÓMICA'!#REF!</f>
        <v>#REF!</v>
      </c>
      <c r="G50" s="11" t="e">
        <f>'OFERTA ECONÓMICA'!#REF!</f>
        <v>#REF!</v>
      </c>
      <c r="H50" s="11" t="e">
        <f>'OFERTA ECONÓMICA'!#REF!</f>
        <v>#REF!</v>
      </c>
      <c r="I50" s="11" t="e">
        <f>'OFERTA ECONÓMICA'!#REF!</f>
        <v>#REF!</v>
      </c>
      <c r="J50" s="11" t="e">
        <f>'OFERTA ECONÓMICA'!#REF!</f>
        <v>#REF!</v>
      </c>
      <c r="K50" s="11">
        <f t="shared" si="0"/>
        <v>0</v>
      </c>
      <c r="L50" s="12"/>
      <c r="M50" s="12">
        <f t="shared" si="27"/>
        <v>0</v>
      </c>
      <c r="N50" s="11"/>
      <c r="O50" s="13">
        <f t="shared" si="2"/>
        <v>0</v>
      </c>
      <c r="P50" s="11"/>
      <c r="Q50" s="13">
        <f t="shared" si="3"/>
        <v>0</v>
      </c>
      <c r="R50" s="11"/>
      <c r="S50" s="13">
        <f t="shared" si="4"/>
        <v>0</v>
      </c>
      <c r="T50" s="11"/>
      <c r="U50" s="13">
        <f t="shared" si="5"/>
        <v>0</v>
      </c>
      <c r="V50" s="28"/>
      <c r="W50" s="29">
        <f t="shared" si="6"/>
        <v>0</v>
      </c>
      <c r="X50" s="30"/>
      <c r="Y50" s="31">
        <f t="shared" si="7"/>
        <v>0</v>
      </c>
      <c r="Z50" s="32"/>
      <c r="AA50" s="33">
        <f t="shared" si="8"/>
        <v>0</v>
      </c>
      <c r="AB50" s="11"/>
      <c r="AC50" s="13">
        <f t="shared" si="9"/>
        <v>0</v>
      </c>
      <c r="AD50" s="11"/>
      <c r="AE50" s="13">
        <f t="shared" si="10"/>
        <v>0</v>
      </c>
      <c r="AF50" s="11"/>
      <c r="AG50" s="13">
        <f t="shared" si="11"/>
        <v>0</v>
      </c>
      <c r="AH50" s="30"/>
      <c r="AI50" s="31">
        <f t="shared" si="12"/>
        <v>0</v>
      </c>
      <c r="AJ50" s="32"/>
      <c r="AK50" s="33">
        <f t="shared" si="13"/>
        <v>0</v>
      </c>
      <c r="AL50" s="34"/>
      <c r="AM50" s="35">
        <f t="shared" si="14"/>
        <v>0</v>
      </c>
      <c r="AN50" s="11"/>
      <c r="AO50" s="13">
        <f t="shared" si="15"/>
        <v>0</v>
      </c>
      <c r="AP50" s="11"/>
      <c r="AQ50" s="13">
        <f t="shared" si="16"/>
        <v>0</v>
      </c>
      <c r="AR50" s="30"/>
      <c r="AS50" s="31">
        <f t="shared" si="17"/>
        <v>0</v>
      </c>
      <c r="AT50" s="11"/>
      <c r="AU50" s="13">
        <f t="shared" si="18"/>
        <v>0</v>
      </c>
      <c r="AV50" s="34"/>
      <c r="AW50" s="35">
        <f t="shared" si="19"/>
        <v>0</v>
      </c>
      <c r="AX50" s="11"/>
      <c r="AY50" s="13">
        <f t="shared" si="20"/>
        <v>0</v>
      </c>
      <c r="AZ50" s="11"/>
      <c r="BA50" s="13">
        <f t="shared" si="21"/>
        <v>0</v>
      </c>
      <c r="BB50" s="30"/>
      <c r="BC50" s="31">
        <f t="shared" si="22"/>
        <v>0</v>
      </c>
      <c r="BD50" s="34"/>
      <c r="BE50" s="35">
        <f t="shared" si="23"/>
        <v>0</v>
      </c>
      <c r="BF50" s="11"/>
      <c r="BG50" s="13">
        <f t="shared" si="24"/>
        <v>0</v>
      </c>
      <c r="BH50" s="11"/>
      <c r="BI50" s="13">
        <f t="shared" si="25"/>
        <v>0</v>
      </c>
      <c r="BJ50" s="30"/>
      <c r="BK50" s="31">
        <f t="shared" si="26"/>
        <v>0</v>
      </c>
    </row>
    <row r="51" spans="1:63" s="1" customFormat="1" ht="16.5" x14ac:dyDescent="0.3">
      <c r="A51" s="6"/>
      <c r="B51" s="11" t="e">
        <f>'OFERTA ECONÓMICA'!#REF!</f>
        <v>#REF!</v>
      </c>
      <c r="C51" s="11" t="e">
        <f>'OFERTA ECONÓMICA'!#REF!</f>
        <v>#REF!</v>
      </c>
      <c r="D51" s="11" t="e">
        <f>'OFERTA ECONÓMICA'!#REF!</f>
        <v>#REF!</v>
      </c>
      <c r="E51" s="11" t="e">
        <f>'OFERTA ECONÓMICA'!#REF!</f>
        <v>#REF!</v>
      </c>
      <c r="F51" s="11" t="e">
        <f>'OFERTA ECONÓMICA'!#REF!</f>
        <v>#REF!</v>
      </c>
      <c r="G51" s="11" t="e">
        <f>'OFERTA ECONÓMICA'!#REF!</f>
        <v>#REF!</v>
      </c>
      <c r="H51" s="11" t="e">
        <f>'OFERTA ECONÓMICA'!#REF!</f>
        <v>#REF!</v>
      </c>
      <c r="I51" s="11" t="e">
        <f>'OFERTA ECONÓMICA'!#REF!</f>
        <v>#REF!</v>
      </c>
      <c r="J51" s="11" t="e">
        <f>'OFERTA ECONÓMICA'!#REF!</f>
        <v>#REF!</v>
      </c>
      <c r="K51" s="11">
        <f t="shared" si="0"/>
        <v>0</v>
      </c>
      <c r="L51" s="12"/>
      <c r="M51" s="12">
        <f t="shared" si="27"/>
        <v>0</v>
      </c>
      <c r="N51" s="11"/>
      <c r="O51" s="13">
        <f t="shared" si="2"/>
        <v>0</v>
      </c>
      <c r="P51" s="11"/>
      <c r="Q51" s="13">
        <f t="shared" si="3"/>
        <v>0</v>
      </c>
      <c r="R51" s="11"/>
      <c r="S51" s="13">
        <f t="shared" si="4"/>
        <v>0</v>
      </c>
      <c r="T51" s="11"/>
      <c r="U51" s="13">
        <f t="shared" si="5"/>
        <v>0</v>
      </c>
      <c r="V51" s="28"/>
      <c r="W51" s="29">
        <f t="shared" si="6"/>
        <v>0</v>
      </c>
      <c r="X51" s="30"/>
      <c r="Y51" s="31">
        <f t="shared" si="7"/>
        <v>0</v>
      </c>
      <c r="Z51" s="32"/>
      <c r="AA51" s="33">
        <f t="shared" si="8"/>
        <v>0</v>
      </c>
      <c r="AB51" s="11"/>
      <c r="AC51" s="13">
        <f t="shared" si="9"/>
        <v>0</v>
      </c>
      <c r="AD51" s="11"/>
      <c r="AE51" s="13">
        <f t="shared" si="10"/>
        <v>0</v>
      </c>
      <c r="AF51" s="11"/>
      <c r="AG51" s="13">
        <f t="shared" si="11"/>
        <v>0</v>
      </c>
      <c r="AH51" s="30"/>
      <c r="AI51" s="31">
        <f t="shared" si="12"/>
        <v>0</v>
      </c>
      <c r="AJ51" s="32"/>
      <c r="AK51" s="33">
        <f t="shared" si="13"/>
        <v>0</v>
      </c>
      <c r="AL51" s="34"/>
      <c r="AM51" s="35">
        <f t="shared" si="14"/>
        <v>0</v>
      </c>
      <c r="AN51" s="11"/>
      <c r="AO51" s="13">
        <f t="shared" si="15"/>
        <v>0</v>
      </c>
      <c r="AP51" s="11"/>
      <c r="AQ51" s="13">
        <f t="shared" si="16"/>
        <v>0</v>
      </c>
      <c r="AR51" s="30"/>
      <c r="AS51" s="31">
        <f t="shared" si="17"/>
        <v>0</v>
      </c>
      <c r="AT51" s="11"/>
      <c r="AU51" s="13">
        <f t="shared" si="18"/>
        <v>0</v>
      </c>
      <c r="AV51" s="34"/>
      <c r="AW51" s="35">
        <f t="shared" si="19"/>
        <v>0</v>
      </c>
      <c r="AX51" s="11"/>
      <c r="AY51" s="13">
        <f t="shared" si="20"/>
        <v>0</v>
      </c>
      <c r="AZ51" s="11"/>
      <c r="BA51" s="13">
        <f t="shared" si="21"/>
        <v>0</v>
      </c>
      <c r="BB51" s="30"/>
      <c r="BC51" s="31">
        <f t="shared" si="22"/>
        <v>0</v>
      </c>
      <c r="BD51" s="34"/>
      <c r="BE51" s="35">
        <f t="shared" si="23"/>
        <v>0</v>
      </c>
      <c r="BF51" s="11"/>
      <c r="BG51" s="13">
        <f t="shared" si="24"/>
        <v>0</v>
      </c>
      <c r="BH51" s="11"/>
      <c r="BI51" s="13">
        <f t="shared" si="25"/>
        <v>0</v>
      </c>
      <c r="BJ51" s="30"/>
      <c r="BK51" s="31">
        <f t="shared" si="26"/>
        <v>0</v>
      </c>
    </row>
    <row r="52" spans="1:63" s="1" customFormat="1" ht="16.5" x14ac:dyDescent="0.3">
      <c r="A52" s="6"/>
      <c r="B52" s="11" t="e">
        <f>'OFERTA ECONÓMICA'!#REF!</f>
        <v>#REF!</v>
      </c>
      <c r="C52" s="11" t="e">
        <f>'OFERTA ECONÓMICA'!#REF!</f>
        <v>#REF!</v>
      </c>
      <c r="D52" s="11" t="e">
        <f>'OFERTA ECONÓMICA'!#REF!</f>
        <v>#REF!</v>
      </c>
      <c r="E52" s="11" t="e">
        <f>'OFERTA ECONÓMICA'!#REF!</f>
        <v>#REF!</v>
      </c>
      <c r="F52" s="11" t="e">
        <f>'OFERTA ECONÓMICA'!#REF!</f>
        <v>#REF!</v>
      </c>
      <c r="G52" s="11" t="e">
        <f>'OFERTA ECONÓMICA'!#REF!</f>
        <v>#REF!</v>
      </c>
      <c r="H52" s="11" t="e">
        <f>'OFERTA ECONÓMICA'!#REF!</f>
        <v>#REF!</v>
      </c>
      <c r="I52" s="11" t="e">
        <f>'OFERTA ECONÓMICA'!#REF!</f>
        <v>#REF!</v>
      </c>
      <c r="J52" s="11" t="e">
        <f>'OFERTA ECONÓMICA'!#REF!</f>
        <v>#REF!</v>
      </c>
      <c r="K52" s="11">
        <f t="shared" si="0"/>
        <v>0</v>
      </c>
      <c r="L52" s="12"/>
      <c r="M52" s="12">
        <f t="shared" si="27"/>
        <v>0</v>
      </c>
      <c r="N52" s="11"/>
      <c r="O52" s="13">
        <f t="shared" si="2"/>
        <v>0</v>
      </c>
      <c r="P52" s="11"/>
      <c r="Q52" s="13">
        <f t="shared" si="3"/>
        <v>0</v>
      </c>
      <c r="R52" s="11"/>
      <c r="S52" s="13">
        <f t="shared" si="4"/>
        <v>0</v>
      </c>
      <c r="T52" s="11"/>
      <c r="U52" s="13">
        <f t="shared" si="5"/>
        <v>0</v>
      </c>
      <c r="V52" s="28"/>
      <c r="W52" s="29">
        <f t="shared" si="6"/>
        <v>0</v>
      </c>
      <c r="X52" s="30"/>
      <c r="Y52" s="31">
        <f t="shared" si="7"/>
        <v>0</v>
      </c>
      <c r="Z52" s="32"/>
      <c r="AA52" s="33">
        <f t="shared" si="8"/>
        <v>0</v>
      </c>
      <c r="AB52" s="11"/>
      <c r="AC52" s="13">
        <f t="shared" si="9"/>
        <v>0</v>
      </c>
      <c r="AD52" s="11"/>
      <c r="AE52" s="13">
        <f t="shared" si="10"/>
        <v>0</v>
      </c>
      <c r="AF52" s="11"/>
      <c r="AG52" s="13">
        <f t="shared" si="11"/>
        <v>0</v>
      </c>
      <c r="AH52" s="30"/>
      <c r="AI52" s="31">
        <f t="shared" si="12"/>
        <v>0</v>
      </c>
      <c r="AJ52" s="32"/>
      <c r="AK52" s="33">
        <f t="shared" si="13"/>
        <v>0</v>
      </c>
      <c r="AL52" s="34"/>
      <c r="AM52" s="35">
        <f t="shared" si="14"/>
        <v>0</v>
      </c>
      <c r="AN52" s="11"/>
      <c r="AO52" s="13">
        <f t="shared" si="15"/>
        <v>0</v>
      </c>
      <c r="AP52" s="11"/>
      <c r="AQ52" s="13">
        <f t="shared" si="16"/>
        <v>0</v>
      </c>
      <c r="AR52" s="30"/>
      <c r="AS52" s="31">
        <f t="shared" si="17"/>
        <v>0</v>
      </c>
      <c r="AT52" s="11"/>
      <c r="AU52" s="13">
        <f t="shared" si="18"/>
        <v>0</v>
      </c>
      <c r="AV52" s="34"/>
      <c r="AW52" s="35">
        <f t="shared" si="19"/>
        <v>0</v>
      </c>
      <c r="AX52" s="11"/>
      <c r="AY52" s="13">
        <f t="shared" si="20"/>
        <v>0</v>
      </c>
      <c r="AZ52" s="11"/>
      <c r="BA52" s="13">
        <f t="shared" si="21"/>
        <v>0</v>
      </c>
      <c r="BB52" s="30"/>
      <c r="BC52" s="31">
        <f t="shared" si="22"/>
        <v>0</v>
      </c>
      <c r="BD52" s="34"/>
      <c r="BE52" s="35">
        <f t="shared" si="23"/>
        <v>0</v>
      </c>
      <c r="BF52" s="11"/>
      <c r="BG52" s="13">
        <f t="shared" si="24"/>
        <v>0</v>
      </c>
      <c r="BH52" s="11"/>
      <c r="BI52" s="13">
        <f t="shared" si="25"/>
        <v>0</v>
      </c>
      <c r="BJ52" s="30"/>
      <c r="BK52" s="31">
        <f t="shared" si="26"/>
        <v>0</v>
      </c>
    </row>
    <row r="53" spans="1:63" s="1" customFormat="1" ht="16.5" x14ac:dyDescent="0.3">
      <c r="A53" s="6"/>
      <c r="B53" s="11" t="e">
        <f>'OFERTA ECONÓMICA'!#REF!</f>
        <v>#REF!</v>
      </c>
      <c r="C53" s="11" t="e">
        <f>'OFERTA ECONÓMICA'!#REF!</f>
        <v>#REF!</v>
      </c>
      <c r="D53" s="11" t="e">
        <f>'OFERTA ECONÓMICA'!#REF!</f>
        <v>#REF!</v>
      </c>
      <c r="E53" s="11" t="e">
        <f>'OFERTA ECONÓMICA'!#REF!</f>
        <v>#REF!</v>
      </c>
      <c r="F53" s="11" t="e">
        <f>'OFERTA ECONÓMICA'!#REF!</f>
        <v>#REF!</v>
      </c>
      <c r="G53" s="11" t="e">
        <f>'OFERTA ECONÓMICA'!#REF!</f>
        <v>#REF!</v>
      </c>
      <c r="H53" s="11" t="e">
        <f>'OFERTA ECONÓMICA'!#REF!</f>
        <v>#REF!</v>
      </c>
      <c r="I53" s="11" t="e">
        <f>'OFERTA ECONÓMICA'!#REF!</f>
        <v>#REF!</v>
      </c>
      <c r="J53" s="11" t="e">
        <f>'OFERTA ECONÓMICA'!#REF!</f>
        <v>#REF!</v>
      </c>
      <c r="K53" s="11">
        <f t="shared" si="0"/>
        <v>0</v>
      </c>
      <c r="L53" s="12"/>
      <c r="M53" s="12">
        <f t="shared" si="27"/>
        <v>0</v>
      </c>
      <c r="N53" s="11"/>
      <c r="O53" s="13">
        <f t="shared" si="2"/>
        <v>0</v>
      </c>
      <c r="P53" s="11"/>
      <c r="Q53" s="13">
        <f t="shared" si="3"/>
        <v>0</v>
      </c>
      <c r="R53" s="11"/>
      <c r="S53" s="13">
        <f t="shared" si="4"/>
        <v>0</v>
      </c>
      <c r="T53" s="11"/>
      <c r="U53" s="13">
        <f t="shared" si="5"/>
        <v>0</v>
      </c>
      <c r="V53" s="28"/>
      <c r="W53" s="29">
        <f t="shared" si="6"/>
        <v>0</v>
      </c>
      <c r="X53" s="30"/>
      <c r="Y53" s="31">
        <f t="shared" si="7"/>
        <v>0</v>
      </c>
      <c r="Z53" s="32"/>
      <c r="AA53" s="33">
        <f t="shared" si="8"/>
        <v>0</v>
      </c>
      <c r="AB53" s="11"/>
      <c r="AC53" s="13">
        <f t="shared" si="9"/>
        <v>0</v>
      </c>
      <c r="AD53" s="11"/>
      <c r="AE53" s="13">
        <f t="shared" si="10"/>
        <v>0</v>
      </c>
      <c r="AF53" s="11"/>
      <c r="AG53" s="13">
        <f t="shared" si="11"/>
        <v>0</v>
      </c>
      <c r="AH53" s="30"/>
      <c r="AI53" s="31">
        <f t="shared" si="12"/>
        <v>0</v>
      </c>
      <c r="AJ53" s="32"/>
      <c r="AK53" s="33">
        <f t="shared" si="13"/>
        <v>0</v>
      </c>
      <c r="AL53" s="34"/>
      <c r="AM53" s="35">
        <f t="shared" si="14"/>
        <v>0</v>
      </c>
      <c r="AN53" s="11"/>
      <c r="AO53" s="13">
        <f t="shared" si="15"/>
        <v>0</v>
      </c>
      <c r="AP53" s="11"/>
      <c r="AQ53" s="13">
        <f t="shared" si="16"/>
        <v>0</v>
      </c>
      <c r="AR53" s="30"/>
      <c r="AS53" s="31">
        <f t="shared" si="17"/>
        <v>0</v>
      </c>
      <c r="AT53" s="11"/>
      <c r="AU53" s="13">
        <f t="shared" si="18"/>
        <v>0</v>
      </c>
      <c r="AV53" s="34"/>
      <c r="AW53" s="35">
        <f t="shared" si="19"/>
        <v>0</v>
      </c>
      <c r="AX53" s="11"/>
      <c r="AY53" s="13">
        <f t="shared" si="20"/>
        <v>0</v>
      </c>
      <c r="AZ53" s="11"/>
      <c r="BA53" s="13">
        <f t="shared" si="21"/>
        <v>0</v>
      </c>
      <c r="BB53" s="30"/>
      <c r="BC53" s="31">
        <f t="shared" si="22"/>
        <v>0</v>
      </c>
      <c r="BD53" s="34"/>
      <c r="BE53" s="35">
        <f t="shared" si="23"/>
        <v>0</v>
      </c>
      <c r="BF53" s="11"/>
      <c r="BG53" s="13">
        <f t="shared" si="24"/>
        <v>0</v>
      </c>
      <c r="BH53" s="11"/>
      <c r="BI53" s="13">
        <f t="shared" si="25"/>
        <v>0</v>
      </c>
      <c r="BJ53" s="30"/>
      <c r="BK53" s="31">
        <f t="shared" si="26"/>
        <v>0</v>
      </c>
    </row>
    <row r="54" spans="1:63" s="1" customFormat="1" ht="16.5" x14ac:dyDescent="0.3">
      <c r="A54" s="6"/>
      <c r="B54" s="11" t="e">
        <f>'OFERTA ECONÓMICA'!#REF!</f>
        <v>#REF!</v>
      </c>
      <c r="C54" s="11" t="e">
        <f>'OFERTA ECONÓMICA'!#REF!</f>
        <v>#REF!</v>
      </c>
      <c r="D54" s="11" t="e">
        <f>'OFERTA ECONÓMICA'!#REF!</f>
        <v>#REF!</v>
      </c>
      <c r="E54" s="11" t="e">
        <f>'OFERTA ECONÓMICA'!#REF!</f>
        <v>#REF!</v>
      </c>
      <c r="F54" s="11" t="e">
        <f>'OFERTA ECONÓMICA'!#REF!</f>
        <v>#REF!</v>
      </c>
      <c r="G54" s="11" t="e">
        <f>'OFERTA ECONÓMICA'!#REF!</f>
        <v>#REF!</v>
      </c>
      <c r="H54" s="11" t="e">
        <f>'OFERTA ECONÓMICA'!#REF!</f>
        <v>#REF!</v>
      </c>
      <c r="I54" s="11" t="e">
        <f>'OFERTA ECONÓMICA'!#REF!</f>
        <v>#REF!</v>
      </c>
      <c r="J54" s="11" t="e">
        <f>'OFERTA ECONÓMICA'!#REF!</f>
        <v>#REF!</v>
      </c>
      <c r="K54" s="11">
        <f t="shared" si="0"/>
        <v>0</v>
      </c>
      <c r="L54" s="12"/>
      <c r="M54" s="12">
        <f t="shared" si="27"/>
        <v>0</v>
      </c>
      <c r="N54" s="11"/>
      <c r="O54" s="13">
        <f t="shared" si="2"/>
        <v>0</v>
      </c>
      <c r="P54" s="11"/>
      <c r="Q54" s="13">
        <f t="shared" si="3"/>
        <v>0</v>
      </c>
      <c r="R54" s="11"/>
      <c r="S54" s="13">
        <f t="shared" si="4"/>
        <v>0</v>
      </c>
      <c r="T54" s="11"/>
      <c r="U54" s="13">
        <f t="shared" si="5"/>
        <v>0</v>
      </c>
      <c r="V54" s="28"/>
      <c r="W54" s="29">
        <f t="shared" si="6"/>
        <v>0</v>
      </c>
      <c r="X54" s="30"/>
      <c r="Y54" s="31">
        <f t="shared" si="7"/>
        <v>0</v>
      </c>
      <c r="Z54" s="32"/>
      <c r="AA54" s="33">
        <f t="shared" si="8"/>
        <v>0</v>
      </c>
      <c r="AB54" s="11"/>
      <c r="AC54" s="13">
        <f t="shared" si="9"/>
        <v>0</v>
      </c>
      <c r="AD54" s="11"/>
      <c r="AE54" s="13">
        <f t="shared" si="10"/>
        <v>0</v>
      </c>
      <c r="AF54" s="11"/>
      <c r="AG54" s="13">
        <f t="shared" si="11"/>
        <v>0</v>
      </c>
      <c r="AH54" s="30"/>
      <c r="AI54" s="31">
        <f t="shared" si="12"/>
        <v>0</v>
      </c>
      <c r="AJ54" s="32"/>
      <c r="AK54" s="33">
        <f t="shared" si="13"/>
        <v>0</v>
      </c>
      <c r="AL54" s="34"/>
      <c r="AM54" s="35">
        <f t="shared" si="14"/>
        <v>0</v>
      </c>
      <c r="AN54" s="11"/>
      <c r="AO54" s="13">
        <f t="shared" si="15"/>
        <v>0</v>
      </c>
      <c r="AP54" s="11"/>
      <c r="AQ54" s="13">
        <f t="shared" si="16"/>
        <v>0</v>
      </c>
      <c r="AR54" s="30"/>
      <c r="AS54" s="31">
        <f t="shared" si="17"/>
        <v>0</v>
      </c>
      <c r="AT54" s="11"/>
      <c r="AU54" s="13">
        <f t="shared" si="18"/>
        <v>0</v>
      </c>
      <c r="AV54" s="34"/>
      <c r="AW54" s="35">
        <f t="shared" si="19"/>
        <v>0</v>
      </c>
      <c r="AX54" s="11"/>
      <c r="AY54" s="13">
        <f t="shared" si="20"/>
        <v>0</v>
      </c>
      <c r="AZ54" s="11"/>
      <c r="BA54" s="13">
        <f t="shared" si="21"/>
        <v>0</v>
      </c>
      <c r="BB54" s="30"/>
      <c r="BC54" s="31">
        <f t="shared" si="22"/>
        <v>0</v>
      </c>
      <c r="BD54" s="34"/>
      <c r="BE54" s="35">
        <f t="shared" si="23"/>
        <v>0</v>
      </c>
      <c r="BF54" s="11"/>
      <c r="BG54" s="13">
        <f t="shared" si="24"/>
        <v>0</v>
      </c>
      <c r="BH54" s="11"/>
      <c r="BI54" s="13">
        <f t="shared" si="25"/>
        <v>0</v>
      </c>
      <c r="BJ54" s="30"/>
      <c r="BK54" s="31">
        <f t="shared" si="26"/>
        <v>0</v>
      </c>
    </row>
    <row r="55" spans="1:63" s="1" customFormat="1" ht="16.5" x14ac:dyDescent="0.3">
      <c r="A55" s="6"/>
      <c r="B55" s="11" t="e">
        <f>'OFERTA ECONÓMICA'!#REF!</f>
        <v>#REF!</v>
      </c>
      <c r="C55" s="11" t="e">
        <f>'OFERTA ECONÓMICA'!#REF!</f>
        <v>#REF!</v>
      </c>
      <c r="D55" s="11" t="e">
        <f>'OFERTA ECONÓMICA'!#REF!</f>
        <v>#REF!</v>
      </c>
      <c r="E55" s="11" t="e">
        <f>'OFERTA ECONÓMICA'!#REF!</f>
        <v>#REF!</v>
      </c>
      <c r="F55" s="11" t="e">
        <f>'OFERTA ECONÓMICA'!#REF!</f>
        <v>#REF!</v>
      </c>
      <c r="G55" s="11" t="e">
        <f>'OFERTA ECONÓMICA'!#REF!</f>
        <v>#REF!</v>
      </c>
      <c r="H55" s="11" t="e">
        <f>'OFERTA ECONÓMICA'!#REF!</f>
        <v>#REF!</v>
      </c>
      <c r="I55" s="11" t="e">
        <f>'OFERTA ECONÓMICA'!#REF!</f>
        <v>#REF!</v>
      </c>
      <c r="J55" s="11" t="e">
        <f>'OFERTA ECONÓMICA'!#REF!</f>
        <v>#REF!</v>
      </c>
      <c r="K55" s="11">
        <f t="shared" si="0"/>
        <v>0</v>
      </c>
      <c r="L55" s="12"/>
      <c r="M55" s="12">
        <f t="shared" si="27"/>
        <v>0</v>
      </c>
      <c r="N55" s="11"/>
      <c r="O55" s="13">
        <f t="shared" si="2"/>
        <v>0</v>
      </c>
      <c r="P55" s="11"/>
      <c r="Q55" s="13">
        <f t="shared" si="3"/>
        <v>0</v>
      </c>
      <c r="R55" s="11"/>
      <c r="S55" s="13">
        <f t="shared" si="4"/>
        <v>0</v>
      </c>
      <c r="T55" s="11"/>
      <c r="U55" s="13">
        <f t="shared" si="5"/>
        <v>0</v>
      </c>
      <c r="V55" s="28"/>
      <c r="W55" s="29">
        <f t="shared" si="6"/>
        <v>0</v>
      </c>
      <c r="X55" s="30"/>
      <c r="Y55" s="31">
        <f t="shared" si="7"/>
        <v>0</v>
      </c>
      <c r="Z55" s="32"/>
      <c r="AA55" s="33">
        <f t="shared" si="8"/>
        <v>0</v>
      </c>
      <c r="AB55" s="11"/>
      <c r="AC55" s="13">
        <f t="shared" si="9"/>
        <v>0</v>
      </c>
      <c r="AD55" s="11"/>
      <c r="AE55" s="13">
        <f t="shared" si="10"/>
        <v>0</v>
      </c>
      <c r="AF55" s="11"/>
      <c r="AG55" s="13">
        <f t="shared" si="11"/>
        <v>0</v>
      </c>
      <c r="AH55" s="30"/>
      <c r="AI55" s="31">
        <f t="shared" si="12"/>
        <v>0</v>
      </c>
      <c r="AJ55" s="32"/>
      <c r="AK55" s="33">
        <f t="shared" si="13"/>
        <v>0</v>
      </c>
      <c r="AL55" s="34"/>
      <c r="AM55" s="35">
        <f t="shared" si="14"/>
        <v>0</v>
      </c>
      <c r="AN55" s="11"/>
      <c r="AO55" s="13">
        <f t="shared" si="15"/>
        <v>0</v>
      </c>
      <c r="AP55" s="11"/>
      <c r="AQ55" s="13">
        <f t="shared" si="16"/>
        <v>0</v>
      </c>
      <c r="AR55" s="30"/>
      <c r="AS55" s="31">
        <f t="shared" si="17"/>
        <v>0</v>
      </c>
      <c r="AT55" s="11"/>
      <c r="AU55" s="13">
        <f t="shared" si="18"/>
        <v>0</v>
      </c>
      <c r="AV55" s="34"/>
      <c r="AW55" s="35">
        <f t="shared" si="19"/>
        <v>0</v>
      </c>
      <c r="AX55" s="11"/>
      <c r="AY55" s="13">
        <f t="shared" si="20"/>
        <v>0</v>
      </c>
      <c r="AZ55" s="11"/>
      <c r="BA55" s="13">
        <f t="shared" si="21"/>
        <v>0</v>
      </c>
      <c r="BB55" s="30"/>
      <c r="BC55" s="31">
        <f t="shared" si="22"/>
        <v>0</v>
      </c>
      <c r="BD55" s="34"/>
      <c r="BE55" s="35">
        <f t="shared" si="23"/>
        <v>0</v>
      </c>
      <c r="BF55" s="11"/>
      <c r="BG55" s="13">
        <f t="shared" si="24"/>
        <v>0</v>
      </c>
      <c r="BH55" s="11"/>
      <c r="BI55" s="13">
        <f t="shared" si="25"/>
        <v>0</v>
      </c>
      <c r="BJ55" s="30"/>
      <c r="BK55" s="31">
        <f t="shared" si="26"/>
        <v>0</v>
      </c>
    </row>
    <row r="56" spans="1:63" s="1" customFormat="1" ht="16.5" x14ac:dyDescent="0.3">
      <c r="A56" s="6"/>
      <c r="B56" s="11" t="e">
        <f>'OFERTA ECONÓMICA'!#REF!</f>
        <v>#REF!</v>
      </c>
      <c r="C56" s="11" t="e">
        <f>'OFERTA ECONÓMICA'!#REF!</f>
        <v>#REF!</v>
      </c>
      <c r="D56" s="11" t="e">
        <f>'OFERTA ECONÓMICA'!#REF!</f>
        <v>#REF!</v>
      </c>
      <c r="E56" s="11" t="e">
        <f>'OFERTA ECONÓMICA'!#REF!</f>
        <v>#REF!</v>
      </c>
      <c r="F56" s="11" t="e">
        <f>'OFERTA ECONÓMICA'!#REF!</f>
        <v>#REF!</v>
      </c>
      <c r="G56" s="11" t="e">
        <f>'OFERTA ECONÓMICA'!#REF!</f>
        <v>#REF!</v>
      </c>
      <c r="H56" s="11" t="e">
        <f>'OFERTA ECONÓMICA'!#REF!</f>
        <v>#REF!</v>
      </c>
      <c r="I56" s="11" t="e">
        <f>'OFERTA ECONÓMICA'!#REF!</f>
        <v>#REF!</v>
      </c>
      <c r="J56" s="11" t="e">
        <f>'OFERTA ECONÓMICA'!#REF!</f>
        <v>#REF!</v>
      </c>
      <c r="K56" s="11">
        <f t="shared" si="0"/>
        <v>0</v>
      </c>
      <c r="L56" s="12"/>
      <c r="M56" s="12">
        <f t="shared" si="27"/>
        <v>0</v>
      </c>
      <c r="N56" s="11"/>
      <c r="O56" s="13">
        <f t="shared" si="2"/>
        <v>0</v>
      </c>
      <c r="P56" s="11"/>
      <c r="Q56" s="13">
        <f t="shared" si="3"/>
        <v>0</v>
      </c>
      <c r="R56" s="11"/>
      <c r="S56" s="13">
        <f t="shared" si="4"/>
        <v>0</v>
      </c>
      <c r="T56" s="11"/>
      <c r="U56" s="13">
        <f t="shared" si="5"/>
        <v>0</v>
      </c>
      <c r="V56" s="28"/>
      <c r="W56" s="29">
        <f t="shared" si="6"/>
        <v>0</v>
      </c>
      <c r="X56" s="30"/>
      <c r="Y56" s="31">
        <f t="shared" si="7"/>
        <v>0</v>
      </c>
      <c r="Z56" s="32"/>
      <c r="AA56" s="33">
        <f t="shared" si="8"/>
        <v>0</v>
      </c>
      <c r="AB56" s="11"/>
      <c r="AC56" s="13">
        <f t="shared" si="9"/>
        <v>0</v>
      </c>
      <c r="AD56" s="11"/>
      <c r="AE56" s="13">
        <f t="shared" si="10"/>
        <v>0</v>
      </c>
      <c r="AF56" s="11"/>
      <c r="AG56" s="13">
        <f t="shared" si="11"/>
        <v>0</v>
      </c>
      <c r="AH56" s="30"/>
      <c r="AI56" s="31">
        <f t="shared" si="12"/>
        <v>0</v>
      </c>
      <c r="AJ56" s="32"/>
      <c r="AK56" s="33">
        <f t="shared" si="13"/>
        <v>0</v>
      </c>
      <c r="AL56" s="34"/>
      <c r="AM56" s="35">
        <f t="shared" si="14"/>
        <v>0</v>
      </c>
      <c r="AN56" s="11"/>
      <c r="AO56" s="13">
        <f t="shared" si="15"/>
        <v>0</v>
      </c>
      <c r="AP56" s="11"/>
      <c r="AQ56" s="13">
        <f t="shared" si="16"/>
        <v>0</v>
      </c>
      <c r="AR56" s="30"/>
      <c r="AS56" s="31">
        <f t="shared" si="17"/>
        <v>0</v>
      </c>
      <c r="AT56" s="11"/>
      <c r="AU56" s="13">
        <f t="shared" si="18"/>
        <v>0</v>
      </c>
      <c r="AV56" s="34"/>
      <c r="AW56" s="35">
        <f t="shared" si="19"/>
        <v>0</v>
      </c>
      <c r="AX56" s="11"/>
      <c r="AY56" s="13">
        <f t="shared" si="20"/>
        <v>0</v>
      </c>
      <c r="AZ56" s="11"/>
      <c r="BA56" s="13">
        <f t="shared" si="21"/>
        <v>0</v>
      </c>
      <c r="BB56" s="30"/>
      <c r="BC56" s="31">
        <f t="shared" si="22"/>
        <v>0</v>
      </c>
      <c r="BD56" s="34"/>
      <c r="BE56" s="35">
        <f t="shared" si="23"/>
        <v>0</v>
      </c>
      <c r="BF56" s="11"/>
      <c r="BG56" s="13">
        <f t="shared" si="24"/>
        <v>0</v>
      </c>
      <c r="BH56" s="11"/>
      <c r="BI56" s="13">
        <f t="shared" si="25"/>
        <v>0</v>
      </c>
      <c r="BJ56" s="30"/>
      <c r="BK56" s="31">
        <f t="shared" si="26"/>
        <v>0</v>
      </c>
    </row>
    <row r="57" spans="1:63" s="1" customFormat="1" ht="16.5" x14ac:dyDescent="0.3">
      <c r="A57" s="6"/>
      <c r="B57" s="11" t="e">
        <f>'OFERTA ECONÓMICA'!#REF!</f>
        <v>#REF!</v>
      </c>
      <c r="C57" s="11" t="e">
        <f>'OFERTA ECONÓMICA'!#REF!</f>
        <v>#REF!</v>
      </c>
      <c r="D57" s="11" t="e">
        <f>'OFERTA ECONÓMICA'!#REF!</f>
        <v>#REF!</v>
      </c>
      <c r="E57" s="11" t="e">
        <f>'OFERTA ECONÓMICA'!#REF!</f>
        <v>#REF!</v>
      </c>
      <c r="F57" s="11" t="e">
        <f>'OFERTA ECONÓMICA'!#REF!</f>
        <v>#REF!</v>
      </c>
      <c r="G57" s="11" t="e">
        <f>'OFERTA ECONÓMICA'!#REF!</f>
        <v>#REF!</v>
      </c>
      <c r="H57" s="11" t="e">
        <f>'OFERTA ECONÓMICA'!#REF!</f>
        <v>#REF!</v>
      </c>
      <c r="I57" s="11" t="e">
        <f>'OFERTA ECONÓMICA'!#REF!</f>
        <v>#REF!</v>
      </c>
      <c r="J57" s="11" t="e">
        <f>'OFERTA ECONÓMICA'!#REF!</f>
        <v>#REF!</v>
      </c>
      <c r="K57" s="11">
        <f t="shared" si="0"/>
        <v>0</v>
      </c>
      <c r="L57" s="12"/>
      <c r="M57" s="12">
        <f t="shared" si="27"/>
        <v>0</v>
      </c>
      <c r="N57" s="11"/>
      <c r="O57" s="13">
        <f t="shared" si="2"/>
        <v>0</v>
      </c>
      <c r="P57" s="11"/>
      <c r="Q57" s="13">
        <f t="shared" si="3"/>
        <v>0</v>
      </c>
      <c r="R57" s="11"/>
      <c r="S57" s="13">
        <f t="shared" si="4"/>
        <v>0</v>
      </c>
      <c r="T57" s="11"/>
      <c r="U57" s="13">
        <f t="shared" si="5"/>
        <v>0</v>
      </c>
      <c r="V57" s="28"/>
      <c r="W57" s="29">
        <f t="shared" si="6"/>
        <v>0</v>
      </c>
      <c r="X57" s="30"/>
      <c r="Y57" s="31">
        <f t="shared" si="7"/>
        <v>0</v>
      </c>
      <c r="Z57" s="32"/>
      <c r="AA57" s="33">
        <f t="shared" si="8"/>
        <v>0</v>
      </c>
      <c r="AB57" s="11"/>
      <c r="AC57" s="13">
        <f t="shared" si="9"/>
        <v>0</v>
      </c>
      <c r="AD57" s="11"/>
      <c r="AE57" s="13">
        <f t="shared" si="10"/>
        <v>0</v>
      </c>
      <c r="AF57" s="11"/>
      <c r="AG57" s="13">
        <f t="shared" si="11"/>
        <v>0</v>
      </c>
      <c r="AH57" s="30"/>
      <c r="AI57" s="31">
        <f t="shared" si="12"/>
        <v>0</v>
      </c>
      <c r="AJ57" s="32"/>
      <c r="AK57" s="33">
        <f t="shared" si="13"/>
        <v>0</v>
      </c>
      <c r="AL57" s="34"/>
      <c r="AM57" s="35">
        <f t="shared" si="14"/>
        <v>0</v>
      </c>
      <c r="AN57" s="11"/>
      <c r="AO57" s="13">
        <f t="shared" si="15"/>
        <v>0</v>
      </c>
      <c r="AP57" s="11"/>
      <c r="AQ57" s="13">
        <f t="shared" si="16"/>
        <v>0</v>
      </c>
      <c r="AR57" s="30"/>
      <c r="AS57" s="31">
        <f t="shared" si="17"/>
        <v>0</v>
      </c>
      <c r="AT57" s="11"/>
      <c r="AU57" s="13">
        <f t="shared" si="18"/>
        <v>0</v>
      </c>
      <c r="AV57" s="34"/>
      <c r="AW57" s="35">
        <f t="shared" si="19"/>
        <v>0</v>
      </c>
      <c r="AX57" s="11"/>
      <c r="AY57" s="13">
        <f t="shared" si="20"/>
        <v>0</v>
      </c>
      <c r="AZ57" s="11"/>
      <c r="BA57" s="13">
        <f t="shared" si="21"/>
        <v>0</v>
      </c>
      <c r="BB57" s="30"/>
      <c r="BC57" s="31">
        <f t="shared" si="22"/>
        <v>0</v>
      </c>
      <c r="BD57" s="34"/>
      <c r="BE57" s="35">
        <f t="shared" si="23"/>
        <v>0</v>
      </c>
      <c r="BF57" s="11"/>
      <c r="BG57" s="13">
        <f t="shared" si="24"/>
        <v>0</v>
      </c>
      <c r="BH57" s="11"/>
      <c r="BI57" s="13">
        <f t="shared" si="25"/>
        <v>0</v>
      </c>
      <c r="BJ57" s="30"/>
      <c r="BK57" s="31">
        <f t="shared" si="26"/>
        <v>0</v>
      </c>
    </row>
    <row r="58" spans="1:63" s="1" customFormat="1" ht="16.5" x14ac:dyDescent="0.3">
      <c r="A58" s="6"/>
      <c r="B58" s="11" t="e">
        <f>'OFERTA ECONÓMICA'!#REF!</f>
        <v>#REF!</v>
      </c>
      <c r="C58" s="11" t="e">
        <f>'OFERTA ECONÓMICA'!#REF!</f>
        <v>#REF!</v>
      </c>
      <c r="D58" s="11" t="e">
        <f>'OFERTA ECONÓMICA'!#REF!</f>
        <v>#REF!</v>
      </c>
      <c r="E58" s="11" t="e">
        <f>'OFERTA ECONÓMICA'!#REF!</f>
        <v>#REF!</v>
      </c>
      <c r="F58" s="11" t="e">
        <f>'OFERTA ECONÓMICA'!#REF!</f>
        <v>#REF!</v>
      </c>
      <c r="G58" s="11" t="e">
        <f>'OFERTA ECONÓMICA'!#REF!</f>
        <v>#REF!</v>
      </c>
      <c r="H58" s="11" t="e">
        <f>'OFERTA ECONÓMICA'!#REF!</f>
        <v>#REF!</v>
      </c>
      <c r="I58" s="11" t="e">
        <f>'OFERTA ECONÓMICA'!#REF!</f>
        <v>#REF!</v>
      </c>
      <c r="J58" s="11" t="e">
        <f>'OFERTA ECONÓMICA'!#REF!</f>
        <v>#REF!</v>
      </c>
      <c r="K58" s="11">
        <f t="shared" si="0"/>
        <v>0</v>
      </c>
      <c r="L58" s="12"/>
      <c r="M58" s="12">
        <f t="shared" si="27"/>
        <v>0</v>
      </c>
      <c r="N58" s="11"/>
      <c r="O58" s="13">
        <f t="shared" si="2"/>
        <v>0</v>
      </c>
      <c r="P58" s="11"/>
      <c r="Q58" s="13">
        <f t="shared" si="3"/>
        <v>0</v>
      </c>
      <c r="R58" s="11"/>
      <c r="S58" s="13">
        <f t="shared" si="4"/>
        <v>0</v>
      </c>
      <c r="T58" s="11"/>
      <c r="U58" s="13">
        <f t="shared" si="5"/>
        <v>0</v>
      </c>
      <c r="V58" s="28"/>
      <c r="W58" s="29">
        <f t="shared" si="6"/>
        <v>0</v>
      </c>
      <c r="X58" s="30"/>
      <c r="Y58" s="31">
        <f t="shared" si="7"/>
        <v>0</v>
      </c>
      <c r="Z58" s="32"/>
      <c r="AA58" s="33">
        <f t="shared" si="8"/>
        <v>0</v>
      </c>
      <c r="AB58" s="11"/>
      <c r="AC58" s="13">
        <f t="shared" si="9"/>
        <v>0</v>
      </c>
      <c r="AD58" s="11"/>
      <c r="AE58" s="13">
        <f t="shared" si="10"/>
        <v>0</v>
      </c>
      <c r="AF58" s="11"/>
      <c r="AG58" s="13">
        <f t="shared" si="11"/>
        <v>0</v>
      </c>
      <c r="AH58" s="30"/>
      <c r="AI58" s="31">
        <f t="shared" si="12"/>
        <v>0</v>
      </c>
      <c r="AJ58" s="32"/>
      <c r="AK58" s="33">
        <f t="shared" si="13"/>
        <v>0</v>
      </c>
      <c r="AL58" s="34"/>
      <c r="AM58" s="35">
        <f t="shared" si="14"/>
        <v>0</v>
      </c>
      <c r="AN58" s="11"/>
      <c r="AO58" s="13">
        <f t="shared" si="15"/>
        <v>0</v>
      </c>
      <c r="AP58" s="11"/>
      <c r="AQ58" s="13">
        <f t="shared" si="16"/>
        <v>0</v>
      </c>
      <c r="AR58" s="30"/>
      <c r="AS58" s="31">
        <f t="shared" si="17"/>
        <v>0</v>
      </c>
      <c r="AT58" s="11"/>
      <c r="AU58" s="13">
        <f t="shared" si="18"/>
        <v>0</v>
      </c>
      <c r="AV58" s="34"/>
      <c r="AW58" s="35">
        <f t="shared" si="19"/>
        <v>0</v>
      </c>
      <c r="AX58" s="11"/>
      <c r="AY58" s="13">
        <f t="shared" si="20"/>
        <v>0</v>
      </c>
      <c r="AZ58" s="11"/>
      <c r="BA58" s="13">
        <f t="shared" si="21"/>
        <v>0</v>
      </c>
      <c r="BB58" s="30"/>
      <c r="BC58" s="31">
        <f t="shared" si="22"/>
        <v>0</v>
      </c>
      <c r="BD58" s="34"/>
      <c r="BE58" s="35">
        <f t="shared" si="23"/>
        <v>0</v>
      </c>
      <c r="BF58" s="11"/>
      <c r="BG58" s="13">
        <f t="shared" si="24"/>
        <v>0</v>
      </c>
      <c r="BH58" s="11"/>
      <c r="BI58" s="13">
        <f t="shared" si="25"/>
        <v>0</v>
      </c>
      <c r="BJ58" s="30"/>
      <c r="BK58" s="31">
        <f t="shared" si="26"/>
        <v>0</v>
      </c>
    </row>
    <row r="59" spans="1:63" s="1" customFormat="1" ht="16.5" x14ac:dyDescent="0.3">
      <c r="A59" s="6"/>
      <c r="B59" s="11" t="e">
        <f>'OFERTA ECONÓMICA'!#REF!</f>
        <v>#REF!</v>
      </c>
      <c r="C59" s="11" t="e">
        <f>'OFERTA ECONÓMICA'!#REF!</f>
        <v>#REF!</v>
      </c>
      <c r="D59" s="11" t="e">
        <f>'OFERTA ECONÓMICA'!#REF!</f>
        <v>#REF!</v>
      </c>
      <c r="E59" s="11" t="e">
        <f>'OFERTA ECONÓMICA'!#REF!</f>
        <v>#REF!</v>
      </c>
      <c r="F59" s="11" t="e">
        <f>'OFERTA ECONÓMICA'!#REF!</f>
        <v>#REF!</v>
      </c>
      <c r="G59" s="11" t="e">
        <f>'OFERTA ECONÓMICA'!#REF!</f>
        <v>#REF!</v>
      </c>
      <c r="H59" s="11" t="e">
        <f>'OFERTA ECONÓMICA'!#REF!</f>
        <v>#REF!</v>
      </c>
      <c r="I59" s="11" t="e">
        <f>'OFERTA ECONÓMICA'!#REF!</f>
        <v>#REF!</v>
      </c>
      <c r="J59" s="11" t="e">
        <f>'OFERTA ECONÓMICA'!#REF!</f>
        <v>#REF!</v>
      </c>
      <c r="K59" s="11">
        <f t="shared" si="0"/>
        <v>0</v>
      </c>
      <c r="L59" s="12"/>
      <c r="M59" s="12">
        <f t="shared" si="27"/>
        <v>0</v>
      </c>
      <c r="N59" s="11"/>
      <c r="O59" s="13">
        <f t="shared" si="2"/>
        <v>0</v>
      </c>
      <c r="P59" s="11"/>
      <c r="Q59" s="13">
        <f t="shared" si="3"/>
        <v>0</v>
      </c>
      <c r="R59" s="11"/>
      <c r="S59" s="13">
        <f t="shared" si="4"/>
        <v>0</v>
      </c>
      <c r="T59" s="11"/>
      <c r="U59" s="13">
        <f t="shared" si="5"/>
        <v>0</v>
      </c>
      <c r="V59" s="28"/>
      <c r="W59" s="29">
        <f t="shared" si="6"/>
        <v>0</v>
      </c>
      <c r="X59" s="30"/>
      <c r="Y59" s="31">
        <f t="shared" si="7"/>
        <v>0</v>
      </c>
      <c r="Z59" s="32"/>
      <c r="AA59" s="33">
        <f t="shared" si="8"/>
        <v>0</v>
      </c>
      <c r="AB59" s="11"/>
      <c r="AC59" s="13">
        <f t="shared" si="9"/>
        <v>0</v>
      </c>
      <c r="AD59" s="11"/>
      <c r="AE59" s="13">
        <f t="shared" si="10"/>
        <v>0</v>
      </c>
      <c r="AF59" s="11"/>
      <c r="AG59" s="13">
        <f t="shared" si="11"/>
        <v>0</v>
      </c>
      <c r="AH59" s="30"/>
      <c r="AI59" s="31">
        <f t="shared" si="12"/>
        <v>0</v>
      </c>
      <c r="AJ59" s="32"/>
      <c r="AK59" s="33">
        <f t="shared" si="13"/>
        <v>0</v>
      </c>
      <c r="AL59" s="34"/>
      <c r="AM59" s="35">
        <f t="shared" si="14"/>
        <v>0</v>
      </c>
      <c r="AN59" s="11"/>
      <c r="AO59" s="13">
        <f t="shared" si="15"/>
        <v>0</v>
      </c>
      <c r="AP59" s="11"/>
      <c r="AQ59" s="13">
        <f t="shared" si="16"/>
        <v>0</v>
      </c>
      <c r="AR59" s="30"/>
      <c r="AS59" s="31">
        <f t="shared" si="17"/>
        <v>0</v>
      </c>
      <c r="AT59" s="11"/>
      <c r="AU59" s="13">
        <f t="shared" si="18"/>
        <v>0</v>
      </c>
      <c r="AV59" s="34"/>
      <c r="AW59" s="35">
        <f t="shared" si="19"/>
        <v>0</v>
      </c>
      <c r="AX59" s="11"/>
      <c r="AY59" s="13">
        <f t="shared" si="20"/>
        <v>0</v>
      </c>
      <c r="AZ59" s="11"/>
      <c r="BA59" s="13">
        <f t="shared" si="21"/>
        <v>0</v>
      </c>
      <c r="BB59" s="30"/>
      <c r="BC59" s="31">
        <f t="shared" si="22"/>
        <v>0</v>
      </c>
      <c r="BD59" s="34"/>
      <c r="BE59" s="35">
        <f t="shared" si="23"/>
        <v>0</v>
      </c>
      <c r="BF59" s="11"/>
      <c r="BG59" s="13">
        <f t="shared" si="24"/>
        <v>0</v>
      </c>
      <c r="BH59" s="11"/>
      <c r="BI59" s="13">
        <f t="shared" si="25"/>
        <v>0</v>
      </c>
      <c r="BJ59" s="30"/>
      <c r="BK59" s="31">
        <f t="shared" si="26"/>
        <v>0</v>
      </c>
    </row>
    <row r="60" spans="1:63" s="1" customFormat="1" ht="16.5" x14ac:dyDescent="0.3">
      <c r="A60" s="6"/>
      <c r="B60" s="11" t="e">
        <f>'OFERTA ECONÓMICA'!#REF!</f>
        <v>#REF!</v>
      </c>
      <c r="C60" s="11" t="e">
        <f>'OFERTA ECONÓMICA'!#REF!</f>
        <v>#REF!</v>
      </c>
      <c r="D60" s="11" t="e">
        <f>'OFERTA ECONÓMICA'!#REF!</f>
        <v>#REF!</v>
      </c>
      <c r="E60" s="11" t="e">
        <f>'OFERTA ECONÓMICA'!#REF!</f>
        <v>#REF!</v>
      </c>
      <c r="F60" s="11" t="e">
        <f>'OFERTA ECONÓMICA'!#REF!</f>
        <v>#REF!</v>
      </c>
      <c r="G60" s="11" t="e">
        <f>'OFERTA ECONÓMICA'!#REF!</f>
        <v>#REF!</v>
      </c>
      <c r="H60" s="11" t="e">
        <f>'OFERTA ECONÓMICA'!#REF!</f>
        <v>#REF!</v>
      </c>
      <c r="I60" s="11" t="e">
        <f>'OFERTA ECONÓMICA'!#REF!</f>
        <v>#REF!</v>
      </c>
      <c r="J60" s="11" t="e">
        <f>'OFERTA ECONÓMICA'!#REF!</f>
        <v>#REF!</v>
      </c>
      <c r="K60" s="11">
        <f t="shared" si="0"/>
        <v>0</v>
      </c>
      <c r="L60" s="12"/>
      <c r="M60" s="12">
        <f t="shared" si="27"/>
        <v>0</v>
      </c>
      <c r="N60" s="11"/>
      <c r="O60" s="13">
        <f t="shared" si="2"/>
        <v>0</v>
      </c>
      <c r="P60" s="11"/>
      <c r="Q60" s="13">
        <f t="shared" si="3"/>
        <v>0</v>
      </c>
      <c r="R60" s="11"/>
      <c r="S60" s="13">
        <f t="shared" si="4"/>
        <v>0</v>
      </c>
      <c r="T60" s="11"/>
      <c r="U60" s="13">
        <f t="shared" si="5"/>
        <v>0</v>
      </c>
      <c r="V60" s="28"/>
      <c r="W60" s="29">
        <f t="shared" si="6"/>
        <v>0</v>
      </c>
      <c r="X60" s="30"/>
      <c r="Y60" s="31">
        <f t="shared" si="7"/>
        <v>0</v>
      </c>
      <c r="Z60" s="32"/>
      <c r="AA60" s="33">
        <f t="shared" si="8"/>
        <v>0</v>
      </c>
      <c r="AB60" s="11"/>
      <c r="AC60" s="13">
        <f t="shared" si="9"/>
        <v>0</v>
      </c>
      <c r="AD60" s="11"/>
      <c r="AE60" s="13">
        <f t="shared" si="10"/>
        <v>0</v>
      </c>
      <c r="AF60" s="11"/>
      <c r="AG60" s="13">
        <f t="shared" si="11"/>
        <v>0</v>
      </c>
      <c r="AH60" s="30"/>
      <c r="AI60" s="31">
        <f t="shared" si="12"/>
        <v>0</v>
      </c>
      <c r="AJ60" s="32"/>
      <c r="AK60" s="33">
        <f t="shared" si="13"/>
        <v>0</v>
      </c>
      <c r="AL60" s="34"/>
      <c r="AM60" s="35">
        <f t="shared" si="14"/>
        <v>0</v>
      </c>
      <c r="AN60" s="11"/>
      <c r="AO60" s="13">
        <f t="shared" si="15"/>
        <v>0</v>
      </c>
      <c r="AP60" s="11"/>
      <c r="AQ60" s="13">
        <f t="shared" si="16"/>
        <v>0</v>
      </c>
      <c r="AR60" s="30"/>
      <c r="AS60" s="31">
        <f t="shared" si="17"/>
        <v>0</v>
      </c>
      <c r="AT60" s="11"/>
      <c r="AU60" s="13">
        <f t="shared" si="18"/>
        <v>0</v>
      </c>
      <c r="AV60" s="34"/>
      <c r="AW60" s="35">
        <f t="shared" si="19"/>
        <v>0</v>
      </c>
      <c r="AX60" s="11"/>
      <c r="AY60" s="13">
        <f t="shared" si="20"/>
        <v>0</v>
      </c>
      <c r="AZ60" s="11"/>
      <c r="BA60" s="13">
        <f t="shared" si="21"/>
        <v>0</v>
      </c>
      <c r="BB60" s="30"/>
      <c r="BC60" s="31">
        <f t="shared" si="22"/>
        <v>0</v>
      </c>
      <c r="BD60" s="34"/>
      <c r="BE60" s="35">
        <f t="shared" si="23"/>
        <v>0</v>
      </c>
      <c r="BF60" s="11"/>
      <c r="BG60" s="13">
        <f t="shared" si="24"/>
        <v>0</v>
      </c>
      <c r="BH60" s="11"/>
      <c r="BI60" s="13">
        <f t="shared" si="25"/>
        <v>0</v>
      </c>
      <c r="BJ60" s="30"/>
      <c r="BK60" s="31">
        <f t="shared" si="26"/>
        <v>0</v>
      </c>
    </row>
    <row r="61" spans="1:63" s="1" customFormat="1" ht="16.5" x14ac:dyDescent="0.3">
      <c r="A61" s="6"/>
      <c r="B61" s="11" t="e">
        <f>'OFERTA ECONÓMICA'!#REF!</f>
        <v>#REF!</v>
      </c>
      <c r="C61" s="11" t="e">
        <f>'OFERTA ECONÓMICA'!#REF!</f>
        <v>#REF!</v>
      </c>
      <c r="D61" s="11" t="e">
        <f>'OFERTA ECONÓMICA'!#REF!</f>
        <v>#REF!</v>
      </c>
      <c r="E61" s="11" t="e">
        <f>'OFERTA ECONÓMICA'!#REF!</f>
        <v>#REF!</v>
      </c>
      <c r="F61" s="11" t="e">
        <f>'OFERTA ECONÓMICA'!#REF!</f>
        <v>#REF!</v>
      </c>
      <c r="G61" s="11" t="e">
        <f>'OFERTA ECONÓMICA'!#REF!</f>
        <v>#REF!</v>
      </c>
      <c r="H61" s="11" t="e">
        <f>'OFERTA ECONÓMICA'!#REF!</f>
        <v>#REF!</v>
      </c>
      <c r="I61" s="11" t="e">
        <f>'OFERTA ECONÓMICA'!#REF!</f>
        <v>#REF!</v>
      </c>
      <c r="J61" s="11" t="e">
        <f>'OFERTA ECONÓMICA'!#REF!</f>
        <v>#REF!</v>
      </c>
      <c r="K61" s="11">
        <f t="shared" si="0"/>
        <v>0</v>
      </c>
      <c r="L61" s="12"/>
      <c r="M61" s="12">
        <f t="shared" si="27"/>
        <v>0</v>
      </c>
      <c r="N61" s="11"/>
      <c r="O61" s="13">
        <f t="shared" si="2"/>
        <v>0</v>
      </c>
      <c r="P61" s="11"/>
      <c r="Q61" s="13">
        <f t="shared" si="3"/>
        <v>0</v>
      </c>
      <c r="R61" s="11"/>
      <c r="S61" s="13">
        <f t="shared" si="4"/>
        <v>0</v>
      </c>
      <c r="T61" s="11"/>
      <c r="U61" s="13">
        <f t="shared" si="5"/>
        <v>0</v>
      </c>
      <c r="V61" s="28"/>
      <c r="W61" s="29">
        <f t="shared" si="6"/>
        <v>0</v>
      </c>
      <c r="X61" s="30"/>
      <c r="Y61" s="31">
        <f t="shared" si="7"/>
        <v>0</v>
      </c>
      <c r="Z61" s="32"/>
      <c r="AA61" s="33">
        <f t="shared" si="8"/>
        <v>0</v>
      </c>
      <c r="AB61" s="11"/>
      <c r="AC61" s="13">
        <f t="shared" si="9"/>
        <v>0</v>
      </c>
      <c r="AD61" s="11"/>
      <c r="AE61" s="13">
        <f t="shared" si="10"/>
        <v>0</v>
      </c>
      <c r="AF61" s="11"/>
      <c r="AG61" s="13">
        <f t="shared" si="11"/>
        <v>0</v>
      </c>
      <c r="AH61" s="30"/>
      <c r="AI61" s="31">
        <f t="shared" si="12"/>
        <v>0</v>
      </c>
      <c r="AJ61" s="32"/>
      <c r="AK61" s="33">
        <f t="shared" si="13"/>
        <v>0</v>
      </c>
      <c r="AL61" s="34"/>
      <c r="AM61" s="35">
        <f t="shared" si="14"/>
        <v>0</v>
      </c>
      <c r="AN61" s="11"/>
      <c r="AO61" s="13">
        <f t="shared" si="15"/>
        <v>0</v>
      </c>
      <c r="AP61" s="11"/>
      <c r="AQ61" s="13">
        <f t="shared" si="16"/>
        <v>0</v>
      </c>
      <c r="AR61" s="30"/>
      <c r="AS61" s="31">
        <f t="shared" si="17"/>
        <v>0</v>
      </c>
      <c r="AT61" s="11"/>
      <c r="AU61" s="13">
        <f t="shared" si="18"/>
        <v>0</v>
      </c>
      <c r="AV61" s="34"/>
      <c r="AW61" s="35">
        <f t="shared" si="19"/>
        <v>0</v>
      </c>
      <c r="AX61" s="11"/>
      <c r="AY61" s="13">
        <f t="shared" si="20"/>
        <v>0</v>
      </c>
      <c r="AZ61" s="11"/>
      <c r="BA61" s="13">
        <f t="shared" si="21"/>
        <v>0</v>
      </c>
      <c r="BB61" s="30"/>
      <c r="BC61" s="31">
        <f t="shared" si="22"/>
        <v>0</v>
      </c>
      <c r="BD61" s="34"/>
      <c r="BE61" s="35">
        <f t="shared" si="23"/>
        <v>0</v>
      </c>
      <c r="BF61" s="11"/>
      <c r="BG61" s="13">
        <f t="shared" si="24"/>
        <v>0</v>
      </c>
      <c r="BH61" s="11"/>
      <c r="BI61" s="13">
        <f t="shared" si="25"/>
        <v>0</v>
      </c>
      <c r="BJ61" s="30"/>
      <c r="BK61" s="31">
        <f t="shared" si="26"/>
        <v>0</v>
      </c>
    </row>
    <row r="62" spans="1:63" s="1" customFormat="1" ht="16.5" x14ac:dyDescent="0.3">
      <c r="A62" s="6"/>
      <c r="B62" s="11" t="e">
        <f>'OFERTA ECONÓMICA'!#REF!</f>
        <v>#REF!</v>
      </c>
      <c r="C62" s="11" t="e">
        <f>'OFERTA ECONÓMICA'!#REF!</f>
        <v>#REF!</v>
      </c>
      <c r="D62" s="11" t="e">
        <f>'OFERTA ECONÓMICA'!#REF!</f>
        <v>#REF!</v>
      </c>
      <c r="E62" s="11" t="e">
        <f>'OFERTA ECONÓMICA'!#REF!</f>
        <v>#REF!</v>
      </c>
      <c r="F62" s="11" t="e">
        <f>'OFERTA ECONÓMICA'!#REF!</f>
        <v>#REF!</v>
      </c>
      <c r="G62" s="11" t="e">
        <f>'OFERTA ECONÓMICA'!#REF!</f>
        <v>#REF!</v>
      </c>
      <c r="H62" s="11" t="e">
        <f>'OFERTA ECONÓMICA'!#REF!</f>
        <v>#REF!</v>
      </c>
      <c r="I62" s="11" t="e">
        <f>'OFERTA ECONÓMICA'!#REF!</f>
        <v>#REF!</v>
      </c>
      <c r="J62" s="11" t="e">
        <f>'OFERTA ECONÓMICA'!#REF!</f>
        <v>#REF!</v>
      </c>
      <c r="K62" s="11">
        <f t="shared" si="0"/>
        <v>0</v>
      </c>
      <c r="L62" s="12"/>
      <c r="M62" s="12">
        <f t="shared" si="27"/>
        <v>0</v>
      </c>
      <c r="N62" s="11"/>
      <c r="O62" s="13">
        <f t="shared" si="2"/>
        <v>0</v>
      </c>
      <c r="P62" s="11"/>
      <c r="Q62" s="13">
        <f t="shared" si="3"/>
        <v>0</v>
      </c>
      <c r="R62" s="11"/>
      <c r="S62" s="13">
        <f t="shared" si="4"/>
        <v>0</v>
      </c>
      <c r="T62" s="11"/>
      <c r="U62" s="13">
        <f t="shared" si="5"/>
        <v>0</v>
      </c>
      <c r="V62" s="28"/>
      <c r="W62" s="29">
        <f t="shared" si="6"/>
        <v>0</v>
      </c>
      <c r="X62" s="30"/>
      <c r="Y62" s="31">
        <f t="shared" si="7"/>
        <v>0</v>
      </c>
      <c r="Z62" s="32"/>
      <c r="AA62" s="33">
        <f t="shared" si="8"/>
        <v>0</v>
      </c>
      <c r="AB62" s="11"/>
      <c r="AC62" s="13">
        <f t="shared" si="9"/>
        <v>0</v>
      </c>
      <c r="AD62" s="11"/>
      <c r="AE62" s="13">
        <f t="shared" si="10"/>
        <v>0</v>
      </c>
      <c r="AF62" s="11"/>
      <c r="AG62" s="13">
        <f t="shared" si="11"/>
        <v>0</v>
      </c>
      <c r="AH62" s="30"/>
      <c r="AI62" s="31">
        <f t="shared" si="12"/>
        <v>0</v>
      </c>
      <c r="AJ62" s="32"/>
      <c r="AK62" s="33">
        <f t="shared" si="13"/>
        <v>0</v>
      </c>
      <c r="AL62" s="34"/>
      <c r="AM62" s="35">
        <f t="shared" si="14"/>
        <v>0</v>
      </c>
      <c r="AN62" s="11"/>
      <c r="AO62" s="13">
        <f t="shared" si="15"/>
        <v>0</v>
      </c>
      <c r="AP62" s="11"/>
      <c r="AQ62" s="13">
        <f t="shared" si="16"/>
        <v>0</v>
      </c>
      <c r="AR62" s="30"/>
      <c r="AS62" s="31">
        <f t="shared" si="17"/>
        <v>0</v>
      </c>
      <c r="AT62" s="11"/>
      <c r="AU62" s="13">
        <f t="shared" si="18"/>
        <v>0</v>
      </c>
      <c r="AV62" s="34"/>
      <c r="AW62" s="35">
        <f t="shared" si="19"/>
        <v>0</v>
      </c>
      <c r="AX62" s="11"/>
      <c r="AY62" s="13">
        <f t="shared" si="20"/>
        <v>0</v>
      </c>
      <c r="AZ62" s="11"/>
      <c r="BA62" s="13">
        <f t="shared" si="21"/>
        <v>0</v>
      </c>
      <c r="BB62" s="30"/>
      <c r="BC62" s="31">
        <f t="shared" si="22"/>
        <v>0</v>
      </c>
      <c r="BD62" s="34"/>
      <c r="BE62" s="35">
        <f t="shared" si="23"/>
        <v>0</v>
      </c>
      <c r="BF62" s="11"/>
      <c r="BG62" s="13">
        <f t="shared" si="24"/>
        <v>0</v>
      </c>
      <c r="BH62" s="11"/>
      <c r="BI62" s="13">
        <f t="shared" si="25"/>
        <v>0</v>
      </c>
      <c r="BJ62" s="30"/>
      <c r="BK62" s="31">
        <f t="shared" si="26"/>
        <v>0</v>
      </c>
    </row>
    <row r="63" spans="1:63" s="1" customFormat="1" ht="16.5" x14ac:dyDescent="0.3">
      <c r="A63" s="6"/>
      <c r="B63" s="11" t="e">
        <f>'OFERTA ECONÓMICA'!#REF!</f>
        <v>#REF!</v>
      </c>
      <c r="C63" s="11" t="e">
        <f>'OFERTA ECONÓMICA'!#REF!</f>
        <v>#REF!</v>
      </c>
      <c r="D63" s="11" t="e">
        <f>'OFERTA ECONÓMICA'!#REF!</f>
        <v>#REF!</v>
      </c>
      <c r="E63" s="11" t="e">
        <f>'OFERTA ECONÓMICA'!#REF!</f>
        <v>#REF!</v>
      </c>
      <c r="F63" s="11" t="e">
        <f>'OFERTA ECONÓMICA'!#REF!</f>
        <v>#REF!</v>
      </c>
      <c r="G63" s="11" t="e">
        <f>'OFERTA ECONÓMICA'!#REF!</f>
        <v>#REF!</v>
      </c>
      <c r="H63" s="11" t="e">
        <f>'OFERTA ECONÓMICA'!#REF!</f>
        <v>#REF!</v>
      </c>
      <c r="I63" s="11" t="e">
        <f>'OFERTA ECONÓMICA'!#REF!</f>
        <v>#REF!</v>
      </c>
      <c r="J63" s="11" t="e">
        <f>'OFERTA ECONÓMICA'!#REF!</f>
        <v>#REF!</v>
      </c>
      <c r="K63" s="11">
        <f t="shared" si="0"/>
        <v>0</v>
      </c>
      <c r="L63" s="12"/>
      <c r="M63" s="12">
        <f t="shared" si="27"/>
        <v>0</v>
      </c>
      <c r="N63" s="11"/>
      <c r="O63" s="13">
        <f t="shared" si="2"/>
        <v>0</v>
      </c>
      <c r="P63" s="11"/>
      <c r="Q63" s="13">
        <f t="shared" si="3"/>
        <v>0</v>
      </c>
      <c r="R63" s="11"/>
      <c r="S63" s="13">
        <f t="shared" si="4"/>
        <v>0</v>
      </c>
      <c r="T63" s="11"/>
      <c r="U63" s="13">
        <f t="shared" si="5"/>
        <v>0</v>
      </c>
      <c r="V63" s="28"/>
      <c r="W63" s="29">
        <f t="shared" si="6"/>
        <v>0</v>
      </c>
      <c r="X63" s="30"/>
      <c r="Y63" s="31">
        <f t="shared" si="7"/>
        <v>0</v>
      </c>
      <c r="Z63" s="32"/>
      <c r="AA63" s="33">
        <f t="shared" si="8"/>
        <v>0</v>
      </c>
      <c r="AB63" s="11"/>
      <c r="AC63" s="13">
        <f t="shared" si="9"/>
        <v>0</v>
      </c>
      <c r="AD63" s="11"/>
      <c r="AE63" s="13">
        <f t="shared" si="10"/>
        <v>0</v>
      </c>
      <c r="AF63" s="11"/>
      <c r="AG63" s="13">
        <f t="shared" si="11"/>
        <v>0</v>
      </c>
      <c r="AH63" s="30"/>
      <c r="AI63" s="31">
        <f t="shared" si="12"/>
        <v>0</v>
      </c>
      <c r="AJ63" s="32"/>
      <c r="AK63" s="33">
        <f t="shared" si="13"/>
        <v>0</v>
      </c>
      <c r="AL63" s="34"/>
      <c r="AM63" s="35">
        <f t="shared" si="14"/>
        <v>0</v>
      </c>
      <c r="AN63" s="11"/>
      <c r="AO63" s="13">
        <f t="shared" si="15"/>
        <v>0</v>
      </c>
      <c r="AP63" s="11"/>
      <c r="AQ63" s="13">
        <f t="shared" si="16"/>
        <v>0</v>
      </c>
      <c r="AR63" s="30"/>
      <c r="AS63" s="31">
        <f t="shared" si="17"/>
        <v>0</v>
      </c>
      <c r="AT63" s="11"/>
      <c r="AU63" s="13">
        <f t="shared" si="18"/>
        <v>0</v>
      </c>
      <c r="AV63" s="34"/>
      <c r="AW63" s="35">
        <f t="shared" si="19"/>
        <v>0</v>
      </c>
      <c r="AX63" s="11"/>
      <c r="AY63" s="13">
        <f t="shared" si="20"/>
        <v>0</v>
      </c>
      <c r="AZ63" s="11"/>
      <c r="BA63" s="13">
        <f t="shared" si="21"/>
        <v>0</v>
      </c>
      <c r="BB63" s="30"/>
      <c r="BC63" s="31">
        <f t="shared" si="22"/>
        <v>0</v>
      </c>
      <c r="BD63" s="34"/>
      <c r="BE63" s="35">
        <f t="shared" si="23"/>
        <v>0</v>
      </c>
      <c r="BF63" s="11"/>
      <c r="BG63" s="13">
        <f t="shared" si="24"/>
        <v>0</v>
      </c>
      <c r="BH63" s="11"/>
      <c r="BI63" s="13">
        <f t="shared" si="25"/>
        <v>0</v>
      </c>
      <c r="BJ63" s="30"/>
      <c r="BK63" s="31">
        <f t="shared" si="26"/>
        <v>0</v>
      </c>
    </row>
    <row r="64" spans="1:63" s="1" customFormat="1" ht="16.5" x14ac:dyDescent="0.3">
      <c r="A64" s="6"/>
      <c r="B64" s="11" t="e">
        <f>'OFERTA ECONÓMICA'!#REF!</f>
        <v>#REF!</v>
      </c>
      <c r="C64" s="11" t="e">
        <f>'OFERTA ECONÓMICA'!#REF!</f>
        <v>#REF!</v>
      </c>
      <c r="D64" s="11" t="e">
        <f>'OFERTA ECONÓMICA'!#REF!</f>
        <v>#REF!</v>
      </c>
      <c r="E64" s="11" t="e">
        <f>'OFERTA ECONÓMICA'!#REF!</f>
        <v>#REF!</v>
      </c>
      <c r="F64" s="11" t="e">
        <f>'OFERTA ECONÓMICA'!#REF!</f>
        <v>#REF!</v>
      </c>
      <c r="G64" s="11" t="e">
        <f>'OFERTA ECONÓMICA'!#REF!</f>
        <v>#REF!</v>
      </c>
      <c r="H64" s="11" t="e">
        <f>'OFERTA ECONÓMICA'!#REF!</f>
        <v>#REF!</v>
      </c>
      <c r="I64" s="11" t="e">
        <f>'OFERTA ECONÓMICA'!#REF!</f>
        <v>#REF!</v>
      </c>
      <c r="J64" s="11" t="e">
        <f>'OFERTA ECONÓMICA'!#REF!</f>
        <v>#REF!</v>
      </c>
      <c r="K64" s="11">
        <f t="shared" si="0"/>
        <v>0</v>
      </c>
      <c r="L64" s="12"/>
      <c r="M64" s="12">
        <f t="shared" si="27"/>
        <v>0</v>
      </c>
      <c r="N64" s="11"/>
      <c r="O64" s="13">
        <f t="shared" si="2"/>
        <v>0</v>
      </c>
      <c r="P64" s="11"/>
      <c r="Q64" s="13">
        <f t="shared" si="3"/>
        <v>0</v>
      </c>
      <c r="R64" s="11"/>
      <c r="S64" s="13">
        <f t="shared" si="4"/>
        <v>0</v>
      </c>
      <c r="T64" s="11"/>
      <c r="U64" s="13">
        <f t="shared" si="5"/>
        <v>0</v>
      </c>
      <c r="V64" s="28"/>
      <c r="W64" s="29">
        <f t="shared" si="6"/>
        <v>0</v>
      </c>
      <c r="X64" s="30"/>
      <c r="Y64" s="31">
        <f t="shared" si="7"/>
        <v>0</v>
      </c>
      <c r="Z64" s="32"/>
      <c r="AA64" s="33">
        <f t="shared" si="8"/>
        <v>0</v>
      </c>
      <c r="AB64" s="11"/>
      <c r="AC64" s="13">
        <f t="shared" si="9"/>
        <v>0</v>
      </c>
      <c r="AD64" s="11"/>
      <c r="AE64" s="13">
        <f t="shared" si="10"/>
        <v>0</v>
      </c>
      <c r="AF64" s="11"/>
      <c r="AG64" s="13">
        <f t="shared" si="11"/>
        <v>0</v>
      </c>
      <c r="AH64" s="30"/>
      <c r="AI64" s="31">
        <f t="shared" si="12"/>
        <v>0</v>
      </c>
      <c r="AJ64" s="32"/>
      <c r="AK64" s="33">
        <f t="shared" si="13"/>
        <v>0</v>
      </c>
      <c r="AL64" s="34"/>
      <c r="AM64" s="35">
        <f t="shared" si="14"/>
        <v>0</v>
      </c>
      <c r="AN64" s="11"/>
      <c r="AO64" s="13">
        <f t="shared" si="15"/>
        <v>0</v>
      </c>
      <c r="AP64" s="11"/>
      <c r="AQ64" s="13">
        <f t="shared" si="16"/>
        <v>0</v>
      </c>
      <c r="AR64" s="30"/>
      <c r="AS64" s="31">
        <f t="shared" si="17"/>
        <v>0</v>
      </c>
      <c r="AT64" s="11"/>
      <c r="AU64" s="13">
        <f t="shared" si="18"/>
        <v>0</v>
      </c>
      <c r="AV64" s="34"/>
      <c r="AW64" s="35">
        <f t="shared" si="19"/>
        <v>0</v>
      </c>
      <c r="AX64" s="11"/>
      <c r="AY64" s="13">
        <f t="shared" si="20"/>
        <v>0</v>
      </c>
      <c r="AZ64" s="11"/>
      <c r="BA64" s="13">
        <f t="shared" si="21"/>
        <v>0</v>
      </c>
      <c r="BB64" s="30"/>
      <c r="BC64" s="31">
        <f t="shared" si="22"/>
        <v>0</v>
      </c>
      <c r="BD64" s="34"/>
      <c r="BE64" s="35">
        <f t="shared" si="23"/>
        <v>0</v>
      </c>
      <c r="BF64" s="11"/>
      <c r="BG64" s="13">
        <f t="shared" si="24"/>
        <v>0</v>
      </c>
      <c r="BH64" s="11"/>
      <c r="BI64" s="13">
        <f t="shared" si="25"/>
        <v>0</v>
      </c>
      <c r="BJ64" s="30"/>
      <c r="BK64" s="31">
        <f t="shared" si="26"/>
        <v>0</v>
      </c>
    </row>
    <row r="65" spans="1:63" s="1" customFormat="1" ht="16.5" x14ac:dyDescent="0.3">
      <c r="A65" s="6"/>
      <c r="B65" s="11" t="e">
        <f>'OFERTA ECONÓMICA'!#REF!</f>
        <v>#REF!</v>
      </c>
      <c r="C65" s="11" t="e">
        <f>'OFERTA ECONÓMICA'!#REF!</f>
        <v>#REF!</v>
      </c>
      <c r="D65" s="11" t="e">
        <f>'OFERTA ECONÓMICA'!#REF!</f>
        <v>#REF!</v>
      </c>
      <c r="E65" s="11" t="e">
        <f>'OFERTA ECONÓMICA'!#REF!</f>
        <v>#REF!</v>
      </c>
      <c r="F65" s="11" t="e">
        <f>'OFERTA ECONÓMICA'!#REF!</f>
        <v>#REF!</v>
      </c>
      <c r="G65" s="11" t="e">
        <f>'OFERTA ECONÓMICA'!#REF!</f>
        <v>#REF!</v>
      </c>
      <c r="H65" s="11" t="e">
        <f>'OFERTA ECONÓMICA'!#REF!</f>
        <v>#REF!</v>
      </c>
      <c r="I65" s="11" t="e">
        <f>'OFERTA ECONÓMICA'!#REF!</f>
        <v>#REF!</v>
      </c>
      <c r="J65" s="11" t="e">
        <f>'OFERTA ECONÓMICA'!#REF!</f>
        <v>#REF!</v>
      </c>
      <c r="K65" s="11">
        <f t="shared" si="0"/>
        <v>0</v>
      </c>
      <c r="L65" s="12"/>
      <c r="M65" s="12">
        <f t="shared" si="27"/>
        <v>0</v>
      </c>
      <c r="N65" s="11"/>
      <c r="O65" s="13">
        <f t="shared" si="2"/>
        <v>0</v>
      </c>
      <c r="P65" s="11"/>
      <c r="Q65" s="13">
        <f t="shared" si="3"/>
        <v>0</v>
      </c>
      <c r="R65" s="11"/>
      <c r="S65" s="13">
        <f t="shared" si="4"/>
        <v>0</v>
      </c>
      <c r="T65" s="11"/>
      <c r="U65" s="13">
        <f t="shared" si="5"/>
        <v>0</v>
      </c>
      <c r="V65" s="28"/>
      <c r="W65" s="29">
        <f t="shared" si="6"/>
        <v>0</v>
      </c>
      <c r="X65" s="30"/>
      <c r="Y65" s="31">
        <f t="shared" si="7"/>
        <v>0</v>
      </c>
      <c r="Z65" s="32"/>
      <c r="AA65" s="33">
        <f t="shared" si="8"/>
        <v>0</v>
      </c>
      <c r="AB65" s="11"/>
      <c r="AC65" s="13">
        <f t="shared" si="9"/>
        <v>0</v>
      </c>
      <c r="AD65" s="11"/>
      <c r="AE65" s="13">
        <f t="shared" si="10"/>
        <v>0</v>
      </c>
      <c r="AF65" s="11"/>
      <c r="AG65" s="13">
        <f t="shared" si="11"/>
        <v>0</v>
      </c>
      <c r="AH65" s="30"/>
      <c r="AI65" s="31">
        <f t="shared" si="12"/>
        <v>0</v>
      </c>
      <c r="AJ65" s="32"/>
      <c r="AK65" s="33">
        <f t="shared" si="13"/>
        <v>0</v>
      </c>
      <c r="AL65" s="34"/>
      <c r="AM65" s="35">
        <f t="shared" si="14"/>
        <v>0</v>
      </c>
      <c r="AN65" s="11"/>
      <c r="AO65" s="13">
        <f t="shared" si="15"/>
        <v>0</v>
      </c>
      <c r="AP65" s="11"/>
      <c r="AQ65" s="13">
        <f t="shared" si="16"/>
        <v>0</v>
      </c>
      <c r="AR65" s="30"/>
      <c r="AS65" s="31">
        <f t="shared" si="17"/>
        <v>0</v>
      </c>
      <c r="AT65" s="11"/>
      <c r="AU65" s="13">
        <f t="shared" si="18"/>
        <v>0</v>
      </c>
      <c r="AV65" s="34"/>
      <c r="AW65" s="35">
        <f t="shared" si="19"/>
        <v>0</v>
      </c>
      <c r="AX65" s="11"/>
      <c r="AY65" s="13">
        <f t="shared" si="20"/>
        <v>0</v>
      </c>
      <c r="AZ65" s="11"/>
      <c r="BA65" s="13">
        <f t="shared" si="21"/>
        <v>0</v>
      </c>
      <c r="BB65" s="30"/>
      <c r="BC65" s="31">
        <f t="shared" si="22"/>
        <v>0</v>
      </c>
      <c r="BD65" s="34"/>
      <c r="BE65" s="35">
        <f t="shared" si="23"/>
        <v>0</v>
      </c>
      <c r="BF65" s="11"/>
      <c r="BG65" s="13">
        <f t="shared" si="24"/>
        <v>0</v>
      </c>
      <c r="BH65" s="11"/>
      <c r="BI65" s="13">
        <f t="shared" si="25"/>
        <v>0</v>
      </c>
      <c r="BJ65" s="30"/>
      <c r="BK65" s="31">
        <f t="shared" si="26"/>
        <v>0</v>
      </c>
    </row>
    <row r="66" spans="1:63" s="1" customFormat="1" ht="16.5" x14ac:dyDescent="0.3">
      <c r="A66" s="6"/>
      <c r="B66" s="11" t="e">
        <f>'OFERTA ECONÓMICA'!#REF!</f>
        <v>#REF!</v>
      </c>
      <c r="C66" s="11" t="e">
        <f>'OFERTA ECONÓMICA'!#REF!</f>
        <v>#REF!</v>
      </c>
      <c r="D66" s="11" t="e">
        <f>'OFERTA ECONÓMICA'!#REF!</f>
        <v>#REF!</v>
      </c>
      <c r="E66" s="11" t="e">
        <f>'OFERTA ECONÓMICA'!#REF!</f>
        <v>#REF!</v>
      </c>
      <c r="F66" s="11" t="e">
        <f>'OFERTA ECONÓMICA'!#REF!</f>
        <v>#REF!</v>
      </c>
      <c r="G66" s="11" t="e">
        <f>'OFERTA ECONÓMICA'!#REF!</f>
        <v>#REF!</v>
      </c>
      <c r="H66" s="11" t="e">
        <f>'OFERTA ECONÓMICA'!#REF!</f>
        <v>#REF!</v>
      </c>
      <c r="I66" s="11" t="e">
        <f>'OFERTA ECONÓMICA'!#REF!</f>
        <v>#REF!</v>
      </c>
      <c r="J66" s="11" t="e">
        <f>'OFERTA ECONÓMICA'!#REF!</f>
        <v>#REF!</v>
      </c>
      <c r="K66" s="11">
        <f t="shared" si="0"/>
        <v>0</v>
      </c>
      <c r="L66" s="12"/>
      <c r="M66" s="12">
        <f t="shared" si="27"/>
        <v>0</v>
      </c>
      <c r="N66" s="11"/>
      <c r="O66" s="13">
        <f t="shared" si="2"/>
        <v>0</v>
      </c>
      <c r="P66" s="11"/>
      <c r="Q66" s="13">
        <f t="shared" si="3"/>
        <v>0</v>
      </c>
      <c r="R66" s="11"/>
      <c r="S66" s="13">
        <f t="shared" si="4"/>
        <v>0</v>
      </c>
      <c r="T66" s="11"/>
      <c r="U66" s="13">
        <f t="shared" si="5"/>
        <v>0</v>
      </c>
      <c r="V66" s="28"/>
      <c r="W66" s="29">
        <f t="shared" si="6"/>
        <v>0</v>
      </c>
      <c r="X66" s="30"/>
      <c r="Y66" s="31">
        <f t="shared" si="7"/>
        <v>0</v>
      </c>
      <c r="Z66" s="32"/>
      <c r="AA66" s="33">
        <f t="shared" si="8"/>
        <v>0</v>
      </c>
      <c r="AB66" s="11"/>
      <c r="AC66" s="13">
        <f t="shared" si="9"/>
        <v>0</v>
      </c>
      <c r="AD66" s="11"/>
      <c r="AE66" s="13">
        <f t="shared" si="10"/>
        <v>0</v>
      </c>
      <c r="AF66" s="11"/>
      <c r="AG66" s="13">
        <f t="shared" si="11"/>
        <v>0</v>
      </c>
      <c r="AH66" s="30"/>
      <c r="AI66" s="31">
        <f t="shared" si="12"/>
        <v>0</v>
      </c>
      <c r="AJ66" s="32"/>
      <c r="AK66" s="33">
        <f t="shared" si="13"/>
        <v>0</v>
      </c>
      <c r="AL66" s="34"/>
      <c r="AM66" s="35">
        <f t="shared" si="14"/>
        <v>0</v>
      </c>
      <c r="AN66" s="11"/>
      <c r="AO66" s="13">
        <f t="shared" si="15"/>
        <v>0</v>
      </c>
      <c r="AP66" s="11"/>
      <c r="AQ66" s="13">
        <f t="shared" si="16"/>
        <v>0</v>
      </c>
      <c r="AR66" s="30"/>
      <c r="AS66" s="31">
        <f t="shared" si="17"/>
        <v>0</v>
      </c>
      <c r="AT66" s="11"/>
      <c r="AU66" s="13">
        <f t="shared" si="18"/>
        <v>0</v>
      </c>
      <c r="AV66" s="34"/>
      <c r="AW66" s="35">
        <f t="shared" si="19"/>
        <v>0</v>
      </c>
      <c r="AX66" s="11"/>
      <c r="AY66" s="13">
        <f t="shared" si="20"/>
        <v>0</v>
      </c>
      <c r="AZ66" s="11"/>
      <c r="BA66" s="13">
        <f t="shared" si="21"/>
        <v>0</v>
      </c>
      <c r="BB66" s="30"/>
      <c r="BC66" s="31">
        <f t="shared" si="22"/>
        <v>0</v>
      </c>
      <c r="BD66" s="34"/>
      <c r="BE66" s="35">
        <f t="shared" si="23"/>
        <v>0</v>
      </c>
      <c r="BF66" s="11"/>
      <c r="BG66" s="13">
        <f t="shared" si="24"/>
        <v>0</v>
      </c>
      <c r="BH66" s="11"/>
      <c r="BI66" s="13">
        <f t="shared" si="25"/>
        <v>0</v>
      </c>
      <c r="BJ66" s="30"/>
      <c r="BK66" s="31">
        <f t="shared" si="26"/>
        <v>0</v>
      </c>
    </row>
    <row r="67" spans="1:63" s="1" customFormat="1" ht="16.5" x14ac:dyDescent="0.3">
      <c r="A67" s="6"/>
      <c r="B67" s="11" t="e">
        <f>'OFERTA ECONÓMICA'!#REF!</f>
        <v>#REF!</v>
      </c>
      <c r="C67" s="11" t="e">
        <f>'OFERTA ECONÓMICA'!#REF!</f>
        <v>#REF!</v>
      </c>
      <c r="D67" s="11" t="e">
        <f>'OFERTA ECONÓMICA'!#REF!</f>
        <v>#REF!</v>
      </c>
      <c r="E67" s="11" t="e">
        <f>'OFERTA ECONÓMICA'!#REF!</f>
        <v>#REF!</v>
      </c>
      <c r="F67" s="11" t="e">
        <f>'OFERTA ECONÓMICA'!#REF!</f>
        <v>#REF!</v>
      </c>
      <c r="G67" s="11" t="e">
        <f>'OFERTA ECONÓMICA'!#REF!</f>
        <v>#REF!</v>
      </c>
      <c r="H67" s="11" t="e">
        <f>'OFERTA ECONÓMICA'!#REF!</f>
        <v>#REF!</v>
      </c>
      <c r="I67" s="11" t="e">
        <f>'OFERTA ECONÓMICA'!#REF!</f>
        <v>#REF!</v>
      </c>
      <c r="J67" s="11" t="e">
        <f>'OFERTA ECONÓMICA'!#REF!</f>
        <v>#REF!</v>
      </c>
      <c r="K67" s="11">
        <f t="shared" si="0"/>
        <v>0</v>
      </c>
      <c r="L67" s="12"/>
      <c r="M67" s="12">
        <f t="shared" si="27"/>
        <v>0</v>
      </c>
      <c r="N67" s="11"/>
      <c r="O67" s="13">
        <f t="shared" si="2"/>
        <v>0</v>
      </c>
      <c r="P67" s="11"/>
      <c r="Q67" s="13">
        <f t="shared" si="3"/>
        <v>0</v>
      </c>
      <c r="R67" s="11"/>
      <c r="S67" s="13">
        <f t="shared" si="4"/>
        <v>0</v>
      </c>
      <c r="T67" s="11"/>
      <c r="U67" s="13">
        <f t="shared" si="5"/>
        <v>0</v>
      </c>
      <c r="V67" s="28"/>
      <c r="W67" s="29">
        <f t="shared" si="6"/>
        <v>0</v>
      </c>
      <c r="X67" s="30"/>
      <c r="Y67" s="31">
        <f t="shared" si="7"/>
        <v>0</v>
      </c>
      <c r="Z67" s="32"/>
      <c r="AA67" s="33">
        <f t="shared" si="8"/>
        <v>0</v>
      </c>
      <c r="AB67" s="11"/>
      <c r="AC67" s="13">
        <f t="shared" si="9"/>
        <v>0</v>
      </c>
      <c r="AD67" s="11"/>
      <c r="AE67" s="13">
        <f t="shared" si="10"/>
        <v>0</v>
      </c>
      <c r="AF67" s="11"/>
      <c r="AG67" s="13">
        <f t="shared" si="11"/>
        <v>0</v>
      </c>
      <c r="AH67" s="30"/>
      <c r="AI67" s="31">
        <f t="shared" si="12"/>
        <v>0</v>
      </c>
      <c r="AJ67" s="32"/>
      <c r="AK67" s="33">
        <f t="shared" si="13"/>
        <v>0</v>
      </c>
      <c r="AL67" s="34"/>
      <c r="AM67" s="35">
        <f t="shared" si="14"/>
        <v>0</v>
      </c>
      <c r="AN67" s="11"/>
      <c r="AO67" s="13">
        <f t="shared" si="15"/>
        <v>0</v>
      </c>
      <c r="AP67" s="11"/>
      <c r="AQ67" s="13">
        <f t="shared" si="16"/>
        <v>0</v>
      </c>
      <c r="AR67" s="30"/>
      <c r="AS67" s="31">
        <f t="shared" si="17"/>
        <v>0</v>
      </c>
      <c r="AT67" s="11"/>
      <c r="AU67" s="13">
        <f t="shared" si="18"/>
        <v>0</v>
      </c>
      <c r="AV67" s="34"/>
      <c r="AW67" s="35">
        <f t="shared" si="19"/>
        <v>0</v>
      </c>
      <c r="AX67" s="11"/>
      <c r="AY67" s="13">
        <f t="shared" si="20"/>
        <v>0</v>
      </c>
      <c r="AZ67" s="11"/>
      <c r="BA67" s="13">
        <f t="shared" si="21"/>
        <v>0</v>
      </c>
      <c r="BB67" s="30"/>
      <c r="BC67" s="31">
        <f t="shared" si="22"/>
        <v>0</v>
      </c>
      <c r="BD67" s="34"/>
      <c r="BE67" s="35">
        <f t="shared" si="23"/>
        <v>0</v>
      </c>
      <c r="BF67" s="11"/>
      <c r="BG67" s="13">
        <f t="shared" si="24"/>
        <v>0</v>
      </c>
      <c r="BH67" s="11"/>
      <c r="BI67" s="13">
        <f t="shared" si="25"/>
        <v>0</v>
      </c>
      <c r="BJ67" s="30"/>
      <c r="BK67" s="31">
        <f t="shared" si="26"/>
        <v>0</v>
      </c>
    </row>
    <row r="68" spans="1:63" s="1" customFormat="1" ht="16.5" x14ac:dyDescent="0.3">
      <c r="A68" s="6"/>
      <c r="B68" s="11" t="e">
        <f>'OFERTA ECONÓMICA'!#REF!</f>
        <v>#REF!</v>
      </c>
      <c r="C68" s="11" t="e">
        <f>'OFERTA ECONÓMICA'!#REF!</f>
        <v>#REF!</v>
      </c>
      <c r="D68" s="11" t="e">
        <f>'OFERTA ECONÓMICA'!#REF!</f>
        <v>#REF!</v>
      </c>
      <c r="E68" s="11" t="e">
        <f>'OFERTA ECONÓMICA'!#REF!</f>
        <v>#REF!</v>
      </c>
      <c r="F68" s="11" t="e">
        <f>'OFERTA ECONÓMICA'!#REF!</f>
        <v>#REF!</v>
      </c>
      <c r="G68" s="11" t="e">
        <f>'OFERTA ECONÓMICA'!#REF!</f>
        <v>#REF!</v>
      </c>
      <c r="H68" s="11" t="e">
        <f>'OFERTA ECONÓMICA'!#REF!</f>
        <v>#REF!</v>
      </c>
      <c r="I68" s="11" t="e">
        <f>'OFERTA ECONÓMICA'!#REF!</f>
        <v>#REF!</v>
      </c>
      <c r="J68" s="11" t="e">
        <f>'OFERTA ECONÓMICA'!#REF!</f>
        <v>#REF!</v>
      </c>
      <c r="K68" s="11">
        <f t="shared" si="0"/>
        <v>0</v>
      </c>
      <c r="L68" s="12"/>
      <c r="M68" s="12">
        <f t="shared" si="27"/>
        <v>0</v>
      </c>
      <c r="N68" s="11"/>
      <c r="O68" s="13">
        <f t="shared" si="2"/>
        <v>0</v>
      </c>
      <c r="P68" s="11"/>
      <c r="Q68" s="13">
        <f t="shared" si="3"/>
        <v>0</v>
      </c>
      <c r="R68" s="11"/>
      <c r="S68" s="13">
        <f t="shared" si="4"/>
        <v>0</v>
      </c>
      <c r="T68" s="11"/>
      <c r="U68" s="13">
        <f t="shared" si="5"/>
        <v>0</v>
      </c>
      <c r="V68" s="28"/>
      <c r="W68" s="29">
        <f t="shared" si="6"/>
        <v>0</v>
      </c>
      <c r="X68" s="30"/>
      <c r="Y68" s="31">
        <f t="shared" si="7"/>
        <v>0</v>
      </c>
      <c r="Z68" s="32"/>
      <c r="AA68" s="33">
        <f t="shared" si="8"/>
        <v>0</v>
      </c>
      <c r="AB68" s="11"/>
      <c r="AC68" s="13">
        <f t="shared" si="9"/>
        <v>0</v>
      </c>
      <c r="AD68" s="11"/>
      <c r="AE68" s="13">
        <f t="shared" si="10"/>
        <v>0</v>
      </c>
      <c r="AF68" s="11"/>
      <c r="AG68" s="13">
        <f t="shared" si="11"/>
        <v>0</v>
      </c>
      <c r="AH68" s="30"/>
      <c r="AI68" s="31">
        <f t="shared" si="12"/>
        <v>0</v>
      </c>
      <c r="AJ68" s="32"/>
      <c r="AK68" s="33">
        <f t="shared" si="13"/>
        <v>0</v>
      </c>
      <c r="AL68" s="34"/>
      <c r="AM68" s="35">
        <f t="shared" si="14"/>
        <v>0</v>
      </c>
      <c r="AN68" s="11"/>
      <c r="AO68" s="13">
        <f t="shared" si="15"/>
        <v>0</v>
      </c>
      <c r="AP68" s="11"/>
      <c r="AQ68" s="13">
        <f t="shared" si="16"/>
        <v>0</v>
      </c>
      <c r="AR68" s="30"/>
      <c r="AS68" s="31">
        <f t="shared" si="17"/>
        <v>0</v>
      </c>
      <c r="AT68" s="11"/>
      <c r="AU68" s="13">
        <f t="shared" si="18"/>
        <v>0</v>
      </c>
      <c r="AV68" s="34"/>
      <c r="AW68" s="35">
        <f t="shared" si="19"/>
        <v>0</v>
      </c>
      <c r="AX68" s="11"/>
      <c r="AY68" s="13">
        <f t="shared" si="20"/>
        <v>0</v>
      </c>
      <c r="AZ68" s="11"/>
      <c r="BA68" s="13">
        <f t="shared" si="21"/>
        <v>0</v>
      </c>
      <c r="BB68" s="30"/>
      <c r="BC68" s="31">
        <f t="shared" si="22"/>
        <v>0</v>
      </c>
      <c r="BD68" s="34"/>
      <c r="BE68" s="35">
        <f t="shared" si="23"/>
        <v>0</v>
      </c>
      <c r="BF68" s="11"/>
      <c r="BG68" s="13">
        <f t="shared" si="24"/>
        <v>0</v>
      </c>
      <c r="BH68" s="11"/>
      <c r="BI68" s="13">
        <f t="shared" si="25"/>
        <v>0</v>
      </c>
      <c r="BJ68" s="30"/>
      <c r="BK68" s="31">
        <f t="shared" si="26"/>
        <v>0</v>
      </c>
    </row>
    <row r="69" spans="1:63" s="1" customFormat="1" ht="16.5" x14ac:dyDescent="0.3">
      <c r="A69" s="6"/>
      <c r="B69" s="11" t="e">
        <f>'OFERTA ECONÓMICA'!#REF!</f>
        <v>#REF!</v>
      </c>
      <c r="C69" s="11" t="e">
        <f>'OFERTA ECONÓMICA'!#REF!</f>
        <v>#REF!</v>
      </c>
      <c r="D69" s="11" t="e">
        <f>'OFERTA ECONÓMICA'!#REF!</f>
        <v>#REF!</v>
      </c>
      <c r="E69" s="11" t="e">
        <f>'OFERTA ECONÓMICA'!#REF!</f>
        <v>#REF!</v>
      </c>
      <c r="F69" s="11" t="e">
        <f>'OFERTA ECONÓMICA'!#REF!</f>
        <v>#REF!</v>
      </c>
      <c r="G69" s="11" t="e">
        <f>'OFERTA ECONÓMICA'!#REF!</f>
        <v>#REF!</v>
      </c>
      <c r="H69" s="11" t="e">
        <f>'OFERTA ECONÓMICA'!#REF!</f>
        <v>#REF!</v>
      </c>
      <c r="I69" s="11" t="e">
        <f>'OFERTA ECONÓMICA'!#REF!</f>
        <v>#REF!</v>
      </c>
      <c r="J69" s="11" t="e">
        <f>'OFERTA ECONÓMICA'!#REF!</f>
        <v>#REF!</v>
      </c>
      <c r="K69" s="11">
        <f t="shared" si="0"/>
        <v>0</v>
      </c>
      <c r="L69" s="12"/>
      <c r="M69" s="12">
        <f t="shared" si="27"/>
        <v>0</v>
      </c>
      <c r="N69" s="11"/>
      <c r="O69" s="13">
        <f t="shared" si="2"/>
        <v>0</v>
      </c>
      <c r="P69" s="11"/>
      <c r="Q69" s="13">
        <f t="shared" si="3"/>
        <v>0</v>
      </c>
      <c r="R69" s="11"/>
      <c r="S69" s="13">
        <f t="shared" si="4"/>
        <v>0</v>
      </c>
      <c r="T69" s="11"/>
      <c r="U69" s="13">
        <f t="shared" si="5"/>
        <v>0</v>
      </c>
      <c r="V69" s="28"/>
      <c r="W69" s="29">
        <f t="shared" si="6"/>
        <v>0</v>
      </c>
      <c r="X69" s="30"/>
      <c r="Y69" s="31">
        <f t="shared" si="7"/>
        <v>0</v>
      </c>
      <c r="Z69" s="32"/>
      <c r="AA69" s="33">
        <f t="shared" si="8"/>
        <v>0</v>
      </c>
      <c r="AB69" s="11"/>
      <c r="AC69" s="13">
        <f t="shared" si="9"/>
        <v>0</v>
      </c>
      <c r="AD69" s="11"/>
      <c r="AE69" s="13">
        <f t="shared" si="10"/>
        <v>0</v>
      </c>
      <c r="AF69" s="11"/>
      <c r="AG69" s="13">
        <f t="shared" si="11"/>
        <v>0</v>
      </c>
      <c r="AH69" s="30"/>
      <c r="AI69" s="31">
        <f t="shared" si="12"/>
        <v>0</v>
      </c>
      <c r="AJ69" s="32"/>
      <c r="AK69" s="33">
        <f t="shared" si="13"/>
        <v>0</v>
      </c>
      <c r="AL69" s="34"/>
      <c r="AM69" s="35">
        <f t="shared" si="14"/>
        <v>0</v>
      </c>
      <c r="AN69" s="11"/>
      <c r="AO69" s="13">
        <f t="shared" si="15"/>
        <v>0</v>
      </c>
      <c r="AP69" s="11"/>
      <c r="AQ69" s="13">
        <f t="shared" si="16"/>
        <v>0</v>
      </c>
      <c r="AR69" s="30"/>
      <c r="AS69" s="31">
        <f t="shared" si="17"/>
        <v>0</v>
      </c>
      <c r="AT69" s="11"/>
      <c r="AU69" s="13">
        <f t="shared" si="18"/>
        <v>0</v>
      </c>
      <c r="AV69" s="34"/>
      <c r="AW69" s="35">
        <f t="shared" si="19"/>
        <v>0</v>
      </c>
      <c r="AX69" s="11"/>
      <c r="AY69" s="13">
        <f t="shared" si="20"/>
        <v>0</v>
      </c>
      <c r="AZ69" s="11"/>
      <c r="BA69" s="13">
        <f t="shared" si="21"/>
        <v>0</v>
      </c>
      <c r="BB69" s="30"/>
      <c r="BC69" s="31">
        <f t="shared" si="22"/>
        <v>0</v>
      </c>
      <c r="BD69" s="34"/>
      <c r="BE69" s="35">
        <f t="shared" si="23"/>
        <v>0</v>
      </c>
      <c r="BF69" s="11"/>
      <c r="BG69" s="13">
        <f t="shared" si="24"/>
        <v>0</v>
      </c>
      <c r="BH69" s="11"/>
      <c r="BI69" s="13">
        <f t="shared" si="25"/>
        <v>0</v>
      </c>
      <c r="BJ69" s="30"/>
      <c r="BK69" s="31">
        <f t="shared" si="26"/>
        <v>0</v>
      </c>
    </row>
    <row r="70" spans="1:63" s="1" customFormat="1" ht="16.5" x14ac:dyDescent="0.3">
      <c r="A70" s="6"/>
      <c r="B70" s="11" t="e">
        <f>'OFERTA ECONÓMICA'!#REF!</f>
        <v>#REF!</v>
      </c>
      <c r="C70" s="11" t="e">
        <f>'OFERTA ECONÓMICA'!#REF!</f>
        <v>#REF!</v>
      </c>
      <c r="D70" s="11" t="e">
        <f>'OFERTA ECONÓMICA'!#REF!</f>
        <v>#REF!</v>
      </c>
      <c r="E70" s="11" t="e">
        <f>'OFERTA ECONÓMICA'!#REF!</f>
        <v>#REF!</v>
      </c>
      <c r="F70" s="11" t="e">
        <f>'OFERTA ECONÓMICA'!#REF!</f>
        <v>#REF!</v>
      </c>
      <c r="G70" s="11" t="e">
        <f>'OFERTA ECONÓMICA'!#REF!</f>
        <v>#REF!</v>
      </c>
      <c r="H70" s="11" t="e">
        <f>'OFERTA ECONÓMICA'!#REF!</f>
        <v>#REF!</v>
      </c>
      <c r="I70" s="11" t="e">
        <f>'OFERTA ECONÓMICA'!#REF!</f>
        <v>#REF!</v>
      </c>
      <c r="J70" s="11" t="e">
        <f>'OFERTA ECONÓMICA'!#REF!</f>
        <v>#REF!</v>
      </c>
      <c r="K70" s="11">
        <f t="shared" ref="K70:K133" si="28">SUM(N70,P70,R70,T70,V70,X70,Z70,AB70,AD70,AF70,AH70,AJ70,AL70,AN70,AP70,AR70,AT70,AV70,AX70,AZ70,BB70,BD70,BF70,BH70,BJ70)</f>
        <v>0</v>
      </c>
      <c r="L70" s="12"/>
      <c r="M70" s="12">
        <f t="shared" si="27"/>
        <v>0</v>
      </c>
      <c r="N70" s="11"/>
      <c r="O70" s="13">
        <f t="shared" ref="O70:O133" si="29">N70*L70</f>
        <v>0</v>
      </c>
      <c r="P70" s="11"/>
      <c r="Q70" s="13">
        <f t="shared" ref="Q70:Q133" si="30">P70*$L70</f>
        <v>0</v>
      </c>
      <c r="R70" s="11"/>
      <c r="S70" s="13">
        <f t="shared" ref="S70:S133" si="31">R70*$L70</f>
        <v>0</v>
      </c>
      <c r="T70" s="11"/>
      <c r="U70" s="13">
        <f t="shared" ref="U70:U133" si="32">T70*$L70</f>
        <v>0</v>
      </c>
      <c r="V70" s="28"/>
      <c r="W70" s="29">
        <f t="shared" ref="W70:W133" si="33">V70*$L70</f>
        <v>0</v>
      </c>
      <c r="X70" s="30"/>
      <c r="Y70" s="31">
        <f t="shared" ref="Y70:Y133" si="34">X70*$L70</f>
        <v>0</v>
      </c>
      <c r="Z70" s="32"/>
      <c r="AA70" s="33">
        <f t="shared" ref="AA70:AA133" si="35">Z70*$L70</f>
        <v>0</v>
      </c>
      <c r="AB70" s="11"/>
      <c r="AC70" s="13">
        <f t="shared" ref="AC70:AC133" si="36">AB70*$L70</f>
        <v>0</v>
      </c>
      <c r="AD70" s="11"/>
      <c r="AE70" s="13">
        <f t="shared" ref="AE70:AE133" si="37">AD70*$L70</f>
        <v>0</v>
      </c>
      <c r="AF70" s="11"/>
      <c r="AG70" s="13">
        <f t="shared" ref="AG70:AG133" si="38">AF70*$L70</f>
        <v>0</v>
      </c>
      <c r="AH70" s="30"/>
      <c r="AI70" s="31">
        <f t="shared" ref="AI70:AI133" si="39">AH70*$L70</f>
        <v>0</v>
      </c>
      <c r="AJ70" s="32"/>
      <c r="AK70" s="33">
        <f t="shared" ref="AK70:AK133" si="40">AJ70*$L70</f>
        <v>0</v>
      </c>
      <c r="AL70" s="34"/>
      <c r="AM70" s="35">
        <f t="shared" ref="AM70:AM133" si="41">AL70*$L70</f>
        <v>0</v>
      </c>
      <c r="AN70" s="11"/>
      <c r="AO70" s="13">
        <f t="shared" ref="AO70:AO133" si="42">AN70*$L70</f>
        <v>0</v>
      </c>
      <c r="AP70" s="11"/>
      <c r="AQ70" s="13">
        <f t="shared" ref="AQ70:AQ133" si="43">AP70*$L70</f>
        <v>0</v>
      </c>
      <c r="AR70" s="30"/>
      <c r="AS70" s="31">
        <f t="shared" ref="AS70:AS133" si="44">AR70*$L70</f>
        <v>0</v>
      </c>
      <c r="AT70" s="11"/>
      <c r="AU70" s="13">
        <f t="shared" ref="AU70:AU133" si="45">AT70*$L70</f>
        <v>0</v>
      </c>
      <c r="AV70" s="34"/>
      <c r="AW70" s="35">
        <f t="shared" ref="AW70:AW133" si="46">AV70*$L70</f>
        <v>0</v>
      </c>
      <c r="AX70" s="11"/>
      <c r="AY70" s="13">
        <f t="shared" ref="AY70:AY133" si="47">AX70*$L70</f>
        <v>0</v>
      </c>
      <c r="AZ70" s="11"/>
      <c r="BA70" s="13">
        <f t="shared" ref="BA70:BA133" si="48">AZ70*$L70</f>
        <v>0</v>
      </c>
      <c r="BB70" s="30"/>
      <c r="BC70" s="31">
        <f t="shared" ref="BC70:BC133" si="49">BB70*$L70</f>
        <v>0</v>
      </c>
      <c r="BD70" s="34"/>
      <c r="BE70" s="35">
        <f t="shared" ref="BE70:BE133" si="50">BD70*$L70</f>
        <v>0</v>
      </c>
      <c r="BF70" s="11"/>
      <c r="BG70" s="13">
        <f t="shared" ref="BG70:BG133" si="51">BF70*$L70</f>
        <v>0</v>
      </c>
      <c r="BH70" s="11"/>
      <c r="BI70" s="13">
        <f t="shared" ref="BI70:BI133" si="52">BH70*$L70</f>
        <v>0</v>
      </c>
      <c r="BJ70" s="30"/>
      <c r="BK70" s="31">
        <f t="shared" ref="BK70:BK133" si="53">BJ70*$L70</f>
        <v>0</v>
      </c>
    </row>
    <row r="71" spans="1:63" s="1" customFormat="1" ht="16.5" x14ac:dyDescent="0.3">
      <c r="A71" s="6"/>
      <c r="B71" s="11" t="e">
        <f>'OFERTA ECONÓMICA'!#REF!</f>
        <v>#REF!</v>
      </c>
      <c r="C71" s="11" t="e">
        <f>'OFERTA ECONÓMICA'!#REF!</f>
        <v>#REF!</v>
      </c>
      <c r="D71" s="11" t="e">
        <f>'OFERTA ECONÓMICA'!#REF!</f>
        <v>#REF!</v>
      </c>
      <c r="E71" s="11" t="e">
        <f>'OFERTA ECONÓMICA'!#REF!</f>
        <v>#REF!</v>
      </c>
      <c r="F71" s="11" t="e">
        <f>'OFERTA ECONÓMICA'!#REF!</f>
        <v>#REF!</v>
      </c>
      <c r="G71" s="11" t="e">
        <f>'OFERTA ECONÓMICA'!#REF!</f>
        <v>#REF!</v>
      </c>
      <c r="H71" s="11" t="e">
        <f>'OFERTA ECONÓMICA'!#REF!</f>
        <v>#REF!</v>
      </c>
      <c r="I71" s="11" t="e">
        <f>'OFERTA ECONÓMICA'!#REF!</f>
        <v>#REF!</v>
      </c>
      <c r="J71" s="11" t="e">
        <f>'OFERTA ECONÓMICA'!#REF!</f>
        <v>#REF!</v>
      </c>
      <c r="K71" s="11">
        <f t="shared" si="28"/>
        <v>0</v>
      </c>
      <c r="L71" s="12"/>
      <c r="M71" s="12">
        <f t="shared" si="27"/>
        <v>0</v>
      </c>
      <c r="N71" s="11"/>
      <c r="O71" s="13">
        <f t="shared" si="29"/>
        <v>0</v>
      </c>
      <c r="P71" s="11"/>
      <c r="Q71" s="13">
        <f t="shared" si="30"/>
        <v>0</v>
      </c>
      <c r="R71" s="11"/>
      <c r="S71" s="13">
        <f t="shared" si="31"/>
        <v>0</v>
      </c>
      <c r="T71" s="11"/>
      <c r="U71" s="13">
        <f t="shared" si="32"/>
        <v>0</v>
      </c>
      <c r="V71" s="28"/>
      <c r="W71" s="29">
        <f t="shared" si="33"/>
        <v>0</v>
      </c>
      <c r="X71" s="30"/>
      <c r="Y71" s="31">
        <f t="shared" si="34"/>
        <v>0</v>
      </c>
      <c r="Z71" s="32"/>
      <c r="AA71" s="33">
        <f t="shared" si="35"/>
        <v>0</v>
      </c>
      <c r="AB71" s="11"/>
      <c r="AC71" s="13">
        <f t="shared" si="36"/>
        <v>0</v>
      </c>
      <c r="AD71" s="11"/>
      <c r="AE71" s="13">
        <f t="shared" si="37"/>
        <v>0</v>
      </c>
      <c r="AF71" s="11"/>
      <c r="AG71" s="13">
        <f t="shared" si="38"/>
        <v>0</v>
      </c>
      <c r="AH71" s="30"/>
      <c r="AI71" s="31">
        <f t="shared" si="39"/>
        <v>0</v>
      </c>
      <c r="AJ71" s="32"/>
      <c r="AK71" s="33">
        <f t="shared" si="40"/>
        <v>0</v>
      </c>
      <c r="AL71" s="34"/>
      <c r="AM71" s="35">
        <f t="shared" si="41"/>
        <v>0</v>
      </c>
      <c r="AN71" s="11"/>
      <c r="AO71" s="13">
        <f t="shared" si="42"/>
        <v>0</v>
      </c>
      <c r="AP71" s="11"/>
      <c r="AQ71" s="13">
        <f t="shared" si="43"/>
        <v>0</v>
      </c>
      <c r="AR71" s="30"/>
      <c r="AS71" s="31">
        <f t="shared" si="44"/>
        <v>0</v>
      </c>
      <c r="AT71" s="11"/>
      <c r="AU71" s="13">
        <f t="shared" si="45"/>
        <v>0</v>
      </c>
      <c r="AV71" s="34"/>
      <c r="AW71" s="35">
        <f t="shared" si="46"/>
        <v>0</v>
      </c>
      <c r="AX71" s="11"/>
      <c r="AY71" s="13">
        <f t="shared" si="47"/>
        <v>0</v>
      </c>
      <c r="AZ71" s="11"/>
      <c r="BA71" s="13">
        <f t="shared" si="48"/>
        <v>0</v>
      </c>
      <c r="BB71" s="30"/>
      <c r="BC71" s="31">
        <f t="shared" si="49"/>
        <v>0</v>
      </c>
      <c r="BD71" s="34"/>
      <c r="BE71" s="35">
        <f t="shared" si="50"/>
        <v>0</v>
      </c>
      <c r="BF71" s="11"/>
      <c r="BG71" s="13">
        <f t="shared" si="51"/>
        <v>0</v>
      </c>
      <c r="BH71" s="11"/>
      <c r="BI71" s="13">
        <f t="shared" si="52"/>
        <v>0</v>
      </c>
      <c r="BJ71" s="30"/>
      <c r="BK71" s="31">
        <f t="shared" si="53"/>
        <v>0</v>
      </c>
    </row>
    <row r="72" spans="1:63" s="1" customFormat="1" ht="16.5" x14ac:dyDescent="0.3">
      <c r="A72" s="6"/>
      <c r="B72" s="11" t="e">
        <f>'OFERTA ECONÓMICA'!#REF!</f>
        <v>#REF!</v>
      </c>
      <c r="C72" s="11" t="e">
        <f>'OFERTA ECONÓMICA'!#REF!</f>
        <v>#REF!</v>
      </c>
      <c r="D72" s="11" t="e">
        <f>'OFERTA ECONÓMICA'!#REF!</f>
        <v>#REF!</v>
      </c>
      <c r="E72" s="11" t="e">
        <f>'OFERTA ECONÓMICA'!#REF!</f>
        <v>#REF!</v>
      </c>
      <c r="F72" s="11" t="e">
        <f>'OFERTA ECONÓMICA'!#REF!</f>
        <v>#REF!</v>
      </c>
      <c r="G72" s="11" t="e">
        <f>'OFERTA ECONÓMICA'!#REF!</f>
        <v>#REF!</v>
      </c>
      <c r="H72" s="11" t="e">
        <f>'OFERTA ECONÓMICA'!#REF!</f>
        <v>#REF!</v>
      </c>
      <c r="I72" s="11" t="e">
        <f>'OFERTA ECONÓMICA'!#REF!</f>
        <v>#REF!</v>
      </c>
      <c r="J72" s="11" t="e">
        <f>'OFERTA ECONÓMICA'!#REF!</f>
        <v>#REF!</v>
      </c>
      <c r="K72" s="11">
        <f t="shared" si="28"/>
        <v>0</v>
      </c>
      <c r="L72" s="12"/>
      <c r="M72" s="12">
        <f t="shared" si="27"/>
        <v>0</v>
      </c>
      <c r="N72" s="11"/>
      <c r="O72" s="13">
        <f t="shared" si="29"/>
        <v>0</v>
      </c>
      <c r="P72" s="11"/>
      <c r="Q72" s="13">
        <f t="shared" si="30"/>
        <v>0</v>
      </c>
      <c r="R72" s="11"/>
      <c r="S72" s="13">
        <f t="shared" si="31"/>
        <v>0</v>
      </c>
      <c r="T72" s="11"/>
      <c r="U72" s="13">
        <f t="shared" si="32"/>
        <v>0</v>
      </c>
      <c r="V72" s="28"/>
      <c r="W72" s="29">
        <f t="shared" si="33"/>
        <v>0</v>
      </c>
      <c r="X72" s="30"/>
      <c r="Y72" s="31">
        <f t="shared" si="34"/>
        <v>0</v>
      </c>
      <c r="Z72" s="32"/>
      <c r="AA72" s="33">
        <f t="shared" si="35"/>
        <v>0</v>
      </c>
      <c r="AB72" s="11"/>
      <c r="AC72" s="13">
        <f t="shared" si="36"/>
        <v>0</v>
      </c>
      <c r="AD72" s="11"/>
      <c r="AE72" s="13">
        <f t="shared" si="37"/>
        <v>0</v>
      </c>
      <c r="AF72" s="11"/>
      <c r="AG72" s="13">
        <f t="shared" si="38"/>
        <v>0</v>
      </c>
      <c r="AH72" s="30"/>
      <c r="AI72" s="31">
        <f t="shared" si="39"/>
        <v>0</v>
      </c>
      <c r="AJ72" s="32"/>
      <c r="AK72" s="33">
        <f t="shared" si="40"/>
        <v>0</v>
      </c>
      <c r="AL72" s="34"/>
      <c r="AM72" s="35">
        <f t="shared" si="41"/>
        <v>0</v>
      </c>
      <c r="AN72" s="11"/>
      <c r="AO72" s="13">
        <f t="shared" si="42"/>
        <v>0</v>
      </c>
      <c r="AP72" s="11"/>
      <c r="AQ72" s="13">
        <f t="shared" si="43"/>
        <v>0</v>
      </c>
      <c r="AR72" s="30"/>
      <c r="AS72" s="31">
        <f t="shared" si="44"/>
        <v>0</v>
      </c>
      <c r="AT72" s="11"/>
      <c r="AU72" s="13">
        <f t="shared" si="45"/>
        <v>0</v>
      </c>
      <c r="AV72" s="34"/>
      <c r="AW72" s="35">
        <f t="shared" si="46"/>
        <v>0</v>
      </c>
      <c r="AX72" s="11"/>
      <c r="AY72" s="13">
        <f t="shared" si="47"/>
        <v>0</v>
      </c>
      <c r="AZ72" s="11"/>
      <c r="BA72" s="13">
        <f t="shared" si="48"/>
        <v>0</v>
      </c>
      <c r="BB72" s="30"/>
      <c r="BC72" s="31">
        <f t="shared" si="49"/>
        <v>0</v>
      </c>
      <c r="BD72" s="34"/>
      <c r="BE72" s="35">
        <f t="shared" si="50"/>
        <v>0</v>
      </c>
      <c r="BF72" s="11"/>
      <c r="BG72" s="13">
        <f t="shared" si="51"/>
        <v>0</v>
      </c>
      <c r="BH72" s="11"/>
      <c r="BI72" s="13">
        <f t="shared" si="52"/>
        <v>0</v>
      </c>
      <c r="BJ72" s="30"/>
      <c r="BK72" s="31">
        <f t="shared" si="53"/>
        <v>0</v>
      </c>
    </row>
    <row r="73" spans="1:63" s="1" customFormat="1" ht="16.5" x14ac:dyDescent="0.3">
      <c r="A73" s="6"/>
      <c r="B73" s="11" t="e">
        <f>'OFERTA ECONÓMICA'!#REF!</f>
        <v>#REF!</v>
      </c>
      <c r="C73" s="11" t="e">
        <f>'OFERTA ECONÓMICA'!#REF!</f>
        <v>#REF!</v>
      </c>
      <c r="D73" s="11" t="e">
        <f>'OFERTA ECONÓMICA'!#REF!</f>
        <v>#REF!</v>
      </c>
      <c r="E73" s="11" t="e">
        <f>'OFERTA ECONÓMICA'!#REF!</f>
        <v>#REF!</v>
      </c>
      <c r="F73" s="11" t="e">
        <f>'OFERTA ECONÓMICA'!#REF!</f>
        <v>#REF!</v>
      </c>
      <c r="G73" s="11" t="e">
        <f>'OFERTA ECONÓMICA'!#REF!</f>
        <v>#REF!</v>
      </c>
      <c r="H73" s="11" t="e">
        <f>'OFERTA ECONÓMICA'!#REF!</f>
        <v>#REF!</v>
      </c>
      <c r="I73" s="11" t="e">
        <f>'OFERTA ECONÓMICA'!#REF!</f>
        <v>#REF!</v>
      </c>
      <c r="J73" s="11" t="e">
        <f>'OFERTA ECONÓMICA'!#REF!</f>
        <v>#REF!</v>
      </c>
      <c r="K73" s="11">
        <f t="shared" si="28"/>
        <v>0</v>
      </c>
      <c r="L73" s="12"/>
      <c r="M73" s="12">
        <f t="shared" si="27"/>
        <v>0</v>
      </c>
      <c r="N73" s="11"/>
      <c r="O73" s="13">
        <f t="shared" si="29"/>
        <v>0</v>
      </c>
      <c r="P73" s="11"/>
      <c r="Q73" s="13">
        <f t="shared" si="30"/>
        <v>0</v>
      </c>
      <c r="R73" s="11"/>
      <c r="S73" s="13">
        <f t="shared" si="31"/>
        <v>0</v>
      </c>
      <c r="T73" s="11"/>
      <c r="U73" s="13">
        <f t="shared" si="32"/>
        <v>0</v>
      </c>
      <c r="V73" s="28"/>
      <c r="W73" s="29">
        <f t="shared" si="33"/>
        <v>0</v>
      </c>
      <c r="X73" s="30"/>
      <c r="Y73" s="31">
        <f t="shared" si="34"/>
        <v>0</v>
      </c>
      <c r="Z73" s="32"/>
      <c r="AA73" s="33">
        <f t="shared" si="35"/>
        <v>0</v>
      </c>
      <c r="AB73" s="11"/>
      <c r="AC73" s="13">
        <f t="shared" si="36"/>
        <v>0</v>
      </c>
      <c r="AD73" s="11"/>
      <c r="AE73" s="13">
        <f t="shared" si="37"/>
        <v>0</v>
      </c>
      <c r="AF73" s="11"/>
      <c r="AG73" s="13">
        <f t="shared" si="38"/>
        <v>0</v>
      </c>
      <c r="AH73" s="30"/>
      <c r="AI73" s="31">
        <f t="shared" si="39"/>
        <v>0</v>
      </c>
      <c r="AJ73" s="32"/>
      <c r="AK73" s="33">
        <f t="shared" si="40"/>
        <v>0</v>
      </c>
      <c r="AL73" s="34"/>
      <c r="AM73" s="35">
        <f t="shared" si="41"/>
        <v>0</v>
      </c>
      <c r="AN73" s="11"/>
      <c r="AO73" s="13">
        <f t="shared" si="42"/>
        <v>0</v>
      </c>
      <c r="AP73" s="11"/>
      <c r="AQ73" s="13">
        <f t="shared" si="43"/>
        <v>0</v>
      </c>
      <c r="AR73" s="30"/>
      <c r="AS73" s="31">
        <f t="shared" si="44"/>
        <v>0</v>
      </c>
      <c r="AT73" s="11"/>
      <c r="AU73" s="13">
        <f t="shared" si="45"/>
        <v>0</v>
      </c>
      <c r="AV73" s="34"/>
      <c r="AW73" s="35">
        <f t="shared" si="46"/>
        <v>0</v>
      </c>
      <c r="AX73" s="11"/>
      <c r="AY73" s="13">
        <f t="shared" si="47"/>
        <v>0</v>
      </c>
      <c r="AZ73" s="11"/>
      <c r="BA73" s="13">
        <f t="shared" si="48"/>
        <v>0</v>
      </c>
      <c r="BB73" s="30"/>
      <c r="BC73" s="31">
        <f t="shared" si="49"/>
        <v>0</v>
      </c>
      <c r="BD73" s="34"/>
      <c r="BE73" s="35">
        <f t="shared" si="50"/>
        <v>0</v>
      </c>
      <c r="BF73" s="11"/>
      <c r="BG73" s="13">
        <f t="shared" si="51"/>
        <v>0</v>
      </c>
      <c r="BH73" s="11"/>
      <c r="BI73" s="13">
        <f t="shared" si="52"/>
        <v>0</v>
      </c>
      <c r="BJ73" s="30"/>
      <c r="BK73" s="31">
        <f t="shared" si="53"/>
        <v>0</v>
      </c>
    </row>
    <row r="74" spans="1:63" s="1" customFormat="1" ht="16.5" x14ac:dyDescent="0.3">
      <c r="A74" s="6"/>
      <c r="B74" s="11" t="e">
        <f>'OFERTA ECONÓMICA'!#REF!</f>
        <v>#REF!</v>
      </c>
      <c r="C74" s="11" t="e">
        <f>'OFERTA ECONÓMICA'!#REF!</f>
        <v>#REF!</v>
      </c>
      <c r="D74" s="11" t="e">
        <f>'OFERTA ECONÓMICA'!#REF!</f>
        <v>#REF!</v>
      </c>
      <c r="E74" s="11" t="e">
        <f>'OFERTA ECONÓMICA'!#REF!</f>
        <v>#REF!</v>
      </c>
      <c r="F74" s="11" t="e">
        <f>'OFERTA ECONÓMICA'!#REF!</f>
        <v>#REF!</v>
      </c>
      <c r="G74" s="11" t="e">
        <f>'OFERTA ECONÓMICA'!#REF!</f>
        <v>#REF!</v>
      </c>
      <c r="H74" s="11" t="e">
        <f>'OFERTA ECONÓMICA'!#REF!</f>
        <v>#REF!</v>
      </c>
      <c r="I74" s="11" t="e">
        <f>'OFERTA ECONÓMICA'!#REF!</f>
        <v>#REF!</v>
      </c>
      <c r="J74" s="11" t="e">
        <f>'OFERTA ECONÓMICA'!#REF!</f>
        <v>#REF!</v>
      </c>
      <c r="K74" s="11">
        <f t="shared" si="28"/>
        <v>0</v>
      </c>
      <c r="L74" s="12"/>
      <c r="M74" s="12">
        <f t="shared" si="27"/>
        <v>0</v>
      </c>
      <c r="N74" s="11"/>
      <c r="O74" s="13">
        <f t="shared" si="29"/>
        <v>0</v>
      </c>
      <c r="P74" s="11"/>
      <c r="Q74" s="13">
        <f t="shared" si="30"/>
        <v>0</v>
      </c>
      <c r="R74" s="11"/>
      <c r="S74" s="13">
        <f t="shared" si="31"/>
        <v>0</v>
      </c>
      <c r="T74" s="11"/>
      <c r="U74" s="13">
        <f t="shared" si="32"/>
        <v>0</v>
      </c>
      <c r="V74" s="28"/>
      <c r="W74" s="29">
        <f t="shared" si="33"/>
        <v>0</v>
      </c>
      <c r="X74" s="30"/>
      <c r="Y74" s="31">
        <f t="shared" si="34"/>
        <v>0</v>
      </c>
      <c r="Z74" s="32"/>
      <c r="AA74" s="33">
        <f t="shared" si="35"/>
        <v>0</v>
      </c>
      <c r="AB74" s="11"/>
      <c r="AC74" s="13">
        <f t="shared" si="36"/>
        <v>0</v>
      </c>
      <c r="AD74" s="11"/>
      <c r="AE74" s="13">
        <f t="shared" si="37"/>
        <v>0</v>
      </c>
      <c r="AF74" s="11"/>
      <c r="AG74" s="13">
        <f t="shared" si="38"/>
        <v>0</v>
      </c>
      <c r="AH74" s="30"/>
      <c r="AI74" s="31">
        <f t="shared" si="39"/>
        <v>0</v>
      </c>
      <c r="AJ74" s="32"/>
      <c r="AK74" s="33">
        <f t="shared" si="40"/>
        <v>0</v>
      </c>
      <c r="AL74" s="34"/>
      <c r="AM74" s="35">
        <f t="shared" si="41"/>
        <v>0</v>
      </c>
      <c r="AN74" s="11"/>
      <c r="AO74" s="13">
        <f t="shared" si="42"/>
        <v>0</v>
      </c>
      <c r="AP74" s="11"/>
      <c r="AQ74" s="13">
        <f t="shared" si="43"/>
        <v>0</v>
      </c>
      <c r="AR74" s="30"/>
      <c r="AS74" s="31">
        <f t="shared" si="44"/>
        <v>0</v>
      </c>
      <c r="AT74" s="11"/>
      <c r="AU74" s="13">
        <f t="shared" si="45"/>
        <v>0</v>
      </c>
      <c r="AV74" s="34"/>
      <c r="AW74" s="35">
        <f t="shared" si="46"/>
        <v>0</v>
      </c>
      <c r="AX74" s="11"/>
      <c r="AY74" s="13">
        <f t="shared" si="47"/>
        <v>0</v>
      </c>
      <c r="AZ74" s="11"/>
      <c r="BA74" s="13">
        <f t="shared" si="48"/>
        <v>0</v>
      </c>
      <c r="BB74" s="30"/>
      <c r="BC74" s="31">
        <f t="shared" si="49"/>
        <v>0</v>
      </c>
      <c r="BD74" s="34"/>
      <c r="BE74" s="35">
        <f t="shared" si="50"/>
        <v>0</v>
      </c>
      <c r="BF74" s="11"/>
      <c r="BG74" s="13">
        <f t="shared" si="51"/>
        <v>0</v>
      </c>
      <c r="BH74" s="11"/>
      <c r="BI74" s="13">
        <f t="shared" si="52"/>
        <v>0</v>
      </c>
      <c r="BJ74" s="30"/>
      <c r="BK74" s="31">
        <f t="shared" si="53"/>
        <v>0</v>
      </c>
    </row>
    <row r="75" spans="1:63" s="1" customFormat="1" ht="16.5" x14ac:dyDescent="0.3">
      <c r="A75" s="6"/>
      <c r="B75" s="11" t="e">
        <f>'OFERTA ECONÓMICA'!#REF!</f>
        <v>#REF!</v>
      </c>
      <c r="C75" s="11" t="e">
        <f>'OFERTA ECONÓMICA'!#REF!</f>
        <v>#REF!</v>
      </c>
      <c r="D75" s="11" t="e">
        <f>'OFERTA ECONÓMICA'!#REF!</f>
        <v>#REF!</v>
      </c>
      <c r="E75" s="11" t="e">
        <f>'OFERTA ECONÓMICA'!#REF!</f>
        <v>#REF!</v>
      </c>
      <c r="F75" s="11" t="e">
        <f>'OFERTA ECONÓMICA'!#REF!</f>
        <v>#REF!</v>
      </c>
      <c r="G75" s="11" t="e">
        <f>'OFERTA ECONÓMICA'!#REF!</f>
        <v>#REF!</v>
      </c>
      <c r="H75" s="11" t="e">
        <f>'OFERTA ECONÓMICA'!#REF!</f>
        <v>#REF!</v>
      </c>
      <c r="I75" s="11" t="e">
        <f>'OFERTA ECONÓMICA'!#REF!</f>
        <v>#REF!</v>
      </c>
      <c r="J75" s="11" t="e">
        <f>'OFERTA ECONÓMICA'!#REF!</f>
        <v>#REF!</v>
      </c>
      <c r="K75" s="11">
        <f t="shared" si="28"/>
        <v>0</v>
      </c>
      <c r="L75" s="12"/>
      <c r="M75" s="12">
        <f t="shared" si="27"/>
        <v>0</v>
      </c>
      <c r="N75" s="11"/>
      <c r="O75" s="13">
        <f t="shared" si="29"/>
        <v>0</v>
      </c>
      <c r="P75" s="11"/>
      <c r="Q75" s="13">
        <f t="shared" si="30"/>
        <v>0</v>
      </c>
      <c r="R75" s="11"/>
      <c r="S75" s="13">
        <f t="shared" si="31"/>
        <v>0</v>
      </c>
      <c r="T75" s="11"/>
      <c r="U75" s="13">
        <f t="shared" si="32"/>
        <v>0</v>
      </c>
      <c r="V75" s="28"/>
      <c r="W75" s="29">
        <f t="shared" si="33"/>
        <v>0</v>
      </c>
      <c r="X75" s="30"/>
      <c r="Y75" s="31">
        <f t="shared" si="34"/>
        <v>0</v>
      </c>
      <c r="Z75" s="32"/>
      <c r="AA75" s="33">
        <f t="shared" si="35"/>
        <v>0</v>
      </c>
      <c r="AB75" s="11"/>
      <c r="AC75" s="13">
        <f t="shared" si="36"/>
        <v>0</v>
      </c>
      <c r="AD75" s="11"/>
      <c r="AE75" s="13">
        <f t="shared" si="37"/>
        <v>0</v>
      </c>
      <c r="AF75" s="11"/>
      <c r="AG75" s="13">
        <f t="shared" si="38"/>
        <v>0</v>
      </c>
      <c r="AH75" s="30"/>
      <c r="AI75" s="31">
        <f t="shared" si="39"/>
        <v>0</v>
      </c>
      <c r="AJ75" s="32"/>
      <c r="AK75" s="33">
        <f t="shared" si="40"/>
        <v>0</v>
      </c>
      <c r="AL75" s="34"/>
      <c r="AM75" s="35">
        <f t="shared" si="41"/>
        <v>0</v>
      </c>
      <c r="AN75" s="11"/>
      <c r="AO75" s="13">
        <f t="shared" si="42"/>
        <v>0</v>
      </c>
      <c r="AP75" s="11"/>
      <c r="AQ75" s="13">
        <f t="shared" si="43"/>
        <v>0</v>
      </c>
      <c r="AR75" s="30"/>
      <c r="AS75" s="31">
        <f t="shared" si="44"/>
        <v>0</v>
      </c>
      <c r="AT75" s="11"/>
      <c r="AU75" s="13">
        <f t="shared" si="45"/>
        <v>0</v>
      </c>
      <c r="AV75" s="34"/>
      <c r="AW75" s="35">
        <f t="shared" si="46"/>
        <v>0</v>
      </c>
      <c r="AX75" s="11"/>
      <c r="AY75" s="13">
        <f t="shared" si="47"/>
        <v>0</v>
      </c>
      <c r="AZ75" s="11"/>
      <c r="BA75" s="13">
        <f t="shared" si="48"/>
        <v>0</v>
      </c>
      <c r="BB75" s="30"/>
      <c r="BC75" s="31">
        <f t="shared" si="49"/>
        <v>0</v>
      </c>
      <c r="BD75" s="34"/>
      <c r="BE75" s="35">
        <f t="shared" si="50"/>
        <v>0</v>
      </c>
      <c r="BF75" s="11"/>
      <c r="BG75" s="13">
        <f t="shared" si="51"/>
        <v>0</v>
      </c>
      <c r="BH75" s="11"/>
      <c r="BI75" s="13">
        <f t="shared" si="52"/>
        <v>0</v>
      </c>
      <c r="BJ75" s="30"/>
      <c r="BK75" s="31">
        <f t="shared" si="53"/>
        <v>0</v>
      </c>
    </row>
    <row r="76" spans="1:63" s="1" customFormat="1" ht="16.5" x14ac:dyDescent="0.3">
      <c r="A76" s="6"/>
      <c r="B76" s="11" t="e">
        <f>'OFERTA ECONÓMICA'!#REF!</f>
        <v>#REF!</v>
      </c>
      <c r="C76" s="11" t="e">
        <f>'OFERTA ECONÓMICA'!#REF!</f>
        <v>#REF!</v>
      </c>
      <c r="D76" s="11" t="e">
        <f>'OFERTA ECONÓMICA'!#REF!</f>
        <v>#REF!</v>
      </c>
      <c r="E76" s="11" t="e">
        <f>'OFERTA ECONÓMICA'!#REF!</f>
        <v>#REF!</v>
      </c>
      <c r="F76" s="11" t="e">
        <f>'OFERTA ECONÓMICA'!#REF!</f>
        <v>#REF!</v>
      </c>
      <c r="G76" s="11" t="e">
        <f>'OFERTA ECONÓMICA'!#REF!</f>
        <v>#REF!</v>
      </c>
      <c r="H76" s="11" t="e">
        <f>'OFERTA ECONÓMICA'!#REF!</f>
        <v>#REF!</v>
      </c>
      <c r="I76" s="11" t="e">
        <f>'OFERTA ECONÓMICA'!#REF!</f>
        <v>#REF!</v>
      </c>
      <c r="J76" s="11" t="e">
        <f>'OFERTA ECONÓMICA'!#REF!</f>
        <v>#REF!</v>
      </c>
      <c r="K76" s="11">
        <f t="shared" si="28"/>
        <v>0</v>
      </c>
      <c r="L76" s="12"/>
      <c r="M76" s="12">
        <f t="shared" si="27"/>
        <v>0</v>
      </c>
      <c r="N76" s="11"/>
      <c r="O76" s="13">
        <f t="shared" si="29"/>
        <v>0</v>
      </c>
      <c r="P76" s="11"/>
      <c r="Q76" s="13">
        <f t="shared" si="30"/>
        <v>0</v>
      </c>
      <c r="R76" s="11"/>
      <c r="S76" s="13">
        <f t="shared" si="31"/>
        <v>0</v>
      </c>
      <c r="T76" s="11"/>
      <c r="U76" s="13">
        <f t="shared" si="32"/>
        <v>0</v>
      </c>
      <c r="V76" s="28"/>
      <c r="W76" s="29">
        <f t="shared" si="33"/>
        <v>0</v>
      </c>
      <c r="X76" s="30"/>
      <c r="Y76" s="31">
        <f t="shared" si="34"/>
        <v>0</v>
      </c>
      <c r="Z76" s="32"/>
      <c r="AA76" s="33">
        <f t="shared" si="35"/>
        <v>0</v>
      </c>
      <c r="AB76" s="11"/>
      <c r="AC76" s="13">
        <f t="shared" si="36"/>
        <v>0</v>
      </c>
      <c r="AD76" s="11"/>
      <c r="AE76" s="13">
        <f t="shared" si="37"/>
        <v>0</v>
      </c>
      <c r="AF76" s="11"/>
      <c r="AG76" s="13">
        <f t="shared" si="38"/>
        <v>0</v>
      </c>
      <c r="AH76" s="30"/>
      <c r="AI76" s="31">
        <f t="shared" si="39"/>
        <v>0</v>
      </c>
      <c r="AJ76" s="32"/>
      <c r="AK76" s="33">
        <f t="shared" si="40"/>
        <v>0</v>
      </c>
      <c r="AL76" s="34"/>
      <c r="AM76" s="35">
        <f t="shared" si="41"/>
        <v>0</v>
      </c>
      <c r="AN76" s="11"/>
      <c r="AO76" s="13">
        <f t="shared" si="42"/>
        <v>0</v>
      </c>
      <c r="AP76" s="11"/>
      <c r="AQ76" s="13">
        <f t="shared" si="43"/>
        <v>0</v>
      </c>
      <c r="AR76" s="30"/>
      <c r="AS76" s="31">
        <f t="shared" si="44"/>
        <v>0</v>
      </c>
      <c r="AT76" s="11"/>
      <c r="AU76" s="13">
        <f t="shared" si="45"/>
        <v>0</v>
      </c>
      <c r="AV76" s="34"/>
      <c r="AW76" s="35">
        <f t="shared" si="46"/>
        <v>0</v>
      </c>
      <c r="AX76" s="11"/>
      <c r="AY76" s="13">
        <f t="shared" si="47"/>
        <v>0</v>
      </c>
      <c r="AZ76" s="11"/>
      <c r="BA76" s="13">
        <f t="shared" si="48"/>
        <v>0</v>
      </c>
      <c r="BB76" s="30"/>
      <c r="BC76" s="31">
        <f t="shared" si="49"/>
        <v>0</v>
      </c>
      <c r="BD76" s="34"/>
      <c r="BE76" s="35">
        <f t="shared" si="50"/>
        <v>0</v>
      </c>
      <c r="BF76" s="11"/>
      <c r="BG76" s="13">
        <f t="shared" si="51"/>
        <v>0</v>
      </c>
      <c r="BH76" s="11"/>
      <c r="BI76" s="13">
        <f t="shared" si="52"/>
        <v>0</v>
      </c>
      <c r="BJ76" s="30"/>
      <c r="BK76" s="31">
        <f t="shared" si="53"/>
        <v>0</v>
      </c>
    </row>
    <row r="77" spans="1:63" s="1" customFormat="1" ht="16.5" x14ac:dyDescent="0.3">
      <c r="A77" s="6"/>
      <c r="B77" s="11" t="e">
        <f>'OFERTA ECONÓMICA'!#REF!</f>
        <v>#REF!</v>
      </c>
      <c r="C77" s="11" t="e">
        <f>'OFERTA ECONÓMICA'!#REF!</f>
        <v>#REF!</v>
      </c>
      <c r="D77" s="11" t="e">
        <f>'OFERTA ECONÓMICA'!#REF!</f>
        <v>#REF!</v>
      </c>
      <c r="E77" s="11" t="e">
        <f>'OFERTA ECONÓMICA'!#REF!</f>
        <v>#REF!</v>
      </c>
      <c r="F77" s="11" t="e">
        <f>'OFERTA ECONÓMICA'!#REF!</f>
        <v>#REF!</v>
      </c>
      <c r="G77" s="11" t="e">
        <f>'OFERTA ECONÓMICA'!#REF!</f>
        <v>#REF!</v>
      </c>
      <c r="H77" s="11" t="e">
        <f>'OFERTA ECONÓMICA'!#REF!</f>
        <v>#REF!</v>
      </c>
      <c r="I77" s="11" t="e">
        <f>'OFERTA ECONÓMICA'!#REF!</f>
        <v>#REF!</v>
      </c>
      <c r="J77" s="11" t="e">
        <f>'OFERTA ECONÓMICA'!#REF!</f>
        <v>#REF!</v>
      </c>
      <c r="K77" s="11">
        <f t="shared" si="28"/>
        <v>0</v>
      </c>
      <c r="L77" s="12"/>
      <c r="M77" s="12">
        <f t="shared" si="27"/>
        <v>0</v>
      </c>
      <c r="N77" s="11"/>
      <c r="O77" s="13">
        <f t="shared" si="29"/>
        <v>0</v>
      </c>
      <c r="P77" s="11"/>
      <c r="Q77" s="13">
        <f t="shared" si="30"/>
        <v>0</v>
      </c>
      <c r="R77" s="11"/>
      <c r="S77" s="13">
        <f t="shared" si="31"/>
        <v>0</v>
      </c>
      <c r="T77" s="11"/>
      <c r="U77" s="13">
        <f t="shared" si="32"/>
        <v>0</v>
      </c>
      <c r="V77" s="28"/>
      <c r="W77" s="29">
        <f t="shared" si="33"/>
        <v>0</v>
      </c>
      <c r="X77" s="30"/>
      <c r="Y77" s="31">
        <f t="shared" si="34"/>
        <v>0</v>
      </c>
      <c r="Z77" s="32"/>
      <c r="AA77" s="33">
        <f t="shared" si="35"/>
        <v>0</v>
      </c>
      <c r="AB77" s="11"/>
      <c r="AC77" s="13">
        <f t="shared" si="36"/>
        <v>0</v>
      </c>
      <c r="AD77" s="11"/>
      <c r="AE77" s="13">
        <f t="shared" si="37"/>
        <v>0</v>
      </c>
      <c r="AF77" s="11"/>
      <c r="AG77" s="13">
        <f t="shared" si="38"/>
        <v>0</v>
      </c>
      <c r="AH77" s="30"/>
      <c r="AI77" s="31">
        <f t="shared" si="39"/>
        <v>0</v>
      </c>
      <c r="AJ77" s="32"/>
      <c r="AK77" s="33">
        <f t="shared" si="40"/>
        <v>0</v>
      </c>
      <c r="AL77" s="34"/>
      <c r="AM77" s="35">
        <f t="shared" si="41"/>
        <v>0</v>
      </c>
      <c r="AN77" s="11"/>
      <c r="AO77" s="13">
        <f t="shared" si="42"/>
        <v>0</v>
      </c>
      <c r="AP77" s="11"/>
      <c r="AQ77" s="13">
        <f t="shared" si="43"/>
        <v>0</v>
      </c>
      <c r="AR77" s="30"/>
      <c r="AS77" s="31">
        <f t="shared" si="44"/>
        <v>0</v>
      </c>
      <c r="AT77" s="11"/>
      <c r="AU77" s="13">
        <f t="shared" si="45"/>
        <v>0</v>
      </c>
      <c r="AV77" s="34"/>
      <c r="AW77" s="35">
        <f t="shared" si="46"/>
        <v>0</v>
      </c>
      <c r="AX77" s="11"/>
      <c r="AY77" s="13">
        <f t="shared" si="47"/>
        <v>0</v>
      </c>
      <c r="AZ77" s="11"/>
      <c r="BA77" s="13">
        <f t="shared" si="48"/>
        <v>0</v>
      </c>
      <c r="BB77" s="30"/>
      <c r="BC77" s="31">
        <f t="shared" si="49"/>
        <v>0</v>
      </c>
      <c r="BD77" s="34"/>
      <c r="BE77" s="35">
        <f t="shared" si="50"/>
        <v>0</v>
      </c>
      <c r="BF77" s="11"/>
      <c r="BG77" s="13">
        <f t="shared" si="51"/>
        <v>0</v>
      </c>
      <c r="BH77" s="11"/>
      <c r="BI77" s="13">
        <f t="shared" si="52"/>
        <v>0</v>
      </c>
      <c r="BJ77" s="30"/>
      <c r="BK77" s="31">
        <f t="shared" si="53"/>
        <v>0</v>
      </c>
    </row>
    <row r="78" spans="1:63" s="1" customFormat="1" ht="16.5" x14ac:dyDescent="0.3">
      <c r="A78" s="6"/>
      <c r="B78" s="11" t="e">
        <f>'OFERTA ECONÓMICA'!#REF!</f>
        <v>#REF!</v>
      </c>
      <c r="C78" s="11" t="e">
        <f>'OFERTA ECONÓMICA'!#REF!</f>
        <v>#REF!</v>
      </c>
      <c r="D78" s="11" t="e">
        <f>'OFERTA ECONÓMICA'!#REF!</f>
        <v>#REF!</v>
      </c>
      <c r="E78" s="11" t="e">
        <f>'OFERTA ECONÓMICA'!#REF!</f>
        <v>#REF!</v>
      </c>
      <c r="F78" s="11" t="e">
        <f>'OFERTA ECONÓMICA'!#REF!</f>
        <v>#REF!</v>
      </c>
      <c r="G78" s="11" t="e">
        <f>'OFERTA ECONÓMICA'!#REF!</f>
        <v>#REF!</v>
      </c>
      <c r="H78" s="11" t="e">
        <f>'OFERTA ECONÓMICA'!#REF!</f>
        <v>#REF!</v>
      </c>
      <c r="I78" s="11" t="e">
        <f>'OFERTA ECONÓMICA'!#REF!</f>
        <v>#REF!</v>
      </c>
      <c r="J78" s="11" t="e">
        <f>'OFERTA ECONÓMICA'!#REF!</f>
        <v>#REF!</v>
      </c>
      <c r="K78" s="11">
        <f t="shared" si="28"/>
        <v>0</v>
      </c>
      <c r="L78" s="12"/>
      <c r="M78" s="12">
        <f t="shared" si="27"/>
        <v>0</v>
      </c>
      <c r="N78" s="11"/>
      <c r="O78" s="13">
        <f t="shared" si="29"/>
        <v>0</v>
      </c>
      <c r="P78" s="11"/>
      <c r="Q78" s="13">
        <f t="shared" si="30"/>
        <v>0</v>
      </c>
      <c r="R78" s="11"/>
      <c r="S78" s="13">
        <f t="shared" si="31"/>
        <v>0</v>
      </c>
      <c r="T78" s="11"/>
      <c r="U78" s="13">
        <f t="shared" si="32"/>
        <v>0</v>
      </c>
      <c r="V78" s="28"/>
      <c r="W78" s="29">
        <f t="shared" si="33"/>
        <v>0</v>
      </c>
      <c r="X78" s="30"/>
      <c r="Y78" s="31">
        <f t="shared" si="34"/>
        <v>0</v>
      </c>
      <c r="Z78" s="32"/>
      <c r="AA78" s="33">
        <f t="shared" si="35"/>
        <v>0</v>
      </c>
      <c r="AB78" s="11"/>
      <c r="AC78" s="13">
        <f t="shared" si="36"/>
        <v>0</v>
      </c>
      <c r="AD78" s="11"/>
      <c r="AE78" s="13">
        <f t="shared" si="37"/>
        <v>0</v>
      </c>
      <c r="AF78" s="11"/>
      <c r="AG78" s="13">
        <f t="shared" si="38"/>
        <v>0</v>
      </c>
      <c r="AH78" s="30"/>
      <c r="AI78" s="31">
        <f t="shared" si="39"/>
        <v>0</v>
      </c>
      <c r="AJ78" s="32"/>
      <c r="AK78" s="33">
        <f t="shared" si="40"/>
        <v>0</v>
      </c>
      <c r="AL78" s="34"/>
      <c r="AM78" s="35">
        <f t="shared" si="41"/>
        <v>0</v>
      </c>
      <c r="AN78" s="11"/>
      <c r="AO78" s="13">
        <f t="shared" si="42"/>
        <v>0</v>
      </c>
      <c r="AP78" s="11"/>
      <c r="AQ78" s="13">
        <f t="shared" si="43"/>
        <v>0</v>
      </c>
      <c r="AR78" s="30"/>
      <c r="AS78" s="31">
        <f t="shared" si="44"/>
        <v>0</v>
      </c>
      <c r="AT78" s="11"/>
      <c r="AU78" s="13">
        <f t="shared" si="45"/>
        <v>0</v>
      </c>
      <c r="AV78" s="34"/>
      <c r="AW78" s="35">
        <f t="shared" si="46"/>
        <v>0</v>
      </c>
      <c r="AX78" s="11"/>
      <c r="AY78" s="13">
        <f t="shared" si="47"/>
        <v>0</v>
      </c>
      <c r="AZ78" s="11"/>
      <c r="BA78" s="13">
        <f t="shared" si="48"/>
        <v>0</v>
      </c>
      <c r="BB78" s="30"/>
      <c r="BC78" s="31">
        <f t="shared" si="49"/>
        <v>0</v>
      </c>
      <c r="BD78" s="34"/>
      <c r="BE78" s="35">
        <f t="shared" si="50"/>
        <v>0</v>
      </c>
      <c r="BF78" s="11"/>
      <c r="BG78" s="13">
        <f t="shared" si="51"/>
        <v>0</v>
      </c>
      <c r="BH78" s="11"/>
      <c r="BI78" s="13">
        <f t="shared" si="52"/>
        <v>0</v>
      </c>
      <c r="BJ78" s="30"/>
      <c r="BK78" s="31">
        <f t="shared" si="53"/>
        <v>0</v>
      </c>
    </row>
    <row r="79" spans="1:63" s="1" customFormat="1" ht="16.5" x14ac:dyDescent="0.3">
      <c r="A79" s="6"/>
      <c r="B79" s="11" t="e">
        <f>'OFERTA ECONÓMICA'!#REF!</f>
        <v>#REF!</v>
      </c>
      <c r="C79" s="11" t="e">
        <f>'OFERTA ECONÓMICA'!#REF!</f>
        <v>#REF!</v>
      </c>
      <c r="D79" s="11" t="e">
        <f>'OFERTA ECONÓMICA'!#REF!</f>
        <v>#REF!</v>
      </c>
      <c r="E79" s="11" t="e">
        <f>'OFERTA ECONÓMICA'!#REF!</f>
        <v>#REF!</v>
      </c>
      <c r="F79" s="11" t="e">
        <f>'OFERTA ECONÓMICA'!#REF!</f>
        <v>#REF!</v>
      </c>
      <c r="G79" s="11" t="e">
        <f>'OFERTA ECONÓMICA'!#REF!</f>
        <v>#REF!</v>
      </c>
      <c r="H79" s="11" t="e">
        <f>'OFERTA ECONÓMICA'!#REF!</f>
        <v>#REF!</v>
      </c>
      <c r="I79" s="11" t="e">
        <f>'OFERTA ECONÓMICA'!#REF!</f>
        <v>#REF!</v>
      </c>
      <c r="J79" s="11" t="e">
        <f>'OFERTA ECONÓMICA'!#REF!</f>
        <v>#REF!</v>
      </c>
      <c r="K79" s="11">
        <f t="shared" si="28"/>
        <v>0</v>
      </c>
      <c r="L79" s="12"/>
      <c r="M79" s="12">
        <f t="shared" si="27"/>
        <v>0</v>
      </c>
      <c r="N79" s="11"/>
      <c r="O79" s="13">
        <f t="shared" si="29"/>
        <v>0</v>
      </c>
      <c r="P79" s="11"/>
      <c r="Q79" s="13">
        <f t="shared" si="30"/>
        <v>0</v>
      </c>
      <c r="R79" s="11"/>
      <c r="S79" s="13">
        <f t="shared" si="31"/>
        <v>0</v>
      </c>
      <c r="T79" s="11"/>
      <c r="U79" s="13">
        <f t="shared" si="32"/>
        <v>0</v>
      </c>
      <c r="V79" s="28"/>
      <c r="W79" s="29">
        <f t="shared" si="33"/>
        <v>0</v>
      </c>
      <c r="X79" s="30"/>
      <c r="Y79" s="31">
        <f t="shared" si="34"/>
        <v>0</v>
      </c>
      <c r="Z79" s="32"/>
      <c r="AA79" s="33">
        <f t="shared" si="35"/>
        <v>0</v>
      </c>
      <c r="AB79" s="11"/>
      <c r="AC79" s="13">
        <f t="shared" si="36"/>
        <v>0</v>
      </c>
      <c r="AD79" s="11"/>
      <c r="AE79" s="13">
        <f t="shared" si="37"/>
        <v>0</v>
      </c>
      <c r="AF79" s="11"/>
      <c r="AG79" s="13">
        <f t="shared" si="38"/>
        <v>0</v>
      </c>
      <c r="AH79" s="30"/>
      <c r="AI79" s="31">
        <f t="shared" si="39"/>
        <v>0</v>
      </c>
      <c r="AJ79" s="32"/>
      <c r="AK79" s="33">
        <f t="shared" si="40"/>
        <v>0</v>
      </c>
      <c r="AL79" s="34"/>
      <c r="AM79" s="35">
        <f t="shared" si="41"/>
        <v>0</v>
      </c>
      <c r="AN79" s="11"/>
      <c r="AO79" s="13">
        <f t="shared" si="42"/>
        <v>0</v>
      </c>
      <c r="AP79" s="11"/>
      <c r="AQ79" s="13">
        <f t="shared" si="43"/>
        <v>0</v>
      </c>
      <c r="AR79" s="30"/>
      <c r="AS79" s="31">
        <f t="shared" si="44"/>
        <v>0</v>
      </c>
      <c r="AT79" s="11"/>
      <c r="AU79" s="13">
        <f t="shared" si="45"/>
        <v>0</v>
      </c>
      <c r="AV79" s="34"/>
      <c r="AW79" s="35">
        <f t="shared" si="46"/>
        <v>0</v>
      </c>
      <c r="AX79" s="11"/>
      <c r="AY79" s="13">
        <f t="shared" si="47"/>
        <v>0</v>
      </c>
      <c r="AZ79" s="11"/>
      <c r="BA79" s="13">
        <f t="shared" si="48"/>
        <v>0</v>
      </c>
      <c r="BB79" s="30"/>
      <c r="BC79" s="31">
        <f t="shared" si="49"/>
        <v>0</v>
      </c>
      <c r="BD79" s="34"/>
      <c r="BE79" s="35">
        <f t="shared" si="50"/>
        <v>0</v>
      </c>
      <c r="BF79" s="11"/>
      <c r="BG79" s="13">
        <f t="shared" si="51"/>
        <v>0</v>
      </c>
      <c r="BH79" s="11"/>
      <c r="BI79" s="13">
        <f t="shared" si="52"/>
        <v>0</v>
      </c>
      <c r="BJ79" s="30"/>
      <c r="BK79" s="31">
        <f t="shared" si="53"/>
        <v>0</v>
      </c>
    </row>
    <row r="80" spans="1:63" s="1" customFormat="1" ht="16.5" x14ac:dyDescent="0.3">
      <c r="A80" s="6"/>
      <c r="B80" s="11" t="e">
        <f>'OFERTA ECONÓMICA'!#REF!</f>
        <v>#REF!</v>
      </c>
      <c r="C80" s="11" t="e">
        <f>'OFERTA ECONÓMICA'!#REF!</f>
        <v>#REF!</v>
      </c>
      <c r="D80" s="11" t="e">
        <f>'OFERTA ECONÓMICA'!#REF!</f>
        <v>#REF!</v>
      </c>
      <c r="E80" s="11" t="e">
        <f>'OFERTA ECONÓMICA'!#REF!</f>
        <v>#REF!</v>
      </c>
      <c r="F80" s="11" t="e">
        <f>'OFERTA ECONÓMICA'!#REF!</f>
        <v>#REF!</v>
      </c>
      <c r="G80" s="11" t="e">
        <f>'OFERTA ECONÓMICA'!#REF!</f>
        <v>#REF!</v>
      </c>
      <c r="H80" s="11" t="e">
        <f>'OFERTA ECONÓMICA'!#REF!</f>
        <v>#REF!</v>
      </c>
      <c r="I80" s="11" t="e">
        <f>'OFERTA ECONÓMICA'!#REF!</f>
        <v>#REF!</v>
      </c>
      <c r="J80" s="11" t="e">
        <f>'OFERTA ECONÓMICA'!#REF!</f>
        <v>#REF!</v>
      </c>
      <c r="K80" s="11">
        <f t="shared" si="28"/>
        <v>0</v>
      </c>
      <c r="L80" s="12"/>
      <c r="M80" s="12">
        <f t="shared" si="27"/>
        <v>0</v>
      </c>
      <c r="N80" s="11"/>
      <c r="O80" s="13">
        <f t="shared" si="29"/>
        <v>0</v>
      </c>
      <c r="P80" s="11"/>
      <c r="Q80" s="13">
        <f t="shared" si="30"/>
        <v>0</v>
      </c>
      <c r="R80" s="11"/>
      <c r="S80" s="13">
        <f t="shared" si="31"/>
        <v>0</v>
      </c>
      <c r="T80" s="11"/>
      <c r="U80" s="13">
        <f t="shared" si="32"/>
        <v>0</v>
      </c>
      <c r="V80" s="28"/>
      <c r="W80" s="29">
        <f t="shared" si="33"/>
        <v>0</v>
      </c>
      <c r="X80" s="30"/>
      <c r="Y80" s="31">
        <f t="shared" si="34"/>
        <v>0</v>
      </c>
      <c r="Z80" s="32"/>
      <c r="AA80" s="33">
        <f t="shared" si="35"/>
        <v>0</v>
      </c>
      <c r="AB80" s="11"/>
      <c r="AC80" s="13">
        <f t="shared" si="36"/>
        <v>0</v>
      </c>
      <c r="AD80" s="11"/>
      <c r="AE80" s="13">
        <f t="shared" si="37"/>
        <v>0</v>
      </c>
      <c r="AF80" s="11"/>
      <c r="AG80" s="13">
        <f t="shared" si="38"/>
        <v>0</v>
      </c>
      <c r="AH80" s="30"/>
      <c r="AI80" s="31">
        <f t="shared" si="39"/>
        <v>0</v>
      </c>
      <c r="AJ80" s="32"/>
      <c r="AK80" s="33">
        <f t="shared" si="40"/>
        <v>0</v>
      </c>
      <c r="AL80" s="34"/>
      <c r="AM80" s="35">
        <f t="shared" si="41"/>
        <v>0</v>
      </c>
      <c r="AN80" s="11"/>
      <c r="AO80" s="13">
        <f t="shared" si="42"/>
        <v>0</v>
      </c>
      <c r="AP80" s="11"/>
      <c r="AQ80" s="13">
        <f t="shared" si="43"/>
        <v>0</v>
      </c>
      <c r="AR80" s="30"/>
      <c r="AS80" s="31">
        <f t="shared" si="44"/>
        <v>0</v>
      </c>
      <c r="AT80" s="11"/>
      <c r="AU80" s="13">
        <f t="shared" si="45"/>
        <v>0</v>
      </c>
      <c r="AV80" s="34"/>
      <c r="AW80" s="35">
        <f t="shared" si="46"/>
        <v>0</v>
      </c>
      <c r="AX80" s="11"/>
      <c r="AY80" s="13">
        <f t="shared" si="47"/>
        <v>0</v>
      </c>
      <c r="AZ80" s="11"/>
      <c r="BA80" s="13">
        <f t="shared" si="48"/>
        <v>0</v>
      </c>
      <c r="BB80" s="30"/>
      <c r="BC80" s="31">
        <f t="shared" si="49"/>
        <v>0</v>
      </c>
      <c r="BD80" s="34"/>
      <c r="BE80" s="35">
        <f t="shared" si="50"/>
        <v>0</v>
      </c>
      <c r="BF80" s="11"/>
      <c r="BG80" s="13">
        <f t="shared" si="51"/>
        <v>0</v>
      </c>
      <c r="BH80" s="11"/>
      <c r="BI80" s="13">
        <f t="shared" si="52"/>
        <v>0</v>
      </c>
      <c r="BJ80" s="30"/>
      <c r="BK80" s="31">
        <f t="shared" si="53"/>
        <v>0</v>
      </c>
    </row>
    <row r="81" spans="1:63" s="1" customFormat="1" ht="16.5" x14ac:dyDescent="0.3">
      <c r="A81" s="6"/>
      <c r="B81" s="11" t="e">
        <f>'OFERTA ECONÓMICA'!#REF!</f>
        <v>#REF!</v>
      </c>
      <c r="C81" s="11" t="e">
        <f>'OFERTA ECONÓMICA'!#REF!</f>
        <v>#REF!</v>
      </c>
      <c r="D81" s="11" t="e">
        <f>'OFERTA ECONÓMICA'!#REF!</f>
        <v>#REF!</v>
      </c>
      <c r="E81" s="11" t="e">
        <f>'OFERTA ECONÓMICA'!#REF!</f>
        <v>#REF!</v>
      </c>
      <c r="F81" s="11" t="e">
        <f>'OFERTA ECONÓMICA'!#REF!</f>
        <v>#REF!</v>
      </c>
      <c r="G81" s="11" t="e">
        <f>'OFERTA ECONÓMICA'!#REF!</f>
        <v>#REF!</v>
      </c>
      <c r="H81" s="11" t="e">
        <f>'OFERTA ECONÓMICA'!#REF!</f>
        <v>#REF!</v>
      </c>
      <c r="I81" s="11" t="e">
        <f>'OFERTA ECONÓMICA'!#REF!</f>
        <v>#REF!</v>
      </c>
      <c r="J81" s="11" t="e">
        <f>'OFERTA ECONÓMICA'!#REF!</f>
        <v>#REF!</v>
      </c>
      <c r="K81" s="11">
        <f t="shared" si="28"/>
        <v>0</v>
      </c>
      <c r="L81" s="12"/>
      <c r="M81" s="12">
        <f t="shared" si="27"/>
        <v>0</v>
      </c>
      <c r="N81" s="11"/>
      <c r="O81" s="13">
        <f t="shared" si="29"/>
        <v>0</v>
      </c>
      <c r="P81" s="11"/>
      <c r="Q81" s="13">
        <f t="shared" si="30"/>
        <v>0</v>
      </c>
      <c r="R81" s="11"/>
      <c r="S81" s="13">
        <f t="shared" si="31"/>
        <v>0</v>
      </c>
      <c r="T81" s="11"/>
      <c r="U81" s="13">
        <f t="shared" si="32"/>
        <v>0</v>
      </c>
      <c r="V81" s="28"/>
      <c r="W81" s="29">
        <f t="shared" si="33"/>
        <v>0</v>
      </c>
      <c r="X81" s="30"/>
      <c r="Y81" s="31">
        <f t="shared" si="34"/>
        <v>0</v>
      </c>
      <c r="Z81" s="32"/>
      <c r="AA81" s="33">
        <f t="shared" si="35"/>
        <v>0</v>
      </c>
      <c r="AB81" s="11"/>
      <c r="AC81" s="13">
        <f t="shared" si="36"/>
        <v>0</v>
      </c>
      <c r="AD81" s="11"/>
      <c r="AE81" s="13">
        <f t="shared" si="37"/>
        <v>0</v>
      </c>
      <c r="AF81" s="11"/>
      <c r="AG81" s="13">
        <f t="shared" si="38"/>
        <v>0</v>
      </c>
      <c r="AH81" s="30"/>
      <c r="AI81" s="31">
        <f t="shared" si="39"/>
        <v>0</v>
      </c>
      <c r="AJ81" s="32"/>
      <c r="AK81" s="33">
        <f t="shared" si="40"/>
        <v>0</v>
      </c>
      <c r="AL81" s="34"/>
      <c r="AM81" s="35">
        <f t="shared" si="41"/>
        <v>0</v>
      </c>
      <c r="AN81" s="11"/>
      <c r="AO81" s="13">
        <f t="shared" si="42"/>
        <v>0</v>
      </c>
      <c r="AP81" s="11"/>
      <c r="AQ81" s="13">
        <f t="shared" si="43"/>
        <v>0</v>
      </c>
      <c r="AR81" s="30"/>
      <c r="AS81" s="31">
        <f t="shared" si="44"/>
        <v>0</v>
      </c>
      <c r="AT81" s="11"/>
      <c r="AU81" s="13">
        <f t="shared" si="45"/>
        <v>0</v>
      </c>
      <c r="AV81" s="34"/>
      <c r="AW81" s="35">
        <f t="shared" si="46"/>
        <v>0</v>
      </c>
      <c r="AX81" s="11"/>
      <c r="AY81" s="13">
        <f t="shared" si="47"/>
        <v>0</v>
      </c>
      <c r="AZ81" s="11"/>
      <c r="BA81" s="13">
        <f t="shared" si="48"/>
        <v>0</v>
      </c>
      <c r="BB81" s="30"/>
      <c r="BC81" s="31">
        <f t="shared" si="49"/>
        <v>0</v>
      </c>
      <c r="BD81" s="34"/>
      <c r="BE81" s="35">
        <f t="shared" si="50"/>
        <v>0</v>
      </c>
      <c r="BF81" s="11"/>
      <c r="BG81" s="13">
        <f t="shared" si="51"/>
        <v>0</v>
      </c>
      <c r="BH81" s="11"/>
      <c r="BI81" s="13">
        <f t="shared" si="52"/>
        <v>0</v>
      </c>
      <c r="BJ81" s="30"/>
      <c r="BK81" s="31">
        <f t="shared" si="53"/>
        <v>0</v>
      </c>
    </row>
    <row r="82" spans="1:63" s="1" customFormat="1" ht="16.5" x14ac:dyDescent="0.3">
      <c r="A82" s="6"/>
      <c r="B82" s="11" t="e">
        <f>'OFERTA ECONÓMICA'!#REF!</f>
        <v>#REF!</v>
      </c>
      <c r="C82" s="11" t="e">
        <f>'OFERTA ECONÓMICA'!#REF!</f>
        <v>#REF!</v>
      </c>
      <c r="D82" s="11" t="e">
        <f>'OFERTA ECONÓMICA'!#REF!</f>
        <v>#REF!</v>
      </c>
      <c r="E82" s="11" t="e">
        <f>'OFERTA ECONÓMICA'!#REF!</f>
        <v>#REF!</v>
      </c>
      <c r="F82" s="11" t="e">
        <f>'OFERTA ECONÓMICA'!#REF!</f>
        <v>#REF!</v>
      </c>
      <c r="G82" s="11" t="e">
        <f>'OFERTA ECONÓMICA'!#REF!</f>
        <v>#REF!</v>
      </c>
      <c r="H82" s="11" t="e">
        <f>'OFERTA ECONÓMICA'!#REF!</f>
        <v>#REF!</v>
      </c>
      <c r="I82" s="11" t="e">
        <f>'OFERTA ECONÓMICA'!#REF!</f>
        <v>#REF!</v>
      </c>
      <c r="J82" s="11" t="e">
        <f>'OFERTA ECONÓMICA'!#REF!</f>
        <v>#REF!</v>
      </c>
      <c r="K82" s="11">
        <f t="shared" si="28"/>
        <v>0</v>
      </c>
      <c r="L82" s="12"/>
      <c r="M82" s="12">
        <f t="shared" si="27"/>
        <v>0</v>
      </c>
      <c r="N82" s="11"/>
      <c r="O82" s="13">
        <f t="shared" si="29"/>
        <v>0</v>
      </c>
      <c r="P82" s="11"/>
      <c r="Q82" s="13">
        <f t="shared" si="30"/>
        <v>0</v>
      </c>
      <c r="R82" s="11"/>
      <c r="S82" s="13">
        <f t="shared" si="31"/>
        <v>0</v>
      </c>
      <c r="T82" s="11"/>
      <c r="U82" s="13">
        <f t="shared" si="32"/>
        <v>0</v>
      </c>
      <c r="V82" s="28"/>
      <c r="W82" s="29">
        <f t="shared" si="33"/>
        <v>0</v>
      </c>
      <c r="X82" s="30"/>
      <c r="Y82" s="31">
        <f t="shared" si="34"/>
        <v>0</v>
      </c>
      <c r="Z82" s="32"/>
      <c r="AA82" s="33">
        <f t="shared" si="35"/>
        <v>0</v>
      </c>
      <c r="AB82" s="11"/>
      <c r="AC82" s="13">
        <f t="shared" si="36"/>
        <v>0</v>
      </c>
      <c r="AD82" s="11"/>
      <c r="AE82" s="13">
        <f t="shared" si="37"/>
        <v>0</v>
      </c>
      <c r="AF82" s="11"/>
      <c r="AG82" s="13">
        <f t="shared" si="38"/>
        <v>0</v>
      </c>
      <c r="AH82" s="30"/>
      <c r="AI82" s="31">
        <f t="shared" si="39"/>
        <v>0</v>
      </c>
      <c r="AJ82" s="32"/>
      <c r="AK82" s="33">
        <f t="shared" si="40"/>
        <v>0</v>
      </c>
      <c r="AL82" s="34"/>
      <c r="AM82" s="35">
        <f t="shared" si="41"/>
        <v>0</v>
      </c>
      <c r="AN82" s="11"/>
      <c r="AO82" s="13">
        <f t="shared" si="42"/>
        <v>0</v>
      </c>
      <c r="AP82" s="11"/>
      <c r="AQ82" s="13">
        <f t="shared" si="43"/>
        <v>0</v>
      </c>
      <c r="AR82" s="30"/>
      <c r="AS82" s="31">
        <f t="shared" si="44"/>
        <v>0</v>
      </c>
      <c r="AT82" s="11"/>
      <c r="AU82" s="13">
        <f t="shared" si="45"/>
        <v>0</v>
      </c>
      <c r="AV82" s="34"/>
      <c r="AW82" s="35">
        <f t="shared" si="46"/>
        <v>0</v>
      </c>
      <c r="AX82" s="11"/>
      <c r="AY82" s="13">
        <f t="shared" si="47"/>
        <v>0</v>
      </c>
      <c r="AZ82" s="11"/>
      <c r="BA82" s="13">
        <f t="shared" si="48"/>
        <v>0</v>
      </c>
      <c r="BB82" s="30"/>
      <c r="BC82" s="31">
        <f t="shared" si="49"/>
        <v>0</v>
      </c>
      <c r="BD82" s="34"/>
      <c r="BE82" s="35">
        <f t="shared" si="50"/>
        <v>0</v>
      </c>
      <c r="BF82" s="11"/>
      <c r="BG82" s="13">
        <f t="shared" si="51"/>
        <v>0</v>
      </c>
      <c r="BH82" s="11"/>
      <c r="BI82" s="13">
        <f t="shared" si="52"/>
        <v>0</v>
      </c>
      <c r="BJ82" s="30"/>
      <c r="BK82" s="31">
        <f t="shared" si="53"/>
        <v>0</v>
      </c>
    </row>
    <row r="83" spans="1:63" s="1" customFormat="1" ht="16.5" x14ac:dyDescent="0.3">
      <c r="A83" s="6"/>
      <c r="B83" s="11" t="e">
        <f>'OFERTA ECONÓMICA'!#REF!</f>
        <v>#REF!</v>
      </c>
      <c r="C83" s="11" t="e">
        <f>'OFERTA ECONÓMICA'!#REF!</f>
        <v>#REF!</v>
      </c>
      <c r="D83" s="11" t="e">
        <f>'OFERTA ECONÓMICA'!#REF!</f>
        <v>#REF!</v>
      </c>
      <c r="E83" s="11" t="e">
        <f>'OFERTA ECONÓMICA'!#REF!</f>
        <v>#REF!</v>
      </c>
      <c r="F83" s="11" t="e">
        <f>'OFERTA ECONÓMICA'!#REF!</f>
        <v>#REF!</v>
      </c>
      <c r="G83" s="11" t="e">
        <f>'OFERTA ECONÓMICA'!#REF!</f>
        <v>#REF!</v>
      </c>
      <c r="H83" s="11" t="e">
        <f>'OFERTA ECONÓMICA'!#REF!</f>
        <v>#REF!</v>
      </c>
      <c r="I83" s="11" t="e">
        <f>'OFERTA ECONÓMICA'!#REF!</f>
        <v>#REF!</v>
      </c>
      <c r="J83" s="11" t="e">
        <f>'OFERTA ECONÓMICA'!#REF!</f>
        <v>#REF!</v>
      </c>
      <c r="K83" s="11">
        <f t="shared" si="28"/>
        <v>0</v>
      </c>
      <c r="L83" s="12"/>
      <c r="M83" s="12">
        <f t="shared" si="27"/>
        <v>0</v>
      </c>
      <c r="N83" s="11"/>
      <c r="O83" s="13">
        <f t="shared" si="29"/>
        <v>0</v>
      </c>
      <c r="P83" s="11"/>
      <c r="Q83" s="13">
        <f t="shared" si="30"/>
        <v>0</v>
      </c>
      <c r="R83" s="11"/>
      <c r="S83" s="13">
        <f t="shared" si="31"/>
        <v>0</v>
      </c>
      <c r="T83" s="11"/>
      <c r="U83" s="13">
        <f t="shared" si="32"/>
        <v>0</v>
      </c>
      <c r="V83" s="28"/>
      <c r="W83" s="29">
        <f t="shared" si="33"/>
        <v>0</v>
      </c>
      <c r="X83" s="30"/>
      <c r="Y83" s="31">
        <f t="shared" si="34"/>
        <v>0</v>
      </c>
      <c r="Z83" s="32"/>
      <c r="AA83" s="33">
        <f t="shared" si="35"/>
        <v>0</v>
      </c>
      <c r="AB83" s="11"/>
      <c r="AC83" s="13">
        <f t="shared" si="36"/>
        <v>0</v>
      </c>
      <c r="AD83" s="11"/>
      <c r="AE83" s="13">
        <f t="shared" si="37"/>
        <v>0</v>
      </c>
      <c r="AF83" s="11"/>
      <c r="AG83" s="13">
        <f t="shared" si="38"/>
        <v>0</v>
      </c>
      <c r="AH83" s="30"/>
      <c r="AI83" s="31">
        <f t="shared" si="39"/>
        <v>0</v>
      </c>
      <c r="AJ83" s="32"/>
      <c r="AK83" s="33">
        <f t="shared" si="40"/>
        <v>0</v>
      </c>
      <c r="AL83" s="34"/>
      <c r="AM83" s="35">
        <f t="shared" si="41"/>
        <v>0</v>
      </c>
      <c r="AN83" s="11"/>
      <c r="AO83" s="13">
        <f t="shared" si="42"/>
        <v>0</v>
      </c>
      <c r="AP83" s="11"/>
      <c r="AQ83" s="13">
        <f t="shared" si="43"/>
        <v>0</v>
      </c>
      <c r="AR83" s="30"/>
      <c r="AS83" s="31">
        <f t="shared" si="44"/>
        <v>0</v>
      </c>
      <c r="AT83" s="11"/>
      <c r="AU83" s="13">
        <f t="shared" si="45"/>
        <v>0</v>
      </c>
      <c r="AV83" s="34"/>
      <c r="AW83" s="35">
        <f t="shared" si="46"/>
        <v>0</v>
      </c>
      <c r="AX83" s="11"/>
      <c r="AY83" s="13">
        <f t="shared" si="47"/>
        <v>0</v>
      </c>
      <c r="AZ83" s="11"/>
      <c r="BA83" s="13">
        <f t="shared" si="48"/>
        <v>0</v>
      </c>
      <c r="BB83" s="30"/>
      <c r="BC83" s="31">
        <f t="shared" si="49"/>
        <v>0</v>
      </c>
      <c r="BD83" s="34"/>
      <c r="BE83" s="35">
        <f t="shared" si="50"/>
        <v>0</v>
      </c>
      <c r="BF83" s="11"/>
      <c r="BG83" s="13">
        <f t="shared" si="51"/>
        <v>0</v>
      </c>
      <c r="BH83" s="11"/>
      <c r="BI83" s="13">
        <f t="shared" si="52"/>
        <v>0</v>
      </c>
      <c r="BJ83" s="30"/>
      <c r="BK83" s="31">
        <f t="shared" si="53"/>
        <v>0</v>
      </c>
    </row>
    <row r="84" spans="1:63" s="1" customFormat="1" ht="16.5" x14ac:dyDescent="0.3">
      <c r="A84" s="6"/>
      <c r="B84" s="11" t="e">
        <f>'OFERTA ECONÓMICA'!#REF!</f>
        <v>#REF!</v>
      </c>
      <c r="C84" s="11" t="e">
        <f>'OFERTA ECONÓMICA'!#REF!</f>
        <v>#REF!</v>
      </c>
      <c r="D84" s="11" t="e">
        <f>'OFERTA ECONÓMICA'!#REF!</f>
        <v>#REF!</v>
      </c>
      <c r="E84" s="11" t="e">
        <f>'OFERTA ECONÓMICA'!#REF!</f>
        <v>#REF!</v>
      </c>
      <c r="F84" s="11" t="e">
        <f>'OFERTA ECONÓMICA'!#REF!</f>
        <v>#REF!</v>
      </c>
      <c r="G84" s="11" t="e">
        <f>'OFERTA ECONÓMICA'!#REF!</f>
        <v>#REF!</v>
      </c>
      <c r="H84" s="11" t="e">
        <f>'OFERTA ECONÓMICA'!#REF!</f>
        <v>#REF!</v>
      </c>
      <c r="I84" s="11" t="e">
        <f>'OFERTA ECONÓMICA'!#REF!</f>
        <v>#REF!</v>
      </c>
      <c r="J84" s="11" t="e">
        <f>'OFERTA ECONÓMICA'!#REF!</f>
        <v>#REF!</v>
      </c>
      <c r="K84" s="11">
        <f t="shared" si="28"/>
        <v>0</v>
      </c>
      <c r="L84" s="12"/>
      <c r="M84" s="12">
        <f t="shared" si="27"/>
        <v>0</v>
      </c>
      <c r="N84" s="11"/>
      <c r="O84" s="13">
        <f t="shared" si="29"/>
        <v>0</v>
      </c>
      <c r="P84" s="11"/>
      <c r="Q84" s="13">
        <f t="shared" si="30"/>
        <v>0</v>
      </c>
      <c r="R84" s="11"/>
      <c r="S84" s="13">
        <f t="shared" si="31"/>
        <v>0</v>
      </c>
      <c r="T84" s="11"/>
      <c r="U84" s="13">
        <f t="shared" si="32"/>
        <v>0</v>
      </c>
      <c r="V84" s="28"/>
      <c r="W84" s="29">
        <f t="shared" si="33"/>
        <v>0</v>
      </c>
      <c r="X84" s="30"/>
      <c r="Y84" s="31">
        <f t="shared" si="34"/>
        <v>0</v>
      </c>
      <c r="Z84" s="32"/>
      <c r="AA84" s="33">
        <f t="shared" si="35"/>
        <v>0</v>
      </c>
      <c r="AB84" s="11"/>
      <c r="AC84" s="13">
        <f t="shared" si="36"/>
        <v>0</v>
      </c>
      <c r="AD84" s="11"/>
      <c r="AE84" s="13">
        <f t="shared" si="37"/>
        <v>0</v>
      </c>
      <c r="AF84" s="11"/>
      <c r="AG84" s="13">
        <f t="shared" si="38"/>
        <v>0</v>
      </c>
      <c r="AH84" s="30"/>
      <c r="AI84" s="31">
        <f t="shared" si="39"/>
        <v>0</v>
      </c>
      <c r="AJ84" s="32"/>
      <c r="AK84" s="33">
        <f t="shared" si="40"/>
        <v>0</v>
      </c>
      <c r="AL84" s="34"/>
      <c r="AM84" s="35">
        <f t="shared" si="41"/>
        <v>0</v>
      </c>
      <c r="AN84" s="11"/>
      <c r="AO84" s="13">
        <f t="shared" si="42"/>
        <v>0</v>
      </c>
      <c r="AP84" s="11"/>
      <c r="AQ84" s="13">
        <f t="shared" si="43"/>
        <v>0</v>
      </c>
      <c r="AR84" s="30"/>
      <c r="AS84" s="31">
        <f t="shared" si="44"/>
        <v>0</v>
      </c>
      <c r="AT84" s="11"/>
      <c r="AU84" s="13">
        <f t="shared" si="45"/>
        <v>0</v>
      </c>
      <c r="AV84" s="34"/>
      <c r="AW84" s="35">
        <f t="shared" si="46"/>
        <v>0</v>
      </c>
      <c r="AX84" s="11"/>
      <c r="AY84" s="13">
        <f t="shared" si="47"/>
        <v>0</v>
      </c>
      <c r="AZ84" s="11"/>
      <c r="BA84" s="13">
        <f t="shared" si="48"/>
        <v>0</v>
      </c>
      <c r="BB84" s="30"/>
      <c r="BC84" s="31">
        <f t="shared" si="49"/>
        <v>0</v>
      </c>
      <c r="BD84" s="34"/>
      <c r="BE84" s="35">
        <f t="shared" si="50"/>
        <v>0</v>
      </c>
      <c r="BF84" s="11"/>
      <c r="BG84" s="13">
        <f t="shared" si="51"/>
        <v>0</v>
      </c>
      <c r="BH84" s="11"/>
      <c r="BI84" s="13">
        <f t="shared" si="52"/>
        <v>0</v>
      </c>
      <c r="BJ84" s="30"/>
      <c r="BK84" s="31">
        <f t="shared" si="53"/>
        <v>0</v>
      </c>
    </row>
    <row r="85" spans="1:63" s="1" customFormat="1" ht="16.5" x14ac:dyDescent="0.3">
      <c r="A85" s="6"/>
      <c r="B85" s="11" t="e">
        <f>'OFERTA ECONÓMICA'!#REF!</f>
        <v>#REF!</v>
      </c>
      <c r="C85" s="11" t="e">
        <f>'OFERTA ECONÓMICA'!#REF!</f>
        <v>#REF!</v>
      </c>
      <c r="D85" s="11" t="e">
        <f>'OFERTA ECONÓMICA'!#REF!</f>
        <v>#REF!</v>
      </c>
      <c r="E85" s="11" t="e">
        <f>'OFERTA ECONÓMICA'!#REF!</f>
        <v>#REF!</v>
      </c>
      <c r="F85" s="11" t="e">
        <f>'OFERTA ECONÓMICA'!#REF!</f>
        <v>#REF!</v>
      </c>
      <c r="G85" s="11" t="e">
        <f>'OFERTA ECONÓMICA'!#REF!</f>
        <v>#REF!</v>
      </c>
      <c r="H85" s="11" t="e">
        <f>'OFERTA ECONÓMICA'!#REF!</f>
        <v>#REF!</v>
      </c>
      <c r="I85" s="11" t="e">
        <f>'OFERTA ECONÓMICA'!#REF!</f>
        <v>#REF!</v>
      </c>
      <c r="J85" s="11" t="e">
        <f>'OFERTA ECONÓMICA'!#REF!</f>
        <v>#REF!</v>
      </c>
      <c r="K85" s="11">
        <f t="shared" si="28"/>
        <v>0</v>
      </c>
      <c r="L85" s="12"/>
      <c r="M85" s="12">
        <f t="shared" si="27"/>
        <v>0</v>
      </c>
      <c r="N85" s="11"/>
      <c r="O85" s="13">
        <f t="shared" si="29"/>
        <v>0</v>
      </c>
      <c r="P85" s="11"/>
      <c r="Q85" s="13">
        <f t="shared" si="30"/>
        <v>0</v>
      </c>
      <c r="R85" s="11"/>
      <c r="S85" s="13">
        <f t="shared" si="31"/>
        <v>0</v>
      </c>
      <c r="T85" s="11"/>
      <c r="U85" s="13">
        <f t="shared" si="32"/>
        <v>0</v>
      </c>
      <c r="V85" s="28"/>
      <c r="W85" s="29">
        <f t="shared" si="33"/>
        <v>0</v>
      </c>
      <c r="X85" s="30"/>
      <c r="Y85" s="31">
        <f t="shared" si="34"/>
        <v>0</v>
      </c>
      <c r="Z85" s="32"/>
      <c r="AA85" s="33">
        <f t="shared" si="35"/>
        <v>0</v>
      </c>
      <c r="AB85" s="11"/>
      <c r="AC85" s="13">
        <f t="shared" si="36"/>
        <v>0</v>
      </c>
      <c r="AD85" s="11"/>
      <c r="AE85" s="13">
        <f t="shared" si="37"/>
        <v>0</v>
      </c>
      <c r="AF85" s="11"/>
      <c r="AG85" s="13">
        <f t="shared" si="38"/>
        <v>0</v>
      </c>
      <c r="AH85" s="30"/>
      <c r="AI85" s="31">
        <f t="shared" si="39"/>
        <v>0</v>
      </c>
      <c r="AJ85" s="32"/>
      <c r="AK85" s="33">
        <f t="shared" si="40"/>
        <v>0</v>
      </c>
      <c r="AL85" s="34"/>
      <c r="AM85" s="35">
        <f t="shared" si="41"/>
        <v>0</v>
      </c>
      <c r="AN85" s="11"/>
      <c r="AO85" s="13">
        <f t="shared" si="42"/>
        <v>0</v>
      </c>
      <c r="AP85" s="11"/>
      <c r="AQ85" s="13">
        <f t="shared" si="43"/>
        <v>0</v>
      </c>
      <c r="AR85" s="30"/>
      <c r="AS85" s="31">
        <f t="shared" si="44"/>
        <v>0</v>
      </c>
      <c r="AT85" s="11"/>
      <c r="AU85" s="13">
        <f t="shared" si="45"/>
        <v>0</v>
      </c>
      <c r="AV85" s="34"/>
      <c r="AW85" s="35">
        <f t="shared" si="46"/>
        <v>0</v>
      </c>
      <c r="AX85" s="11"/>
      <c r="AY85" s="13">
        <f t="shared" si="47"/>
        <v>0</v>
      </c>
      <c r="AZ85" s="11"/>
      <c r="BA85" s="13">
        <f t="shared" si="48"/>
        <v>0</v>
      </c>
      <c r="BB85" s="30"/>
      <c r="BC85" s="31">
        <f t="shared" si="49"/>
        <v>0</v>
      </c>
      <c r="BD85" s="34"/>
      <c r="BE85" s="35">
        <f t="shared" si="50"/>
        <v>0</v>
      </c>
      <c r="BF85" s="11"/>
      <c r="BG85" s="13">
        <f t="shared" si="51"/>
        <v>0</v>
      </c>
      <c r="BH85" s="11"/>
      <c r="BI85" s="13">
        <f t="shared" si="52"/>
        <v>0</v>
      </c>
      <c r="BJ85" s="30"/>
      <c r="BK85" s="31">
        <f t="shared" si="53"/>
        <v>0</v>
      </c>
    </row>
    <row r="86" spans="1:63" s="1" customFormat="1" ht="16.5" x14ac:dyDescent="0.3">
      <c r="A86" s="6"/>
      <c r="B86" s="11" t="e">
        <f>'OFERTA ECONÓMICA'!#REF!</f>
        <v>#REF!</v>
      </c>
      <c r="C86" s="11" t="e">
        <f>'OFERTA ECONÓMICA'!#REF!</f>
        <v>#REF!</v>
      </c>
      <c r="D86" s="11" t="e">
        <f>'OFERTA ECONÓMICA'!#REF!</f>
        <v>#REF!</v>
      </c>
      <c r="E86" s="11" t="e">
        <f>'OFERTA ECONÓMICA'!#REF!</f>
        <v>#REF!</v>
      </c>
      <c r="F86" s="11" t="e">
        <f>'OFERTA ECONÓMICA'!#REF!</f>
        <v>#REF!</v>
      </c>
      <c r="G86" s="11" t="e">
        <f>'OFERTA ECONÓMICA'!#REF!</f>
        <v>#REF!</v>
      </c>
      <c r="H86" s="11" t="e">
        <f>'OFERTA ECONÓMICA'!#REF!</f>
        <v>#REF!</v>
      </c>
      <c r="I86" s="11" t="e">
        <f>'OFERTA ECONÓMICA'!#REF!</f>
        <v>#REF!</v>
      </c>
      <c r="J86" s="11" t="e">
        <f>'OFERTA ECONÓMICA'!#REF!</f>
        <v>#REF!</v>
      </c>
      <c r="K86" s="11">
        <f t="shared" si="28"/>
        <v>0</v>
      </c>
      <c r="L86" s="12"/>
      <c r="M86" s="12">
        <f t="shared" ref="M86:M149" si="54">K86*L86</f>
        <v>0</v>
      </c>
      <c r="N86" s="11"/>
      <c r="O86" s="13">
        <f t="shared" si="29"/>
        <v>0</v>
      </c>
      <c r="P86" s="11"/>
      <c r="Q86" s="13">
        <f t="shared" si="30"/>
        <v>0</v>
      </c>
      <c r="R86" s="11"/>
      <c r="S86" s="13">
        <f t="shared" si="31"/>
        <v>0</v>
      </c>
      <c r="T86" s="11"/>
      <c r="U86" s="13">
        <f t="shared" si="32"/>
        <v>0</v>
      </c>
      <c r="V86" s="28"/>
      <c r="W86" s="29">
        <f t="shared" si="33"/>
        <v>0</v>
      </c>
      <c r="X86" s="30"/>
      <c r="Y86" s="31">
        <f t="shared" si="34"/>
        <v>0</v>
      </c>
      <c r="Z86" s="32"/>
      <c r="AA86" s="33">
        <f t="shared" si="35"/>
        <v>0</v>
      </c>
      <c r="AB86" s="11"/>
      <c r="AC86" s="13">
        <f t="shared" si="36"/>
        <v>0</v>
      </c>
      <c r="AD86" s="11"/>
      <c r="AE86" s="13">
        <f t="shared" si="37"/>
        <v>0</v>
      </c>
      <c r="AF86" s="11"/>
      <c r="AG86" s="13">
        <f t="shared" si="38"/>
        <v>0</v>
      </c>
      <c r="AH86" s="30"/>
      <c r="AI86" s="31">
        <f t="shared" si="39"/>
        <v>0</v>
      </c>
      <c r="AJ86" s="32"/>
      <c r="AK86" s="33">
        <f t="shared" si="40"/>
        <v>0</v>
      </c>
      <c r="AL86" s="34"/>
      <c r="AM86" s="35">
        <f t="shared" si="41"/>
        <v>0</v>
      </c>
      <c r="AN86" s="11"/>
      <c r="AO86" s="13">
        <f t="shared" si="42"/>
        <v>0</v>
      </c>
      <c r="AP86" s="11"/>
      <c r="AQ86" s="13">
        <f t="shared" si="43"/>
        <v>0</v>
      </c>
      <c r="AR86" s="30"/>
      <c r="AS86" s="31">
        <f t="shared" si="44"/>
        <v>0</v>
      </c>
      <c r="AT86" s="11"/>
      <c r="AU86" s="13">
        <f t="shared" si="45"/>
        <v>0</v>
      </c>
      <c r="AV86" s="34"/>
      <c r="AW86" s="35">
        <f t="shared" si="46"/>
        <v>0</v>
      </c>
      <c r="AX86" s="11"/>
      <c r="AY86" s="13">
        <f t="shared" si="47"/>
        <v>0</v>
      </c>
      <c r="AZ86" s="11"/>
      <c r="BA86" s="13">
        <f t="shared" si="48"/>
        <v>0</v>
      </c>
      <c r="BB86" s="30"/>
      <c r="BC86" s="31">
        <f t="shared" si="49"/>
        <v>0</v>
      </c>
      <c r="BD86" s="34"/>
      <c r="BE86" s="35">
        <f t="shared" si="50"/>
        <v>0</v>
      </c>
      <c r="BF86" s="11"/>
      <c r="BG86" s="13">
        <f t="shared" si="51"/>
        <v>0</v>
      </c>
      <c r="BH86" s="11"/>
      <c r="BI86" s="13">
        <f t="shared" si="52"/>
        <v>0</v>
      </c>
      <c r="BJ86" s="30"/>
      <c r="BK86" s="31">
        <f t="shared" si="53"/>
        <v>0</v>
      </c>
    </row>
    <row r="87" spans="1:63" s="1" customFormat="1" ht="16.5" x14ac:dyDescent="0.3">
      <c r="A87" s="6"/>
      <c r="B87" s="11" t="e">
        <f>'OFERTA ECONÓMICA'!#REF!</f>
        <v>#REF!</v>
      </c>
      <c r="C87" s="11" t="e">
        <f>'OFERTA ECONÓMICA'!#REF!</f>
        <v>#REF!</v>
      </c>
      <c r="D87" s="11" t="e">
        <f>'OFERTA ECONÓMICA'!#REF!</f>
        <v>#REF!</v>
      </c>
      <c r="E87" s="11" t="e">
        <f>'OFERTA ECONÓMICA'!#REF!</f>
        <v>#REF!</v>
      </c>
      <c r="F87" s="11" t="e">
        <f>'OFERTA ECONÓMICA'!#REF!</f>
        <v>#REF!</v>
      </c>
      <c r="G87" s="11" t="e">
        <f>'OFERTA ECONÓMICA'!#REF!</f>
        <v>#REF!</v>
      </c>
      <c r="H87" s="11" t="e">
        <f>'OFERTA ECONÓMICA'!#REF!</f>
        <v>#REF!</v>
      </c>
      <c r="I87" s="11" t="e">
        <f>'OFERTA ECONÓMICA'!#REF!</f>
        <v>#REF!</v>
      </c>
      <c r="J87" s="11" t="e">
        <f>'OFERTA ECONÓMICA'!#REF!</f>
        <v>#REF!</v>
      </c>
      <c r="K87" s="11">
        <f t="shared" si="28"/>
        <v>0</v>
      </c>
      <c r="L87" s="12"/>
      <c r="M87" s="12">
        <f t="shared" si="54"/>
        <v>0</v>
      </c>
      <c r="N87" s="11"/>
      <c r="O87" s="13">
        <f t="shared" si="29"/>
        <v>0</v>
      </c>
      <c r="P87" s="11"/>
      <c r="Q87" s="13">
        <f t="shared" si="30"/>
        <v>0</v>
      </c>
      <c r="R87" s="11"/>
      <c r="S87" s="13">
        <f t="shared" si="31"/>
        <v>0</v>
      </c>
      <c r="T87" s="11"/>
      <c r="U87" s="13">
        <f t="shared" si="32"/>
        <v>0</v>
      </c>
      <c r="V87" s="28"/>
      <c r="W87" s="29">
        <f t="shared" si="33"/>
        <v>0</v>
      </c>
      <c r="X87" s="30"/>
      <c r="Y87" s="31">
        <f t="shared" si="34"/>
        <v>0</v>
      </c>
      <c r="Z87" s="32"/>
      <c r="AA87" s="33">
        <f t="shared" si="35"/>
        <v>0</v>
      </c>
      <c r="AB87" s="11"/>
      <c r="AC87" s="13">
        <f t="shared" si="36"/>
        <v>0</v>
      </c>
      <c r="AD87" s="11"/>
      <c r="AE87" s="13">
        <f t="shared" si="37"/>
        <v>0</v>
      </c>
      <c r="AF87" s="11"/>
      <c r="AG87" s="13">
        <f t="shared" si="38"/>
        <v>0</v>
      </c>
      <c r="AH87" s="30"/>
      <c r="AI87" s="31">
        <f t="shared" si="39"/>
        <v>0</v>
      </c>
      <c r="AJ87" s="32"/>
      <c r="AK87" s="33">
        <f t="shared" si="40"/>
        <v>0</v>
      </c>
      <c r="AL87" s="34"/>
      <c r="AM87" s="35">
        <f t="shared" si="41"/>
        <v>0</v>
      </c>
      <c r="AN87" s="11"/>
      <c r="AO87" s="13">
        <f t="shared" si="42"/>
        <v>0</v>
      </c>
      <c r="AP87" s="11"/>
      <c r="AQ87" s="13">
        <f t="shared" si="43"/>
        <v>0</v>
      </c>
      <c r="AR87" s="30"/>
      <c r="AS87" s="31">
        <f t="shared" si="44"/>
        <v>0</v>
      </c>
      <c r="AT87" s="11"/>
      <c r="AU87" s="13">
        <f t="shared" si="45"/>
        <v>0</v>
      </c>
      <c r="AV87" s="34"/>
      <c r="AW87" s="35">
        <f t="shared" si="46"/>
        <v>0</v>
      </c>
      <c r="AX87" s="11"/>
      <c r="AY87" s="13">
        <f t="shared" si="47"/>
        <v>0</v>
      </c>
      <c r="AZ87" s="11"/>
      <c r="BA87" s="13">
        <f t="shared" si="48"/>
        <v>0</v>
      </c>
      <c r="BB87" s="30"/>
      <c r="BC87" s="31">
        <f t="shared" si="49"/>
        <v>0</v>
      </c>
      <c r="BD87" s="34"/>
      <c r="BE87" s="35">
        <f t="shared" si="50"/>
        <v>0</v>
      </c>
      <c r="BF87" s="11"/>
      <c r="BG87" s="13">
        <f t="shared" si="51"/>
        <v>0</v>
      </c>
      <c r="BH87" s="11"/>
      <c r="BI87" s="13">
        <f t="shared" si="52"/>
        <v>0</v>
      </c>
      <c r="BJ87" s="30"/>
      <c r="BK87" s="31">
        <f t="shared" si="53"/>
        <v>0</v>
      </c>
    </row>
    <row r="88" spans="1:63" s="1" customFormat="1" ht="16.5" x14ac:dyDescent="0.3">
      <c r="A88" s="6"/>
      <c r="B88" s="11" t="e">
        <f>'OFERTA ECONÓMICA'!#REF!</f>
        <v>#REF!</v>
      </c>
      <c r="C88" s="11" t="e">
        <f>'OFERTA ECONÓMICA'!#REF!</f>
        <v>#REF!</v>
      </c>
      <c r="D88" s="11" t="e">
        <f>'OFERTA ECONÓMICA'!#REF!</f>
        <v>#REF!</v>
      </c>
      <c r="E88" s="11" t="e">
        <f>'OFERTA ECONÓMICA'!#REF!</f>
        <v>#REF!</v>
      </c>
      <c r="F88" s="11" t="e">
        <f>'OFERTA ECONÓMICA'!#REF!</f>
        <v>#REF!</v>
      </c>
      <c r="G88" s="11" t="e">
        <f>'OFERTA ECONÓMICA'!#REF!</f>
        <v>#REF!</v>
      </c>
      <c r="H88" s="11" t="e">
        <f>'OFERTA ECONÓMICA'!#REF!</f>
        <v>#REF!</v>
      </c>
      <c r="I88" s="11" t="e">
        <f>'OFERTA ECONÓMICA'!#REF!</f>
        <v>#REF!</v>
      </c>
      <c r="J88" s="11" t="e">
        <f>'OFERTA ECONÓMICA'!#REF!</f>
        <v>#REF!</v>
      </c>
      <c r="K88" s="11">
        <f t="shared" si="28"/>
        <v>0</v>
      </c>
      <c r="L88" s="12"/>
      <c r="M88" s="12">
        <f t="shared" si="54"/>
        <v>0</v>
      </c>
      <c r="N88" s="11"/>
      <c r="O88" s="13">
        <f t="shared" si="29"/>
        <v>0</v>
      </c>
      <c r="P88" s="11"/>
      <c r="Q88" s="13">
        <f t="shared" si="30"/>
        <v>0</v>
      </c>
      <c r="R88" s="11"/>
      <c r="S88" s="13">
        <f t="shared" si="31"/>
        <v>0</v>
      </c>
      <c r="T88" s="11"/>
      <c r="U88" s="13">
        <f t="shared" si="32"/>
        <v>0</v>
      </c>
      <c r="V88" s="28"/>
      <c r="W88" s="29">
        <f t="shared" si="33"/>
        <v>0</v>
      </c>
      <c r="X88" s="30"/>
      <c r="Y88" s="31">
        <f t="shared" si="34"/>
        <v>0</v>
      </c>
      <c r="Z88" s="32"/>
      <c r="AA88" s="33">
        <f t="shared" si="35"/>
        <v>0</v>
      </c>
      <c r="AB88" s="11"/>
      <c r="AC88" s="13">
        <f t="shared" si="36"/>
        <v>0</v>
      </c>
      <c r="AD88" s="11"/>
      <c r="AE88" s="13">
        <f t="shared" si="37"/>
        <v>0</v>
      </c>
      <c r="AF88" s="11"/>
      <c r="AG88" s="13">
        <f t="shared" si="38"/>
        <v>0</v>
      </c>
      <c r="AH88" s="30"/>
      <c r="AI88" s="31">
        <f t="shared" si="39"/>
        <v>0</v>
      </c>
      <c r="AJ88" s="32"/>
      <c r="AK88" s="33">
        <f t="shared" si="40"/>
        <v>0</v>
      </c>
      <c r="AL88" s="34"/>
      <c r="AM88" s="35">
        <f t="shared" si="41"/>
        <v>0</v>
      </c>
      <c r="AN88" s="11"/>
      <c r="AO88" s="13">
        <f t="shared" si="42"/>
        <v>0</v>
      </c>
      <c r="AP88" s="11"/>
      <c r="AQ88" s="13">
        <f t="shared" si="43"/>
        <v>0</v>
      </c>
      <c r="AR88" s="30"/>
      <c r="AS88" s="31">
        <f t="shared" si="44"/>
        <v>0</v>
      </c>
      <c r="AT88" s="11"/>
      <c r="AU88" s="13">
        <f t="shared" si="45"/>
        <v>0</v>
      </c>
      <c r="AV88" s="34"/>
      <c r="AW88" s="35">
        <f t="shared" si="46"/>
        <v>0</v>
      </c>
      <c r="AX88" s="11"/>
      <c r="AY88" s="13">
        <f t="shared" si="47"/>
        <v>0</v>
      </c>
      <c r="AZ88" s="11"/>
      <c r="BA88" s="13">
        <f t="shared" si="48"/>
        <v>0</v>
      </c>
      <c r="BB88" s="30"/>
      <c r="BC88" s="31">
        <f t="shared" si="49"/>
        <v>0</v>
      </c>
      <c r="BD88" s="34"/>
      <c r="BE88" s="35">
        <f t="shared" si="50"/>
        <v>0</v>
      </c>
      <c r="BF88" s="11"/>
      <c r="BG88" s="13">
        <f t="shared" si="51"/>
        <v>0</v>
      </c>
      <c r="BH88" s="11"/>
      <c r="BI88" s="13">
        <f t="shared" si="52"/>
        <v>0</v>
      </c>
      <c r="BJ88" s="30"/>
      <c r="BK88" s="31">
        <f t="shared" si="53"/>
        <v>0</v>
      </c>
    </row>
    <row r="89" spans="1:63" s="1" customFormat="1" ht="16.5" x14ac:dyDescent="0.3">
      <c r="A89" s="6"/>
      <c r="B89" s="11" t="e">
        <f>'OFERTA ECONÓMICA'!#REF!</f>
        <v>#REF!</v>
      </c>
      <c r="C89" s="11" t="e">
        <f>'OFERTA ECONÓMICA'!#REF!</f>
        <v>#REF!</v>
      </c>
      <c r="D89" s="11" t="e">
        <f>'OFERTA ECONÓMICA'!#REF!</f>
        <v>#REF!</v>
      </c>
      <c r="E89" s="11" t="e">
        <f>'OFERTA ECONÓMICA'!#REF!</f>
        <v>#REF!</v>
      </c>
      <c r="F89" s="11" t="e">
        <f>'OFERTA ECONÓMICA'!#REF!</f>
        <v>#REF!</v>
      </c>
      <c r="G89" s="11" t="e">
        <f>'OFERTA ECONÓMICA'!#REF!</f>
        <v>#REF!</v>
      </c>
      <c r="H89" s="11" t="e">
        <f>'OFERTA ECONÓMICA'!#REF!</f>
        <v>#REF!</v>
      </c>
      <c r="I89" s="11" t="e">
        <f>'OFERTA ECONÓMICA'!#REF!</f>
        <v>#REF!</v>
      </c>
      <c r="J89" s="11" t="e">
        <f>'OFERTA ECONÓMICA'!#REF!</f>
        <v>#REF!</v>
      </c>
      <c r="K89" s="11">
        <f t="shared" si="28"/>
        <v>0</v>
      </c>
      <c r="L89" s="12"/>
      <c r="M89" s="12">
        <f t="shared" si="54"/>
        <v>0</v>
      </c>
      <c r="N89" s="11"/>
      <c r="O89" s="13">
        <f t="shared" si="29"/>
        <v>0</v>
      </c>
      <c r="P89" s="11"/>
      <c r="Q89" s="13">
        <f t="shared" si="30"/>
        <v>0</v>
      </c>
      <c r="R89" s="11"/>
      <c r="S89" s="13">
        <f t="shared" si="31"/>
        <v>0</v>
      </c>
      <c r="T89" s="11"/>
      <c r="U89" s="13">
        <f t="shared" si="32"/>
        <v>0</v>
      </c>
      <c r="V89" s="28"/>
      <c r="W89" s="29">
        <f t="shared" si="33"/>
        <v>0</v>
      </c>
      <c r="X89" s="30"/>
      <c r="Y89" s="31">
        <f t="shared" si="34"/>
        <v>0</v>
      </c>
      <c r="Z89" s="32"/>
      <c r="AA89" s="33">
        <f t="shared" si="35"/>
        <v>0</v>
      </c>
      <c r="AB89" s="11"/>
      <c r="AC89" s="13">
        <f t="shared" si="36"/>
        <v>0</v>
      </c>
      <c r="AD89" s="11"/>
      <c r="AE89" s="13">
        <f t="shared" si="37"/>
        <v>0</v>
      </c>
      <c r="AF89" s="11"/>
      <c r="AG89" s="13">
        <f t="shared" si="38"/>
        <v>0</v>
      </c>
      <c r="AH89" s="30"/>
      <c r="AI89" s="31">
        <f t="shared" si="39"/>
        <v>0</v>
      </c>
      <c r="AJ89" s="32"/>
      <c r="AK89" s="33">
        <f t="shared" si="40"/>
        <v>0</v>
      </c>
      <c r="AL89" s="34"/>
      <c r="AM89" s="35">
        <f t="shared" si="41"/>
        <v>0</v>
      </c>
      <c r="AN89" s="11"/>
      <c r="AO89" s="13">
        <f t="shared" si="42"/>
        <v>0</v>
      </c>
      <c r="AP89" s="11"/>
      <c r="AQ89" s="13">
        <f t="shared" si="43"/>
        <v>0</v>
      </c>
      <c r="AR89" s="30"/>
      <c r="AS89" s="31">
        <f t="shared" si="44"/>
        <v>0</v>
      </c>
      <c r="AT89" s="11"/>
      <c r="AU89" s="13">
        <f t="shared" si="45"/>
        <v>0</v>
      </c>
      <c r="AV89" s="34"/>
      <c r="AW89" s="35">
        <f t="shared" si="46"/>
        <v>0</v>
      </c>
      <c r="AX89" s="11"/>
      <c r="AY89" s="13">
        <f t="shared" si="47"/>
        <v>0</v>
      </c>
      <c r="AZ89" s="11"/>
      <c r="BA89" s="13">
        <f t="shared" si="48"/>
        <v>0</v>
      </c>
      <c r="BB89" s="30"/>
      <c r="BC89" s="31">
        <f t="shared" si="49"/>
        <v>0</v>
      </c>
      <c r="BD89" s="34"/>
      <c r="BE89" s="35">
        <f t="shared" si="50"/>
        <v>0</v>
      </c>
      <c r="BF89" s="11"/>
      <c r="BG89" s="13">
        <f t="shared" si="51"/>
        <v>0</v>
      </c>
      <c r="BH89" s="11"/>
      <c r="BI89" s="13">
        <f t="shared" si="52"/>
        <v>0</v>
      </c>
      <c r="BJ89" s="30"/>
      <c r="BK89" s="31">
        <f t="shared" si="53"/>
        <v>0</v>
      </c>
    </row>
    <row r="90" spans="1:63" s="1" customFormat="1" ht="16.5" x14ac:dyDescent="0.3">
      <c r="A90" s="6"/>
      <c r="B90" s="11" t="e">
        <f>'OFERTA ECONÓMICA'!#REF!</f>
        <v>#REF!</v>
      </c>
      <c r="C90" s="11" t="e">
        <f>'OFERTA ECONÓMICA'!#REF!</f>
        <v>#REF!</v>
      </c>
      <c r="D90" s="11" t="e">
        <f>'OFERTA ECONÓMICA'!#REF!</f>
        <v>#REF!</v>
      </c>
      <c r="E90" s="11" t="e">
        <f>'OFERTA ECONÓMICA'!#REF!</f>
        <v>#REF!</v>
      </c>
      <c r="F90" s="11" t="e">
        <f>'OFERTA ECONÓMICA'!#REF!</f>
        <v>#REF!</v>
      </c>
      <c r="G90" s="11" t="e">
        <f>'OFERTA ECONÓMICA'!#REF!</f>
        <v>#REF!</v>
      </c>
      <c r="H90" s="11" t="e">
        <f>'OFERTA ECONÓMICA'!#REF!</f>
        <v>#REF!</v>
      </c>
      <c r="I90" s="11" t="e">
        <f>'OFERTA ECONÓMICA'!#REF!</f>
        <v>#REF!</v>
      </c>
      <c r="J90" s="11" t="e">
        <f>'OFERTA ECONÓMICA'!#REF!</f>
        <v>#REF!</v>
      </c>
      <c r="K90" s="11">
        <f t="shared" si="28"/>
        <v>0</v>
      </c>
      <c r="L90" s="12"/>
      <c r="M90" s="12">
        <f t="shared" si="54"/>
        <v>0</v>
      </c>
      <c r="N90" s="11"/>
      <c r="O90" s="13">
        <f t="shared" si="29"/>
        <v>0</v>
      </c>
      <c r="P90" s="11"/>
      <c r="Q90" s="13">
        <f t="shared" si="30"/>
        <v>0</v>
      </c>
      <c r="R90" s="11"/>
      <c r="S90" s="13">
        <f t="shared" si="31"/>
        <v>0</v>
      </c>
      <c r="T90" s="11"/>
      <c r="U90" s="13">
        <f t="shared" si="32"/>
        <v>0</v>
      </c>
      <c r="V90" s="28"/>
      <c r="W90" s="29">
        <f t="shared" si="33"/>
        <v>0</v>
      </c>
      <c r="X90" s="30"/>
      <c r="Y90" s="31">
        <f t="shared" si="34"/>
        <v>0</v>
      </c>
      <c r="Z90" s="32"/>
      <c r="AA90" s="33">
        <f t="shared" si="35"/>
        <v>0</v>
      </c>
      <c r="AB90" s="11"/>
      <c r="AC90" s="13">
        <f t="shared" si="36"/>
        <v>0</v>
      </c>
      <c r="AD90" s="11"/>
      <c r="AE90" s="13">
        <f t="shared" si="37"/>
        <v>0</v>
      </c>
      <c r="AF90" s="11"/>
      <c r="AG90" s="13">
        <f t="shared" si="38"/>
        <v>0</v>
      </c>
      <c r="AH90" s="30"/>
      <c r="AI90" s="31">
        <f t="shared" si="39"/>
        <v>0</v>
      </c>
      <c r="AJ90" s="32"/>
      <c r="AK90" s="33">
        <f t="shared" si="40"/>
        <v>0</v>
      </c>
      <c r="AL90" s="34"/>
      <c r="AM90" s="35">
        <f t="shared" si="41"/>
        <v>0</v>
      </c>
      <c r="AN90" s="11"/>
      <c r="AO90" s="13">
        <f t="shared" si="42"/>
        <v>0</v>
      </c>
      <c r="AP90" s="11"/>
      <c r="AQ90" s="13">
        <f t="shared" si="43"/>
        <v>0</v>
      </c>
      <c r="AR90" s="30"/>
      <c r="AS90" s="31">
        <f t="shared" si="44"/>
        <v>0</v>
      </c>
      <c r="AT90" s="11"/>
      <c r="AU90" s="13">
        <f t="shared" si="45"/>
        <v>0</v>
      </c>
      <c r="AV90" s="34"/>
      <c r="AW90" s="35">
        <f t="shared" si="46"/>
        <v>0</v>
      </c>
      <c r="AX90" s="11"/>
      <c r="AY90" s="13">
        <f t="shared" si="47"/>
        <v>0</v>
      </c>
      <c r="AZ90" s="11"/>
      <c r="BA90" s="13">
        <f t="shared" si="48"/>
        <v>0</v>
      </c>
      <c r="BB90" s="30"/>
      <c r="BC90" s="31">
        <f t="shared" si="49"/>
        <v>0</v>
      </c>
      <c r="BD90" s="34"/>
      <c r="BE90" s="35">
        <f t="shared" si="50"/>
        <v>0</v>
      </c>
      <c r="BF90" s="11"/>
      <c r="BG90" s="13">
        <f t="shared" si="51"/>
        <v>0</v>
      </c>
      <c r="BH90" s="11"/>
      <c r="BI90" s="13">
        <f t="shared" si="52"/>
        <v>0</v>
      </c>
      <c r="BJ90" s="30"/>
      <c r="BK90" s="31">
        <f t="shared" si="53"/>
        <v>0</v>
      </c>
    </row>
    <row r="91" spans="1:63" s="1" customFormat="1" ht="16.5" x14ac:dyDescent="0.3">
      <c r="A91" s="6"/>
      <c r="B91" s="11" t="e">
        <f>'OFERTA ECONÓMICA'!#REF!</f>
        <v>#REF!</v>
      </c>
      <c r="C91" s="11" t="e">
        <f>'OFERTA ECONÓMICA'!#REF!</f>
        <v>#REF!</v>
      </c>
      <c r="D91" s="11" t="e">
        <f>'OFERTA ECONÓMICA'!#REF!</f>
        <v>#REF!</v>
      </c>
      <c r="E91" s="11" t="e">
        <f>'OFERTA ECONÓMICA'!#REF!</f>
        <v>#REF!</v>
      </c>
      <c r="F91" s="11" t="e">
        <f>'OFERTA ECONÓMICA'!#REF!</f>
        <v>#REF!</v>
      </c>
      <c r="G91" s="11" t="e">
        <f>'OFERTA ECONÓMICA'!#REF!</f>
        <v>#REF!</v>
      </c>
      <c r="H91" s="11" t="e">
        <f>'OFERTA ECONÓMICA'!#REF!</f>
        <v>#REF!</v>
      </c>
      <c r="I91" s="11" t="e">
        <f>'OFERTA ECONÓMICA'!#REF!</f>
        <v>#REF!</v>
      </c>
      <c r="J91" s="11" t="e">
        <f>'OFERTA ECONÓMICA'!#REF!</f>
        <v>#REF!</v>
      </c>
      <c r="K91" s="11">
        <f t="shared" si="28"/>
        <v>0</v>
      </c>
      <c r="L91" s="12"/>
      <c r="M91" s="12">
        <f t="shared" si="54"/>
        <v>0</v>
      </c>
      <c r="N91" s="11"/>
      <c r="O91" s="13">
        <f t="shared" si="29"/>
        <v>0</v>
      </c>
      <c r="P91" s="11"/>
      <c r="Q91" s="13">
        <f t="shared" si="30"/>
        <v>0</v>
      </c>
      <c r="R91" s="11"/>
      <c r="S91" s="13">
        <f t="shared" si="31"/>
        <v>0</v>
      </c>
      <c r="T91" s="11"/>
      <c r="U91" s="13">
        <f t="shared" si="32"/>
        <v>0</v>
      </c>
      <c r="V91" s="28"/>
      <c r="W91" s="29">
        <f t="shared" si="33"/>
        <v>0</v>
      </c>
      <c r="X91" s="30"/>
      <c r="Y91" s="31">
        <f t="shared" si="34"/>
        <v>0</v>
      </c>
      <c r="Z91" s="32"/>
      <c r="AA91" s="33">
        <f t="shared" si="35"/>
        <v>0</v>
      </c>
      <c r="AB91" s="11"/>
      <c r="AC91" s="13">
        <f t="shared" si="36"/>
        <v>0</v>
      </c>
      <c r="AD91" s="11"/>
      <c r="AE91" s="13">
        <f t="shared" si="37"/>
        <v>0</v>
      </c>
      <c r="AF91" s="11"/>
      <c r="AG91" s="13">
        <f t="shared" si="38"/>
        <v>0</v>
      </c>
      <c r="AH91" s="30"/>
      <c r="AI91" s="31">
        <f t="shared" si="39"/>
        <v>0</v>
      </c>
      <c r="AJ91" s="32"/>
      <c r="AK91" s="33">
        <f t="shared" si="40"/>
        <v>0</v>
      </c>
      <c r="AL91" s="34"/>
      <c r="AM91" s="35">
        <f t="shared" si="41"/>
        <v>0</v>
      </c>
      <c r="AN91" s="11"/>
      <c r="AO91" s="13">
        <f t="shared" si="42"/>
        <v>0</v>
      </c>
      <c r="AP91" s="11"/>
      <c r="AQ91" s="13">
        <f t="shared" si="43"/>
        <v>0</v>
      </c>
      <c r="AR91" s="30"/>
      <c r="AS91" s="31">
        <f t="shared" si="44"/>
        <v>0</v>
      </c>
      <c r="AT91" s="11"/>
      <c r="AU91" s="13">
        <f t="shared" si="45"/>
        <v>0</v>
      </c>
      <c r="AV91" s="34"/>
      <c r="AW91" s="35">
        <f t="shared" si="46"/>
        <v>0</v>
      </c>
      <c r="AX91" s="11"/>
      <c r="AY91" s="13">
        <f t="shared" si="47"/>
        <v>0</v>
      </c>
      <c r="AZ91" s="11"/>
      <c r="BA91" s="13">
        <f t="shared" si="48"/>
        <v>0</v>
      </c>
      <c r="BB91" s="30"/>
      <c r="BC91" s="31">
        <f t="shared" si="49"/>
        <v>0</v>
      </c>
      <c r="BD91" s="34"/>
      <c r="BE91" s="35">
        <f t="shared" si="50"/>
        <v>0</v>
      </c>
      <c r="BF91" s="11"/>
      <c r="BG91" s="13">
        <f t="shared" si="51"/>
        <v>0</v>
      </c>
      <c r="BH91" s="11"/>
      <c r="BI91" s="13">
        <f t="shared" si="52"/>
        <v>0</v>
      </c>
      <c r="BJ91" s="30"/>
      <c r="BK91" s="31">
        <f t="shared" si="53"/>
        <v>0</v>
      </c>
    </row>
    <row r="92" spans="1:63" s="1" customFormat="1" ht="16.5" x14ac:dyDescent="0.3">
      <c r="A92" s="6"/>
      <c r="B92" s="11" t="e">
        <f>'OFERTA ECONÓMICA'!#REF!</f>
        <v>#REF!</v>
      </c>
      <c r="C92" s="11" t="e">
        <f>'OFERTA ECONÓMICA'!#REF!</f>
        <v>#REF!</v>
      </c>
      <c r="D92" s="11" t="e">
        <f>'OFERTA ECONÓMICA'!#REF!</f>
        <v>#REF!</v>
      </c>
      <c r="E92" s="11" t="e">
        <f>'OFERTA ECONÓMICA'!#REF!</f>
        <v>#REF!</v>
      </c>
      <c r="F92" s="11" t="e">
        <f>'OFERTA ECONÓMICA'!#REF!</f>
        <v>#REF!</v>
      </c>
      <c r="G92" s="11" t="e">
        <f>'OFERTA ECONÓMICA'!#REF!</f>
        <v>#REF!</v>
      </c>
      <c r="H92" s="11" t="e">
        <f>'OFERTA ECONÓMICA'!#REF!</f>
        <v>#REF!</v>
      </c>
      <c r="I92" s="11" t="e">
        <f>'OFERTA ECONÓMICA'!#REF!</f>
        <v>#REF!</v>
      </c>
      <c r="J92" s="11" t="e">
        <f>'OFERTA ECONÓMICA'!#REF!</f>
        <v>#REF!</v>
      </c>
      <c r="K92" s="11">
        <f t="shared" si="28"/>
        <v>0</v>
      </c>
      <c r="L92" s="12"/>
      <c r="M92" s="12">
        <f t="shared" si="54"/>
        <v>0</v>
      </c>
      <c r="N92" s="11"/>
      <c r="O92" s="13">
        <f t="shared" si="29"/>
        <v>0</v>
      </c>
      <c r="P92" s="11"/>
      <c r="Q92" s="13">
        <f t="shared" si="30"/>
        <v>0</v>
      </c>
      <c r="R92" s="11"/>
      <c r="S92" s="13">
        <f t="shared" si="31"/>
        <v>0</v>
      </c>
      <c r="T92" s="11"/>
      <c r="U92" s="13">
        <f t="shared" si="32"/>
        <v>0</v>
      </c>
      <c r="V92" s="28"/>
      <c r="W92" s="29">
        <f t="shared" si="33"/>
        <v>0</v>
      </c>
      <c r="X92" s="30"/>
      <c r="Y92" s="31">
        <f t="shared" si="34"/>
        <v>0</v>
      </c>
      <c r="Z92" s="32"/>
      <c r="AA92" s="33">
        <f t="shared" si="35"/>
        <v>0</v>
      </c>
      <c r="AB92" s="11"/>
      <c r="AC92" s="13">
        <f t="shared" si="36"/>
        <v>0</v>
      </c>
      <c r="AD92" s="11"/>
      <c r="AE92" s="13">
        <f t="shared" si="37"/>
        <v>0</v>
      </c>
      <c r="AF92" s="11"/>
      <c r="AG92" s="13">
        <f t="shared" si="38"/>
        <v>0</v>
      </c>
      <c r="AH92" s="30"/>
      <c r="AI92" s="31">
        <f t="shared" si="39"/>
        <v>0</v>
      </c>
      <c r="AJ92" s="32"/>
      <c r="AK92" s="33">
        <f t="shared" si="40"/>
        <v>0</v>
      </c>
      <c r="AL92" s="34"/>
      <c r="AM92" s="35">
        <f t="shared" si="41"/>
        <v>0</v>
      </c>
      <c r="AN92" s="11"/>
      <c r="AO92" s="13">
        <f t="shared" si="42"/>
        <v>0</v>
      </c>
      <c r="AP92" s="11"/>
      <c r="AQ92" s="13">
        <f t="shared" si="43"/>
        <v>0</v>
      </c>
      <c r="AR92" s="30"/>
      <c r="AS92" s="31">
        <f t="shared" si="44"/>
        <v>0</v>
      </c>
      <c r="AT92" s="11"/>
      <c r="AU92" s="13">
        <f t="shared" si="45"/>
        <v>0</v>
      </c>
      <c r="AV92" s="34"/>
      <c r="AW92" s="35">
        <f t="shared" si="46"/>
        <v>0</v>
      </c>
      <c r="AX92" s="11"/>
      <c r="AY92" s="13">
        <f t="shared" si="47"/>
        <v>0</v>
      </c>
      <c r="AZ92" s="11"/>
      <c r="BA92" s="13">
        <f t="shared" si="48"/>
        <v>0</v>
      </c>
      <c r="BB92" s="30"/>
      <c r="BC92" s="31">
        <f t="shared" si="49"/>
        <v>0</v>
      </c>
      <c r="BD92" s="34"/>
      <c r="BE92" s="35">
        <f t="shared" si="50"/>
        <v>0</v>
      </c>
      <c r="BF92" s="11"/>
      <c r="BG92" s="13">
        <f t="shared" si="51"/>
        <v>0</v>
      </c>
      <c r="BH92" s="11"/>
      <c r="BI92" s="13">
        <f t="shared" si="52"/>
        <v>0</v>
      </c>
      <c r="BJ92" s="30"/>
      <c r="BK92" s="31">
        <f t="shared" si="53"/>
        <v>0</v>
      </c>
    </row>
    <row r="93" spans="1:63" s="1" customFormat="1" ht="16.5" x14ac:dyDescent="0.3">
      <c r="A93" s="6"/>
      <c r="B93" s="11" t="e">
        <f>'OFERTA ECONÓMICA'!#REF!</f>
        <v>#REF!</v>
      </c>
      <c r="C93" s="11" t="e">
        <f>'OFERTA ECONÓMICA'!#REF!</f>
        <v>#REF!</v>
      </c>
      <c r="D93" s="11" t="e">
        <f>'OFERTA ECONÓMICA'!#REF!</f>
        <v>#REF!</v>
      </c>
      <c r="E93" s="11" t="e">
        <f>'OFERTA ECONÓMICA'!#REF!</f>
        <v>#REF!</v>
      </c>
      <c r="F93" s="11" t="e">
        <f>'OFERTA ECONÓMICA'!#REF!</f>
        <v>#REF!</v>
      </c>
      <c r="G93" s="11" t="e">
        <f>'OFERTA ECONÓMICA'!#REF!</f>
        <v>#REF!</v>
      </c>
      <c r="H93" s="11" t="e">
        <f>'OFERTA ECONÓMICA'!#REF!</f>
        <v>#REF!</v>
      </c>
      <c r="I93" s="11" t="e">
        <f>'OFERTA ECONÓMICA'!#REF!</f>
        <v>#REF!</v>
      </c>
      <c r="J93" s="11" t="e">
        <f>'OFERTA ECONÓMICA'!#REF!</f>
        <v>#REF!</v>
      </c>
      <c r="K93" s="11">
        <f t="shared" si="28"/>
        <v>0</v>
      </c>
      <c r="L93" s="12"/>
      <c r="M93" s="12">
        <f t="shared" si="54"/>
        <v>0</v>
      </c>
      <c r="N93" s="11"/>
      <c r="O93" s="13">
        <f t="shared" si="29"/>
        <v>0</v>
      </c>
      <c r="P93" s="11"/>
      <c r="Q93" s="13">
        <f t="shared" si="30"/>
        <v>0</v>
      </c>
      <c r="R93" s="11"/>
      <c r="S93" s="13">
        <f t="shared" si="31"/>
        <v>0</v>
      </c>
      <c r="T93" s="11"/>
      <c r="U93" s="13">
        <f t="shared" si="32"/>
        <v>0</v>
      </c>
      <c r="V93" s="28"/>
      <c r="W93" s="29">
        <f t="shared" si="33"/>
        <v>0</v>
      </c>
      <c r="X93" s="30"/>
      <c r="Y93" s="31">
        <f t="shared" si="34"/>
        <v>0</v>
      </c>
      <c r="Z93" s="32"/>
      <c r="AA93" s="33">
        <f t="shared" si="35"/>
        <v>0</v>
      </c>
      <c r="AB93" s="11"/>
      <c r="AC93" s="13">
        <f t="shared" si="36"/>
        <v>0</v>
      </c>
      <c r="AD93" s="11"/>
      <c r="AE93" s="13">
        <f t="shared" si="37"/>
        <v>0</v>
      </c>
      <c r="AF93" s="11"/>
      <c r="AG93" s="13">
        <f t="shared" si="38"/>
        <v>0</v>
      </c>
      <c r="AH93" s="30"/>
      <c r="AI93" s="31">
        <f t="shared" si="39"/>
        <v>0</v>
      </c>
      <c r="AJ93" s="32"/>
      <c r="AK93" s="33">
        <f t="shared" si="40"/>
        <v>0</v>
      </c>
      <c r="AL93" s="34"/>
      <c r="AM93" s="35">
        <f t="shared" si="41"/>
        <v>0</v>
      </c>
      <c r="AN93" s="11"/>
      <c r="AO93" s="13">
        <f t="shared" si="42"/>
        <v>0</v>
      </c>
      <c r="AP93" s="11"/>
      <c r="AQ93" s="13">
        <f t="shared" si="43"/>
        <v>0</v>
      </c>
      <c r="AR93" s="30"/>
      <c r="AS93" s="31">
        <f t="shared" si="44"/>
        <v>0</v>
      </c>
      <c r="AT93" s="11"/>
      <c r="AU93" s="13">
        <f t="shared" si="45"/>
        <v>0</v>
      </c>
      <c r="AV93" s="34"/>
      <c r="AW93" s="35">
        <f t="shared" si="46"/>
        <v>0</v>
      </c>
      <c r="AX93" s="11"/>
      <c r="AY93" s="13">
        <f t="shared" si="47"/>
        <v>0</v>
      </c>
      <c r="AZ93" s="11"/>
      <c r="BA93" s="13">
        <f t="shared" si="48"/>
        <v>0</v>
      </c>
      <c r="BB93" s="30"/>
      <c r="BC93" s="31">
        <f t="shared" si="49"/>
        <v>0</v>
      </c>
      <c r="BD93" s="34"/>
      <c r="BE93" s="35">
        <f t="shared" si="50"/>
        <v>0</v>
      </c>
      <c r="BF93" s="11"/>
      <c r="BG93" s="13">
        <f t="shared" si="51"/>
        <v>0</v>
      </c>
      <c r="BH93" s="11"/>
      <c r="BI93" s="13">
        <f t="shared" si="52"/>
        <v>0</v>
      </c>
      <c r="BJ93" s="30"/>
      <c r="BK93" s="31">
        <f t="shared" si="53"/>
        <v>0</v>
      </c>
    </row>
    <row r="94" spans="1:63" s="1" customFormat="1" ht="16.5" x14ac:dyDescent="0.3">
      <c r="A94" s="6"/>
      <c r="B94" s="11" t="e">
        <f>'OFERTA ECONÓMICA'!#REF!</f>
        <v>#REF!</v>
      </c>
      <c r="C94" s="11" t="e">
        <f>'OFERTA ECONÓMICA'!#REF!</f>
        <v>#REF!</v>
      </c>
      <c r="D94" s="11" t="e">
        <f>'OFERTA ECONÓMICA'!#REF!</f>
        <v>#REF!</v>
      </c>
      <c r="E94" s="11" t="e">
        <f>'OFERTA ECONÓMICA'!#REF!</f>
        <v>#REF!</v>
      </c>
      <c r="F94" s="11" t="e">
        <f>'OFERTA ECONÓMICA'!#REF!</f>
        <v>#REF!</v>
      </c>
      <c r="G94" s="11" t="e">
        <f>'OFERTA ECONÓMICA'!#REF!</f>
        <v>#REF!</v>
      </c>
      <c r="H94" s="11" t="e">
        <f>'OFERTA ECONÓMICA'!#REF!</f>
        <v>#REF!</v>
      </c>
      <c r="I94" s="11" t="e">
        <f>'OFERTA ECONÓMICA'!#REF!</f>
        <v>#REF!</v>
      </c>
      <c r="J94" s="11" t="e">
        <f>'OFERTA ECONÓMICA'!#REF!</f>
        <v>#REF!</v>
      </c>
      <c r="K94" s="11">
        <f t="shared" si="28"/>
        <v>0</v>
      </c>
      <c r="L94" s="12"/>
      <c r="M94" s="12">
        <f t="shared" si="54"/>
        <v>0</v>
      </c>
      <c r="N94" s="11"/>
      <c r="O94" s="13">
        <f t="shared" si="29"/>
        <v>0</v>
      </c>
      <c r="P94" s="11"/>
      <c r="Q94" s="13">
        <f t="shared" si="30"/>
        <v>0</v>
      </c>
      <c r="R94" s="11"/>
      <c r="S94" s="13">
        <f t="shared" si="31"/>
        <v>0</v>
      </c>
      <c r="T94" s="11"/>
      <c r="U94" s="13">
        <f t="shared" si="32"/>
        <v>0</v>
      </c>
      <c r="V94" s="28"/>
      <c r="W94" s="29">
        <f t="shared" si="33"/>
        <v>0</v>
      </c>
      <c r="X94" s="30"/>
      <c r="Y94" s="31">
        <f t="shared" si="34"/>
        <v>0</v>
      </c>
      <c r="Z94" s="32"/>
      <c r="AA94" s="33">
        <f t="shared" si="35"/>
        <v>0</v>
      </c>
      <c r="AB94" s="11"/>
      <c r="AC94" s="13">
        <f t="shared" si="36"/>
        <v>0</v>
      </c>
      <c r="AD94" s="11"/>
      <c r="AE94" s="13">
        <f t="shared" si="37"/>
        <v>0</v>
      </c>
      <c r="AF94" s="11"/>
      <c r="AG94" s="13">
        <f t="shared" si="38"/>
        <v>0</v>
      </c>
      <c r="AH94" s="30"/>
      <c r="AI94" s="31">
        <f t="shared" si="39"/>
        <v>0</v>
      </c>
      <c r="AJ94" s="32"/>
      <c r="AK94" s="33">
        <f t="shared" si="40"/>
        <v>0</v>
      </c>
      <c r="AL94" s="34"/>
      <c r="AM94" s="35">
        <f t="shared" si="41"/>
        <v>0</v>
      </c>
      <c r="AN94" s="11"/>
      <c r="AO94" s="13">
        <f t="shared" si="42"/>
        <v>0</v>
      </c>
      <c r="AP94" s="11"/>
      <c r="AQ94" s="13">
        <f t="shared" si="43"/>
        <v>0</v>
      </c>
      <c r="AR94" s="30"/>
      <c r="AS94" s="31">
        <f t="shared" si="44"/>
        <v>0</v>
      </c>
      <c r="AT94" s="11"/>
      <c r="AU94" s="13">
        <f t="shared" si="45"/>
        <v>0</v>
      </c>
      <c r="AV94" s="34"/>
      <c r="AW94" s="35">
        <f t="shared" si="46"/>
        <v>0</v>
      </c>
      <c r="AX94" s="11"/>
      <c r="AY94" s="13">
        <f t="shared" si="47"/>
        <v>0</v>
      </c>
      <c r="AZ94" s="11"/>
      <c r="BA94" s="13">
        <f t="shared" si="48"/>
        <v>0</v>
      </c>
      <c r="BB94" s="30"/>
      <c r="BC94" s="31">
        <f t="shared" si="49"/>
        <v>0</v>
      </c>
      <c r="BD94" s="34"/>
      <c r="BE94" s="35">
        <f t="shared" si="50"/>
        <v>0</v>
      </c>
      <c r="BF94" s="11"/>
      <c r="BG94" s="13">
        <f t="shared" si="51"/>
        <v>0</v>
      </c>
      <c r="BH94" s="11"/>
      <c r="BI94" s="13">
        <f t="shared" si="52"/>
        <v>0</v>
      </c>
      <c r="BJ94" s="30"/>
      <c r="BK94" s="31">
        <f t="shared" si="53"/>
        <v>0</v>
      </c>
    </row>
    <row r="95" spans="1:63" s="1" customFormat="1" ht="16.5" x14ac:dyDescent="0.3">
      <c r="A95" s="6"/>
      <c r="B95" s="11" t="e">
        <f>'OFERTA ECONÓMICA'!#REF!</f>
        <v>#REF!</v>
      </c>
      <c r="C95" s="11" t="e">
        <f>'OFERTA ECONÓMICA'!#REF!</f>
        <v>#REF!</v>
      </c>
      <c r="D95" s="11" t="e">
        <f>'OFERTA ECONÓMICA'!#REF!</f>
        <v>#REF!</v>
      </c>
      <c r="E95" s="11" t="e">
        <f>'OFERTA ECONÓMICA'!#REF!</f>
        <v>#REF!</v>
      </c>
      <c r="F95" s="11" t="e">
        <f>'OFERTA ECONÓMICA'!#REF!</f>
        <v>#REF!</v>
      </c>
      <c r="G95" s="11" t="e">
        <f>'OFERTA ECONÓMICA'!#REF!</f>
        <v>#REF!</v>
      </c>
      <c r="H95" s="11" t="e">
        <f>'OFERTA ECONÓMICA'!#REF!</f>
        <v>#REF!</v>
      </c>
      <c r="I95" s="11" t="e">
        <f>'OFERTA ECONÓMICA'!#REF!</f>
        <v>#REF!</v>
      </c>
      <c r="J95" s="11" t="e">
        <f>'OFERTA ECONÓMICA'!#REF!</f>
        <v>#REF!</v>
      </c>
      <c r="K95" s="11">
        <f t="shared" si="28"/>
        <v>0</v>
      </c>
      <c r="L95" s="12"/>
      <c r="M95" s="12">
        <f t="shared" si="54"/>
        <v>0</v>
      </c>
      <c r="N95" s="11"/>
      <c r="O95" s="13">
        <f t="shared" si="29"/>
        <v>0</v>
      </c>
      <c r="P95" s="11"/>
      <c r="Q95" s="13">
        <f t="shared" si="30"/>
        <v>0</v>
      </c>
      <c r="R95" s="11"/>
      <c r="S95" s="13">
        <f t="shared" si="31"/>
        <v>0</v>
      </c>
      <c r="T95" s="11"/>
      <c r="U95" s="13">
        <f t="shared" si="32"/>
        <v>0</v>
      </c>
      <c r="V95" s="28"/>
      <c r="W95" s="29">
        <f t="shared" si="33"/>
        <v>0</v>
      </c>
      <c r="X95" s="30"/>
      <c r="Y95" s="31">
        <f t="shared" si="34"/>
        <v>0</v>
      </c>
      <c r="Z95" s="32"/>
      <c r="AA95" s="33">
        <f t="shared" si="35"/>
        <v>0</v>
      </c>
      <c r="AB95" s="11"/>
      <c r="AC95" s="13">
        <f t="shared" si="36"/>
        <v>0</v>
      </c>
      <c r="AD95" s="11"/>
      <c r="AE95" s="13">
        <f t="shared" si="37"/>
        <v>0</v>
      </c>
      <c r="AF95" s="11"/>
      <c r="AG95" s="13">
        <f t="shared" si="38"/>
        <v>0</v>
      </c>
      <c r="AH95" s="30"/>
      <c r="AI95" s="31">
        <f t="shared" si="39"/>
        <v>0</v>
      </c>
      <c r="AJ95" s="32"/>
      <c r="AK95" s="33">
        <f t="shared" si="40"/>
        <v>0</v>
      </c>
      <c r="AL95" s="34"/>
      <c r="AM95" s="35">
        <f t="shared" si="41"/>
        <v>0</v>
      </c>
      <c r="AN95" s="11"/>
      <c r="AO95" s="13">
        <f t="shared" si="42"/>
        <v>0</v>
      </c>
      <c r="AP95" s="11"/>
      <c r="AQ95" s="13">
        <f t="shared" si="43"/>
        <v>0</v>
      </c>
      <c r="AR95" s="30"/>
      <c r="AS95" s="31">
        <f t="shared" si="44"/>
        <v>0</v>
      </c>
      <c r="AT95" s="11"/>
      <c r="AU95" s="13">
        <f t="shared" si="45"/>
        <v>0</v>
      </c>
      <c r="AV95" s="34"/>
      <c r="AW95" s="35">
        <f t="shared" si="46"/>
        <v>0</v>
      </c>
      <c r="AX95" s="11"/>
      <c r="AY95" s="13">
        <f t="shared" si="47"/>
        <v>0</v>
      </c>
      <c r="AZ95" s="11"/>
      <c r="BA95" s="13">
        <f t="shared" si="48"/>
        <v>0</v>
      </c>
      <c r="BB95" s="30"/>
      <c r="BC95" s="31">
        <f t="shared" si="49"/>
        <v>0</v>
      </c>
      <c r="BD95" s="34"/>
      <c r="BE95" s="35">
        <f t="shared" si="50"/>
        <v>0</v>
      </c>
      <c r="BF95" s="11"/>
      <c r="BG95" s="13">
        <f t="shared" si="51"/>
        <v>0</v>
      </c>
      <c r="BH95" s="11"/>
      <c r="BI95" s="13">
        <f t="shared" si="52"/>
        <v>0</v>
      </c>
      <c r="BJ95" s="30"/>
      <c r="BK95" s="31">
        <f t="shared" si="53"/>
        <v>0</v>
      </c>
    </row>
    <row r="96" spans="1:63" s="1" customFormat="1" ht="16.5" x14ac:dyDescent="0.3">
      <c r="A96" s="6"/>
      <c r="B96" s="11" t="e">
        <f>'OFERTA ECONÓMICA'!#REF!</f>
        <v>#REF!</v>
      </c>
      <c r="C96" s="11" t="e">
        <f>'OFERTA ECONÓMICA'!#REF!</f>
        <v>#REF!</v>
      </c>
      <c r="D96" s="11" t="e">
        <f>'OFERTA ECONÓMICA'!#REF!</f>
        <v>#REF!</v>
      </c>
      <c r="E96" s="11" t="e">
        <f>'OFERTA ECONÓMICA'!#REF!</f>
        <v>#REF!</v>
      </c>
      <c r="F96" s="11" t="e">
        <f>'OFERTA ECONÓMICA'!#REF!</f>
        <v>#REF!</v>
      </c>
      <c r="G96" s="11" t="e">
        <f>'OFERTA ECONÓMICA'!#REF!</f>
        <v>#REF!</v>
      </c>
      <c r="H96" s="11" t="e">
        <f>'OFERTA ECONÓMICA'!#REF!</f>
        <v>#REF!</v>
      </c>
      <c r="I96" s="11" t="e">
        <f>'OFERTA ECONÓMICA'!#REF!</f>
        <v>#REF!</v>
      </c>
      <c r="J96" s="11" t="e">
        <f>'OFERTA ECONÓMICA'!#REF!</f>
        <v>#REF!</v>
      </c>
      <c r="K96" s="11">
        <f t="shared" si="28"/>
        <v>0</v>
      </c>
      <c r="L96" s="12"/>
      <c r="M96" s="12">
        <f t="shared" si="54"/>
        <v>0</v>
      </c>
      <c r="N96" s="11"/>
      <c r="O96" s="13">
        <f t="shared" si="29"/>
        <v>0</v>
      </c>
      <c r="P96" s="11"/>
      <c r="Q96" s="13">
        <f t="shared" si="30"/>
        <v>0</v>
      </c>
      <c r="R96" s="11"/>
      <c r="S96" s="13">
        <f t="shared" si="31"/>
        <v>0</v>
      </c>
      <c r="T96" s="11"/>
      <c r="U96" s="13">
        <f t="shared" si="32"/>
        <v>0</v>
      </c>
      <c r="V96" s="28"/>
      <c r="W96" s="29">
        <f t="shared" si="33"/>
        <v>0</v>
      </c>
      <c r="X96" s="30"/>
      <c r="Y96" s="31">
        <f t="shared" si="34"/>
        <v>0</v>
      </c>
      <c r="Z96" s="32"/>
      <c r="AA96" s="33">
        <f t="shared" si="35"/>
        <v>0</v>
      </c>
      <c r="AB96" s="11"/>
      <c r="AC96" s="13">
        <f t="shared" si="36"/>
        <v>0</v>
      </c>
      <c r="AD96" s="11"/>
      <c r="AE96" s="13">
        <f t="shared" si="37"/>
        <v>0</v>
      </c>
      <c r="AF96" s="11"/>
      <c r="AG96" s="13">
        <f t="shared" si="38"/>
        <v>0</v>
      </c>
      <c r="AH96" s="30"/>
      <c r="AI96" s="31">
        <f t="shared" si="39"/>
        <v>0</v>
      </c>
      <c r="AJ96" s="32"/>
      <c r="AK96" s="33">
        <f t="shared" si="40"/>
        <v>0</v>
      </c>
      <c r="AL96" s="34"/>
      <c r="AM96" s="35">
        <f t="shared" si="41"/>
        <v>0</v>
      </c>
      <c r="AN96" s="11"/>
      <c r="AO96" s="13">
        <f t="shared" si="42"/>
        <v>0</v>
      </c>
      <c r="AP96" s="11"/>
      <c r="AQ96" s="13">
        <f t="shared" si="43"/>
        <v>0</v>
      </c>
      <c r="AR96" s="30"/>
      <c r="AS96" s="31">
        <f t="shared" si="44"/>
        <v>0</v>
      </c>
      <c r="AT96" s="11"/>
      <c r="AU96" s="13">
        <f t="shared" si="45"/>
        <v>0</v>
      </c>
      <c r="AV96" s="34"/>
      <c r="AW96" s="35">
        <f t="shared" si="46"/>
        <v>0</v>
      </c>
      <c r="AX96" s="11"/>
      <c r="AY96" s="13">
        <f t="shared" si="47"/>
        <v>0</v>
      </c>
      <c r="AZ96" s="11"/>
      <c r="BA96" s="13">
        <f t="shared" si="48"/>
        <v>0</v>
      </c>
      <c r="BB96" s="30"/>
      <c r="BC96" s="31">
        <f t="shared" si="49"/>
        <v>0</v>
      </c>
      <c r="BD96" s="34"/>
      <c r="BE96" s="35">
        <f t="shared" si="50"/>
        <v>0</v>
      </c>
      <c r="BF96" s="11"/>
      <c r="BG96" s="13">
        <f t="shared" si="51"/>
        <v>0</v>
      </c>
      <c r="BH96" s="11"/>
      <c r="BI96" s="13">
        <f t="shared" si="52"/>
        <v>0</v>
      </c>
      <c r="BJ96" s="30"/>
      <c r="BK96" s="31">
        <f t="shared" si="53"/>
        <v>0</v>
      </c>
    </row>
    <row r="97" spans="1:63" s="1" customFormat="1" ht="16.5" x14ac:dyDescent="0.3">
      <c r="A97" s="6"/>
      <c r="B97" s="11" t="e">
        <f>'OFERTA ECONÓMICA'!#REF!</f>
        <v>#REF!</v>
      </c>
      <c r="C97" s="11" t="e">
        <f>'OFERTA ECONÓMICA'!#REF!</f>
        <v>#REF!</v>
      </c>
      <c r="D97" s="11" t="e">
        <f>'OFERTA ECONÓMICA'!#REF!</f>
        <v>#REF!</v>
      </c>
      <c r="E97" s="11" t="e">
        <f>'OFERTA ECONÓMICA'!#REF!</f>
        <v>#REF!</v>
      </c>
      <c r="F97" s="11" t="e">
        <f>'OFERTA ECONÓMICA'!#REF!</f>
        <v>#REF!</v>
      </c>
      <c r="G97" s="11" t="e">
        <f>'OFERTA ECONÓMICA'!#REF!</f>
        <v>#REF!</v>
      </c>
      <c r="H97" s="11" t="e">
        <f>'OFERTA ECONÓMICA'!#REF!</f>
        <v>#REF!</v>
      </c>
      <c r="I97" s="11" t="e">
        <f>'OFERTA ECONÓMICA'!#REF!</f>
        <v>#REF!</v>
      </c>
      <c r="J97" s="11" t="e">
        <f>'OFERTA ECONÓMICA'!#REF!</f>
        <v>#REF!</v>
      </c>
      <c r="K97" s="11">
        <f t="shared" si="28"/>
        <v>0</v>
      </c>
      <c r="L97" s="12"/>
      <c r="M97" s="12">
        <f t="shared" si="54"/>
        <v>0</v>
      </c>
      <c r="N97" s="11"/>
      <c r="O97" s="13">
        <f t="shared" si="29"/>
        <v>0</v>
      </c>
      <c r="P97" s="11"/>
      <c r="Q97" s="13">
        <f t="shared" si="30"/>
        <v>0</v>
      </c>
      <c r="R97" s="11"/>
      <c r="S97" s="13">
        <f t="shared" si="31"/>
        <v>0</v>
      </c>
      <c r="T97" s="11"/>
      <c r="U97" s="13">
        <f t="shared" si="32"/>
        <v>0</v>
      </c>
      <c r="V97" s="28"/>
      <c r="W97" s="29">
        <f t="shared" si="33"/>
        <v>0</v>
      </c>
      <c r="X97" s="30"/>
      <c r="Y97" s="31">
        <f t="shared" si="34"/>
        <v>0</v>
      </c>
      <c r="Z97" s="32"/>
      <c r="AA97" s="33">
        <f t="shared" si="35"/>
        <v>0</v>
      </c>
      <c r="AB97" s="11"/>
      <c r="AC97" s="13">
        <f t="shared" si="36"/>
        <v>0</v>
      </c>
      <c r="AD97" s="11"/>
      <c r="AE97" s="13">
        <f t="shared" si="37"/>
        <v>0</v>
      </c>
      <c r="AF97" s="11"/>
      <c r="AG97" s="13">
        <f t="shared" si="38"/>
        <v>0</v>
      </c>
      <c r="AH97" s="30"/>
      <c r="AI97" s="31">
        <f t="shared" si="39"/>
        <v>0</v>
      </c>
      <c r="AJ97" s="32"/>
      <c r="AK97" s="33">
        <f t="shared" si="40"/>
        <v>0</v>
      </c>
      <c r="AL97" s="34"/>
      <c r="AM97" s="35">
        <f t="shared" si="41"/>
        <v>0</v>
      </c>
      <c r="AN97" s="11"/>
      <c r="AO97" s="13">
        <f t="shared" si="42"/>
        <v>0</v>
      </c>
      <c r="AP97" s="11"/>
      <c r="AQ97" s="13">
        <f t="shared" si="43"/>
        <v>0</v>
      </c>
      <c r="AR97" s="30"/>
      <c r="AS97" s="31">
        <f t="shared" si="44"/>
        <v>0</v>
      </c>
      <c r="AT97" s="11"/>
      <c r="AU97" s="13">
        <f t="shared" si="45"/>
        <v>0</v>
      </c>
      <c r="AV97" s="34"/>
      <c r="AW97" s="35">
        <f t="shared" si="46"/>
        <v>0</v>
      </c>
      <c r="AX97" s="11"/>
      <c r="AY97" s="13">
        <f t="shared" si="47"/>
        <v>0</v>
      </c>
      <c r="AZ97" s="11"/>
      <c r="BA97" s="13">
        <f t="shared" si="48"/>
        <v>0</v>
      </c>
      <c r="BB97" s="30"/>
      <c r="BC97" s="31">
        <f t="shared" si="49"/>
        <v>0</v>
      </c>
      <c r="BD97" s="34"/>
      <c r="BE97" s="35">
        <f t="shared" si="50"/>
        <v>0</v>
      </c>
      <c r="BF97" s="11"/>
      <c r="BG97" s="13">
        <f t="shared" si="51"/>
        <v>0</v>
      </c>
      <c r="BH97" s="11"/>
      <c r="BI97" s="13">
        <f t="shared" si="52"/>
        <v>0</v>
      </c>
      <c r="BJ97" s="30"/>
      <c r="BK97" s="31">
        <f t="shared" si="53"/>
        <v>0</v>
      </c>
    </row>
    <row r="98" spans="1:63" s="1" customFormat="1" ht="16.5" x14ac:dyDescent="0.3">
      <c r="A98" s="6"/>
      <c r="B98" s="11" t="e">
        <f>'OFERTA ECONÓMICA'!#REF!</f>
        <v>#REF!</v>
      </c>
      <c r="C98" s="11" t="e">
        <f>'OFERTA ECONÓMICA'!#REF!</f>
        <v>#REF!</v>
      </c>
      <c r="D98" s="11" t="e">
        <f>'OFERTA ECONÓMICA'!#REF!</f>
        <v>#REF!</v>
      </c>
      <c r="E98" s="11" t="e">
        <f>'OFERTA ECONÓMICA'!#REF!</f>
        <v>#REF!</v>
      </c>
      <c r="F98" s="11" t="e">
        <f>'OFERTA ECONÓMICA'!#REF!</f>
        <v>#REF!</v>
      </c>
      <c r="G98" s="11" t="e">
        <f>'OFERTA ECONÓMICA'!#REF!</f>
        <v>#REF!</v>
      </c>
      <c r="H98" s="11" t="e">
        <f>'OFERTA ECONÓMICA'!#REF!</f>
        <v>#REF!</v>
      </c>
      <c r="I98" s="11" t="e">
        <f>'OFERTA ECONÓMICA'!#REF!</f>
        <v>#REF!</v>
      </c>
      <c r="J98" s="11" t="e">
        <f>'OFERTA ECONÓMICA'!#REF!</f>
        <v>#REF!</v>
      </c>
      <c r="K98" s="11">
        <f t="shared" si="28"/>
        <v>0</v>
      </c>
      <c r="L98" s="12"/>
      <c r="M98" s="12">
        <f t="shared" si="54"/>
        <v>0</v>
      </c>
      <c r="N98" s="11"/>
      <c r="O98" s="13">
        <f t="shared" si="29"/>
        <v>0</v>
      </c>
      <c r="P98" s="11"/>
      <c r="Q98" s="13">
        <f t="shared" si="30"/>
        <v>0</v>
      </c>
      <c r="R98" s="11"/>
      <c r="S98" s="13">
        <f t="shared" si="31"/>
        <v>0</v>
      </c>
      <c r="T98" s="11"/>
      <c r="U98" s="13">
        <f t="shared" si="32"/>
        <v>0</v>
      </c>
      <c r="V98" s="28"/>
      <c r="W98" s="29">
        <f t="shared" si="33"/>
        <v>0</v>
      </c>
      <c r="X98" s="30"/>
      <c r="Y98" s="31">
        <f t="shared" si="34"/>
        <v>0</v>
      </c>
      <c r="Z98" s="32"/>
      <c r="AA98" s="33">
        <f t="shared" si="35"/>
        <v>0</v>
      </c>
      <c r="AB98" s="11"/>
      <c r="AC98" s="13">
        <f t="shared" si="36"/>
        <v>0</v>
      </c>
      <c r="AD98" s="11"/>
      <c r="AE98" s="13">
        <f t="shared" si="37"/>
        <v>0</v>
      </c>
      <c r="AF98" s="11"/>
      <c r="AG98" s="13">
        <f t="shared" si="38"/>
        <v>0</v>
      </c>
      <c r="AH98" s="30"/>
      <c r="AI98" s="31">
        <f t="shared" si="39"/>
        <v>0</v>
      </c>
      <c r="AJ98" s="32"/>
      <c r="AK98" s="33">
        <f t="shared" si="40"/>
        <v>0</v>
      </c>
      <c r="AL98" s="34"/>
      <c r="AM98" s="35">
        <f t="shared" si="41"/>
        <v>0</v>
      </c>
      <c r="AN98" s="11"/>
      <c r="AO98" s="13">
        <f t="shared" si="42"/>
        <v>0</v>
      </c>
      <c r="AP98" s="11"/>
      <c r="AQ98" s="13">
        <f t="shared" si="43"/>
        <v>0</v>
      </c>
      <c r="AR98" s="30"/>
      <c r="AS98" s="31">
        <f t="shared" si="44"/>
        <v>0</v>
      </c>
      <c r="AT98" s="11"/>
      <c r="AU98" s="13">
        <f t="shared" si="45"/>
        <v>0</v>
      </c>
      <c r="AV98" s="34"/>
      <c r="AW98" s="35">
        <f t="shared" si="46"/>
        <v>0</v>
      </c>
      <c r="AX98" s="11"/>
      <c r="AY98" s="13">
        <f t="shared" si="47"/>
        <v>0</v>
      </c>
      <c r="AZ98" s="11"/>
      <c r="BA98" s="13">
        <f t="shared" si="48"/>
        <v>0</v>
      </c>
      <c r="BB98" s="30"/>
      <c r="BC98" s="31">
        <f t="shared" si="49"/>
        <v>0</v>
      </c>
      <c r="BD98" s="34"/>
      <c r="BE98" s="35">
        <f t="shared" si="50"/>
        <v>0</v>
      </c>
      <c r="BF98" s="11"/>
      <c r="BG98" s="13">
        <f t="shared" si="51"/>
        <v>0</v>
      </c>
      <c r="BH98" s="11"/>
      <c r="BI98" s="13">
        <f t="shared" si="52"/>
        <v>0</v>
      </c>
      <c r="BJ98" s="30"/>
      <c r="BK98" s="31">
        <f t="shared" si="53"/>
        <v>0</v>
      </c>
    </row>
    <row r="99" spans="1:63" s="1" customFormat="1" ht="16.5" x14ac:dyDescent="0.3">
      <c r="A99" s="6"/>
      <c r="B99" s="11" t="e">
        <f>'OFERTA ECONÓMICA'!#REF!</f>
        <v>#REF!</v>
      </c>
      <c r="C99" s="11" t="e">
        <f>'OFERTA ECONÓMICA'!#REF!</f>
        <v>#REF!</v>
      </c>
      <c r="D99" s="11" t="e">
        <f>'OFERTA ECONÓMICA'!#REF!</f>
        <v>#REF!</v>
      </c>
      <c r="E99" s="11" t="e">
        <f>'OFERTA ECONÓMICA'!#REF!</f>
        <v>#REF!</v>
      </c>
      <c r="F99" s="11" t="e">
        <f>'OFERTA ECONÓMICA'!#REF!</f>
        <v>#REF!</v>
      </c>
      <c r="G99" s="11" t="e">
        <f>'OFERTA ECONÓMICA'!#REF!</f>
        <v>#REF!</v>
      </c>
      <c r="H99" s="11" t="e">
        <f>'OFERTA ECONÓMICA'!#REF!</f>
        <v>#REF!</v>
      </c>
      <c r="I99" s="11" t="e">
        <f>'OFERTA ECONÓMICA'!#REF!</f>
        <v>#REF!</v>
      </c>
      <c r="J99" s="11" t="e">
        <f>'OFERTA ECONÓMICA'!#REF!</f>
        <v>#REF!</v>
      </c>
      <c r="K99" s="11">
        <f t="shared" si="28"/>
        <v>0</v>
      </c>
      <c r="L99" s="12"/>
      <c r="M99" s="12">
        <f t="shared" si="54"/>
        <v>0</v>
      </c>
      <c r="N99" s="11"/>
      <c r="O99" s="13">
        <f t="shared" si="29"/>
        <v>0</v>
      </c>
      <c r="P99" s="11"/>
      <c r="Q99" s="13">
        <f t="shared" si="30"/>
        <v>0</v>
      </c>
      <c r="R99" s="11"/>
      <c r="S99" s="13">
        <f t="shared" si="31"/>
        <v>0</v>
      </c>
      <c r="T99" s="11"/>
      <c r="U99" s="13">
        <f t="shared" si="32"/>
        <v>0</v>
      </c>
      <c r="V99" s="28"/>
      <c r="W99" s="29">
        <f t="shared" si="33"/>
        <v>0</v>
      </c>
      <c r="X99" s="30"/>
      <c r="Y99" s="31">
        <f t="shared" si="34"/>
        <v>0</v>
      </c>
      <c r="Z99" s="32"/>
      <c r="AA99" s="33">
        <f t="shared" si="35"/>
        <v>0</v>
      </c>
      <c r="AB99" s="11"/>
      <c r="AC99" s="13">
        <f t="shared" si="36"/>
        <v>0</v>
      </c>
      <c r="AD99" s="11"/>
      <c r="AE99" s="13">
        <f t="shared" si="37"/>
        <v>0</v>
      </c>
      <c r="AF99" s="11"/>
      <c r="AG99" s="13">
        <f t="shared" si="38"/>
        <v>0</v>
      </c>
      <c r="AH99" s="30"/>
      <c r="AI99" s="31">
        <f t="shared" si="39"/>
        <v>0</v>
      </c>
      <c r="AJ99" s="32"/>
      <c r="AK99" s="33">
        <f t="shared" si="40"/>
        <v>0</v>
      </c>
      <c r="AL99" s="34"/>
      <c r="AM99" s="35">
        <f t="shared" si="41"/>
        <v>0</v>
      </c>
      <c r="AN99" s="11"/>
      <c r="AO99" s="13">
        <f t="shared" si="42"/>
        <v>0</v>
      </c>
      <c r="AP99" s="11"/>
      <c r="AQ99" s="13">
        <f t="shared" si="43"/>
        <v>0</v>
      </c>
      <c r="AR99" s="30"/>
      <c r="AS99" s="31">
        <f t="shared" si="44"/>
        <v>0</v>
      </c>
      <c r="AT99" s="11"/>
      <c r="AU99" s="13">
        <f t="shared" si="45"/>
        <v>0</v>
      </c>
      <c r="AV99" s="34"/>
      <c r="AW99" s="35">
        <f t="shared" si="46"/>
        <v>0</v>
      </c>
      <c r="AX99" s="11"/>
      <c r="AY99" s="13">
        <f t="shared" si="47"/>
        <v>0</v>
      </c>
      <c r="AZ99" s="11"/>
      <c r="BA99" s="13">
        <f t="shared" si="48"/>
        <v>0</v>
      </c>
      <c r="BB99" s="30"/>
      <c r="BC99" s="31">
        <f t="shared" si="49"/>
        <v>0</v>
      </c>
      <c r="BD99" s="34"/>
      <c r="BE99" s="35">
        <f t="shared" si="50"/>
        <v>0</v>
      </c>
      <c r="BF99" s="11"/>
      <c r="BG99" s="13">
        <f t="shared" si="51"/>
        <v>0</v>
      </c>
      <c r="BH99" s="11"/>
      <c r="BI99" s="13">
        <f t="shared" si="52"/>
        <v>0</v>
      </c>
      <c r="BJ99" s="30"/>
      <c r="BK99" s="31">
        <f t="shared" si="53"/>
        <v>0</v>
      </c>
    </row>
    <row r="100" spans="1:63" s="1" customFormat="1" ht="16.5" x14ac:dyDescent="0.3">
      <c r="A100" s="6"/>
      <c r="B100" s="11" t="e">
        <f>'OFERTA ECONÓMICA'!#REF!</f>
        <v>#REF!</v>
      </c>
      <c r="C100" s="11" t="e">
        <f>'OFERTA ECONÓMICA'!#REF!</f>
        <v>#REF!</v>
      </c>
      <c r="D100" s="11" t="e">
        <f>'OFERTA ECONÓMICA'!#REF!</f>
        <v>#REF!</v>
      </c>
      <c r="E100" s="11" t="e">
        <f>'OFERTA ECONÓMICA'!#REF!</f>
        <v>#REF!</v>
      </c>
      <c r="F100" s="11" t="e">
        <f>'OFERTA ECONÓMICA'!#REF!</f>
        <v>#REF!</v>
      </c>
      <c r="G100" s="11" t="e">
        <f>'OFERTA ECONÓMICA'!#REF!</f>
        <v>#REF!</v>
      </c>
      <c r="H100" s="11" t="e">
        <f>'OFERTA ECONÓMICA'!#REF!</f>
        <v>#REF!</v>
      </c>
      <c r="I100" s="11" t="e">
        <f>'OFERTA ECONÓMICA'!#REF!</f>
        <v>#REF!</v>
      </c>
      <c r="J100" s="11" t="e">
        <f>'OFERTA ECONÓMICA'!#REF!</f>
        <v>#REF!</v>
      </c>
      <c r="K100" s="11">
        <f t="shared" si="28"/>
        <v>0</v>
      </c>
      <c r="L100" s="12"/>
      <c r="M100" s="12">
        <f t="shared" si="54"/>
        <v>0</v>
      </c>
      <c r="N100" s="11"/>
      <c r="O100" s="13">
        <f t="shared" si="29"/>
        <v>0</v>
      </c>
      <c r="P100" s="11"/>
      <c r="Q100" s="13">
        <f t="shared" si="30"/>
        <v>0</v>
      </c>
      <c r="R100" s="11"/>
      <c r="S100" s="13">
        <f t="shared" si="31"/>
        <v>0</v>
      </c>
      <c r="T100" s="11"/>
      <c r="U100" s="13">
        <f t="shared" si="32"/>
        <v>0</v>
      </c>
      <c r="V100" s="28"/>
      <c r="W100" s="29">
        <f t="shared" si="33"/>
        <v>0</v>
      </c>
      <c r="X100" s="30"/>
      <c r="Y100" s="31">
        <f t="shared" si="34"/>
        <v>0</v>
      </c>
      <c r="Z100" s="32"/>
      <c r="AA100" s="33">
        <f t="shared" si="35"/>
        <v>0</v>
      </c>
      <c r="AB100" s="11"/>
      <c r="AC100" s="13">
        <f t="shared" si="36"/>
        <v>0</v>
      </c>
      <c r="AD100" s="11"/>
      <c r="AE100" s="13">
        <f t="shared" si="37"/>
        <v>0</v>
      </c>
      <c r="AF100" s="11"/>
      <c r="AG100" s="13">
        <f t="shared" si="38"/>
        <v>0</v>
      </c>
      <c r="AH100" s="30"/>
      <c r="AI100" s="31">
        <f t="shared" si="39"/>
        <v>0</v>
      </c>
      <c r="AJ100" s="32"/>
      <c r="AK100" s="33">
        <f t="shared" si="40"/>
        <v>0</v>
      </c>
      <c r="AL100" s="34"/>
      <c r="AM100" s="35">
        <f t="shared" si="41"/>
        <v>0</v>
      </c>
      <c r="AN100" s="11"/>
      <c r="AO100" s="13">
        <f t="shared" si="42"/>
        <v>0</v>
      </c>
      <c r="AP100" s="11"/>
      <c r="AQ100" s="13">
        <f t="shared" si="43"/>
        <v>0</v>
      </c>
      <c r="AR100" s="30"/>
      <c r="AS100" s="31">
        <f t="shared" si="44"/>
        <v>0</v>
      </c>
      <c r="AT100" s="11"/>
      <c r="AU100" s="13">
        <f t="shared" si="45"/>
        <v>0</v>
      </c>
      <c r="AV100" s="34"/>
      <c r="AW100" s="35">
        <f t="shared" si="46"/>
        <v>0</v>
      </c>
      <c r="AX100" s="11"/>
      <c r="AY100" s="13">
        <f t="shared" si="47"/>
        <v>0</v>
      </c>
      <c r="AZ100" s="11"/>
      <c r="BA100" s="13">
        <f t="shared" si="48"/>
        <v>0</v>
      </c>
      <c r="BB100" s="30"/>
      <c r="BC100" s="31">
        <f t="shared" si="49"/>
        <v>0</v>
      </c>
      <c r="BD100" s="34"/>
      <c r="BE100" s="35">
        <f t="shared" si="50"/>
        <v>0</v>
      </c>
      <c r="BF100" s="11"/>
      <c r="BG100" s="13">
        <f t="shared" si="51"/>
        <v>0</v>
      </c>
      <c r="BH100" s="11"/>
      <c r="BI100" s="13">
        <f t="shared" si="52"/>
        <v>0</v>
      </c>
      <c r="BJ100" s="30"/>
      <c r="BK100" s="31">
        <f t="shared" si="53"/>
        <v>0</v>
      </c>
    </row>
    <row r="101" spans="1:63" s="1" customFormat="1" ht="16.5" x14ac:dyDescent="0.3">
      <c r="A101" s="6"/>
      <c r="B101" s="11" t="e">
        <f>'OFERTA ECONÓMICA'!#REF!</f>
        <v>#REF!</v>
      </c>
      <c r="C101" s="11" t="e">
        <f>'OFERTA ECONÓMICA'!#REF!</f>
        <v>#REF!</v>
      </c>
      <c r="D101" s="11" t="e">
        <f>'OFERTA ECONÓMICA'!#REF!</f>
        <v>#REF!</v>
      </c>
      <c r="E101" s="11" t="e">
        <f>'OFERTA ECONÓMICA'!#REF!</f>
        <v>#REF!</v>
      </c>
      <c r="F101" s="11" t="e">
        <f>'OFERTA ECONÓMICA'!#REF!</f>
        <v>#REF!</v>
      </c>
      <c r="G101" s="11" t="e">
        <f>'OFERTA ECONÓMICA'!#REF!</f>
        <v>#REF!</v>
      </c>
      <c r="H101" s="11" t="e">
        <f>'OFERTA ECONÓMICA'!#REF!</f>
        <v>#REF!</v>
      </c>
      <c r="I101" s="11" t="e">
        <f>'OFERTA ECONÓMICA'!#REF!</f>
        <v>#REF!</v>
      </c>
      <c r="J101" s="11" t="e">
        <f>'OFERTA ECONÓMICA'!#REF!</f>
        <v>#REF!</v>
      </c>
      <c r="K101" s="11">
        <f t="shared" si="28"/>
        <v>0</v>
      </c>
      <c r="L101" s="12"/>
      <c r="M101" s="12">
        <f t="shared" si="54"/>
        <v>0</v>
      </c>
      <c r="N101" s="11"/>
      <c r="O101" s="13">
        <f t="shared" si="29"/>
        <v>0</v>
      </c>
      <c r="P101" s="11"/>
      <c r="Q101" s="13">
        <f t="shared" si="30"/>
        <v>0</v>
      </c>
      <c r="R101" s="11"/>
      <c r="S101" s="13">
        <f t="shared" si="31"/>
        <v>0</v>
      </c>
      <c r="T101" s="11"/>
      <c r="U101" s="13">
        <f t="shared" si="32"/>
        <v>0</v>
      </c>
      <c r="V101" s="28"/>
      <c r="W101" s="29">
        <f t="shared" si="33"/>
        <v>0</v>
      </c>
      <c r="X101" s="30"/>
      <c r="Y101" s="31">
        <f t="shared" si="34"/>
        <v>0</v>
      </c>
      <c r="Z101" s="32"/>
      <c r="AA101" s="33">
        <f t="shared" si="35"/>
        <v>0</v>
      </c>
      <c r="AB101" s="11"/>
      <c r="AC101" s="13">
        <f t="shared" si="36"/>
        <v>0</v>
      </c>
      <c r="AD101" s="11"/>
      <c r="AE101" s="13">
        <f t="shared" si="37"/>
        <v>0</v>
      </c>
      <c r="AF101" s="11"/>
      <c r="AG101" s="13">
        <f t="shared" si="38"/>
        <v>0</v>
      </c>
      <c r="AH101" s="30"/>
      <c r="AI101" s="31">
        <f t="shared" si="39"/>
        <v>0</v>
      </c>
      <c r="AJ101" s="32"/>
      <c r="AK101" s="33">
        <f t="shared" si="40"/>
        <v>0</v>
      </c>
      <c r="AL101" s="34"/>
      <c r="AM101" s="35">
        <f t="shared" si="41"/>
        <v>0</v>
      </c>
      <c r="AN101" s="11"/>
      <c r="AO101" s="13">
        <f t="shared" si="42"/>
        <v>0</v>
      </c>
      <c r="AP101" s="11"/>
      <c r="AQ101" s="13">
        <f t="shared" si="43"/>
        <v>0</v>
      </c>
      <c r="AR101" s="30"/>
      <c r="AS101" s="31">
        <f t="shared" si="44"/>
        <v>0</v>
      </c>
      <c r="AT101" s="11"/>
      <c r="AU101" s="13">
        <f t="shared" si="45"/>
        <v>0</v>
      </c>
      <c r="AV101" s="34"/>
      <c r="AW101" s="35">
        <f t="shared" si="46"/>
        <v>0</v>
      </c>
      <c r="AX101" s="11"/>
      <c r="AY101" s="13">
        <f t="shared" si="47"/>
        <v>0</v>
      </c>
      <c r="AZ101" s="11"/>
      <c r="BA101" s="13">
        <f t="shared" si="48"/>
        <v>0</v>
      </c>
      <c r="BB101" s="30"/>
      <c r="BC101" s="31">
        <f t="shared" si="49"/>
        <v>0</v>
      </c>
      <c r="BD101" s="34"/>
      <c r="BE101" s="35">
        <f t="shared" si="50"/>
        <v>0</v>
      </c>
      <c r="BF101" s="11"/>
      <c r="BG101" s="13">
        <f t="shared" si="51"/>
        <v>0</v>
      </c>
      <c r="BH101" s="11"/>
      <c r="BI101" s="13">
        <f t="shared" si="52"/>
        <v>0</v>
      </c>
      <c r="BJ101" s="30"/>
      <c r="BK101" s="31">
        <f t="shared" si="53"/>
        <v>0</v>
      </c>
    </row>
    <row r="102" spans="1:63" s="1" customFormat="1" ht="16.5" x14ac:dyDescent="0.3">
      <c r="A102" s="6"/>
      <c r="B102" s="11" t="e">
        <f>'OFERTA ECONÓMICA'!#REF!</f>
        <v>#REF!</v>
      </c>
      <c r="C102" s="11" t="e">
        <f>'OFERTA ECONÓMICA'!#REF!</f>
        <v>#REF!</v>
      </c>
      <c r="D102" s="11" t="e">
        <f>'OFERTA ECONÓMICA'!#REF!</f>
        <v>#REF!</v>
      </c>
      <c r="E102" s="11" t="e">
        <f>'OFERTA ECONÓMICA'!#REF!</f>
        <v>#REF!</v>
      </c>
      <c r="F102" s="11" t="e">
        <f>'OFERTA ECONÓMICA'!#REF!</f>
        <v>#REF!</v>
      </c>
      <c r="G102" s="11" t="e">
        <f>'OFERTA ECONÓMICA'!#REF!</f>
        <v>#REF!</v>
      </c>
      <c r="H102" s="11" t="e">
        <f>'OFERTA ECONÓMICA'!#REF!</f>
        <v>#REF!</v>
      </c>
      <c r="I102" s="11" t="e">
        <f>'OFERTA ECONÓMICA'!#REF!</f>
        <v>#REF!</v>
      </c>
      <c r="J102" s="11" t="e">
        <f>'OFERTA ECONÓMICA'!#REF!</f>
        <v>#REF!</v>
      </c>
      <c r="K102" s="11">
        <f t="shared" si="28"/>
        <v>0</v>
      </c>
      <c r="L102" s="12"/>
      <c r="M102" s="12">
        <f t="shared" si="54"/>
        <v>0</v>
      </c>
      <c r="N102" s="11"/>
      <c r="O102" s="13">
        <f t="shared" si="29"/>
        <v>0</v>
      </c>
      <c r="P102" s="11"/>
      <c r="Q102" s="13">
        <f t="shared" si="30"/>
        <v>0</v>
      </c>
      <c r="R102" s="11"/>
      <c r="S102" s="13">
        <f t="shared" si="31"/>
        <v>0</v>
      </c>
      <c r="T102" s="11"/>
      <c r="U102" s="13">
        <f t="shared" si="32"/>
        <v>0</v>
      </c>
      <c r="V102" s="28"/>
      <c r="W102" s="29">
        <f t="shared" si="33"/>
        <v>0</v>
      </c>
      <c r="X102" s="30"/>
      <c r="Y102" s="31">
        <f t="shared" si="34"/>
        <v>0</v>
      </c>
      <c r="Z102" s="32"/>
      <c r="AA102" s="33">
        <f t="shared" si="35"/>
        <v>0</v>
      </c>
      <c r="AB102" s="11"/>
      <c r="AC102" s="13">
        <f t="shared" si="36"/>
        <v>0</v>
      </c>
      <c r="AD102" s="11"/>
      <c r="AE102" s="13">
        <f t="shared" si="37"/>
        <v>0</v>
      </c>
      <c r="AF102" s="11"/>
      <c r="AG102" s="13">
        <f t="shared" si="38"/>
        <v>0</v>
      </c>
      <c r="AH102" s="30"/>
      <c r="AI102" s="31">
        <f t="shared" si="39"/>
        <v>0</v>
      </c>
      <c r="AJ102" s="32"/>
      <c r="AK102" s="33">
        <f t="shared" si="40"/>
        <v>0</v>
      </c>
      <c r="AL102" s="34"/>
      <c r="AM102" s="35">
        <f t="shared" si="41"/>
        <v>0</v>
      </c>
      <c r="AN102" s="11"/>
      <c r="AO102" s="13">
        <f t="shared" si="42"/>
        <v>0</v>
      </c>
      <c r="AP102" s="11"/>
      <c r="AQ102" s="13">
        <f t="shared" si="43"/>
        <v>0</v>
      </c>
      <c r="AR102" s="30"/>
      <c r="AS102" s="31">
        <f t="shared" si="44"/>
        <v>0</v>
      </c>
      <c r="AT102" s="11"/>
      <c r="AU102" s="13">
        <f t="shared" si="45"/>
        <v>0</v>
      </c>
      <c r="AV102" s="34"/>
      <c r="AW102" s="35">
        <f t="shared" si="46"/>
        <v>0</v>
      </c>
      <c r="AX102" s="11"/>
      <c r="AY102" s="13">
        <f t="shared" si="47"/>
        <v>0</v>
      </c>
      <c r="AZ102" s="11"/>
      <c r="BA102" s="13">
        <f t="shared" si="48"/>
        <v>0</v>
      </c>
      <c r="BB102" s="30"/>
      <c r="BC102" s="31">
        <f t="shared" si="49"/>
        <v>0</v>
      </c>
      <c r="BD102" s="34"/>
      <c r="BE102" s="35">
        <f t="shared" si="50"/>
        <v>0</v>
      </c>
      <c r="BF102" s="11"/>
      <c r="BG102" s="13">
        <f t="shared" si="51"/>
        <v>0</v>
      </c>
      <c r="BH102" s="11"/>
      <c r="BI102" s="13">
        <f t="shared" si="52"/>
        <v>0</v>
      </c>
      <c r="BJ102" s="30"/>
      <c r="BK102" s="31">
        <f t="shared" si="53"/>
        <v>0</v>
      </c>
    </row>
    <row r="103" spans="1:63" s="1" customFormat="1" ht="16.5" x14ac:dyDescent="0.3">
      <c r="A103" s="6"/>
      <c r="B103" s="11" t="e">
        <f>'OFERTA ECONÓMICA'!#REF!</f>
        <v>#REF!</v>
      </c>
      <c r="C103" s="11" t="e">
        <f>'OFERTA ECONÓMICA'!#REF!</f>
        <v>#REF!</v>
      </c>
      <c r="D103" s="11" t="e">
        <f>'OFERTA ECONÓMICA'!#REF!</f>
        <v>#REF!</v>
      </c>
      <c r="E103" s="11" t="e">
        <f>'OFERTA ECONÓMICA'!#REF!</f>
        <v>#REF!</v>
      </c>
      <c r="F103" s="11" t="e">
        <f>'OFERTA ECONÓMICA'!#REF!</f>
        <v>#REF!</v>
      </c>
      <c r="G103" s="11" t="e">
        <f>'OFERTA ECONÓMICA'!#REF!</f>
        <v>#REF!</v>
      </c>
      <c r="H103" s="11" t="e">
        <f>'OFERTA ECONÓMICA'!#REF!</f>
        <v>#REF!</v>
      </c>
      <c r="I103" s="11" t="e">
        <f>'OFERTA ECONÓMICA'!#REF!</f>
        <v>#REF!</v>
      </c>
      <c r="J103" s="11" t="e">
        <f>'OFERTA ECONÓMICA'!#REF!</f>
        <v>#REF!</v>
      </c>
      <c r="K103" s="11">
        <f t="shared" si="28"/>
        <v>0</v>
      </c>
      <c r="L103" s="12"/>
      <c r="M103" s="12">
        <f t="shared" si="54"/>
        <v>0</v>
      </c>
      <c r="N103" s="11"/>
      <c r="O103" s="13">
        <f t="shared" si="29"/>
        <v>0</v>
      </c>
      <c r="P103" s="11"/>
      <c r="Q103" s="13">
        <f t="shared" si="30"/>
        <v>0</v>
      </c>
      <c r="R103" s="11"/>
      <c r="S103" s="13">
        <f t="shared" si="31"/>
        <v>0</v>
      </c>
      <c r="T103" s="11"/>
      <c r="U103" s="13">
        <f t="shared" si="32"/>
        <v>0</v>
      </c>
      <c r="V103" s="28"/>
      <c r="W103" s="29">
        <f t="shared" si="33"/>
        <v>0</v>
      </c>
      <c r="X103" s="30"/>
      <c r="Y103" s="31">
        <f t="shared" si="34"/>
        <v>0</v>
      </c>
      <c r="Z103" s="32"/>
      <c r="AA103" s="33">
        <f t="shared" si="35"/>
        <v>0</v>
      </c>
      <c r="AB103" s="11"/>
      <c r="AC103" s="13">
        <f t="shared" si="36"/>
        <v>0</v>
      </c>
      <c r="AD103" s="11"/>
      <c r="AE103" s="13">
        <f t="shared" si="37"/>
        <v>0</v>
      </c>
      <c r="AF103" s="11"/>
      <c r="AG103" s="13">
        <f t="shared" si="38"/>
        <v>0</v>
      </c>
      <c r="AH103" s="30"/>
      <c r="AI103" s="31">
        <f t="shared" si="39"/>
        <v>0</v>
      </c>
      <c r="AJ103" s="32"/>
      <c r="AK103" s="33">
        <f t="shared" si="40"/>
        <v>0</v>
      </c>
      <c r="AL103" s="34"/>
      <c r="AM103" s="35">
        <f t="shared" si="41"/>
        <v>0</v>
      </c>
      <c r="AN103" s="11"/>
      <c r="AO103" s="13">
        <f t="shared" si="42"/>
        <v>0</v>
      </c>
      <c r="AP103" s="11"/>
      <c r="AQ103" s="13">
        <f t="shared" si="43"/>
        <v>0</v>
      </c>
      <c r="AR103" s="30"/>
      <c r="AS103" s="31">
        <f t="shared" si="44"/>
        <v>0</v>
      </c>
      <c r="AT103" s="11"/>
      <c r="AU103" s="13">
        <f t="shared" si="45"/>
        <v>0</v>
      </c>
      <c r="AV103" s="34"/>
      <c r="AW103" s="35">
        <f t="shared" si="46"/>
        <v>0</v>
      </c>
      <c r="AX103" s="11"/>
      <c r="AY103" s="13">
        <f t="shared" si="47"/>
        <v>0</v>
      </c>
      <c r="AZ103" s="11"/>
      <c r="BA103" s="13">
        <f t="shared" si="48"/>
        <v>0</v>
      </c>
      <c r="BB103" s="30"/>
      <c r="BC103" s="31">
        <f t="shared" si="49"/>
        <v>0</v>
      </c>
      <c r="BD103" s="34"/>
      <c r="BE103" s="35">
        <f t="shared" si="50"/>
        <v>0</v>
      </c>
      <c r="BF103" s="11"/>
      <c r="BG103" s="13">
        <f t="shared" si="51"/>
        <v>0</v>
      </c>
      <c r="BH103" s="11"/>
      <c r="BI103" s="13">
        <f t="shared" si="52"/>
        <v>0</v>
      </c>
      <c r="BJ103" s="30"/>
      <c r="BK103" s="31">
        <f t="shared" si="53"/>
        <v>0</v>
      </c>
    </row>
    <row r="104" spans="1:63" s="1" customFormat="1" ht="16.5" x14ac:dyDescent="0.3">
      <c r="A104" s="6"/>
      <c r="B104" s="11" t="e">
        <f>'OFERTA ECONÓMICA'!#REF!</f>
        <v>#REF!</v>
      </c>
      <c r="C104" s="11" t="e">
        <f>'OFERTA ECONÓMICA'!#REF!</f>
        <v>#REF!</v>
      </c>
      <c r="D104" s="11" t="e">
        <f>'OFERTA ECONÓMICA'!#REF!</f>
        <v>#REF!</v>
      </c>
      <c r="E104" s="11" t="e">
        <f>'OFERTA ECONÓMICA'!#REF!</f>
        <v>#REF!</v>
      </c>
      <c r="F104" s="11" t="e">
        <f>'OFERTA ECONÓMICA'!#REF!</f>
        <v>#REF!</v>
      </c>
      <c r="G104" s="11" t="e">
        <f>'OFERTA ECONÓMICA'!#REF!</f>
        <v>#REF!</v>
      </c>
      <c r="H104" s="11" t="e">
        <f>'OFERTA ECONÓMICA'!#REF!</f>
        <v>#REF!</v>
      </c>
      <c r="I104" s="11" t="e">
        <f>'OFERTA ECONÓMICA'!#REF!</f>
        <v>#REF!</v>
      </c>
      <c r="J104" s="11" t="e">
        <f>'OFERTA ECONÓMICA'!#REF!</f>
        <v>#REF!</v>
      </c>
      <c r="K104" s="11">
        <f t="shared" si="28"/>
        <v>0</v>
      </c>
      <c r="L104" s="12"/>
      <c r="M104" s="12">
        <f t="shared" si="54"/>
        <v>0</v>
      </c>
      <c r="N104" s="11"/>
      <c r="O104" s="13">
        <f t="shared" si="29"/>
        <v>0</v>
      </c>
      <c r="P104" s="11"/>
      <c r="Q104" s="13">
        <f t="shared" si="30"/>
        <v>0</v>
      </c>
      <c r="R104" s="11"/>
      <c r="S104" s="13">
        <f t="shared" si="31"/>
        <v>0</v>
      </c>
      <c r="T104" s="11"/>
      <c r="U104" s="13">
        <f t="shared" si="32"/>
        <v>0</v>
      </c>
      <c r="V104" s="28"/>
      <c r="W104" s="29">
        <f t="shared" si="33"/>
        <v>0</v>
      </c>
      <c r="X104" s="30"/>
      <c r="Y104" s="31">
        <f t="shared" si="34"/>
        <v>0</v>
      </c>
      <c r="Z104" s="32"/>
      <c r="AA104" s="33">
        <f t="shared" si="35"/>
        <v>0</v>
      </c>
      <c r="AB104" s="11"/>
      <c r="AC104" s="13">
        <f t="shared" si="36"/>
        <v>0</v>
      </c>
      <c r="AD104" s="11"/>
      <c r="AE104" s="13">
        <f t="shared" si="37"/>
        <v>0</v>
      </c>
      <c r="AF104" s="11"/>
      <c r="AG104" s="13">
        <f t="shared" si="38"/>
        <v>0</v>
      </c>
      <c r="AH104" s="30"/>
      <c r="AI104" s="31">
        <f t="shared" si="39"/>
        <v>0</v>
      </c>
      <c r="AJ104" s="32"/>
      <c r="AK104" s="33">
        <f t="shared" si="40"/>
        <v>0</v>
      </c>
      <c r="AL104" s="34"/>
      <c r="AM104" s="35">
        <f t="shared" si="41"/>
        <v>0</v>
      </c>
      <c r="AN104" s="11"/>
      <c r="AO104" s="13">
        <f t="shared" si="42"/>
        <v>0</v>
      </c>
      <c r="AP104" s="11"/>
      <c r="AQ104" s="13">
        <f t="shared" si="43"/>
        <v>0</v>
      </c>
      <c r="AR104" s="30"/>
      <c r="AS104" s="31">
        <f t="shared" si="44"/>
        <v>0</v>
      </c>
      <c r="AT104" s="11"/>
      <c r="AU104" s="13">
        <f t="shared" si="45"/>
        <v>0</v>
      </c>
      <c r="AV104" s="34"/>
      <c r="AW104" s="35">
        <f t="shared" si="46"/>
        <v>0</v>
      </c>
      <c r="AX104" s="11"/>
      <c r="AY104" s="13">
        <f t="shared" si="47"/>
        <v>0</v>
      </c>
      <c r="AZ104" s="11"/>
      <c r="BA104" s="13">
        <f t="shared" si="48"/>
        <v>0</v>
      </c>
      <c r="BB104" s="30"/>
      <c r="BC104" s="31">
        <f t="shared" si="49"/>
        <v>0</v>
      </c>
      <c r="BD104" s="34"/>
      <c r="BE104" s="35">
        <f t="shared" si="50"/>
        <v>0</v>
      </c>
      <c r="BF104" s="11"/>
      <c r="BG104" s="13">
        <f t="shared" si="51"/>
        <v>0</v>
      </c>
      <c r="BH104" s="11"/>
      <c r="BI104" s="13">
        <f t="shared" si="52"/>
        <v>0</v>
      </c>
      <c r="BJ104" s="30"/>
      <c r="BK104" s="31">
        <f t="shared" si="53"/>
        <v>0</v>
      </c>
    </row>
    <row r="105" spans="1:63" s="1" customFormat="1" ht="16.5" x14ac:dyDescent="0.3">
      <c r="A105" s="6"/>
      <c r="B105" s="11" t="e">
        <f>'OFERTA ECONÓMICA'!#REF!</f>
        <v>#REF!</v>
      </c>
      <c r="C105" s="11" t="e">
        <f>'OFERTA ECONÓMICA'!#REF!</f>
        <v>#REF!</v>
      </c>
      <c r="D105" s="11" t="e">
        <f>'OFERTA ECONÓMICA'!#REF!</f>
        <v>#REF!</v>
      </c>
      <c r="E105" s="11" t="e">
        <f>'OFERTA ECONÓMICA'!#REF!</f>
        <v>#REF!</v>
      </c>
      <c r="F105" s="11" t="e">
        <f>'OFERTA ECONÓMICA'!#REF!</f>
        <v>#REF!</v>
      </c>
      <c r="G105" s="11" t="e">
        <f>'OFERTA ECONÓMICA'!#REF!</f>
        <v>#REF!</v>
      </c>
      <c r="H105" s="11" t="e">
        <f>'OFERTA ECONÓMICA'!#REF!</f>
        <v>#REF!</v>
      </c>
      <c r="I105" s="11" t="e">
        <f>'OFERTA ECONÓMICA'!#REF!</f>
        <v>#REF!</v>
      </c>
      <c r="J105" s="11" t="e">
        <f>'OFERTA ECONÓMICA'!#REF!</f>
        <v>#REF!</v>
      </c>
      <c r="K105" s="11">
        <f t="shared" si="28"/>
        <v>0</v>
      </c>
      <c r="L105" s="12"/>
      <c r="M105" s="12">
        <f t="shared" si="54"/>
        <v>0</v>
      </c>
      <c r="N105" s="11"/>
      <c r="O105" s="13">
        <f t="shared" si="29"/>
        <v>0</v>
      </c>
      <c r="P105" s="11"/>
      <c r="Q105" s="13">
        <f t="shared" si="30"/>
        <v>0</v>
      </c>
      <c r="R105" s="11"/>
      <c r="S105" s="13">
        <f t="shared" si="31"/>
        <v>0</v>
      </c>
      <c r="T105" s="11"/>
      <c r="U105" s="13">
        <f t="shared" si="32"/>
        <v>0</v>
      </c>
      <c r="V105" s="28"/>
      <c r="W105" s="29">
        <f t="shared" si="33"/>
        <v>0</v>
      </c>
      <c r="X105" s="30"/>
      <c r="Y105" s="31">
        <f t="shared" si="34"/>
        <v>0</v>
      </c>
      <c r="Z105" s="32"/>
      <c r="AA105" s="33">
        <f t="shared" si="35"/>
        <v>0</v>
      </c>
      <c r="AB105" s="11"/>
      <c r="AC105" s="13">
        <f t="shared" si="36"/>
        <v>0</v>
      </c>
      <c r="AD105" s="11"/>
      <c r="AE105" s="13">
        <f t="shared" si="37"/>
        <v>0</v>
      </c>
      <c r="AF105" s="11"/>
      <c r="AG105" s="13">
        <f t="shared" si="38"/>
        <v>0</v>
      </c>
      <c r="AH105" s="30"/>
      <c r="AI105" s="31">
        <f t="shared" si="39"/>
        <v>0</v>
      </c>
      <c r="AJ105" s="32"/>
      <c r="AK105" s="33">
        <f t="shared" si="40"/>
        <v>0</v>
      </c>
      <c r="AL105" s="34"/>
      <c r="AM105" s="35">
        <f t="shared" si="41"/>
        <v>0</v>
      </c>
      <c r="AN105" s="11"/>
      <c r="AO105" s="13">
        <f t="shared" si="42"/>
        <v>0</v>
      </c>
      <c r="AP105" s="11"/>
      <c r="AQ105" s="13">
        <f t="shared" si="43"/>
        <v>0</v>
      </c>
      <c r="AR105" s="30"/>
      <c r="AS105" s="31">
        <f t="shared" si="44"/>
        <v>0</v>
      </c>
      <c r="AT105" s="11"/>
      <c r="AU105" s="13">
        <f t="shared" si="45"/>
        <v>0</v>
      </c>
      <c r="AV105" s="34"/>
      <c r="AW105" s="35">
        <f t="shared" si="46"/>
        <v>0</v>
      </c>
      <c r="AX105" s="11"/>
      <c r="AY105" s="13">
        <f t="shared" si="47"/>
        <v>0</v>
      </c>
      <c r="AZ105" s="11"/>
      <c r="BA105" s="13">
        <f t="shared" si="48"/>
        <v>0</v>
      </c>
      <c r="BB105" s="30"/>
      <c r="BC105" s="31">
        <f t="shared" si="49"/>
        <v>0</v>
      </c>
      <c r="BD105" s="34"/>
      <c r="BE105" s="35">
        <f t="shared" si="50"/>
        <v>0</v>
      </c>
      <c r="BF105" s="11"/>
      <c r="BG105" s="13">
        <f t="shared" si="51"/>
        <v>0</v>
      </c>
      <c r="BH105" s="11"/>
      <c r="BI105" s="13">
        <f t="shared" si="52"/>
        <v>0</v>
      </c>
      <c r="BJ105" s="30"/>
      <c r="BK105" s="31">
        <f t="shared" si="53"/>
        <v>0</v>
      </c>
    </row>
    <row r="106" spans="1:63" s="1" customFormat="1" ht="16.5" x14ac:dyDescent="0.3">
      <c r="A106" s="6"/>
      <c r="B106" s="11" t="e">
        <f>'OFERTA ECONÓMICA'!#REF!</f>
        <v>#REF!</v>
      </c>
      <c r="C106" s="11" t="e">
        <f>'OFERTA ECONÓMICA'!#REF!</f>
        <v>#REF!</v>
      </c>
      <c r="D106" s="11" t="e">
        <f>'OFERTA ECONÓMICA'!#REF!</f>
        <v>#REF!</v>
      </c>
      <c r="E106" s="11" t="e">
        <f>'OFERTA ECONÓMICA'!#REF!</f>
        <v>#REF!</v>
      </c>
      <c r="F106" s="11" t="e">
        <f>'OFERTA ECONÓMICA'!#REF!</f>
        <v>#REF!</v>
      </c>
      <c r="G106" s="11" t="e">
        <f>'OFERTA ECONÓMICA'!#REF!</f>
        <v>#REF!</v>
      </c>
      <c r="H106" s="11" t="e">
        <f>'OFERTA ECONÓMICA'!#REF!</f>
        <v>#REF!</v>
      </c>
      <c r="I106" s="11" t="e">
        <f>'OFERTA ECONÓMICA'!#REF!</f>
        <v>#REF!</v>
      </c>
      <c r="J106" s="11" t="e">
        <f>'OFERTA ECONÓMICA'!#REF!</f>
        <v>#REF!</v>
      </c>
      <c r="K106" s="11">
        <f t="shared" si="28"/>
        <v>0</v>
      </c>
      <c r="L106" s="12"/>
      <c r="M106" s="12">
        <f t="shared" si="54"/>
        <v>0</v>
      </c>
      <c r="N106" s="11"/>
      <c r="O106" s="13">
        <f t="shared" si="29"/>
        <v>0</v>
      </c>
      <c r="P106" s="11"/>
      <c r="Q106" s="13">
        <f t="shared" si="30"/>
        <v>0</v>
      </c>
      <c r="R106" s="11"/>
      <c r="S106" s="13">
        <f t="shared" si="31"/>
        <v>0</v>
      </c>
      <c r="T106" s="11"/>
      <c r="U106" s="13">
        <f t="shared" si="32"/>
        <v>0</v>
      </c>
      <c r="V106" s="28"/>
      <c r="W106" s="29">
        <f t="shared" si="33"/>
        <v>0</v>
      </c>
      <c r="X106" s="30"/>
      <c r="Y106" s="31">
        <f t="shared" si="34"/>
        <v>0</v>
      </c>
      <c r="Z106" s="32"/>
      <c r="AA106" s="33">
        <f t="shared" si="35"/>
        <v>0</v>
      </c>
      <c r="AB106" s="11"/>
      <c r="AC106" s="13">
        <f t="shared" si="36"/>
        <v>0</v>
      </c>
      <c r="AD106" s="11"/>
      <c r="AE106" s="13">
        <f t="shared" si="37"/>
        <v>0</v>
      </c>
      <c r="AF106" s="11"/>
      <c r="AG106" s="13">
        <f t="shared" si="38"/>
        <v>0</v>
      </c>
      <c r="AH106" s="30"/>
      <c r="AI106" s="31">
        <f t="shared" si="39"/>
        <v>0</v>
      </c>
      <c r="AJ106" s="32"/>
      <c r="AK106" s="33">
        <f t="shared" si="40"/>
        <v>0</v>
      </c>
      <c r="AL106" s="34"/>
      <c r="AM106" s="35">
        <f t="shared" si="41"/>
        <v>0</v>
      </c>
      <c r="AN106" s="11"/>
      <c r="AO106" s="13">
        <f t="shared" si="42"/>
        <v>0</v>
      </c>
      <c r="AP106" s="11"/>
      <c r="AQ106" s="13">
        <f t="shared" si="43"/>
        <v>0</v>
      </c>
      <c r="AR106" s="30"/>
      <c r="AS106" s="31">
        <f t="shared" si="44"/>
        <v>0</v>
      </c>
      <c r="AT106" s="11"/>
      <c r="AU106" s="13">
        <f t="shared" si="45"/>
        <v>0</v>
      </c>
      <c r="AV106" s="34"/>
      <c r="AW106" s="35">
        <f t="shared" si="46"/>
        <v>0</v>
      </c>
      <c r="AX106" s="11"/>
      <c r="AY106" s="13">
        <f t="shared" si="47"/>
        <v>0</v>
      </c>
      <c r="AZ106" s="11"/>
      <c r="BA106" s="13">
        <f t="shared" si="48"/>
        <v>0</v>
      </c>
      <c r="BB106" s="30"/>
      <c r="BC106" s="31">
        <f t="shared" si="49"/>
        <v>0</v>
      </c>
      <c r="BD106" s="34"/>
      <c r="BE106" s="35">
        <f t="shared" si="50"/>
        <v>0</v>
      </c>
      <c r="BF106" s="11"/>
      <c r="BG106" s="13">
        <f t="shared" si="51"/>
        <v>0</v>
      </c>
      <c r="BH106" s="11"/>
      <c r="BI106" s="13">
        <f t="shared" si="52"/>
        <v>0</v>
      </c>
      <c r="BJ106" s="30"/>
      <c r="BK106" s="31">
        <f t="shared" si="53"/>
        <v>0</v>
      </c>
    </row>
    <row r="107" spans="1:63" s="1" customFormat="1" ht="16.5" x14ac:dyDescent="0.3">
      <c r="A107" s="6"/>
      <c r="B107" s="11" t="e">
        <f>'OFERTA ECONÓMICA'!#REF!</f>
        <v>#REF!</v>
      </c>
      <c r="C107" s="11" t="e">
        <f>'OFERTA ECONÓMICA'!#REF!</f>
        <v>#REF!</v>
      </c>
      <c r="D107" s="11" t="e">
        <f>'OFERTA ECONÓMICA'!#REF!</f>
        <v>#REF!</v>
      </c>
      <c r="E107" s="11" t="e">
        <f>'OFERTA ECONÓMICA'!#REF!</f>
        <v>#REF!</v>
      </c>
      <c r="F107" s="11" t="e">
        <f>'OFERTA ECONÓMICA'!#REF!</f>
        <v>#REF!</v>
      </c>
      <c r="G107" s="11" t="e">
        <f>'OFERTA ECONÓMICA'!#REF!</f>
        <v>#REF!</v>
      </c>
      <c r="H107" s="11" t="e">
        <f>'OFERTA ECONÓMICA'!#REF!</f>
        <v>#REF!</v>
      </c>
      <c r="I107" s="11" t="e">
        <f>'OFERTA ECONÓMICA'!#REF!</f>
        <v>#REF!</v>
      </c>
      <c r="J107" s="11" t="e">
        <f>'OFERTA ECONÓMICA'!#REF!</f>
        <v>#REF!</v>
      </c>
      <c r="K107" s="11">
        <f t="shared" si="28"/>
        <v>0</v>
      </c>
      <c r="L107" s="12"/>
      <c r="M107" s="12">
        <f t="shared" si="54"/>
        <v>0</v>
      </c>
      <c r="N107" s="11"/>
      <c r="O107" s="13">
        <f t="shared" si="29"/>
        <v>0</v>
      </c>
      <c r="P107" s="11"/>
      <c r="Q107" s="13">
        <f t="shared" si="30"/>
        <v>0</v>
      </c>
      <c r="R107" s="11"/>
      <c r="S107" s="13">
        <f t="shared" si="31"/>
        <v>0</v>
      </c>
      <c r="T107" s="11"/>
      <c r="U107" s="13">
        <f t="shared" si="32"/>
        <v>0</v>
      </c>
      <c r="V107" s="28"/>
      <c r="W107" s="29">
        <f t="shared" si="33"/>
        <v>0</v>
      </c>
      <c r="X107" s="30"/>
      <c r="Y107" s="31">
        <f t="shared" si="34"/>
        <v>0</v>
      </c>
      <c r="Z107" s="32"/>
      <c r="AA107" s="33">
        <f t="shared" si="35"/>
        <v>0</v>
      </c>
      <c r="AB107" s="11"/>
      <c r="AC107" s="13">
        <f t="shared" si="36"/>
        <v>0</v>
      </c>
      <c r="AD107" s="11"/>
      <c r="AE107" s="13">
        <f t="shared" si="37"/>
        <v>0</v>
      </c>
      <c r="AF107" s="11"/>
      <c r="AG107" s="13">
        <f t="shared" si="38"/>
        <v>0</v>
      </c>
      <c r="AH107" s="30"/>
      <c r="AI107" s="31">
        <f t="shared" si="39"/>
        <v>0</v>
      </c>
      <c r="AJ107" s="32"/>
      <c r="AK107" s="33">
        <f t="shared" si="40"/>
        <v>0</v>
      </c>
      <c r="AL107" s="34"/>
      <c r="AM107" s="35">
        <f t="shared" si="41"/>
        <v>0</v>
      </c>
      <c r="AN107" s="11"/>
      <c r="AO107" s="13">
        <f t="shared" si="42"/>
        <v>0</v>
      </c>
      <c r="AP107" s="11"/>
      <c r="AQ107" s="13">
        <f t="shared" si="43"/>
        <v>0</v>
      </c>
      <c r="AR107" s="30"/>
      <c r="AS107" s="31">
        <f t="shared" si="44"/>
        <v>0</v>
      </c>
      <c r="AT107" s="11"/>
      <c r="AU107" s="13">
        <f t="shared" si="45"/>
        <v>0</v>
      </c>
      <c r="AV107" s="34"/>
      <c r="AW107" s="35">
        <f t="shared" si="46"/>
        <v>0</v>
      </c>
      <c r="AX107" s="11"/>
      <c r="AY107" s="13">
        <f t="shared" si="47"/>
        <v>0</v>
      </c>
      <c r="AZ107" s="11"/>
      <c r="BA107" s="13">
        <f t="shared" si="48"/>
        <v>0</v>
      </c>
      <c r="BB107" s="30"/>
      <c r="BC107" s="31">
        <f t="shared" si="49"/>
        <v>0</v>
      </c>
      <c r="BD107" s="34"/>
      <c r="BE107" s="35">
        <f t="shared" si="50"/>
        <v>0</v>
      </c>
      <c r="BF107" s="11"/>
      <c r="BG107" s="13">
        <f t="shared" si="51"/>
        <v>0</v>
      </c>
      <c r="BH107" s="11"/>
      <c r="BI107" s="13">
        <f t="shared" si="52"/>
        <v>0</v>
      </c>
      <c r="BJ107" s="30"/>
      <c r="BK107" s="31">
        <f t="shared" si="53"/>
        <v>0</v>
      </c>
    </row>
    <row r="108" spans="1:63" s="1" customFormat="1" ht="16.5" x14ac:dyDescent="0.3">
      <c r="A108" s="6"/>
      <c r="B108" s="11" t="e">
        <f>'OFERTA ECONÓMICA'!#REF!</f>
        <v>#REF!</v>
      </c>
      <c r="C108" s="11" t="e">
        <f>'OFERTA ECONÓMICA'!#REF!</f>
        <v>#REF!</v>
      </c>
      <c r="D108" s="11" t="e">
        <f>'OFERTA ECONÓMICA'!#REF!</f>
        <v>#REF!</v>
      </c>
      <c r="E108" s="11" t="e">
        <f>'OFERTA ECONÓMICA'!#REF!</f>
        <v>#REF!</v>
      </c>
      <c r="F108" s="11" t="e">
        <f>'OFERTA ECONÓMICA'!#REF!</f>
        <v>#REF!</v>
      </c>
      <c r="G108" s="11" t="e">
        <f>'OFERTA ECONÓMICA'!#REF!</f>
        <v>#REF!</v>
      </c>
      <c r="H108" s="11" t="e">
        <f>'OFERTA ECONÓMICA'!#REF!</f>
        <v>#REF!</v>
      </c>
      <c r="I108" s="11" t="e">
        <f>'OFERTA ECONÓMICA'!#REF!</f>
        <v>#REF!</v>
      </c>
      <c r="J108" s="11" t="e">
        <f>'OFERTA ECONÓMICA'!#REF!</f>
        <v>#REF!</v>
      </c>
      <c r="K108" s="11">
        <f t="shared" si="28"/>
        <v>0</v>
      </c>
      <c r="L108" s="12"/>
      <c r="M108" s="12">
        <f t="shared" si="54"/>
        <v>0</v>
      </c>
      <c r="N108" s="11"/>
      <c r="O108" s="13">
        <f t="shared" si="29"/>
        <v>0</v>
      </c>
      <c r="P108" s="11"/>
      <c r="Q108" s="13">
        <f t="shared" si="30"/>
        <v>0</v>
      </c>
      <c r="R108" s="11"/>
      <c r="S108" s="13">
        <f t="shared" si="31"/>
        <v>0</v>
      </c>
      <c r="T108" s="11"/>
      <c r="U108" s="13">
        <f t="shared" si="32"/>
        <v>0</v>
      </c>
      <c r="V108" s="28"/>
      <c r="W108" s="29">
        <f t="shared" si="33"/>
        <v>0</v>
      </c>
      <c r="X108" s="30"/>
      <c r="Y108" s="31">
        <f t="shared" si="34"/>
        <v>0</v>
      </c>
      <c r="Z108" s="32"/>
      <c r="AA108" s="33">
        <f t="shared" si="35"/>
        <v>0</v>
      </c>
      <c r="AB108" s="11"/>
      <c r="AC108" s="13">
        <f t="shared" si="36"/>
        <v>0</v>
      </c>
      <c r="AD108" s="11"/>
      <c r="AE108" s="13">
        <f t="shared" si="37"/>
        <v>0</v>
      </c>
      <c r="AF108" s="11"/>
      <c r="AG108" s="13">
        <f t="shared" si="38"/>
        <v>0</v>
      </c>
      <c r="AH108" s="30"/>
      <c r="AI108" s="31">
        <f t="shared" si="39"/>
        <v>0</v>
      </c>
      <c r="AJ108" s="32"/>
      <c r="AK108" s="33">
        <f t="shared" si="40"/>
        <v>0</v>
      </c>
      <c r="AL108" s="34"/>
      <c r="AM108" s="35">
        <f t="shared" si="41"/>
        <v>0</v>
      </c>
      <c r="AN108" s="11"/>
      <c r="AO108" s="13">
        <f t="shared" si="42"/>
        <v>0</v>
      </c>
      <c r="AP108" s="11"/>
      <c r="AQ108" s="13">
        <f t="shared" si="43"/>
        <v>0</v>
      </c>
      <c r="AR108" s="30"/>
      <c r="AS108" s="31">
        <f t="shared" si="44"/>
        <v>0</v>
      </c>
      <c r="AT108" s="11"/>
      <c r="AU108" s="13">
        <f t="shared" si="45"/>
        <v>0</v>
      </c>
      <c r="AV108" s="34"/>
      <c r="AW108" s="35">
        <f t="shared" si="46"/>
        <v>0</v>
      </c>
      <c r="AX108" s="11"/>
      <c r="AY108" s="13">
        <f t="shared" si="47"/>
        <v>0</v>
      </c>
      <c r="AZ108" s="11"/>
      <c r="BA108" s="13">
        <f t="shared" si="48"/>
        <v>0</v>
      </c>
      <c r="BB108" s="30"/>
      <c r="BC108" s="31">
        <f t="shared" si="49"/>
        <v>0</v>
      </c>
      <c r="BD108" s="34"/>
      <c r="BE108" s="35">
        <f t="shared" si="50"/>
        <v>0</v>
      </c>
      <c r="BF108" s="11"/>
      <c r="BG108" s="13">
        <f t="shared" si="51"/>
        <v>0</v>
      </c>
      <c r="BH108" s="11"/>
      <c r="BI108" s="13">
        <f t="shared" si="52"/>
        <v>0</v>
      </c>
      <c r="BJ108" s="30"/>
      <c r="BK108" s="31">
        <f t="shared" si="53"/>
        <v>0</v>
      </c>
    </row>
    <row r="109" spans="1:63" s="1" customFormat="1" ht="16.5" x14ac:dyDescent="0.3">
      <c r="A109" s="6"/>
      <c r="B109" s="11" t="e">
        <f>'OFERTA ECONÓMICA'!#REF!</f>
        <v>#REF!</v>
      </c>
      <c r="C109" s="11" t="e">
        <f>'OFERTA ECONÓMICA'!#REF!</f>
        <v>#REF!</v>
      </c>
      <c r="D109" s="11" t="e">
        <f>'OFERTA ECONÓMICA'!#REF!</f>
        <v>#REF!</v>
      </c>
      <c r="E109" s="11" t="e">
        <f>'OFERTA ECONÓMICA'!#REF!</f>
        <v>#REF!</v>
      </c>
      <c r="F109" s="11" t="e">
        <f>'OFERTA ECONÓMICA'!#REF!</f>
        <v>#REF!</v>
      </c>
      <c r="G109" s="11" t="e">
        <f>'OFERTA ECONÓMICA'!#REF!</f>
        <v>#REF!</v>
      </c>
      <c r="H109" s="11" t="e">
        <f>'OFERTA ECONÓMICA'!#REF!</f>
        <v>#REF!</v>
      </c>
      <c r="I109" s="11" t="e">
        <f>'OFERTA ECONÓMICA'!#REF!</f>
        <v>#REF!</v>
      </c>
      <c r="J109" s="11" t="e">
        <f>'OFERTA ECONÓMICA'!#REF!</f>
        <v>#REF!</v>
      </c>
      <c r="K109" s="11">
        <f t="shared" si="28"/>
        <v>0</v>
      </c>
      <c r="L109" s="12"/>
      <c r="M109" s="12">
        <f t="shared" si="54"/>
        <v>0</v>
      </c>
      <c r="N109" s="11"/>
      <c r="O109" s="13">
        <f t="shared" si="29"/>
        <v>0</v>
      </c>
      <c r="P109" s="11"/>
      <c r="Q109" s="13">
        <f t="shared" si="30"/>
        <v>0</v>
      </c>
      <c r="R109" s="11"/>
      <c r="S109" s="13">
        <f t="shared" si="31"/>
        <v>0</v>
      </c>
      <c r="T109" s="11"/>
      <c r="U109" s="13">
        <f t="shared" si="32"/>
        <v>0</v>
      </c>
      <c r="V109" s="28"/>
      <c r="W109" s="29">
        <f t="shared" si="33"/>
        <v>0</v>
      </c>
      <c r="X109" s="30"/>
      <c r="Y109" s="31">
        <f t="shared" si="34"/>
        <v>0</v>
      </c>
      <c r="Z109" s="32"/>
      <c r="AA109" s="33">
        <f t="shared" si="35"/>
        <v>0</v>
      </c>
      <c r="AB109" s="11"/>
      <c r="AC109" s="13">
        <f t="shared" si="36"/>
        <v>0</v>
      </c>
      <c r="AD109" s="11"/>
      <c r="AE109" s="13">
        <f t="shared" si="37"/>
        <v>0</v>
      </c>
      <c r="AF109" s="11"/>
      <c r="AG109" s="13">
        <f t="shared" si="38"/>
        <v>0</v>
      </c>
      <c r="AH109" s="30"/>
      <c r="AI109" s="31">
        <f t="shared" si="39"/>
        <v>0</v>
      </c>
      <c r="AJ109" s="32"/>
      <c r="AK109" s="33">
        <f t="shared" si="40"/>
        <v>0</v>
      </c>
      <c r="AL109" s="34"/>
      <c r="AM109" s="35">
        <f t="shared" si="41"/>
        <v>0</v>
      </c>
      <c r="AN109" s="11"/>
      <c r="AO109" s="13">
        <f t="shared" si="42"/>
        <v>0</v>
      </c>
      <c r="AP109" s="11"/>
      <c r="AQ109" s="13">
        <f t="shared" si="43"/>
        <v>0</v>
      </c>
      <c r="AR109" s="30"/>
      <c r="AS109" s="31">
        <f t="shared" si="44"/>
        <v>0</v>
      </c>
      <c r="AT109" s="11"/>
      <c r="AU109" s="13">
        <f t="shared" si="45"/>
        <v>0</v>
      </c>
      <c r="AV109" s="34"/>
      <c r="AW109" s="35">
        <f t="shared" si="46"/>
        <v>0</v>
      </c>
      <c r="AX109" s="11"/>
      <c r="AY109" s="13">
        <f t="shared" si="47"/>
        <v>0</v>
      </c>
      <c r="AZ109" s="11"/>
      <c r="BA109" s="13">
        <f t="shared" si="48"/>
        <v>0</v>
      </c>
      <c r="BB109" s="30"/>
      <c r="BC109" s="31">
        <f t="shared" si="49"/>
        <v>0</v>
      </c>
      <c r="BD109" s="34"/>
      <c r="BE109" s="35">
        <f t="shared" si="50"/>
        <v>0</v>
      </c>
      <c r="BF109" s="11"/>
      <c r="BG109" s="13">
        <f t="shared" si="51"/>
        <v>0</v>
      </c>
      <c r="BH109" s="11"/>
      <c r="BI109" s="13">
        <f t="shared" si="52"/>
        <v>0</v>
      </c>
      <c r="BJ109" s="30"/>
      <c r="BK109" s="31">
        <f t="shared" si="53"/>
        <v>0</v>
      </c>
    </row>
    <row r="110" spans="1:63" s="1" customFormat="1" ht="16.5" x14ac:dyDescent="0.3">
      <c r="A110" s="6"/>
      <c r="B110" s="11" t="e">
        <f>'OFERTA ECONÓMICA'!#REF!</f>
        <v>#REF!</v>
      </c>
      <c r="C110" s="11" t="e">
        <f>'OFERTA ECONÓMICA'!#REF!</f>
        <v>#REF!</v>
      </c>
      <c r="D110" s="11" t="e">
        <f>'OFERTA ECONÓMICA'!#REF!</f>
        <v>#REF!</v>
      </c>
      <c r="E110" s="11" t="e">
        <f>'OFERTA ECONÓMICA'!#REF!</f>
        <v>#REF!</v>
      </c>
      <c r="F110" s="11" t="e">
        <f>'OFERTA ECONÓMICA'!#REF!</f>
        <v>#REF!</v>
      </c>
      <c r="G110" s="11" t="e">
        <f>'OFERTA ECONÓMICA'!#REF!</f>
        <v>#REF!</v>
      </c>
      <c r="H110" s="11" t="e">
        <f>'OFERTA ECONÓMICA'!#REF!</f>
        <v>#REF!</v>
      </c>
      <c r="I110" s="11" t="e">
        <f>'OFERTA ECONÓMICA'!#REF!</f>
        <v>#REF!</v>
      </c>
      <c r="J110" s="11" t="e">
        <f>'OFERTA ECONÓMICA'!#REF!</f>
        <v>#REF!</v>
      </c>
      <c r="K110" s="11">
        <f t="shared" si="28"/>
        <v>0</v>
      </c>
      <c r="L110" s="12"/>
      <c r="M110" s="12">
        <f t="shared" si="54"/>
        <v>0</v>
      </c>
      <c r="N110" s="11"/>
      <c r="O110" s="13">
        <f t="shared" si="29"/>
        <v>0</v>
      </c>
      <c r="P110" s="11"/>
      <c r="Q110" s="13">
        <f t="shared" si="30"/>
        <v>0</v>
      </c>
      <c r="R110" s="11"/>
      <c r="S110" s="13">
        <f t="shared" si="31"/>
        <v>0</v>
      </c>
      <c r="T110" s="11"/>
      <c r="U110" s="13">
        <f t="shared" si="32"/>
        <v>0</v>
      </c>
      <c r="V110" s="28"/>
      <c r="W110" s="29">
        <f t="shared" si="33"/>
        <v>0</v>
      </c>
      <c r="X110" s="30"/>
      <c r="Y110" s="31">
        <f t="shared" si="34"/>
        <v>0</v>
      </c>
      <c r="Z110" s="32"/>
      <c r="AA110" s="33">
        <f t="shared" si="35"/>
        <v>0</v>
      </c>
      <c r="AB110" s="11"/>
      <c r="AC110" s="13">
        <f t="shared" si="36"/>
        <v>0</v>
      </c>
      <c r="AD110" s="11"/>
      <c r="AE110" s="13">
        <f t="shared" si="37"/>
        <v>0</v>
      </c>
      <c r="AF110" s="11"/>
      <c r="AG110" s="13">
        <f t="shared" si="38"/>
        <v>0</v>
      </c>
      <c r="AH110" s="30"/>
      <c r="AI110" s="31">
        <f t="shared" si="39"/>
        <v>0</v>
      </c>
      <c r="AJ110" s="32"/>
      <c r="AK110" s="33">
        <f t="shared" si="40"/>
        <v>0</v>
      </c>
      <c r="AL110" s="34"/>
      <c r="AM110" s="35">
        <f t="shared" si="41"/>
        <v>0</v>
      </c>
      <c r="AN110" s="11"/>
      <c r="AO110" s="13">
        <f t="shared" si="42"/>
        <v>0</v>
      </c>
      <c r="AP110" s="11"/>
      <c r="AQ110" s="13">
        <f t="shared" si="43"/>
        <v>0</v>
      </c>
      <c r="AR110" s="30"/>
      <c r="AS110" s="31">
        <f t="shared" si="44"/>
        <v>0</v>
      </c>
      <c r="AT110" s="11"/>
      <c r="AU110" s="13">
        <f t="shared" si="45"/>
        <v>0</v>
      </c>
      <c r="AV110" s="34"/>
      <c r="AW110" s="35">
        <f t="shared" si="46"/>
        <v>0</v>
      </c>
      <c r="AX110" s="11"/>
      <c r="AY110" s="13">
        <f t="shared" si="47"/>
        <v>0</v>
      </c>
      <c r="AZ110" s="11"/>
      <c r="BA110" s="13">
        <f t="shared" si="48"/>
        <v>0</v>
      </c>
      <c r="BB110" s="30"/>
      <c r="BC110" s="31">
        <f t="shared" si="49"/>
        <v>0</v>
      </c>
      <c r="BD110" s="34"/>
      <c r="BE110" s="35">
        <f t="shared" si="50"/>
        <v>0</v>
      </c>
      <c r="BF110" s="11"/>
      <c r="BG110" s="13">
        <f t="shared" si="51"/>
        <v>0</v>
      </c>
      <c r="BH110" s="11"/>
      <c r="BI110" s="13">
        <f t="shared" si="52"/>
        <v>0</v>
      </c>
      <c r="BJ110" s="30"/>
      <c r="BK110" s="31">
        <f t="shared" si="53"/>
        <v>0</v>
      </c>
    </row>
    <row r="111" spans="1:63" s="1" customFormat="1" ht="16.5" x14ac:dyDescent="0.3">
      <c r="A111" s="6"/>
      <c r="B111" s="11" t="e">
        <f>'OFERTA ECONÓMICA'!#REF!</f>
        <v>#REF!</v>
      </c>
      <c r="C111" s="11" t="e">
        <f>'OFERTA ECONÓMICA'!#REF!</f>
        <v>#REF!</v>
      </c>
      <c r="D111" s="11" t="e">
        <f>'OFERTA ECONÓMICA'!#REF!</f>
        <v>#REF!</v>
      </c>
      <c r="E111" s="11" t="e">
        <f>'OFERTA ECONÓMICA'!#REF!</f>
        <v>#REF!</v>
      </c>
      <c r="F111" s="11" t="e">
        <f>'OFERTA ECONÓMICA'!#REF!</f>
        <v>#REF!</v>
      </c>
      <c r="G111" s="11" t="e">
        <f>'OFERTA ECONÓMICA'!#REF!</f>
        <v>#REF!</v>
      </c>
      <c r="H111" s="11" t="e">
        <f>'OFERTA ECONÓMICA'!#REF!</f>
        <v>#REF!</v>
      </c>
      <c r="I111" s="11" t="e">
        <f>'OFERTA ECONÓMICA'!#REF!</f>
        <v>#REF!</v>
      </c>
      <c r="J111" s="11" t="e">
        <f>'OFERTA ECONÓMICA'!#REF!</f>
        <v>#REF!</v>
      </c>
      <c r="K111" s="11">
        <f t="shared" si="28"/>
        <v>0</v>
      </c>
      <c r="L111" s="12"/>
      <c r="M111" s="12">
        <f t="shared" si="54"/>
        <v>0</v>
      </c>
      <c r="N111" s="11"/>
      <c r="O111" s="13">
        <f t="shared" si="29"/>
        <v>0</v>
      </c>
      <c r="P111" s="11"/>
      <c r="Q111" s="13">
        <f t="shared" si="30"/>
        <v>0</v>
      </c>
      <c r="R111" s="11"/>
      <c r="S111" s="13">
        <f t="shared" si="31"/>
        <v>0</v>
      </c>
      <c r="T111" s="11"/>
      <c r="U111" s="13">
        <f t="shared" si="32"/>
        <v>0</v>
      </c>
      <c r="V111" s="28"/>
      <c r="W111" s="29">
        <f t="shared" si="33"/>
        <v>0</v>
      </c>
      <c r="X111" s="30"/>
      <c r="Y111" s="31">
        <f t="shared" si="34"/>
        <v>0</v>
      </c>
      <c r="Z111" s="32"/>
      <c r="AA111" s="33">
        <f t="shared" si="35"/>
        <v>0</v>
      </c>
      <c r="AB111" s="11"/>
      <c r="AC111" s="13">
        <f t="shared" si="36"/>
        <v>0</v>
      </c>
      <c r="AD111" s="11"/>
      <c r="AE111" s="13">
        <f t="shared" si="37"/>
        <v>0</v>
      </c>
      <c r="AF111" s="11"/>
      <c r="AG111" s="13">
        <f t="shared" si="38"/>
        <v>0</v>
      </c>
      <c r="AH111" s="30"/>
      <c r="AI111" s="31">
        <f t="shared" si="39"/>
        <v>0</v>
      </c>
      <c r="AJ111" s="32"/>
      <c r="AK111" s="33">
        <f t="shared" si="40"/>
        <v>0</v>
      </c>
      <c r="AL111" s="34"/>
      <c r="AM111" s="35">
        <f t="shared" si="41"/>
        <v>0</v>
      </c>
      <c r="AN111" s="11"/>
      <c r="AO111" s="13">
        <f t="shared" si="42"/>
        <v>0</v>
      </c>
      <c r="AP111" s="11"/>
      <c r="AQ111" s="13">
        <f t="shared" si="43"/>
        <v>0</v>
      </c>
      <c r="AR111" s="30"/>
      <c r="AS111" s="31">
        <f t="shared" si="44"/>
        <v>0</v>
      </c>
      <c r="AT111" s="11"/>
      <c r="AU111" s="13">
        <f t="shared" si="45"/>
        <v>0</v>
      </c>
      <c r="AV111" s="34"/>
      <c r="AW111" s="35">
        <f t="shared" si="46"/>
        <v>0</v>
      </c>
      <c r="AX111" s="11"/>
      <c r="AY111" s="13">
        <f t="shared" si="47"/>
        <v>0</v>
      </c>
      <c r="AZ111" s="11"/>
      <c r="BA111" s="13">
        <f t="shared" si="48"/>
        <v>0</v>
      </c>
      <c r="BB111" s="30"/>
      <c r="BC111" s="31">
        <f t="shared" si="49"/>
        <v>0</v>
      </c>
      <c r="BD111" s="34"/>
      <c r="BE111" s="35">
        <f t="shared" si="50"/>
        <v>0</v>
      </c>
      <c r="BF111" s="11"/>
      <c r="BG111" s="13">
        <f t="shared" si="51"/>
        <v>0</v>
      </c>
      <c r="BH111" s="11"/>
      <c r="BI111" s="13">
        <f t="shared" si="52"/>
        <v>0</v>
      </c>
      <c r="BJ111" s="30"/>
      <c r="BK111" s="31">
        <f t="shared" si="53"/>
        <v>0</v>
      </c>
    </row>
    <row r="112" spans="1:63" s="1" customFormat="1" ht="16.5" x14ac:dyDescent="0.3">
      <c r="A112" s="6"/>
      <c r="B112" s="11" t="e">
        <f>'OFERTA ECONÓMICA'!#REF!</f>
        <v>#REF!</v>
      </c>
      <c r="C112" s="11" t="e">
        <f>'OFERTA ECONÓMICA'!#REF!</f>
        <v>#REF!</v>
      </c>
      <c r="D112" s="11" t="e">
        <f>'OFERTA ECONÓMICA'!#REF!</f>
        <v>#REF!</v>
      </c>
      <c r="E112" s="11" t="e">
        <f>'OFERTA ECONÓMICA'!#REF!</f>
        <v>#REF!</v>
      </c>
      <c r="F112" s="11" t="e">
        <f>'OFERTA ECONÓMICA'!#REF!</f>
        <v>#REF!</v>
      </c>
      <c r="G112" s="11" t="e">
        <f>'OFERTA ECONÓMICA'!#REF!</f>
        <v>#REF!</v>
      </c>
      <c r="H112" s="11" t="e">
        <f>'OFERTA ECONÓMICA'!#REF!</f>
        <v>#REF!</v>
      </c>
      <c r="I112" s="11" t="e">
        <f>'OFERTA ECONÓMICA'!#REF!</f>
        <v>#REF!</v>
      </c>
      <c r="J112" s="11" t="e">
        <f>'OFERTA ECONÓMICA'!#REF!</f>
        <v>#REF!</v>
      </c>
      <c r="K112" s="11">
        <f t="shared" si="28"/>
        <v>0</v>
      </c>
      <c r="L112" s="12"/>
      <c r="M112" s="12">
        <f t="shared" si="54"/>
        <v>0</v>
      </c>
      <c r="N112" s="11"/>
      <c r="O112" s="13">
        <f t="shared" si="29"/>
        <v>0</v>
      </c>
      <c r="P112" s="11"/>
      <c r="Q112" s="13">
        <f t="shared" si="30"/>
        <v>0</v>
      </c>
      <c r="R112" s="11"/>
      <c r="S112" s="13">
        <f t="shared" si="31"/>
        <v>0</v>
      </c>
      <c r="T112" s="11"/>
      <c r="U112" s="13">
        <f t="shared" si="32"/>
        <v>0</v>
      </c>
      <c r="V112" s="28"/>
      <c r="W112" s="29">
        <f t="shared" si="33"/>
        <v>0</v>
      </c>
      <c r="X112" s="30"/>
      <c r="Y112" s="31">
        <f t="shared" si="34"/>
        <v>0</v>
      </c>
      <c r="Z112" s="32"/>
      <c r="AA112" s="33">
        <f t="shared" si="35"/>
        <v>0</v>
      </c>
      <c r="AB112" s="11"/>
      <c r="AC112" s="13">
        <f t="shared" si="36"/>
        <v>0</v>
      </c>
      <c r="AD112" s="11"/>
      <c r="AE112" s="13">
        <f t="shared" si="37"/>
        <v>0</v>
      </c>
      <c r="AF112" s="11"/>
      <c r="AG112" s="13">
        <f t="shared" si="38"/>
        <v>0</v>
      </c>
      <c r="AH112" s="30"/>
      <c r="AI112" s="31">
        <f t="shared" si="39"/>
        <v>0</v>
      </c>
      <c r="AJ112" s="32"/>
      <c r="AK112" s="33">
        <f t="shared" si="40"/>
        <v>0</v>
      </c>
      <c r="AL112" s="34"/>
      <c r="AM112" s="35">
        <f t="shared" si="41"/>
        <v>0</v>
      </c>
      <c r="AN112" s="11"/>
      <c r="AO112" s="13">
        <f t="shared" si="42"/>
        <v>0</v>
      </c>
      <c r="AP112" s="11"/>
      <c r="AQ112" s="13">
        <f t="shared" si="43"/>
        <v>0</v>
      </c>
      <c r="AR112" s="30"/>
      <c r="AS112" s="31">
        <f t="shared" si="44"/>
        <v>0</v>
      </c>
      <c r="AT112" s="11"/>
      <c r="AU112" s="13">
        <f t="shared" si="45"/>
        <v>0</v>
      </c>
      <c r="AV112" s="34"/>
      <c r="AW112" s="35">
        <f t="shared" si="46"/>
        <v>0</v>
      </c>
      <c r="AX112" s="11"/>
      <c r="AY112" s="13">
        <f t="shared" si="47"/>
        <v>0</v>
      </c>
      <c r="AZ112" s="11"/>
      <c r="BA112" s="13">
        <f t="shared" si="48"/>
        <v>0</v>
      </c>
      <c r="BB112" s="30"/>
      <c r="BC112" s="31">
        <f t="shared" si="49"/>
        <v>0</v>
      </c>
      <c r="BD112" s="34"/>
      <c r="BE112" s="35">
        <f t="shared" si="50"/>
        <v>0</v>
      </c>
      <c r="BF112" s="11"/>
      <c r="BG112" s="13">
        <f t="shared" si="51"/>
        <v>0</v>
      </c>
      <c r="BH112" s="11"/>
      <c r="BI112" s="13">
        <f t="shared" si="52"/>
        <v>0</v>
      </c>
      <c r="BJ112" s="30"/>
      <c r="BK112" s="31">
        <f t="shared" si="53"/>
        <v>0</v>
      </c>
    </row>
    <row r="113" spans="1:63" s="1" customFormat="1" ht="16.5" x14ac:dyDescent="0.3">
      <c r="A113" s="6"/>
      <c r="B113" s="11" t="e">
        <f>'OFERTA ECONÓMICA'!#REF!</f>
        <v>#REF!</v>
      </c>
      <c r="C113" s="11" t="e">
        <f>'OFERTA ECONÓMICA'!#REF!</f>
        <v>#REF!</v>
      </c>
      <c r="D113" s="11" t="e">
        <f>'OFERTA ECONÓMICA'!#REF!</f>
        <v>#REF!</v>
      </c>
      <c r="E113" s="11" t="e">
        <f>'OFERTA ECONÓMICA'!#REF!</f>
        <v>#REF!</v>
      </c>
      <c r="F113" s="11" t="e">
        <f>'OFERTA ECONÓMICA'!#REF!</f>
        <v>#REF!</v>
      </c>
      <c r="G113" s="11" t="e">
        <f>'OFERTA ECONÓMICA'!#REF!</f>
        <v>#REF!</v>
      </c>
      <c r="H113" s="11" t="e">
        <f>'OFERTA ECONÓMICA'!#REF!</f>
        <v>#REF!</v>
      </c>
      <c r="I113" s="11" t="e">
        <f>'OFERTA ECONÓMICA'!#REF!</f>
        <v>#REF!</v>
      </c>
      <c r="J113" s="11" t="e">
        <f>'OFERTA ECONÓMICA'!#REF!</f>
        <v>#REF!</v>
      </c>
      <c r="K113" s="11">
        <f t="shared" si="28"/>
        <v>0</v>
      </c>
      <c r="L113" s="12"/>
      <c r="M113" s="12">
        <f t="shared" si="54"/>
        <v>0</v>
      </c>
      <c r="N113" s="11"/>
      <c r="O113" s="13">
        <f t="shared" si="29"/>
        <v>0</v>
      </c>
      <c r="P113" s="11"/>
      <c r="Q113" s="13">
        <f t="shared" si="30"/>
        <v>0</v>
      </c>
      <c r="R113" s="11"/>
      <c r="S113" s="13">
        <f t="shared" si="31"/>
        <v>0</v>
      </c>
      <c r="T113" s="11"/>
      <c r="U113" s="13">
        <f t="shared" si="32"/>
        <v>0</v>
      </c>
      <c r="V113" s="28"/>
      <c r="W113" s="29">
        <f t="shared" si="33"/>
        <v>0</v>
      </c>
      <c r="X113" s="30"/>
      <c r="Y113" s="31">
        <f t="shared" si="34"/>
        <v>0</v>
      </c>
      <c r="Z113" s="32"/>
      <c r="AA113" s="33">
        <f t="shared" si="35"/>
        <v>0</v>
      </c>
      <c r="AB113" s="11"/>
      <c r="AC113" s="13">
        <f t="shared" si="36"/>
        <v>0</v>
      </c>
      <c r="AD113" s="11"/>
      <c r="AE113" s="13">
        <f t="shared" si="37"/>
        <v>0</v>
      </c>
      <c r="AF113" s="11"/>
      <c r="AG113" s="13">
        <f t="shared" si="38"/>
        <v>0</v>
      </c>
      <c r="AH113" s="30"/>
      <c r="AI113" s="31">
        <f t="shared" si="39"/>
        <v>0</v>
      </c>
      <c r="AJ113" s="32"/>
      <c r="AK113" s="33">
        <f t="shared" si="40"/>
        <v>0</v>
      </c>
      <c r="AL113" s="34"/>
      <c r="AM113" s="35">
        <f t="shared" si="41"/>
        <v>0</v>
      </c>
      <c r="AN113" s="11"/>
      <c r="AO113" s="13">
        <f t="shared" si="42"/>
        <v>0</v>
      </c>
      <c r="AP113" s="11"/>
      <c r="AQ113" s="13">
        <f t="shared" si="43"/>
        <v>0</v>
      </c>
      <c r="AR113" s="30"/>
      <c r="AS113" s="31">
        <f t="shared" si="44"/>
        <v>0</v>
      </c>
      <c r="AT113" s="11"/>
      <c r="AU113" s="13">
        <f t="shared" si="45"/>
        <v>0</v>
      </c>
      <c r="AV113" s="34"/>
      <c r="AW113" s="35">
        <f t="shared" si="46"/>
        <v>0</v>
      </c>
      <c r="AX113" s="11"/>
      <c r="AY113" s="13">
        <f t="shared" si="47"/>
        <v>0</v>
      </c>
      <c r="AZ113" s="11"/>
      <c r="BA113" s="13">
        <f t="shared" si="48"/>
        <v>0</v>
      </c>
      <c r="BB113" s="30"/>
      <c r="BC113" s="31">
        <f t="shared" si="49"/>
        <v>0</v>
      </c>
      <c r="BD113" s="34"/>
      <c r="BE113" s="35">
        <f t="shared" si="50"/>
        <v>0</v>
      </c>
      <c r="BF113" s="11"/>
      <c r="BG113" s="13">
        <f t="shared" si="51"/>
        <v>0</v>
      </c>
      <c r="BH113" s="11"/>
      <c r="BI113" s="13">
        <f t="shared" si="52"/>
        <v>0</v>
      </c>
      <c r="BJ113" s="30"/>
      <c r="BK113" s="31">
        <f t="shared" si="53"/>
        <v>0</v>
      </c>
    </row>
    <row r="114" spans="1:63" s="1" customFormat="1" ht="16.5" x14ac:dyDescent="0.3">
      <c r="A114" s="6"/>
      <c r="B114" s="11" t="e">
        <f>'OFERTA ECONÓMICA'!#REF!</f>
        <v>#REF!</v>
      </c>
      <c r="C114" s="11" t="e">
        <f>'OFERTA ECONÓMICA'!#REF!</f>
        <v>#REF!</v>
      </c>
      <c r="D114" s="11" t="e">
        <f>'OFERTA ECONÓMICA'!#REF!</f>
        <v>#REF!</v>
      </c>
      <c r="E114" s="11" t="e">
        <f>'OFERTA ECONÓMICA'!#REF!</f>
        <v>#REF!</v>
      </c>
      <c r="F114" s="11" t="e">
        <f>'OFERTA ECONÓMICA'!#REF!</f>
        <v>#REF!</v>
      </c>
      <c r="G114" s="11" t="e">
        <f>'OFERTA ECONÓMICA'!#REF!</f>
        <v>#REF!</v>
      </c>
      <c r="H114" s="11" t="e">
        <f>'OFERTA ECONÓMICA'!#REF!</f>
        <v>#REF!</v>
      </c>
      <c r="I114" s="11" t="e">
        <f>'OFERTA ECONÓMICA'!#REF!</f>
        <v>#REF!</v>
      </c>
      <c r="J114" s="11" t="e">
        <f>'OFERTA ECONÓMICA'!#REF!</f>
        <v>#REF!</v>
      </c>
      <c r="K114" s="11">
        <f t="shared" si="28"/>
        <v>0</v>
      </c>
      <c r="L114" s="12"/>
      <c r="M114" s="12">
        <f t="shared" si="54"/>
        <v>0</v>
      </c>
      <c r="N114" s="11"/>
      <c r="O114" s="13">
        <f t="shared" si="29"/>
        <v>0</v>
      </c>
      <c r="P114" s="11"/>
      <c r="Q114" s="13">
        <f t="shared" si="30"/>
        <v>0</v>
      </c>
      <c r="R114" s="11"/>
      <c r="S114" s="13">
        <f t="shared" si="31"/>
        <v>0</v>
      </c>
      <c r="T114" s="11"/>
      <c r="U114" s="13">
        <f t="shared" si="32"/>
        <v>0</v>
      </c>
      <c r="V114" s="28"/>
      <c r="W114" s="29">
        <f t="shared" si="33"/>
        <v>0</v>
      </c>
      <c r="X114" s="30"/>
      <c r="Y114" s="31">
        <f t="shared" si="34"/>
        <v>0</v>
      </c>
      <c r="Z114" s="32"/>
      <c r="AA114" s="33">
        <f t="shared" si="35"/>
        <v>0</v>
      </c>
      <c r="AB114" s="11"/>
      <c r="AC114" s="13">
        <f t="shared" si="36"/>
        <v>0</v>
      </c>
      <c r="AD114" s="11"/>
      <c r="AE114" s="13">
        <f t="shared" si="37"/>
        <v>0</v>
      </c>
      <c r="AF114" s="11"/>
      <c r="AG114" s="13">
        <f t="shared" si="38"/>
        <v>0</v>
      </c>
      <c r="AH114" s="30"/>
      <c r="AI114" s="31">
        <f t="shared" si="39"/>
        <v>0</v>
      </c>
      <c r="AJ114" s="32"/>
      <c r="AK114" s="33">
        <f t="shared" si="40"/>
        <v>0</v>
      </c>
      <c r="AL114" s="34"/>
      <c r="AM114" s="35">
        <f t="shared" si="41"/>
        <v>0</v>
      </c>
      <c r="AN114" s="11"/>
      <c r="AO114" s="13">
        <f t="shared" si="42"/>
        <v>0</v>
      </c>
      <c r="AP114" s="11"/>
      <c r="AQ114" s="13">
        <f t="shared" si="43"/>
        <v>0</v>
      </c>
      <c r="AR114" s="30"/>
      <c r="AS114" s="31">
        <f t="shared" si="44"/>
        <v>0</v>
      </c>
      <c r="AT114" s="11"/>
      <c r="AU114" s="13">
        <f t="shared" si="45"/>
        <v>0</v>
      </c>
      <c r="AV114" s="34"/>
      <c r="AW114" s="35">
        <f t="shared" si="46"/>
        <v>0</v>
      </c>
      <c r="AX114" s="11"/>
      <c r="AY114" s="13">
        <f t="shared" si="47"/>
        <v>0</v>
      </c>
      <c r="AZ114" s="11"/>
      <c r="BA114" s="13">
        <f t="shared" si="48"/>
        <v>0</v>
      </c>
      <c r="BB114" s="30"/>
      <c r="BC114" s="31">
        <f t="shared" si="49"/>
        <v>0</v>
      </c>
      <c r="BD114" s="34"/>
      <c r="BE114" s="35">
        <f t="shared" si="50"/>
        <v>0</v>
      </c>
      <c r="BF114" s="11"/>
      <c r="BG114" s="13">
        <f t="shared" si="51"/>
        <v>0</v>
      </c>
      <c r="BH114" s="11"/>
      <c r="BI114" s="13">
        <f t="shared" si="52"/>
        <v>0</v>
      </c>
      <c r="BJ114" s="30"/>
      <c r="BK114" s="31">
        <f t="shared" si="53"/>
        <v>0</v>
      </c>
    </row>
    <row r="115" spans="1:63" s="1" customFormat="1" ht="16.5" x14ac:dyDescent="0.3">
      <c r="A115" s="6"/>
      <c r="B115" s="11" t="e">
        <f>'OFERTA ECONÓMICA'!#REF!</f>
        <v>#REF!</v>
      </c>
      <c r="C115" s="11" t="e">
        <f>'OFERTA ECONÓMICA'!#REF!</f>
        <v>#REF!</v>
      </c>
      <c r="D115" s="11" t="e">
        <f>'OFERTA ECONÓMICA'!#REF!</f>
        <v>#REF!</v>
      </c>
      <c r="E115" s="11" t="e">
        <f>'OFERTA ECONÓMICA'!#REF!</f>
        <v>#REF!</v>
      </c>
      <c r="F115" s="11" t="e">
        <f>'OFERTA ECONÓMICA'!#REF!</f>
        <v>#REF!</v>
      </c>
      <c r="G115" s="11" t="e">
        <f>'OFERTA ECONÓMICA'!#REF!</f>
        <v>#REF!</v>
      </c>
      <c r="H115" s="11" t="e">
        <f>'OFERTA ECONÓMICA'!#REF!</f>
        <v>#REF!</v>
      </c>
      <c r="I115" s="11" t="e">
        <f>'OFERTA ECONÓMICA'!#REF!</f>
        <v>#REF!</v>
      </c>
      <c r="J115" s="11" t="e">
        <f>'OFERTA ECONÓMICA'!#REF!</f>
        <v>#REF!</v>
      </c>
      <c r="K115" s="11">
        <f t="shared" si="28"/>
        <v>0</v>
      </c>
      <c r="L115" s="12"/>
      <c r="M115" s="12">
        <f t="shared" si="54"/>
        <v>0</v>
      </c>
      <c r="N115" s="11"/>
      <c r="O115" s="13">
        <f t="shared" si="29"/>
        <v>0</v>
      </c>
      <c r="P115" s="11"/>
      <c r="Q115" s="13">
        <f t="shared" si="30"/>
        <v>0</v>
      </c>
      <c r="R115" s="11"/>
      <c r="S115" s="13">
        <f t="shared" si="31"/>
        <v>0</v>
      </c>
      <c r="T115" s="11"/>
      <c r="U115" s="13">
        <f t="shared" si="32"/>
        <v>0</v>
      </c>
      <c r="V115" s="28"/>
      <c r="W115" s="29">
        <f t="shared" si="33"/>
        <v>0</v>
      </c>
      <c r="X115" s="30"/>
      <c r="Y115" s="31">
        <f t="shared" si="34"/>
        <v>0</v>
      </c>
      <c r="Z115" s="32"/>
      <c r="AA115" s="33">
        <f t="shared" si="35"/>
        <v>0</v>
      </c>
      <c r="AB115" s="11"/>
      <c r="AC115" s="13">
        <f t="shared" si="36"/>
        <v>0</v>
      </c>
      <c r="AD115" s="11"/>
      <c r="AE115" s="13">
        <f t="shared" si="37"/>
        <v>0</v>
      </c>
      <c r="AF115" s="11"/>
      <c r="AG115" s="13">
        <f t="shared" si="38"/>
        <v>0</v>
      </c>
      <c r="AH115" s="30"/>
      <c r="AI115" s="31">
        <f t="shared" si="39"/>
        <v>0</v>
      </c>
      <c r="AJ115" s="32"/>
      <c r="AK115" s="33">
        <f t="shared" si="40"/>
        <v>0</v>
      </c>
      <c r="AL115" s="34"/>
      <c r="AM115" s="35">
        <f t="shared" si="41"/>
        <v>0</v>
      </c>
      <c r="AN115" s="11"/>
      <c r="AO115" s="13">
        <f t="shared" si="42"/>
        <v>0</v>
      </c>
      <c r="AP115" s="11"/>
      <c r="AQ115" s="13">
        <f t="shared" si="43"/>
        <v>0</v>
      </c>
      <c r="AR115" s="30"/>
      <c r="AS115" s="31">
        <f t="shared" si="44"/>
        <v>0</v>
      </c>
      <c r="AT115" s="11"/>
      <c r="AU115" s="13">
        <f t="shared" si="45"/>
        <v>0</v>
      </c>
      <c r="AV115" s="34"/>
      <c r="AW115" s="35">
        <f t="shared" si="46"/>
        <v>0</v>
      </c>
      <c r="AX115" s="11"/>
      <c r="AY115" s="13">
        <f t="shared" si="47"/>
        <v>0</v>
      </c>
      <c r="AZ115" s="11"/>
      <c r="BA115" s="13">
        <f t="shared" si="48"/>
        <v>0</v>
      </c>
      <c r="BB115" s="30"/>
      <c r="BC115" s="31">
        <f t="shared" si="49"/>
        <v>0</v>
      </c>
      <c r="BD115" s="34"/>
      <c r="BE115" s="35">
        <f t="shared" si="50"/>
        <v>0</v>
      </c>
      <c r="BF115" s="11"/>
      <c r="BG115" s="13">
        <f t="shared" si="51"/>
        <v>0</v>
      </c>
      <c r="BH115" s="11"/>
      <c r="BI115" s="13">
        <f t="shared" si="52"/>
        <v>0</v>
      </c>
      <c r="BJ115" s="30"/>
      <c r="BK115" s="31">
        <f t="shared" si="53"/>
        <v>0</v>
      </c>
    </row>
    <row r="116" spans="1:63" s="1" customFormat="1" ht="16.5" x14ac:dyDescent="0.3">
      <c r="A116" s="6"/>
      <c r="B116" s="11" t="e">
        <f>'OFERTA ECONÓMICA'!#REF!</f>
        <v>#REF!</v>
      </c>
      <c r="C116" s="11" t="e">
        <f>'OFERTA ECONÓMICA'!#REF!</f>
        <v>#REF!</v>
      </c>
      <c r="D116" s="11" t="e">
        <f>'OFERTA ECONÓMICA'!#REF!</f>
        <v>#REF!</v>
      </c>
      <c r="E116" s="11" t="e">
        <f>'OFERTA ECONÓMICA'!#REF!</f>
        <v>#REF!</v>
      </c>
      <c r="F116" s="11" t="e">
        <f>'OFERTA ECONÓMICA'!#REF!</f>
        <v>#REF!</v>
      </c>
      <c r="G116" s="11" t="e">
        <f>'OFERTA ECONÓMICA'!#REF!</f>
        <v>#REF!</v>
      </c>
      <c r="H116" s="11" t="e">
        <f>'OFERTA ECONÓMICA'!#REF!</f>
        <v>#REF!</v>
      </c>
      <c r="I116" s="11" t="e">
        <f>'OFERTA ECONÓMICA'!#REF!</f>
        <v>#REF!</v>
      </c>
      <c r="J116" s="11" t="e">
        <f>'OFERTA ECONÓMICA'!#REF!</f>
        <v>#REF!</v>
      </c>
      <c r="K116" s="11">
        <f t="shared" si="28"/>
        <v>0</v>
      </c>
      <c r="L116" s="12"/>
      <c r="M116" s="12">
        <f t="shared" si="54"/>
        <v>0</v>
      </c>
      <c r="N116" s="11"/>
      <c r="O116" s="13">
        <f t="shared" si="29"/>
        <v>0</v>
      </c>
      <c r="P116" s="11"/>
      <c r="Q116" s="13">
        <f t="shared" si="30"/>
        <v>0</v>
      </c>
      <c r="R116" s="11"/>
      <c r="S116" s="13">
        <f t="shared" si="31"/>
        <v>0</v>
      </c>
      <c r="T116" s="11"/>
      <c r="U116" s="13">
        <f t="shared" si="32"/>
        <v>0</v>
      </c>
      <c r="V116" s="28"/>
      <c r="W116" s="29">
        <f t="shared" si="33"/>
        <v>0</v>
      </c>
      <c r="X116" s="30"/>
      <c r="Y116" s="31">
        <f t="shared" si="34"/>
        <v>0</v>
      </c>
      <c r="Z116" s="32"/>
      <c r="AA116" s="33">
        <f t="shared" si="35"/>
        <v>0</v>
      </c>
      <c r="AB116" s="11"/>
      <c r="AC116" s="13">
        <f t="shared" si="36"/>
        <v>0</v>
      </c>
      <c r="AD116" s="11"/>
      <c r="AE116" s="13">
        <f t="shared" si="37"/>
        <v>0</v>
      </c>
      <c r="AF116" s="11"/>
      <c r="AG116" s="13">
        <f t="shared" si="38"/>
        <v>0</v>
      </c>
      <c r="AH116" s="30"/>
      <c r="AI116" s="31">
        <f t="shared" si="39"/>
        <v>0</v>
      </c>
      <c r="AJ116" s="32"/>
      <c r="AK116" s="33">
        <f t="shared" si="40"/>
        <v>0</v>
      </c>
      <c r="AL116" s="34"/>
      <c r="AM116" s="35">
        <f t="shared" si="41"/>
        <v>0</v>
      </c>
      <c r="AN116" s="11"/>
      <c r="AO116" s="13">
        <f t="shared" si="42"/>
        <v>0</v>
      </c>
      <c r="AP116" s="11"/>
      <c r="AQ116" s="13">
        <f t="shared" si="43"/>
        <v>0</v>
      </c>
      <c r="AR116" s="30"/>
      <c r="AS116" s="31">
        <f t="shared" si="44"/>
        <v>0</v>
      </c>
      <c r="AT116" s="11"/>
      <c r="AU116" s="13">
        <f t="shared" si="45"/>
        <v>0</v>
      </c>
      <c r="AV116" s="34"/>
      <c r="AW116" s="35">
        <f t="shared" si="46"/>
        <v>0</v>
      </c>
      <c r="AX116" s="11"/>
      <c r="AY116" s="13">
        <f t="shared" si="47"/>
        <v>0</v>
      </c>
      <c r="AZ116" s="11"/>
      <c r="BA116" s="13">
        <f t="shared" si="48"/>
        <v>0</v>
      </c>
      <c r="BB116" s="30"/>
      <c r="BC116" s="31">
        <f t="shared" si="49"/>
        <v>0</v>
      </c>
      <c r="BD116" s="34"/>
      <c r="BE116" s="35">
        <f t="shared" si="50"/>
        <v>0</v>
      </c>
      <c r="BF116" s="11"/>
      <c r="BG116" s="13">
        <f t="shared" si="51"/>
        <v>0</v>
      </c>
      <c r="BH116" s="11"/>
      <c r="BI116" s="13">
        <f t="shared" si="52"/>
        <v>0</v>
      </c>
      <c r="BJ116" s="30"/>
      <c r="BK116" s="31">
        <f t="shared" si="53"/>
        <v>0</v>
      </c>
    </row>
    <row r="117" spans="1:63" s="1" customFormat="1" ht="16.5" x14ac:dyDescent="0.3">
      <c r="A117" s="6"/>
      <c r="B117" s="11" t="e">
        <f>'OFERTA ECONÓMICA'!#REF!</f>
        <v>#REF!</v>
      </c>
      <c r="C117" s="11" t="e">
        <f>'OFERTA ECONÓMICA'!#REF!</f>
        <v>#REF!</v>
      </c>
      <c r="D117" s="11" t="e">
        <f>'OFERTA ECONÓMICA'!#REF!</f>
        <v>#REF!</v>
      </c>
      <c r="E117" s="11" t="e">
        <f>'OFERTA ECONÓMICA'!#REF!</f>
        <v>#REF!</v>
      </c>
      <c r="F117" s="11" t="e">
        <f>'OFERTA ECONÓMICA'!#REF!</f>
        <v>#REF!</v>
      </c>
      <c r="G117" s="11" t="e">
        <f>'OFERTA ECONÓMICA'!#REF!</f>
        <v>#REF!</v>
      </c>
      <c r="H117" s="11" t="e">
        <f>'OFERTA ECONÓMICA'!#REF!</f>
        <v>#REF!</v>
      </c>
      <c r="I117" s="11" t="e">
        <f>'OFERTA ECONÓMICA'!#REF!</f>
        <v>#REF!</v>
      </c>
      <c r="J117" s="11" t="e">
        <f>'OFERTA ECONÓMICA'!#REF!</f>
        <v>#REF!</v>
      </c>
      <c r="K117" s="11">
        <f t="shared" si="28"/>
        <v>0</v>
      </c>
      <c r="L117" s="12"/>
      <c r="M117" s="12">
        <f t="shared" si="54"/>
        <v>0</v>
      </c>
      <c r="N117" s="11"/>
      <c r="O117" s="13">
        <f t="shared" si="29"/>
        <v>0</v>
      </c>
      <c r="P117" s="11"/>
      <c r="Q117" s="13">
        <f t="shared" si="30"/>
        <v>0</v>
      </c>
      <c r="R117" s="11"/>
      <c r="S117" s="13">
        <f t="shared" si="31"/>
        <v>0</v>
      </c>
      <c r="T117" s="11"/>
      <c r="U117" s="13">
        <f t="shared" si="32"/>
        <v>0</v>
      </c>
      <c r="V117" s="28"/>
      <c r="W117" s="29">
        <f t="shared" si="33"/>
        <v>0</v>
      </c>
      <c r="X117" s="30"/>
      <c r="Y117" s="31">
        <f t="shared" si="34"/>
        <v>0</v>
      </c>
      <c r="Z117" s="32"/>
      <c r="AA117" s="33">
        <f t="shared" si="35"/>
        <v>0</v>
      </c>
      <c r="AB117" s="11"/>
      <c r="AC117" s="13">
        <f t="shared" si="36"/>
        <v>0</v>
      </c>
      <c r="AD117" s="11"/>
      <c r="AE117" s="13">
        <f t="shared" si="37"/>
        <v>0</v>
      </c>
      <c r="AF117" s="11"/>
      <c r="AG117" s="13">
        <f t="shared" si="38"/>
        <v>0</v>
      </c>
      <c r="AH117" s="30"/>
      <c r="AI117" s="31">
        <f t="shared" si="39"/>
        <v>0</v>
      </c>
      <c r="AJ117" s="32"/>
      <c r="AK117" s="33">
        <f t="shared" si="40"/>
        <v>0</v>
      </c>
      <c r="AL117" s="34"/>
      <c r="AM117" s="35">
        <f t="shared" si="41"/>
        <v>0</v>
      </c>
      <c r="AN117" s="11"/>
      <c r="AO117" s="13">
        <f t="shared" si="42"/>
        <v>0</v>
      </c>
      <c r="AP117" s="11"/>
      <c r="AQ117" s="13">
        <f t="shared" si="43"/>
        <v>0</v>
      </c>
      <c r="AR117" s="30"/>
      <c r="AS117" s="31">
        <f t="shared" si="44"/>
        <v>0</v>
      </c>
      <c r="AT117" s="11"/>
      <c r="AU117" s="13">
        <f t="shared" si="45"/>
        <v>0</v>
      </c>
      <c r="AV117" s="34"/>
      <c r="AW117" s="35">
        <f t="shared" si="46"/>
        <v>0</v>
      </c>
      <c r="AX117" s="11"/>
      <c r="AY117" s="13">
        <f t="shared" si="47"/>
        <v>0</v>
      </c>
      <c r="AZ117" s="11"/>
      <c r="BA117" s="13">
        <f t="shared" si="48"/>
        <v>0</v>
      </c>
      <c r="BB117" s="30"/>
      <c r="BC117" s="31">
        <f t="shared" si="49"/>
        <v>0</v>
      </c>
      <c r="BD117" s="34"/>
      <c r="BE117" s="35">
        <f t="shared" si="50"/>
        <v>0</v>
      </c>
      <c r="BF117" s="11"/>
      <c r="BG117" s="13">
        <f t="shared" si="51"/>
        <v>0</v>
      </c>
      <c r="BH117" s="11"/>
      <c r="BI117" s="13">
        <f t="shared" si="52"/>
        <v>0</v>
      </c>
      <c r="BJ117" s="30"/>
      <c r="BK117" s="31">
        <f t="shared" si="53"/>
        <v>0</v>
      </c>
    </row>
    <row r="118" spans="1:63" s="1" customFormat="1" ht="16.5" x14ac:dyDescent="0.3">
      <c r="A118" s="6"/>
      <c r="B118" s="11" t="e">
        <f>'OFERTA ECONÓMICA'!#REF!</f>
        <v>#REF!</v>
      </c>
      <c r="C118" s="11" t="e">
        <f>'OFERTA ECONÓMICA'!#REF!</f>
        <v>#REF!</v>
      </c>
      <c r="D118" s="11" t="e">
        <f>'OFERTA ECONÓMICA'!#REF!</f>
        <v>#REF!</v>
      </c>
      <c r="E118" s="11" t="e">
        <f>'OFERTA ECONÓMICA'!#REF!</f>
        <v>#REF!</v>
      </c>
      <c r="F118" s="11" t="e">
        <f>'OFERTA ECONÓMICA'!#REF!</f>
        <v>#REF!</v>
      </c>
      <c r="G118" s="11" t="e">
        <f>'OFERTA ECONÓMICA'!#REF!</f>
        <v>#REF!</v>
      </c>
      <c r="H118" s="11" t="e">
        <f>'OFERTA ECONÓMICA'!#REF!</f>
        <v>#REF!</v>
      </c>
      <c r="I118" s="11" t="e">
        <f>'OFERTA ECONÓMICA'!#REF!</f>
        <v>#REF!</v>
      </c>
      <c r="J118" s="11" t="e">
        <f>'OFERTA ECONÓMICA'!#REF!</f>
        <v>#REF!</v>
      </c>
      <c r="K118" s="11">
        <f t="shared" si="28"/>
        <v>0</v>
      </c>
      <c r="L118" s="12"/>
      <c r="M118" s="12">
        <f t="shared" si="54"/>
        <v>0</v>
      </c>
      <c r="N118" s="11"/>
      <c r="O118" s="13">
        <f t="shared" si="29"/>
        <v>0</v>
      </c>
      <c r="P118" s="11"/>
      <c r="Q118" s="13">
        <f t="shared" si="30"/>
        <v>0</v>
      </c>
      <c r="R118" s="11"/>
      <c r="S118" s="13">
        <f t="shared" si="31"/>
        <v>0</v>
      </c>
      <c r="T118" s="11"/>
      <c r="U118" s="13">
        <f t="shared" si="32"/>
        <v>0</v>
      </c>
      <c r="V118" s="28"/>
      <c r="W118" s="29">
        <f t="shared" si="33"/>
        <v>0</v>
      </c>
      <c r="X118" s="30"/>
      <c r="Y118" s="31">
        <f t="shared" si="34"/>
        <v>0</v>
      </c>
      <c r="Z118" s="32"/>
      <c r="AA118" s="33">
        <f t="shared" si="35"/>
        <v>0</v>
      </c>
      <c r="AB118" s="11"/>
      <c r="AC118" s="13">
        <f t="shared" si="36"/>
        <v>0</v>
      </c>
      <c r="AD118" s="11"/>
      <c r="AE118" s="13">
        <f t="shared" si="37"/>
        <v>0</v>
      </c>
      <c r="AF118" s="11"/>
      <c r="AG118" s="13">
        <f t="shared" si="38"/>
        <v>0</v>
      </c>
      <c r="AH118" s="30"/>
      <c r="AI118" s="31">
        <f t="shared" si="39"/>
        <v>0</v>
      </c>
      <c r="AJ118" s="32"/>
      <c r="AK118" s="33">
        <f t="shared" si="40"/>
        <v>0</v>
      </c>
      <c r="AL118" s="34"/>
      <c r="AM118" s="35">
        <f t="shared" si="41"/>
        <v>0</v>
      </c>
      <c r="AN118" s="11"/>
      <c r="AO118" s="13">
        <f t="shared" si="42"/>
        <v>0</v>
      </c>
      <c r="AP118" s="11"/>
      <c r="AQ118" s="13">
        <f t="shared" si="43"/>
        <v>0</v>
      </c>
      <c r="AR118" s="30"/>
      <c r="AS118" s="31">
        <f t="shared" si="44"/>
        <v>0</v>
      </c>
      <c r="AT118" s="11"/>
      <c r="AU118" s="13">
        <f t="shared" si="45"/>
        <v>0</v>
      </c>
      <c r="AV118" s="34"/>
      <c r="AW118" s="35">
        <f t="shared" si="46"/>
        <v>0</v>
      </c>
      <c r="AX118" s="11"/>
      <c r="AY118" s="13">
        <f t="shared" si="47"/>
        <v>0</v>
      </c>
      <c r="AZ118" s="11"/>
      <c r="BA118" s="13">
        <f t="shared" si="48"/>
        <v>0</v>
      </c>
      <c r="BB118" s="30"/>
      <c r="BC118" s="31">
        <f t="shared" si="49"/>
        <v>0</v>
      </c>
      <c r="BD118" s="34"/>
      <c r="BE118" s="35">
        <f t="shared" si="50"/>
        <v>0</v>
      </c>
      <c r="BF118" s="11"/>
      <c r="BG118" s="13">
        <f t="shared" si="51"/>
        <v>0</v>
      </c>
      <c r="BH118" s="11"/>
      <c r="BI118" s="13">
        <f t="shared" si="52"/>
        <v>0</v>
      </c>
      <c r="BJ118" s="30"/>
      <c r="BK118" s="31">
        <f t="shared" si="53"/>
        <v>0</v>
      </c>
    </row>
    <row r="119" spans="1:63" s="1" customFormat="1" ht="16.5" x14ac:dyDescent="0.3">
      <c r="A119" s="6"/>
      <c r="B119" s="11" t="e">
        <f>'OFERTA ECONÓMICA'!#REF!</f>
        <v>#REF!</v>
      </c>
      <c r="C119" s="11" t="e">
        <f>'OFERTA ECONÓMICA'!#REF!</f>
        <v>#REF!</v>
      </c>
      <c r="D119" s="11" t="e">
        <f>'OFERTA ECONÓMICA'!#REF!</f>
        <v>#REF!</v>
      </c>
      <c r="E119" s="11" t="e">
        <f>'OFERTA ECONÓMICA'!#REF!</f>
        <v>#REF!</v>
      </c>
      <c r="F119" s="11" t="e">
        <f>'OFERTA ECONÓMICA'!#REF!</f>
        <v>#REF!</v>
      </c>
      <c r="G119" s="11" t="e">
        <f>'OFERTA ECONÓMICA'!#REF!</f>
        <v>#REF!</v>
      </c>
      <c r="H119" s="11" t="e">
        <f>'OFERTA ECONÓMICA'!#REF!</f>
        <v>#REF!</v>
      </c>
      <c r="I119" s="11" t="e">
        <f>'OFERTA ECONÓMICA'!#REF!</f>
        <v>#REF!</v>
      </c>
      <c r="J119" s="11" t="e">
        <f>'OFERTA ECONÓMICA'!#REF!</f>
        <v>#REF!</v>
      </c>
      <c r="K119" s="11">
        <f t="shared" si="28"/>
        <v>0</v>
      </c>
      <c r="L119" s="12"/>
      <c r="M119" s="12">
        <f t="shared" si="54"/>
        <v>0</v>
      </c>
      <c r="N119" s="11"/>
      <c r="O119" s="13">
        <f t="shared" si="29"/>
        <v>0</v>
      </c>
      <c r="P119" s="11"/>
      <c r="Q119" s="13">
        <f t="shared" si="30"/>
        <v>0</v>
      </c>
      <c r="R119" s="11"/>
      <c r="S119" s="13">
        <f t="shared" si="31"/>
        <v>0</v>
      </c>
      <c r="T119" s="11"/>
      <c r="U119" s="13">
        <f t="shared" si="32"/>
        <v>0</v>
      </c>
      <c r="V119" s="28"/>
      <c r="W119" s="29">
        <f t="shared" si="33"/>
        <v>0</v>
      </c>
      <c r="X119" s="30"/>
      <c r="Y119" s="31">
        <f t="shared" si="34"/>
        <v>0</v>
      </c>
      <c r="Z119" s="32"/>
      <c r="AA119" s="33">
        <f t="shared" si="35"/>
        <v>0</v>
      </c>
      <c r="AB119" s="11"/>
      <c r="AC119" s="13">
        <f t="shared" si="36"/>
        <v>0</v>
      </c>
      <c r="AD119" s="11"/>
      <c r="AE119" s="13">
        <f t="shared" si="37"/>
        <v>0</v>
      </c>
      <c r="AF119" s="11"/>
      <c r="AG119" s="13">
        <f t="shared" si="38"/>
        <v>0</v>
      </c>
      <c r="AH119" s="30"/>
      <c r="AI119" s="31">
        <f t="shared" si="39"/>
        <v>0</v>
      </c>
      <c r="AJ119" s="32"/>
      <c r="AK119" s="33">
        <f t="shared" si="40"/>
        <v>0</v>
      </c>
      <c r="AL119" s="34"/>
      <c r="AM119" s="35">
        <f t="shared" si="41"/>
        <v>0</v>
      </c>
      <c r="AN119" s="11"/>
      <c r="AO119" s="13">
        <f t="shared" si="42"/>
        <v>0</v>
      </c>
      <c r="AP119" s="11"/>
      <c r="AQ119" s="13">
        <f t="shared" si="43"/>
        <v>0</v>
      </c>
      <c r="AR119" s="30"/>
      <c r="AS119" s="31">
        <f t="shared" si="44"/>
        <v>0</v>
      </c>
      <c r="AT119" s="11"/>
      <c r="AU119" s="13">
        <f t="shared" si="45"/>
        <v>0</v>
      </c>
      <c r="AV119" s="34"/>
      <c r="AW119" s="35">
        <f t="shared" si="46"/>
        <v>0</v>
      </c>
      <c r="AX119" s="11"/>
      <c r="AY119" s="13">
        <f t="shared" si="47"/>
        <v>0</v>
      </c>
      <c r="AZ119" s="11"/>
      <c r="BA119" s="13">
        <f t="shared" si="48"/>
        <v>0</v>
      </c>
      <c r="BB119" s="30"/>
      <c r="BC119" s="31">
        <f t="shared" si="49"/>
        <v>0</v>
      </c>
      <c r="BD119" s="34"/>
      <c r="BE119" s="35">
        <f t="shared" si="50"/>
        <v>0</v>
      </c>
      <c r="BF119" s="11"/>
      <c r="BG119" s="13">
        <f t="shared" si="51"/>
        <v>0</v>
      </c>
      <c r="BH119" s="11"/>
      <c r="BI119" s="13">
        <f t="shared" si="52"/>
        <v>0</v>
      </c>
      <c r="BJ119" s="30"/>
      <c r="BK119" s="31">
        <f t="shared" si="53"/>
        <v>0</v>
      </c>
    </row>
    <row r="120" spans="1:63" s="1" customFormat="1" ht="16.5" x14ac:dyDescent="0.3">
      <c r="A120" s="6"/>
      <c r="B120" s="11" t="e">
        <f>'OFERTA ECONÓMICA'!#REF!</f>
        <v>#REF!</v>
      </c>
      <c r="C120" s="11" t="e">
        <f>'OFERTA ECONÓMICA'!#REF!</f>
        <v>#REF!</v>
      </c>
      <c r="D120" s="11" t="e">
        <f>'OFERTA ECONÓMICA'!#REF!</f>
        <v>#REF!</v>
      </c>
      <c r="E120" s="11" t="e">
        <f>'OFERTA ECONÓMICA'!#REF!</f>
        <v>#REF!</v>
      </c>
      <c r="F120" s="11" t="e">
        <f>'OFERTA ECONÓMICA'!#REF!</f>
        <v>#REF!</v>
      </c>
      <c r="G120" s="11" t="e">
        <f>'OFERTA ECONÓMICA'!#REF!</f>
        <v>#REF!</v>
      </c>
      <c r="H120" s="11" t="e">
        <f>'OFERTA ECONÓMICA'!#REF!</f>
        <v>#REF!</v>
      </c>
      <c r="I120" s="11" t="e">
        <f>'OFERTA ECONÓMICA'!#REF!</f>
        <v>#REF!</v>
      </c>
      <c r="J120" s="11" t="e">
        <f>'OFERTA ECONÓMICA'!#REF!</f>
        <v>#REF!</v>
      </c>
      <c r="K120" s="11">
        <f t="shared" si="28"/>
        <v>0</v>
      </c>
      <c r="L120" s="12"/>
      <c r="M120" s="12">
        <f t="shared" si="54"/>
        <v>0</v>
      </c>
      <c r="N120" s="11"/>
      <c r="O120" s="13">
        <f t="shared" si="29"/>
        <v>0</v>
      </c>
      <c r="P120" s="11"/>
      <c r="Q120" s="13">
        <f t="shared" si="30"/>
        <v>0</v>
      </c>
      <c r="R120" s="11"/>
      <c r="S120" s="13">
        <f t="shared" si="31"/>
        <v>0</v>
      </c>
      <c r="T120" s="11"/>
      <c r="U120" s="13">
        <f t="shared" si="32"/>
        <v>0</v>
      </c>
      <c r="V120" s="28"/>
      <c r="W120" s="29">
        <f t="shared" si="33"/>
        <v>0</v>
      </c>
      <c r="X120" s="30"/>
      <c r="Y120" s="31">
        <f t="shared" si="34"/>
        <v>0</v>
      </c>
      <c r="Z120" s="32"/>
      <c r="AA120" s="33">
        <f t="shared" si="35"/>
        <v>0</v>
      </c>
      <c r="AB120" s="11"/>
      <c r="AC120" s="13">
        <f t="shared" si="36"/>
        <v>0</v>
      </c>
      <c r="AD120" s="11"/>
      <c r="AE120" s="13">
        <f t="shared" si="37"/>
        <v>0</v>
      </c>
      <c r="AF120" s="11"/>
      <c r="AG120" s="13">
        <f t="shared" si="38"/>
        <v>0</v>
      </c>
      <c r="AH120" s="30"/>
      <c r="AI120" s="31">
        <f t="shared" si="39"/>
        <v>0</v>
      </c>
      <c r="AJ120" s="32"/>
      <c r="AK120" s="33">
        <f t="shared" si="40"/>
        <v>0</v>
      </c>
      <c r="AL120" s="34"/>
      <c r="AM120" s="35">
        <f t="shared" si="41"/>
        <v>0</v>
      </c>
      <c r="AN120" s="11"/>
      <c r="AO120" s="13">
        <f t="shared" si="42"/>
        <v>0</v>
      </c>
      <c r="AP120" s="11"/>
      <c r="AQ120" s="13">
        <f t="shared" si="43"/>
        <v>0</v>
      </c>
      <c r="AR120" s="30"/>
      <c r="AS120" s="31">
        <f t="shared" si="44"/>
        <v>0</v>
      </c>
      <c r="AT120" s="11"/>
      <c r="AU120" s="13">
        <f t="shared" si="45"/>
        <v>0</v>
      </c>
      <c r="AV120" s="34"/>
      <c r="AW120" s="35">
        <f t="shared" si="46"/>
        <v>0</v>
      </c>
      <c r="AX120" s="11"/>
      <c r="AY120" s="13">
        <f t="shared" si="47"/>
        <v>0</v>
      </c>
      <c r="AZ120" s="11"/>
      <c r="BA120" s="13">
        <f t="shared" si="48"/>
        <v>0</v>
      </c>
      <c r="BB120" s="30"/>
      <c r="BC120" s="31">
        <f t="shared" si="49"/>
        <v>0</v>
      </c>
      <c r="BD120" s="34"/>
      <c r="BE120" s="35">
        <f t="shared" si="50"/>
        <v>0</v>
      </c>
      <c r="BF120" s="11"/>
      <c r="BG120" s="13">
        <f t="shared" si="51"/>
        <v>0</v>
      </c>
      <c r="BH120" s="11"/>
      <c r="BI120" s="13">
        <f t="shared" si="52"/>
        <v>0</v>
      </c>
      <c r="BJ120" s="30"/>
      <c r="BK120" s="31">
        <f t="shared" si="53"/>
        <v>0</v>
      </c>
    </row>
    <row r="121" spans="1:63" s="1" customFormat="1" ht="16.5" x14ac:dyDescent="0.3">
      <c r="A121" s="6"/>
      <c r="B121" s="11" t="e">
        <f>'OFERTA ECONÓMICA'!#REF!</f>
        <v>#REF!</v>
      </c>
      <c r="C121" s="11" t="e">
        <f>'OFERTA ECONÓMICA'!#REF!</f>
        <v>#REF!</v>
      </c>
      <c r="D121" s="11" t="e">
        <f>'OFERTA ECONÓMICA'!#REF!</f>
        <v>#REF!</v>
      </c>
      <c r="E121" s="11" t="e">
        <f>'OFERTA ECONÓMICA'!#REF!</f>
        <v>#REF!</v>
      </c>
      <c r="F121" s="11" t="e">
        <f>'OFERTA ECONÓMICA'!#REF!</f>
        <v>#REF!</v>
      </c>
      <c r="G121" s="11" t="e">
        <f>'OFERTA ECONÓMICA'!#REF!</f>
        <v>#REF!</v>
      </c>
      <c r="H121" s="11" t="e">
        <f>'OFERTA ECONÓMICA'!#REF!</f>
        <v>#REF!</v>
      </c>
      <c r="I121" s="11" t="e">
        <f>'OFERTA ECONÓMICA'!#REF!</f>
        <v>#REF!</v>
      </c>
      <c r="J121" s="11" t="e">
        <f>'OFERTA ECONÓMICA'!#REF!</f>
        <v>#REF!</v>
      </c>
      <c r="K121" s="11">
        <f t="shared" si="28"/>
        <v>0</v>
      </c>
      <c r="L121" s="12"/>
      <c r="M121" s="12">
        <f t="shared" si="54"/>
        <v>0</v>
      </c>
      <c r="N121" s="11"/>
      <c r="O121" s="13">
        <f t="shared" si="29"/>
        <v>0</v>
      </c>
      <c r="P121" s="11"/>
      <c r="Q121" s="13">
        <f t="shared" si="30"/>
        <v>0</v>
      </c>
      <c r="R121" s="11"/>
      <c r="S121" s="13">
        <f t="shared" si="31"/>
        <v>0</v>
      </c>
      <c r="T121" s="11"/>
      <c r="U121" s="13">
        <f t="shared" si="32"/>
        <v>0</v>
      </c>
      <c r="V121" s="28"/>
      <c r="W121" s="29">
        <f t="shared" si="33"/>
        <v>0</v>
      </c>
      <c r="X121" s="30"/>
      <c r="Y121" s="31">
        <f t="shared" si="34"/>
        <v>0</v>
      </c>
      <c r="Z121" s="32"/>
      <c r="AA121" s="33">
        <f t="shared" si="35"/>
        <v>0</v>
      </c>
      <c r="AB121" s="11"/>
      <c r="AC121" s="13">
        <f t="shared" si="36"/>
        <v>0</v>
      </c>
      <c r="AD121" s="11"/>
      <c r="AE121" s="13">
        <f t="shared" si="37"/>
        <v>0</v>
      </c>
      <c r="AF121" s="11"/>
      <c r="AG121" s="13">
        <f t="shared" si="38"/>
        <v>0</v>
      </c>
      <c r="AH121" s="30"/>
      <c r="AI121" s="31">
        <f t="shared" si="39"/>
        <v>0</v>
      </c>
      <c r="AJ121" s="32"/>
      <c r="AK121" s="33">
        <f t="shared" si="40"/>
        <v>0</v>
      </c>
      <c r="AL121" s="34"/>
      <c r="AM121" s="35">
        <f t="shared" si="41"/>
        <v>0</v>
      </c>
      <c r="AN121" s="11"/>
      <c r="AO121" s="13">
        <f t="shared" si="42"/>
        <v>0</v>
      </c>
      <c r="AP121" s="11"/>
      <c r="AQ121" s="13">
        <f t="shared" si="43"/>
        <v>0</v>
      </c>
      <c r="AR121" s="30"/>
      <c r="AS121" s="31">
        <f t="shared" si="44"/>
        <v>0</v>
      </c>
      <c r="AT121" s="11"/>
      <c r="AU121" s="13">
        <f t="shared" si="45"/>
        <v>0</v>
      </c>
      <c r="AV121" s="34"/>
      <c r="AW121" s="35">
        <f t="shared" si="46"/>
        <v>0</v>
      </c>
      <c r="AX121" s="11"/>
      <c r="AY121" s="13">
        <f t="shared" si="47"/>
        <v>0</v>
      </c>
      <c r="AZ121" s="11"/>
      <c r="BA121" s="13">
        <f t="shared" si="48"/>
        <v>0</v>
      </c>
      <c r="BB121" s="30"/>
      <c r="BC121" s="31">
        <f t="shared" si="49"/>
        <v>0</v>
      </c>
      <c r="BD121" s="34"/>
      <c r="BE121" s="35">
        <f t="shared" si="50"/>
        <v>0</v>
      </c>
      <c r="BF121" s="11"/>
      <c r="BG121" s="13">
        <f t="shared" si="51"/>
        <v>0</v>
      </c>
      <c r="BH121" s="11"/>
      <c r="BI121" s="13">
        <f t="shared" si="52"/>
        <v>0</v>
      </c>
      <c r="BJ121" s="30"/>
      <c r="BK121" s="31">
        <f t="shared" si="53"/>
        <v>0</v>
      </c>
    </row>
    <row r="122" spans="1:63" s="1" customFormat="1" ht="16.5" x14ac:dyDescent="0.3">
      <c r="A122" s="6"/>
      <c r="B122" s="11" t="e">
        <f>'OFERTA ECONÓMICA'!#REF!</f>
        <v>#REF!</v>
      </c>
      <c r="C122" s="11" t="e">
        <f>'OFERTA ECONÓMICA'!#REF!</f>
        <v>#REF!</v>
      </c>
      <c r="D122" s="11" t="e">
        <f>'OFERTA ECONÓMICA'!#REF!</f>
        <v>#REF!</v>
      </c>
      <c r="E122" s="11" t="e">
        <f>'OFERTA ECONÓMICA'!#REF!</f>
        <v>#REF!</v>
      </c>
      <c r="F122" s="11" t="e">
        <f>'OFERTA ECONÓMICA'!#REF!</f>
        <v>#REF!</v>
      </c>
      <c r="G122" s="11" t="e">
        <f>'OFERTA ECONÓMICA'!#REF!</f>
        <v>#REF!</v>
      </c>
      <c r="H122" s="11" t="e">
        <f>'OFERTA ECONÓMICA'!#REF!</f>
        <v>#REF!</v>
      </c>
      <c r="I122" s="11" t="e">
        <f>'OFERTA ECONÓMICA'!#REF!</f>
        <v>#REF!</v>
      </c>
      <c r="J122" s="11" t="e">
        <f>'OFERTA ECONÓMICA'!#REF!</f>
        <v>#REF!</v>
      </c>
      <c r="K122" s="11">
        <f t="shared" si="28"/>
        <v>0</v>
      </c>
      <c r="L122" s="12"/>
      <c r="M122" s="12">
        <f t="shared" si="54"/>
        <v>0</v>
      </c>
      <c r="N122" s="11"/>
      <c r="O122" s="13">
        <f t="shared" si="29"/>
        <v>0</v>
      </c>
      <c r="P122" s="11"/>
      <c r="Q122" s="13">
        <f t="shared" si="30"/>
        <v>0</v>
      </c>
      <c r="R122" s="11"/>
      <c r="S122" s="13">
        <f t="shared" si="31"/>
        <v>0</v>
      </c>
      <c r="T122" s="11"/>
      <c r="U122" s="13">
        <f t="shared" si="32"/>
        <v>0</v>
      </c>
      <c r="V122" s="28"/>
      <c r="W122" s="29">
        <f t="shared" si="33"/>
        <v>0</v>
      </c>
      <c r="X122" s="30"/>
      <c r="Y122" s="31">
        <f t="shared" si="34"/>
        <v>0</v>
      </c>
      <c r="Z122" s="32"/>
      <c r="AA122" s="33">
        <f t="shared" si="35"/>
        <v>0</v>
      </c>
      <c r="AB122" s="11"/>
      <c r="AC122" s="13">
        <f t="shared" si="36"/>
        <v>0</v>
      </c>
      <c r="AD122" s="11"/>
      <c r="AE122" s="13">
        <f t="shared" si="37"/>
        <v>0</v>
      </c>
      <c r="AF122" s="11"/>
      <c r="AG122" s="13">
        <f t="shared" si="38"/>
        <v>0</v>
      </c>
      <c r="AH122" s="30"/>
      <c r="AI122" s="31">
        <f t="shared" si="39"/>
        <v>0</v>
      </c>
      <c r="AJ122" s="32"/>
      <c r="AK122" s="33">
        <f t="shared" si="40"/>
        <v>0</v>
      </c>
      <c r="AL122" s="34"/>
      <c r="AM122" s="35">
        <f t="shared" si="41"/>
        <v>0</v>
      </c>
      <c r="AN122" s="11"/>
      <c r="AO122" s="13">
        <f t="shared" si="42"/>
        <v>0</v>
      </c>
      <c r="AP122" s="11"/>
      <c r="AQ122" s="13">
        <f t="shared" si="43"/>
        <v>0</v>
      </c>
      <c r="AR122" s="30"/>
      <c r="AS122" s="31">
        <f t="shared" si="44"/>
        <v>0</v>
      </c>
      <c r="AT122" s="11"/>
      <c r="AU122" s="13">
        <f t="shared" si="45"/>
        <v>0</v>
      </c>
      <c r="AV122" s="34"/>
      <c r="AW122" s="35">
        <f t="shared" si="46"/>
        <v>0</v>
      </c>
      <c r="AX122" s="11"/>
      <c r="AY122" s="13">
        <f t="shared" si="47"/>
        <v>0</v>
      </c>
      <c r="AZ122" s="11"/>
      <c r="BA122" s="13">
        <f t="shared" si="48"/>
        <v>0</v>
      </c>
      <c r="BB122" s="30"/>
      <c r="BC122" s="31">
        <f t="shared" si="49"/>
        <v>0</v>
      </c>
      <c r="BD122" s="34"/>
      <c r="BE122" s="35">
        <f t="shared" si="50"/>
        <v>0</v>
      </c>
      <c r="BF122" s="11"/>
      <c r="BG122" s="13">
        <f t="shared" si="51"/>
        <v>0</v>
      </c>
      <c r="BH122" s="11"/>
      <c r="BI122" s="13">
        <f t="shared" si="52"/>
        <v>0</v>
      </c>
      <c r="BJ122" s="30"/>
      <c r="BK122" s="31">
        <f t="shared" si="53"/>
        <v>0</v>
      </c>
    </row>
    <row r="123" spans="1:63" s="1" customFormat="1" ht="16.5" x14ac:dyDescent="0.3">
      <c r="A123" s="6"/>
      <c r="B123" s="11" t="e">
        <f>'OFERTA ECONÓMICA'!#REF!</f>
        <v>#REF!</v>
      </c>
      <c r="C123" s="11" t="e">
        <f>'OFERTA ECONÓMICA'!#REF!</f>
        <v>#REF!</v>
      </c>
      <c r="D123" s="11" t="e">
        <f>'OFERTA ECONÓMICA'!#REF!</f>
        <v>#REF!</v>
      </c>
      <c r="E123" s="11" t="e">
        <f>'OFERTA ECONÓMICA'!#REF!</f>
        <v>#REF!</v>
      </c>
      <c r="F123" s="11" t="e">
        <f>'OFERTA ECONÓMICA'!#REF!</f>
        <v>#REF!</v>
      </c>
      <c r="G123" s="11" t="e">
        <f>'OFERTA ECONÓMICA'!#REF!</f>
        <v>#REF!</v>
      </c>
      <c r="H123" s="11" t="e">
        <f>'OFERTA ECONÓMICA'!#REF!</f>
        <v>#REF!</v>
      </c>
      <c r="I123" s="11" t="e">
        <f>'OFERTA ECONÓMICA'!#REF!</f>
        <v>#REF!</v>
      </c>
      <c r="J123" s="11" t="e">
        <f>'OFERTA ECONÓMICA'!#REF!</f>
        <v>#REF!</v>
      </c>
      <c r="K123" s="11">
        <f t="shared" si="28"/>
        <v>0</v>
      </c>
      <c r="L123" s="12"/>
      <c r="M123" s="12">
        <f t="shared" si="54"/>
        <v>0</v>
      </c>
      <c r="N123" s="11"/>
      <c r="O123" s="13">
        <f t="shared" si="29"/>
        <v>0</v>
      </c>
      <c r="P123" s="11"/>
      <c r="Q123" s="13">
        <f t="shared" si="30"/>
        <v>0</v>
      </c>
      <c r="R123" s="11"/>
      <c r="S123" s="13">
        <f t="shared" si="31"/>
        <v>0</v>
      </c>
      <c r="T123" s="11"/>
      <c r="U123" s="13">
        <f t="shared" si="32"/>
        <v>0</v>
      </c>
      <c r="V123" s="28"/>
      <c r="W123" s="29">
        <f t="shared" si="33"/>
        <v>0</v>
      </c>
      <c r="X123" s="30"/>
      <c r="Y123" s="31">
        <f t="shared" si="34"/>
        <v>0</v>
      </c>
      <c r="Z123" s="32"/>
      <c r="AA123" s="33">
        <f t="shared" si="35"/>
        <v>0</v>
      </c>
      <c r="AB123" s="11"/>
      <c r="AC123" s="13">
        <f t="shared" si="36"/>
        <v>0</v>
      </c>
      <c r="AD123" s="11"/>
      <c r="AE123" s="13">
        <f t="shared" si="37"/>
        <v>0</v>
      </c>
      <c r="AF123" s="11"/>
      <c r="AG123" s="13">
        <f t="shared" si="38"/>
        <v>0</v>
      </c>
      <c r="AH123" s="30"/>
      <c r="AI123" s="31">
        <f t="shared" si="39"/>
        <v>0</v>
      </c>
      <c r="AJ123" s="32"/>
      <c r="AK123" s="33">
        <f t="shared" si="40"/>
        <v>0</v>
      </c>
      <c r="AL123" s="34"/>
      <c r="AM123" s="35">
        <f t="shared" si="41"/>
        <v>0</v>
      </c>
      <c r="AN123" s="11"/>
      <c r="AO123" s="13">
        <f t="shared" si="42"/>
        <v>0</v>
      </c>
      <c r="AP123" s="11"/>
      <c r="AQ123" s="13">
        <f t="shared" si="43"/>
        <v>0</v>
      </c>
      <c r="AR123" s="30"/>
      <c r="AS123" s="31">
        <f t="shared" si="44"/>
        <v>0</v>
      </c>
      <c r="AT123" s="11"/>
      <c r="AU123" s="13">
        <f t="shared" si="45"/>
        <v>0</v>
      </c>
      <c r="AV123" s="34"/>
      <c r="AW123" s="35">
        <f t="shared" si="46"/>
        <v>0</v>
      </c>
      <c r="AX123" s="11"/>
      <c r="AY123" s="13">
        <f t="shared" si="47"/>
        <v>0</v>
      </c>
      <c r="AZ123" s="11"/>
      <c r="BA123" s="13">
        <f t="shared" si="48"/>
        <v>0</v>
      </c>
      <c r="BB123" s="30"/>
      <c r="BC123" s="31">
        <f t="shared" si="49"/>
        <v>0</v>
      </c>
      <c r="BD123" s="34"/>
      <c r="BE123" s="35">
        <f t="shared" si="50"/>
        <v>0</v>
      </c>
      <c r="BF123" s="11"/>
      <c r="BG123" s="13">
        <f t="shared" si="51"/>
        <v>0</v>
      </c>
      <c r="BH123" s="11"/>
      <c r="BI123" s="13">
        <f t="shared" si="52"/>
        <v>0</v>
      </c>
      <c r="BJ123" s="30"/>
      <c r="BK123" s="31">
        <f t="shared" si="53"/>
        <v>0</v>
      </c>
    </row>
    <row r="124" spans="1:63" s="1" customFormat="1" ht="16.5" x14ac:dyDescent="0.3">
      <c r="A124" s="6"/>
      <c r="B124" s="11" t="e">
        <f>'OFERTA ECONÓMICA'!#REF!</f>
        <v>#REF!</v>
      </c>
      <c r="C124" s="11" t="e">
        <f>'OFERTA ECONÓMICA'!#REF!</f>
        <v>#REF!</v>
      </c>
      <c r="D124" s="11" t="e">
        <f>'OFERTA ECONÓMICA'!#REF!</f>
        <v>#REF!</v>
      </c>
      <c r="E124" s="11" t="e">
        <f>'OFERTA ECONÓMICA'!#REF!</f>
        <v>#REF!</v>
      </c>
      <c r="F124" s="11" t="e">
        <f>'OFERTA ECONÓMICA'!#REF!</f>
        <v>#REF!</v>
      </c>
      <c r="G124" s="11" t="e">
        <f>'OFERTA ECONÓMICA'!#REF!</f>
        <v>#REF!</v>
      </c>
      <c r="H124" s="11" t="e">
        <f>'OFERTA ECONÓMICA'!#REF!</f>
        <v>#REF!</v>
      </c>
      <c r="I124" s="11" t="e">
        <f>'OFERTA ECONÓMICA'!#REF!</f>
        <v>#REF!</v>
      </c>
      <c r="J124" s="11" t="e">
        <f>'OFERTA ECONÓMICA'!#REF!</f>
        <v>#REF!</v>
      </c>
      <c r="K124" s="11">
        <f t="shared" si="28"/>
        <v>0</v>
      </c>
      <c r="L124" s="12"/>
      <c r="M124" s="12">
        <f t="shared" si="54"/>
        <v>0</v>
      </c>
      <c r="N124" s="11"/>
      <c r="O124" s="13">
        <f t="shared" si="29"/>
        <v>0</v>
      </c>
      <c r="P124" s="11"/>
      <c r="Q124" s="13">
        <f t="shared" si="30"/>
        <v>0</v>
      </c>
      <c r="R124" s="11"/>
      <c r="S124" s="13">
        <f t="shared" si="31"/>
        <v>0</v>
      </c>
      <c r="T124" s="11"/>
      <c r="U124" s="13">
        <f t="shared" si="32"/>
        <v>0</v>
      </c>
      <c r="V124" s="28"/>
      <c r="W124" s="29">
        <f t="shared" si="33"/>
        <v>0</v>
      </c>
      <c r="X124" s="30"/>
      <c r="Y124" s="31">
        <f t="shared" si="34"/>
        <v>0</v>
      </c>
      <c r="Z124" s="32"/>
      <c r="AA124" s="33">
        <f t="shared" si="35"/>
        <v>0</v>
      </c>
      <c r="AB124" s="11"/>
      <c r="AC124" s="13">
        <f t="shared" si="36"/>
        <v>0</v>
      </c>
      <c r="AD124" s="11"/>
      <c r="AE124" s="13">
        <f t="shared" si="37"/>
        <v>0</v>
      </c>
      <c r="AF124" s="11"/>
      <c r="AG124" s="13">
        <f t="shared" si="38"/>
        <v>0</v>
      </c>
      <c r="AH124" s="30"/>
      <c r="AI124" s="31">
        <f t="shared" si="39"/>
        <v>0</v>
      </c>
      <c r="AJ124" s="32"/>
      <c r="AK124" s="33">
        <f t="shared" si="40"/>
        <v>0</v>
      </c>
      <c r="AL124" s="34"/>
      <c r="AM124" s="35">
        <f t="shared" si="41"/>
        <v>0</v>
      </c>
      <c r="AN124" s="11"/>
      <c r="AO124" s="13">
        <f t="shared" si="42"/>
        <v>0</v>
      </c>
      <c r="AP124" s="11"/>
      <c r="AQ124" s="13">
        <f t="shared" si="43"/>
        <v>0</v>
      </c>
      <c r="AR124" s="30"/>
      <c r="AS124" s="31">
        <f t="shared" si="44"/>
        <v>0</v>
      </c>
      <c r="AT124" s="11"/>
      <c r="AU124" s="13">
        <f t="shared" si="45"/>
        <v>0</v>
      </c>
      <c r="AV124" s="34"/>
      <c r="AW124" s="35">
        <f t="shared" si="46"/>
        <v>0</v>
      </c>
      <c r="AX124" s="11"/>
      <c r="AY124" s="13">
        <f t="shared" si="47"/>
        <v>0</v>
      </c>
      <c r="AZ124" s="11"/>
      <c r="BA124" s="13">
        <f t="shared" si="48"/>
        <v>0</v>
      </c>
      <c r="BB124" s="30"/>
      <c r="BC124" s="31">
        <f t="shared" si="49"/>
        <v>0</v>
      </c>
      <c r="BD124" s="34"/>
      <c r="BE124" s="35">
        <f t="shared" si="50"/>
        <v>0</v>
      </c>
      <c r="BF124" s="11"/>
      <c r="BG124" s="13">
        <f t="shared" si="51"/>
        <v>0</v>
      </c>
      <c r="BH124" s="11"/>
      <c r="BI124" s="13">
        <f t="shared" si="52"/>
        <v>0</v>
      </c>
      <c r="BJ124" s="30"/>
      <c r="BK124" s="31">
        <f t="shared" si="53"/>
        <v>0</v>
      </c>
    </row>
    <row r="125" spans="1:63" s="1" customFormat="1" ht="16.5" x14ac:dyDescent="0.3">
      <c r="A125" s="6"/>
      <c r="B125" s="11" t="e">
        <f>'OFERTA ECONÓMICA'!#REF!</f>
        <v>#REF!</v>
      </c>
      <c r="C125" s="11" t="e">
        <f>'OFERTA ECONÓMICA'!#REF!</f>
        <v>#REF!</v>
      </c>
      <c r="D125" s="11" t="e">
        <f>'OFERTA ECONÓMICA'!#REF!</f>
        <v>#REF!</v>
      </c>
      <c r="E125" s="11" t="e">
        <f>'OFERTA ECONÓMICA'!#REF!</f>
        <v>#REF!</v>
      </c>
      <c r="F125" s="11" t="e">
        <f>'OFERTA ECONÓMICA'!#REF!</f>
        <v>#REF!</v>
      </c>
      <c r="G125" s="11" t="e">
        <f>'OFERTA ECONÓMICA'!#REF!</f>
        <v>#REF!</v>
      </c>
      <c r="H125" s="11" t="e">
        <f>'OFERTA ECONÓMICA'!#REF!</f>
        <v>#REF!</v>
      </c>
      <c r="I125" s="11" t="e">
        <f>'OFERTA ECONÓMICA'!#REF!</f>
        <v>#REF!</v>
      </c>
      <c r="J125" s="11" t="e">
        <f>'OFERTA ECONÓMICA'!#REF!</f>
        <v>#REF!</v>
      </c>
      <c r="K125" s="11">
        <f t="shared" si="28"/>
        <v>0</v>
      </c>
      <c r="L125" s="12"/>
      <c r="M125" s="12">
        <f t="shared" si="54"/>
        <v>0</v>
      </c>
      <c r="N125" s="11"/>
      <c r="O125" s="13">
        <f t="shared" si="29"/>
        <v>0</v>
      </c>
      <c r="P125" s="11"/>
      <c r="Q125" s="13">
        <f t="shared" si="30"/>
        <v>0</v>
      </c>
      <c r="R125" s="11"/>
      <c r="S125" s="13">
        <f t="shared" si="31"/>
        <v>0</v>
      </c>
      <c r="T125" s="11"/>
      <c r="U125" s="13">
        <f t="shared" si="32"/>
        <v>0</v>
      </c>
      <c r="V125" s="28"/>
      <c r="W125" s="29">
        <f t="shared" si="33"/>
        <v>0</v>
      </c>
      <c r="X125" s="30"/>
      <c r="Y125" s="31">
        <f t="shared" si="34"/>
        <v>0</v>
      </c>
      <c r="Z125" s="32"/>
      <c r="AA125" s="33">
        <f t="shared" si="35"/>
        <v>0</v>
      </c>
      <c r="AB125" s="11"/>
      <c r="AC125" s="13">
        <f t="shared" si="36"/>
        <v>0</v>
      </c>
      <c r="AD125" s="11"/>
      <c r="AE125" s="13">
        <f t="shared" si="37"/>
        <v>0</v>
      </c>
      <c r="AF125" s="11"/>
      <c r="AG125" s="13">
        <f t="shared" si="38"/>
        <v>0</v>
      </c>
      <c r="AH125" s="30"/>
      <c r="AI125" s="31">
        <f t="shared" si="39"/>
        <v>0</v>
      </c>
      <c r="AJ125" s="32"/>
      <c r="AK125" s="33">
        <f t="shared" si="40"/>
        <v>0</v>
      </c>
      <c r="AL125" s="34"/>
      <c r="AM125" s="35">
        <f t="shared" si="41"/>
        <v>0</v>
      </c>
      <c r="AN125" s="11"/>
      <c r="AO125" s="13">
        <f t="shared" si="42"/>
        <v>0</v>
      </c>
      <c r="AP125" s="11"/>
      <c r="AQ125" s="13">
        <f t="shared" si="43"/>
        <v>0</v>
      </c>
      <c r="AR125" s="30"/>
      <c r="AS125" s="31">
        <f t="shared" si="44"/>
        <v>0</v>
      </c>
      <c r="AT125" s="11"/>
      <c r="AU125" s="13">
        <f t="shared" si="45"/>
        <v>0</v>
      </c>
      <c r="AV125" s="34"/>
      <c r="AW125" s="35">
        <f t="shared" si="46"/>
        <v>0</v>
      </c>
      <c r="AX125" s="11"/>
      <c r="AY125" s="13">
        <f t="shared" si="47"/>
        <v>0</v>
      </c>
      <c r="AZ125" s="11"/>
      <c r="BA125" s="13">
        <f t="shared" si="48"/>
        <v>0</v>
      </c>
      <c r="BB125" s="30"/>
      <c r="BC125" s="31">
        <f t="shared" si="49"/>
        <v>0</v>
      </c>
      <c r="BD125" s="34"/>
      <c r="BE125" s="35">
        <f t="shared" si="50"/>
        <v>0</v>
      </c>
      <c r="BF125" s="11"/>
      <c r="BG125" s="13">
        <f t="shared" si="51"/>
        <v>0</v>
      </c>
      <c r="BH125" s="11"/>
      <c r="BI125" s="13">
        <f t="shared" si="52"/>
        <v>0</v>
      </c>
      <c r="BJ125" s="30"/>
      <c r="BK125" s="31">
        <f t="shared" si="53"/>
        <v>0</v>
      </c>
    </row>
    <row r="126" spans="1:63" s="1" customFormat="1" ht="16.5" x14ac:dyDescent="0.3">
      <c r="A126" s="6"/>
      <c r="B126" s="11" t="e">
        <f>'OFERTA ECONÓMICA'!#REF!</f>
        <v>#REF!</v>
      </c>
      <c r="C126" s="11" t="e">
        <f>'OFERTA ECONÓMICA'!#REF!</f>
        <v>#REF!</v>
      </c>
      <c r="D126" s="11" t="e">
        <f>'OFERTA ECONÓMICA'!#REF!</f>
        <v>#REF!</v>
      </c>
      <c r="E126" s="11" t="e">
        <f>'OFERTA ECONÓMICA'!#REF!</f>
        <v>#REF!</v>
      </c>
      <c r="F126" s="11" t="e">
        <f>'OFERTA ECONÓMICA'!#REF!</f>
        <v>#REF!</v>
      </c>
      <c r="G126" s="11" t="e">
        <f>'OFERTA ECONÓMICA'!#REF!</f>
        <v>#REF!</v>
      </c>
      <c r="H126" s="11" t="e">
        <f>'OFERTA ECONÓMICA'!#REF!</f>
        <v>#REF!</v>
      </c>
      <c r="I126" s="11" t="e">
        <f>'OFERTA ECONÓMICA'!#REF!</f>
        <v>#REF!</v>
      </c>
      <c r="J126" s="11" t="e">
        <f>'OFERTA ECONÓMICA'!#REF!</f>
        <v>#REF!</v>
      </c>
      <c r="K126" s="11">
        <f t="shared" si="28"/>
        <v>0</v>
      </c>
      <c r="L126" s="12"/>
      <c r="M126" s="12">
        <f t="shared" si="54"/>
        <v>0</v>
      </c>
      <c r="N126" s="11"/>
      <c r="O126" s="13">
        <f t="shared" si="29"/>
        <v>0</v>
      </c>
      <c r="P126" s="11"/>
      <c r="Q126" s="13">
        <f t="shared" si="30"/>
        <v>0</v>
      </c>
      <c r="R126" s="11"/>
      <c r="S126" s="13">
        <f t="shared" si="31"/>
        <v>0</v>
      </c>
      <c r="T126" s="11"/>
      <c r="U126" s="13">
        <f t="shared" si="32"/>
        <v>0</v>
      </c>
      <c r="V126" s="28"/>
      <c r="W126" s="29">
        <f t="shared" si="33"/>
        <v>0</v>
      </c>
      <c r="X126" s="30"/>
      <c r="Y126" s="31">
        <f t="shared" si="34"/>
        <v>0</v>
      </c>
      <c r="Z126" s="32"/>
      <c r="AA126" s="33">
        <f t="shared" si="35"/>
        <v>0</v>
      </c>
      <c r="AB126" s="11"/>
      <c r="AC126" s="13">
        <f t="shared" si="36"/>
        <v>0</v>
      </c>
      <c r="AD126" s="11"/>
      <c r="AE126" s="13">
        <f t="shared" si="37"/>
        <v>0</v>
      </c>
      <c r="AF126" s="11"/>
      <c r="AG126" s="13">
        <f t="shared" si="38"/>
        <v>0</v>
      </c>
      <c r="AH126" s="30"/>
      <c r="AI126" s="31">
        <f t="shared" si="39"/>
        <v>0</v>
      </c>
      <c r="AJ126" s="32"/>
      <c r="AK126" s="33">
        <f t="shared" si="40"/>
        <v>0</v>
      </c>
      <c r="AL126" s="34"/>
      <c r="AM126" s="35">
        <f t="shared" si="41"/>
        <v>0</v>
      </c>
      <c r="AN126" s="11"/>
      <c r="AO126" s="13">
        <f t="shared" si="42"/>
        <v>0</v>
      </c>
      <c r="AP126" s="11"/>
      <c r="AQ126" s="13">
        <f t="shared" si="43"/>
        <v>0</v>
      </c>
      <c r="AR126" s="30"/>
      <c r="AS126" s="31">
        <f t="shared" si="44"/>
        <v>0</v>
      </c>
      <c r="AT126" s="11"/>
      <c r="AU126" s="13">
        <f t="shared" si="45"/>
        <v>0</v>
      </c>
      <c r="AV126" s="34"/>
      <c r="AW126" s="35">
        <f t="shared" si="46"/>
        <v>0</v>
      </c>
      <c r="AX126" s="11"/>
      <c r="AY126" s="13">
        <f t="shared" si="47"/>
        <v>0</v>
      </c>
      <c r="AZ126" s="11"/>
      <c r="BA126" s="13">
        <f t="shared" si="48"/>
        <v>0</v>
      </c>
      <c r="BB126" s="30"/>
      <c r="BC126" s="31">
        <f t="shared" si="49"/>
        <v>0</v>
      </c>
      <c r="BD126" s="34"/>
      <c r="BE126" s="35">
        <f t="shared" si="50"/>
        <v>0</v>
      </c>
      <c r="BF126" s="11"/>
      <c r="BG126" s="13">
        <f t="shared" si="51"/>
        <v>0</v>
      </c>
      <c r="BH126" s="11"/>
      <c r="BI126" s="13">
        <f t="shared" si="52"/>
        <v>0</v>
      </c>
      <c r="BJ126" s="30"/>
      <c r="BK126" s="31">
        <f t="shared" si="53"/>
        <v>0</v>
      </c>
    </row>
    <row r="127" spans="1:63" s="1" customFormat="1" ht="16.5" x14ac:dyDescent="0.3">
      <c r="A127" s="6"/>
      <c r="B127" s="11" t="e">
        <f>'OFERTA ECONÓMICA'!#REF!</f>
        <v>#REF!</v>
      </c>
      <c r="C127" s="11" t="e">
        <f>'OFERTA ECONÓMICA'!#REF!</f>
        <v>#REF!</v>
      </c>
      <c r="D127" s="11" t="e">
        <f>'OFERTA ECONÓMICA'!#REF!</f>
        <v>#REF!</v>
      </c>
      <c r="E127" s="11" t="e">
        <f>'OFERTA ECONÓMICA'!#REF!</f>
        <v>#REF!</v>
      </c>
      <c r="F127" s="11" t="e">
        <f>'OFERTA ECONÓMICA'!#REF!</f>
        <v>#REF!</v>
      </c>
      <c r="G127" s="11" t="e">
        <f>'OFERTA ECONÓMICA'!#REF!</f>
        <v>#REF!</v>
      </c>
      <c r="H127" s="11" t="e">
        <f>'OFERTA ECONÓMICA'!#REF!</f>
        <v>#REF!</v>
      </c>
      <c r="I127" s="11" t="e">
        <f>'OFERTA ECONÓMICA'!#REF!</f>
        <v>#REF!</v>
      </c>
      <c r="J127" s="11" t="e">
        <f>'OFERTA ECONÓMICA'!#REF!</f>
        <v>#REF!</v>
      </c>
      <c r="K127" s="11">
        <f t="shared" si="28"/>
        <v>0</v>
      </c>
      <c r="L127" s="12"/>
      <c r="M127" s="12">
        <f t="shared" si="54"/>
        <v>0</v>
      </c>
      <c r="N127" s="11"/>
      <c r="O127" s="13">
        <f t="shared" si="29"/>
        <v>0</v>
      </c>
      <c r="P127" s="11"/>
      <c r="Q127" s="13">
        <f t="shared" si="30"/>
        <v>0</v>
      </c>
      <c r="R127" s="11"/>
      <c r="S127" s="13">
        <f t="shared" si="31"/>
        <v>0</v>
      </c>
      <c r="T127" s="11"/>
      <c r="U127" s="13">
        <f t="shared" si="32"/>
        <v>0</v>
      </c>
      <c r="V127" s="28"/>
      <c r="W127" s="29">
        <f t="shared" si="33"/>
        <v>0</v>
      </c>
      <c r="X127" s="30"/>
      <c r="Y127" s="31">
        <f t="shared" si="34"/>
        <v>0</v>
      </c>
      <c r="Z127" s="32"/>
      <c r="AA127" s="33">
        <f t="shared" si="35"/>
        <v>0</v>
      </c>
      <c r="AB127" s="11"/>
      <c r="AC127" s="13">
        <f t="shared" si="36"/>
        <v>0</v>
      </c>
      <c r="AD127" s="11"/>
      <c r="AE127" s="13">
        <f t="shared" si="37"/>
        <v>0</v>
      </c>
      <c r="AF127" s="11"/>
      <c r="AG127" s="13">
        <f t="shared" si="38"/>
        <v>0</v>
      </c>
      <c r="AH127" s="30"/>
      <c r="AI127" s="31">
        <f t="shared" si="39"/>
        <v>0</v>
      </c>
      <c r="AJ127" s="32"/>
      <c r="AK127" s="33">
        <f t="shared" si="40"/>
        <v>0</v>
      </c>
      <c r="AL127" s="34"/>
      <c r="AM127" s="35">
        <f t="shared" si="41"/>
        <v>0</v>
      </c>
      <c r="AN127" s="11"/>
      <c r="AO127" s="13">
        <f t="shared" si="42"/>
        <v>0</v>
      </c>
      <c r="AP127" s="11"/>
      <c r="AQ127" s="13">
        <f t="shared" si="43"/>
        <v>0</v>
      </c>
      <c r="AR127" s="30"/>
      <c r="AS127" s="31">
        <f t="shared" si="44"/>
        <v>0</v>
      </c>
      <c r="AT127" s="11"/>
      <c r="AU127" s="13">
        <f t="shared" si="45"/>
        <v>0</v>
      </c>
      <c r="AV127" s="34"/>
      <c r="AW127" s="35">
        <f t="shared" si="46"/>
        <v>0</v>
      </c>
      <c r="AX127" s="11"/>
      <c r="AY127" s="13">
        <f t="shared" si="47"/>
        <v>0</v>
      </c>
      <c r="AZ127" s="11"/>
      <c r="BA127" s="13">
        <f t="shared" si="48"/>
        <v>0</v>
      </c>
      <c r="BB127" s="30"/>
      <c r="BC127" s="31">
        <f t="shared" si="49"/>
        <v>0</v>
      </c>
      <c r="BD127" s="34"/>
      <c r="BE127" s="35">
        <f t="shared" si="50"/>
        <v>0</v>
      </c>
      <c r="BF127" s="11"/>
      <c r="BG127" s="13">
        <f t="shared" si="51"/>
        <v>0</v>
      </c>
      <c r="BH127" s="11"/>
      <c r="BI127" s="13">
        <f t="shared" si="52"/>
        <v>0</v>
      </c>
      <c r="BJ127" s="30"/>
      <c r="BK127" s="31">
        <f t="shared" si="53"/>
        <v>0</v>
      </c>
    </row>
    <row r="128" spans="1:63" s="1" customFormat="1" ht="16.5" x14ac:dyDescent="0.3">
      <c r="A128" s="6"/>
      <c r="B128" s="11" t="e">
        <f>'OFERTA ECONÓMICA'!#REF!</f>
        <v>#REF!</v>
      </c>
      <c r="C128" s="11" t="e">
        <f>'OFERTA ECONÓMICA'!#REF!</f>
        <v>#REF!</v>
      </c>
      <c r="D128" s="11" t="e">
        <f>'OFERTA ECONÓMICA'!#REF!</f>
        <v>#REF!</v>
      </c>
      <c r="E128" s="11" t="e">
        <f>'OFERTA ECONÓMICA'!#REF!</f>
        <v>#REF!</v>
      </c>
      <c r="F128" s="11" t="e">
        <f>'OFERTA ECONÓMICA'!#REF!</f>
        <v>#REF!</v>
      </c>
      <c r="G128" s="11" t="e">
        <f>'OFERTA ECONÓMICA'!#REF!</f>
        <v>#REF!</v>
      </c>
      <c r="H128" s="11" t="e">
        <f>'OFERTA ECONÓMICA'!#REF!</f>
        <v>#REF!</v>
      </c>
      <c r="I128" s="11" t="e">
        <f>'OFERTA ECONÓMICA'!#REF!</f>
        <v>#REF!</v>
      </c>
      <c r="J128" s="11" t="e">
        <f>'OFERTA ECONÓMICA'!#REF!</f>
        <v>#REF!</v>
      </c>
      <c r="K128" s="11">
        <f t="shared" si="28"/>
        <v>0</v>
      </c>
      <c r="L128" s="12"/>
      <c r="M128" s="12">
        <f t="shared" si="54"/>
        <v>0</v>
      </c>
      <c r="N128" s="11"/>
      <c r="O128" s="13">
        <f t="shared" si="29"/>
        <v>0</v>
      </c>
      <c r="P128" s="11"/>
      <c r="Q128" s="13">
        <f t="shared" si="30"/>
        <v>0</v>
      </c>
      <c r="R128" s="11"/>
      <c r="S128" s="13">
        <f t="shared" si="31"/>
        <v>0</v>
      </c>
      <c r="T128" s="11"/>
      <c r="U128" s="13">
        <f t="shared" si="32"/>
        <v>0</v>
      </c>
      <c r="V128" s="28"/>
      <c r="W128" s="29">
        <f t="shared" si="33"/>
        <v>0</v>
      </c>
      <c r="X128" s="30"/>
      <c r="Y128" s="31">
        <f t="shared" si="34"/>
        <v>0</v>
      </c>
      <c r="Z128" s="32"/>
      <c r="AA128" s="33">
        <f t="shared" si="35"/>
        <v>0</v>
      </c>
      <c r="AB128" s="11"/>
      <c r="AC128" s="13">
        <f t="shared" si="36"/>
        <v>0</v>
      </c>
      <c r="AD128" s="11"/>
      <c r="AE128" s="13">
        <f t="shared" si="37"/>
        <v>0</v>
      </c>
      <c r="AF128" s="11"/>
      <c r="AG128" s="13">
        <f t="shared" si="38"/>
        <v>0</v>
      </c>
      <c r="AH128" s="30"/>
      <c r="AI128" s="31">
        <f t="shared" si="39"/>
        <v>0</v>
      </c>
      <c r="AJ128" s="32"/>
      <c r="AK128" s="33">
        <f t="shared" si="40"/>
        <v>0</v>
      </c>
      <c r="AL128" s="34"/>
      <c r="AM128" s="35">
        <f t="shared" si="41"/>
        <v>0</v>
      </c>
      <c r="AN128" s="11"/>
      <c r="AO128" s="13">
        <f t="shared" si="42"/>
        <v>0</v>
      </c>
      <c r="AP128" s="11"/>
      <c r="AQ128" s="13">
        <f t="shared" si="43"/>
        <v>0</v>
      </c>
      <c r="AR128" s="30"/>
      <c r="AS128" s="31">
        <f t="shared" si="44"/>
        <v>0</v>
      </c>
      <c r="AT128" s="11"/>
      <c r="AU128" s="13">
        <f t="shared" si="45"/>
        <v>0</v>
      </c>
      <c r="AV128" s="34"/>
      <c r="AW128" s="35">
        <f t="shared" si="46"/>
        <v>0</v>
      </c>
      <c r="AX128" s="11"/>
      <c r="AY128" s="13">
        <f t="shared" si="47"/>
        <v>0</v>
      </c>
      <c r="AZ128" s="11"/>
      <c r="BA128" s="13">
        <f t="shared" si="48"/>
        <v>0</v>
      </c>
      <c r="BB128" s="30"/>
      <c r="BC128" s="31">
        <f t="shared" si="49"/>
        <v>0</v>
      </c>
      <c r="BD128" s="34"/>
      <c r="BE128" s="35">
        <f t="shared" si="50"/>
        <v>0</v>
      </c>
      <c r="BF128" s="11"/>
      <c r="BG128" s="13">
        <f t="shared" si="51"/>
        <v>0</v>
      </c>
      <c r="BH128" s="11"/>
      <c r="BI128" s="13">
        <f t="shared" si="52"/>
        <v>0</v>
      </c>
      <c r="BJ128" s="30"/>
      <c r="BK128" s="31">
        <f t="shared" si="53"/>
        <v>0</v>
      </c>
    </row>
    <row r="129" spans="1:63" s="1" customFormat="1" ht="16.5" x14ac:dyDescent="0.3">
      <c r="A129" s="6"/>
      <c r="B129" s="11" t="e">
        <f>'OFERTA ECONÓMICA'!#REF!</f>
        <v>#REF!</v>
      </c>
      <c r="C129" s="11" t="e">
        <f>'OFERTA ECONÓMICA'!#REF!</f>
        <v>#REF!</v>
      </c>
      <c r="D129" s="11" t="e">
        <f>'OFERTA ECONÓMICA'!#REF!</f>
        <v>#REF!</v>
      </c>
      <c r="E129" s="11" t="e">
        <f>'OFERTA ECONÓMICA'!#REF!</f>
        <v>#REF!</v>
      </c>
      <c r="F129" s="11" t="e">
        <f>'OFERTA ECONÓMICA'!#REF!</f>
        <v>#REF!</v>
      </c>
      <c r="G129" s="11" t="e">
        <f>'OFERTA ECONÓMICA'!#REF!</f>
        <v>#REF!</v>
      </c>
      <c r="H129" s="11" t="e">
        <f>'OFERTA ECONÓMICA'!#REF!</f>
        <v>#REF!</v>
      </c>
      <c r="I129" s="11" t="e">
        <f>'OFERTA ECONÓMICA'!#REF!</f>
        <v>#REF!</v>
      </c>
      <c r="J129" s="11" t="e">
        <f>'OFERTA ECONÓMICA'!#REF!</f>
        <v>#REF!</v>
      </c>
      <c r="K129" s="11">
        <f t="shared" si="28"/>
        <v>0</v>
      </c>
      <c r="L129" s="12"/>
      <c r="M129" s="12">
        <f t="shared" si="54"/>
        <v>0</v>
      </c>
      <c r="N129" s="11"/>
      <c r="O129" s="13">
        <f t="shared" si="29"/>
        <v>0</v>
      </c>
      <c r="P129" s="11"/>
      <c r="Q129" s="13">
        <f t="shared" si="30"/>
        <v>0</v>
      </c>
      <c r="R129" s="11"/>
      <c r="S129" s="13">
        <f t="shared" si="31"/>
        <v>0</v>
      </c>
      <c r="T129" s="11"/>
      <c r="U129" s="13">
        <f t="shared" si="32"/>
        <v>0</v>
      </c>
      <c r="V129" s="28"/>
      <c r="W129" s="29">
        <f t="shared" si="33"/>
        <v>0</v>
      </c>
      <c r="X129" s="30"/>
      <c r="Y129" s="31">
        <f t="shared" si="34"/>
        <v>0</v>
      </c>
      <c r="Z129" s="32"/>
      <c r="AA129" s="33">
        <f t="shared" si="35"/>
        <v>0</v>
      </c>
      <c r="AB129" s="11"/>
      <c r="AC129" s="13">
        <f t="shared" si="36"/>
        <v>0</v>
      </c>
      <c r="AD129" s="11"/>
      <c r="AE129" s="13">
        <f t="shared" si="37"/>
        <v>0</v>
      </c>
      <c r="AF129" s="11"/>
      <c r="AG129" s="13">
        <f t="shared" si="38"/>
        <v>0</v>
      </c>
      <c r="AH129" s="30"/>
      <c r="AI129" s="31">
        <f t="shared" si="39"/>
        <v>0</v>
      </c>
      <c r="AJ129" s="32"/>
      <c r="AK129" s="33">
        <f t="shared" si="40"/>
        <v>0</v>
      </c>
      <c r="AL129" s="34"/>
      <c r="AM129" s="35">
        <f t="shared" si="41"/>
        <v>0</v>
      </c>
      <c r="AN129" s="11"/>
      <c r="AO129" s="13">
        <f t="shared" si="42"/>
        <v>0</v>
      </c>
      <c r="AP129" s="11"/>
      <c r="AQ129" s="13">
        <f t="shared" si="43"/>
        <v>0</v>
      </c>
      <c r="AR129" s="30"/>
      <c r="AS129" s="31">
        <f t="shared" si="44"/>
        <v>0</v>
      </c>
      <c r="AT129" s="11"/>
      <c r="AU129" s="13">
        <f t="shared" si="45"/>
        <v>0</v>
      </c>
      <c r="AV129" s="34"/>
      <c r="AW129" s="35">
        <f t="shared" si="46"/>
        <v>0</v>
      </c>
      <c r="AX129" s="11"/>
      <c r="AY129" s="13">
        <f t="shared" si="47"/>
        <v>0</v>
      </c>
      <c r="AZ129" s="11"/>
      <c r="BA129" s="13">
        <f t="shared" si="48"/>
        <v>0</v>
      </c>
      <c r="BB129" s="30"/>
      <c r="BC129" s="31">
        <f t="shared" si="49"/>
        <v>0</v>
      </c>
      <c r="BD129" s="34"/>
      <c r="BE129" s="35">
        <f t="shared" si="50"/>
        <v>0</v>
      </c>
      <c r="BF129" s="11"/>
      <c r="BG129" s="13">
        <f t="shared" si="51"/>
        <v>0</v>
      </c>
      <c r="BH129" s="11"/>
      <c r="BI129" s="13">
        <f t="shared" si="52"/>
        <v>0</v>
      </c>
      <c r="BJ129" s="30"/>
      <c r="BK129" s="31">
        <f t="shared" si="53"/>
        <v>0</v>
      </c>
    </row>
    <row r="130" spans="1:63" s="1" customFormat="1" ht="16.5" x14ac:dyDescent="0.3">
      <c r="A130" s="6"/>
      <c r="B130" s="11" t="e">
        <f>'OFERTA ECONÓMICA'!#REF!</f>
        <v>#REF!</v>
      </c>
      <c r="C130" s="11" t="e">
        <f>'OFERTA ECONÓMICA'!#REF!</f>
        <v>#REF!</v>
      </c>
      <c r="D130" s="11" t="e">
        <f>'OFERTA ECONÓMICA'!#REF!</f>
        <v>#REF!</v>
      </c>
      <c r="E130" s="11" t="e">
        <f>'OFERTA ECONÓMICA'!#REF!</f>
        <v>#REF!</v>
      </c>
      <c r="F130" s="11" t="e">
        <f>'OFERTA ECONÓMICA'!#REF!</f>
        <v>#REF!</v>
      </c>
      <c r="G130" s="11" t="e">
        <f>'OFERTA ECONÓMICA'!#REF!</f>
        <v>#REF!</v>
      </c>
      <c r="H130" s="11" t="e">
        <f>'OFERTA ECONÓMICA'!#REF!</f>
        <v>#REF!</v>
      </c>
      <c r="I130" s="11" t="e">
        <f>'OFERTA ECONÓMICA'!#REF!</f>
        <v>#REF!</v>
      </c>
      <c r="J130" s="11" t="e">
        <f>'OFERTA ECONÓMICA'!#REF!</f>
        <v>#REF!</v>
      </c>
      <c r="K130" s="11">
        <f t="shared" si="28"/>
        <v>0</v>
      </c>
      <c r="L130" s="12"/>
      <c r="M130" s="12">
        <f t="shared" si="54"/>
        <v>0</v>
      </c>
      <c r="N130" s="11"/>
      <c r="O130" s="13">
        <f t="shared" si="29"/>
        <v>0</v>
      </c>
      <c r="P130" s="11"/>
      <c r="Q130" s="13">
        <f t="shared" si="30"/>
        <v>0</v>
      </c>
      <c r="R130" s="11"/>
      <c r="S130" s="13">
        <f t="shared" si="31"/>
        <v>0</v>
      </c>
      <c r="T130" s="11"/>
      <c r="U130" s="13">
        <f t="shared" si="32"/>
        <v>0</v>
      </c>
      <c r="V130" s="28"/>
      <c r="W130" s="29">
        <f t="shared" si="33"/>
        <v>0</v>
      </c>
      <c r="X130" s="30"/>
      <c r="Y130" s="31">
        <f t="shared" si="34"/>
        <v>0</v>
      </c>
      <c r="Z130" s="32"/>
      <c r="AA130" s="33">
        <f t="shared" si="35"/>
        <v>0</v>
      </c>
      <c r="AB130" s="11"/>
      <c r="AC130" s="13">
        <f t="shared" si="36"/>
        <v>0</v>
      </c>
      <c r="AD130" s="11"/>
      <c r="AE130" s="13">
        <f t="shared" si="37"/>
        <v>0</v>
      </c>
      <c r="AF130" s="11"/>
      <c r="AG130" s="13">
        <f t="shared" si="38"/>
        <v>0</v>
      </c>
      <c r="AH130" s="30"/>
      <c r="AI130" s="31">
        <f t="shared" si="39"/>
        <v>0</v>
      </c>
      <c r="AJ130" s="32"/>
      <c r="AK130" s="33">
        <f t="shared" si="40"/>
        <v>0</v>
      </c>
      <c r="AL130" s="34"/>
      <c r="AM130" s="35">
        <f t="shared" si="41"/>
        <v>0</v>
      </c>
      <c r="AN130" s="11"/>
      <c r="AO130" s="13">
        <f t="shared" si="42"/>
        <v>0</v>
      </c>
      <c r="AP130" s="11"/>
      <c r="AQ130" s="13">
        <f t="shared" si="43"/>
        <v>0</v>
      </c>
      <c r="AR130" s="30"/>
      <c r="AS130" s="31">
        <f t="shared" si="44"/>
        <v>0</v>
      </c>
      <c r="AT130" s="11"/>
      <c r="AU130" s="13">
        <f t="shared" si="45"/>
        <v>0</v>
      </c>
      <c r="AV130" s="34"/>
      <c r="AW130" s="35">
        <f t="shared" si="46"/>
        <v>0</v>
      </c>
      <c r="AX130" s="11"/>
      <c r="AY130" s="13">
        <f t="shared" si="47"/>
        <v>0</v>
      </c>
      <c r="AZ130" s="11"/>
      <c r="BA130" s="13">
        <f t="shared" si="48"/>
        <v>0</v>
      </c>
      <c r="BB130" s="30"/>
      <c r="BC130" s="31">
        <f t="shared" si="49"/>
        <v>0</v>
      </c>
      <c r="BD130" s="34"/>
      <c r="BE130" s="35">
        <f t="shared" si="50"/>
        <v>0</v>
      </c>
      <c r="BF130" s="11"/>
      <c r="BG130" s="13">
        <f t="shared" si="51"/>
        <v>0</v>
      </c>
      <c r="BH130" s="11"/>
      <c r="BI130" s="13">
        <f t="shared" si="52"/>
        <v>0</v>
      </c>
      <c r="BJ130" s="30"/>
      <c r="BK130" s="31">
        <f t="shared" si="53"/>
        <v>0</v>
      </c>
    </row>
    <row r="131" spans="1:63" s="1" customFormat="1" ht="16.5" x14ac:dyDescent="0.3">
      <c r="A131" s="6"/>
      <c r="B131" s="11" t="e">
        <f>'OFERTA ECONÓMICA'!#REF!</f>
        <v>#REF!</v>
      </c>
      <c r="C131" s="11" t="e">
        <f>'OFERTA ECONÓMICA'!#REF!</f>
        <v>#REF!</v>
      </c>
      <c r="D131" s="11" t="e">
        <f>'OFERTA ECONÓMICA'!#REF!</f>
        <v>#REF!</v>
      </c>
      <c r="E131" s="11" t="e">
        <f>'OFERTA ECONÓMICA'!#REF!</f>
        <v>#REF!</v>
      </c>
      <c r="F131" s="11" t="e">
        <f>'OFERTA ECONÓMICA'!#REF!</f>
        <v>#REF!</v>
      </c>
      <c r="G131" s="11" t="e">
        <f>'OFERTA ECONÓMICA'!#REF!</f>
        <v>#REF!</v>
      </c>
      <c r="H131" s="11" t="e">
        <f>'OFERTA ECONÓMICA'!#REF!</f>
        <v>#REF!</v>
      </c>
      <c r="I131" s="11" t="e">
        <f>'OFERTA ECONÓMICA'!#REF!</f>
        <v>#REF!</v>
      </c>
      <c r="J131" s="11" t="e">
        <f>'OFERTA ECONÓMICA'!#REF!</f>
        <v>#REF!</v>
      </c>
      <c r="K131" s="11">
        <f t="shared" si="28"/>
        <v>0</v>
      </c>
      <c r="L131" s="12"/>
      <c r="M131" s="12">
        <f t="shared" si="54"/>
        <v>0</v>
      </c>
      <c r="N131" s="11"/>
      <c r="O131" s="13">
        <f t="shared" si="29"/>
        <v>0</v>
      </c>
      <c r="P131" s="11"/>
      <c r="Q131" s="13">
        <f t="shared" si="30"/>
        <v>0</v>
      </c>
      <c r="R131" s="11"/>
      <c r="S131" s="13">
        <f t="shared" si="31"/>
        <v>0</v>
      </c>
      <c r="T131" s="11"/>
      <c r="U131" s="13">
        <f t="shared" si="32"/>
        <v>0</v>
      </c>
      <c r="V131" s="28"/>
      <c r="W131" s="29">
        <f t="shared" si="33"/>
        <v>0</v>
      </c>
      <c r="X131" s="30"/>
      <c r="Y131" s="31">
        <f t="shared" si="34"/>
        <v>0</v>
      </c>
      <c r="Z131" s="32"/>
      <c r="AA131" s="33">
        <f t="shared" si="35"/>
        <v>0</v>
      </c>
      <c r="AB131" s="11"/>
      <c r="AC131" s="13">
        <f t="shared" si="36"/>
        <v>0</v>
      </c>
      <c r="AD131" s="11"/>
      <c r="AE131" s="13">
        <f t="shared" si="37"/>
        <v>0</v>
      </c>
      <c r="AF131" s="11"/>
      <c r="AG131" s="13">
        <f t="shared" si="38"/>
        <v>0</v>
      </c>
      <c r="AH131" s="30"/>
      <c r="AI131" s="31">
        <f t="shared" si="39"/>
        <v>0</v>
      </c>
      <c r="AJ131" s="32"/>
      <c r="AK131" s="33">
        <f t="shared" si="40"/>
        <v>0</v>
      </c>
      <c r="AL131" s="34"/>
      <c r="AM131" s="35">
        <f t="shared" si="41"/>
        <v>0</v>
      </c>
      <c r="AN131" s="11"/>
      <c r="AO131" s="13">
        <f t="shared" si="42"/>
        <v>0</v>
      </c>
      <c r="AP131" s="11"/>
      <c r="AQ131" s="13">
        <f t="shared" si="43"/>
        <v>0</v>
      </c>
      <c r="AR131" s="30"/>
      <c r="AS131" s="31">
        <f t="shared" si="44"/>
        <v>0</v>
      </c>
      <c r="AT131" s="11"/>
      <c r="AU131" s="13">
        <f t="shared" si="45"/>
        <v>0</v>
      </c>
      <c r="AV131" s="34"/>
      <c r="AW131" s="35">
        <f t="shared" si="46"/>
        <v>0</v>
      </c>
      <c r="AX131" s="11"/>
      <c r="AY131" s="13">
        <f t="shared" si="47"/>
        <v>0</v>
      </c>
      <c r="AZ131" s="11"/>
      <c r="BA131" s="13">
        <f t="shared" si="48"/>
        <v>0</v>
      </c>
      <c r="BB131" s="30"/>
      <c r="BC131" s="31">
        <f t="shared" si="49"/>
        <v>0</v>
      </c>
      <c r="BD131" s="34"/>
      <c r="BE131" s="35">
        <f t="shared" si="50"/>
        <v>0</v>
      </c>
      <c r="BF131" s="11"/>
      <c r="BG131" s="13">
        <f t="shared" si="51"/>
        <v>0</v>
      </c>
      <c r="BH131" s="11"/>
      <c r="BI131" s="13">
        <f t="shared" si="52"/>
        <v>0</v>
      </c>
      <c r="BJ131" s="30"/>
      <c r="BK131" s="31">
        <f t="shared" si="53"/>
        <v>0</v>
      </c>
    </row>
    <row r="132" spans="1:63" s="1" customFormat="1" ht="16.5" x14ac:dyDescent="0.3">
      <c r="A132" s="6"/>
      <c r="B132" s="11" t="e">
        <f>'OFERTA ECONÓMICA'!#REF!</f>
        <v>#REF!</v>
      </c>
      <c r="C132" s="11" t="e">
        <f>'OFERTA ECONÓMICA'!#REF!</f>
        <v>#REF!</v>
      </c>
      <c r="D132" s="11" t="e">
        <f>'OFERTA ECONÓMICA'!#REF!</f>
        <v>#REF!</v>
      </c>
      <c r="E132" s="11" t="e">
        <f>'OFERTA ECONÓMICA'!#REF!</f>
        <v>#REF!</v>
      </c>
      <c r="F132" s="11" t="e">
        <f>'OFERTA ECONÓMICA'!#REF!</f>
        <v>#REF!</v>
      </c>
      <c r="G132" s="11" t="e">
        <f>'OFERTA ECONÓMICA'!#REF!</f>
        <v>#REF!</v>
      </c>
      <c r="H132" s="11" t="e">
        <f>'OFERTA ECONÓMICA'!#REF!</f>
        <v>#REF!</v>
      </c>
      <c r="I132" s="11" t="e">
        <f>'OFERTA ECONÓMICA'!#REF!</f>
        <v>#REF!</v>
      </c>
      <c r="J132" s="11" t="e">
        <f>'OFERTA ECONÓMICA'!#REF!</f>
        <v>#REF!</v>
      </c>
      <c r="K132" s="11">
        <f t="shared" si="28"/>
        <v>0</v>
      </c>
      <c r="L132" s="12"/>
      <c r="M132" s="12">
        <f t="shared" si="54"/>
        <v>0</v>
      </c>
      <c r="N132" s="11"/>
      <c r="O132" s="13">
        <f t="shared" si="29"/>
        <v>0</v>
      </c>
      <c r="P132" s="11"/>
      <c r="Q132" s="13">
        <f t="shared" si="30"/>
        <v>0</v>
      </c>
      <c r="R132" s="11"/>
      <c r="S132" s="13">
        <f t="shared" si="31"/>
        <v>0</v>
      </c>
      <c r="T132" s="11"/>
      <c r="U132" s="13">
        <f t="shared" si="32"/>
        <v>0</v>
      </c>
      <c r="V132" s="28"/>
      <c r="W132" s="29">
        <f t="shared" si="33"/>
        <v>0</v>
      </c>
      <c r="X132" s="30"/>
      <c r="Y132" s="31">
        <f t="shared" si="34"/>
        <v>0</v>
      </c>
      <c r="Z132" s="32"/>
      <c r="AA132" s="33">
        <f t="shared" si="35"/>
        <v>0</v>
      </c>
      <c r="AB132" s="11"/>
      <c r="AC132" s="13">
        <f t="shared" si="36"/>
        <v>0</v>
      </c>
      <c r="AD132" s="11"/>
      <c r="AE132" s="13">
        <f t="shared" si="37"/>
        <v>0</v>
      </c>
      <c r="AF132" s="11"/>
      <c r="AG132" s="13">
        <f t="shared" si="38"/>
        <v>0</v>
      </c>
      <c r="AH132" s="30"/>
      <c r="AI132" s="31">
        <f t="shared" si="39"/>
        <v>0</v>
      </c>
      <c r="AJ132" s="32"/>
      <c r="AK132" s="33">
        <f t="shared" si="40"/>
        <v>0</v>
      </c>
      <c r="AL132" s="34"/>
      <c r="AM132" s="35">
        <f t="shared" si="41"/>
        <v>0</v>
      </c>
      <c r="AN132" s="11"/>
      <c r="AO132" s="13">
        <f t="shared" si="42"/>
        <v>0</v>
      </c>
      <c r="AP132" s="11"/>
      <c r="AQ132" s="13">
        <f t="shared" si="43"/>
        <v>0</v>
      </c>
      <c r="AR132" s="30"/>
      <c r="AS132" s="31">
        <f t="shared" si="44"/>
        <v>0</v>
      </c>
      <c r="AT132" s="11"/>
      <c r="AU132" s="13">
        <f t="shared" si="45"/>
        <v>0</v>
      </c>
      <c r="AV132" s="34"/>
      <c r="AW132" s="35">
        <f t="shared" si="46"/>
        <v>0</v>
      </c>
      <c r="AX132" s="11"/>
      <c r="AY132" s="13">
        <f t="shared" si="47"/>
        <v>0</v>
      </c>
      <c r="AZ132" s="11"/>
      <c r="BA132" s="13">
        <f t="shared" si="48"/>
        <v>0</v>
      </c>
      <c r="BB132" s="30"/>
      <c r="BC132" s="31">
        <f t="shared" si="49"/>
        <v>0</v>
      </c>
      <c r="BD132" s="34"/>
      <c r="BE132" s="35">
        <f t="shared" si="50"/>
        <v>0</v>
      </c>
      <c r="BF132" s="11"/>
      <c r="BG132" s="13">
        <f t="shared" si="51"/>
        <v>0</v>
      </c>
      <c r="BH132" s="11"/>
      <c r="BI132" s="13">
        <f t="shared" si="52"/>
        <v>0</v>
      </c>
      <c r="BJ132" s="30"/>
      <c r="BK132" s="31">
        <f t="shared" si="53"/>
        <v>0</v>
      </c>
    </row>
    <row r="133" spans="1:63" s="1" customFormat="1" ht="16.5" x14ac:dyDescent="0.3">
      <c r="A133" s="6"/>
      <c r="B133" s="11" t="e">
        <f>'OFERTA ECONÓMICA'!#REF!</f>
        <v>#REF!</v>
      </c>
      <c r="C133" s="11" t="e">
        <f>'OFERTA ECONÓMICA'!#REF!</f>
        <v>#REF!</v>
      </c>
      <c r="D133" s="11" t="e">
        <f>'OFERTA ECONÓMICA'!#REF!</f>
        <v>#REF!</v>
      </c>
      <c r="E133" s="11" t="e">
        <f>'OFERTA ECONÓMICA'!#REF!</f>
        <v>#REF!</v>
      </c>
      <c r="F133" s="11" t="e">
        <f>'OFERTA ECONÓMICA'!#REF!</f>
        <v>#REF!</v>
      </c>
      <c r="G133" s="11" t="e">
        <f>'OFERTA ECONÓMICA'!#REF!</f>
        <v>#REF!</v>
      </c>
      <c r="H133" s="11" t="e">
        <f>'OFERTA ECONÓMICA'!#REF!</f>
        <v>#REF!</v>
      </c>
      <c r="I133" s="11" t="e">
        <f>'OFERTA ECONÓMICA'!#REF!</f>
        <v>#REF!</v>
      </c>
      <c r="J133" s="11" t="e">
        <f>'OFERTA ECONÓMICA'!#REF!</f>
        <v>#REF!</v>
      </c>
      <c r="K133" s="11">
        <f t="shared" si="28"/>
        <v>0</v>
      </c>
      <c r="L133" s="12"/>
      <c r="M133" s="12">
        <f t="shared" si="54"/>
        <v>0</v>
      </c>
      <c r="N133" s="11"/>
      <c r="O133" s="13">
        <f t="shared" si="29"/>
        <v>0</v>
      </c>
      <c r="P133" s="11"/>
      <c r="Q133" s="13">
        <f t="shared" si="30"/>
        <v>0</v>
      </c>
      <c r="R133" s="11"/>
      <c r="S133" s="13">
        <f t="shared" si="31"/>
        <v>0</v>
      </c>
      <c r="T133" s="11"/>
      <c r="U133" s="13">
        <f t="shared" si="32"/>
        <v>0</v>
      </c>
      <c r="V133" s="28"/>
      <c r="W133" s="29">
        <f t="shared" si="33"/>
        <v>0</v>
      </c>
      <c r="X133" s="30"/>
      <c r="Y133" s="31">
        <f t="shared" si="34"/>
        <v>0</v>
      </c>
      <c r="Z133" s="32"/>
      <c r="AA133" s="33">
        <f t="shared" si="35"/>
        <v>0</v>
      </c>
      <c r="AB133" s="11"/>
      <c r="AC133" s="13">
        <f t="shared" si="36"/>
        <v>0</v>
      </c>
      <c r="AD133" s="11"/>
      <c r="AE133" s="13">
        <f t="shared" si="37"/>
        <v>0</v>
      </c>
      <c r="AF133" s="11"/>
      <c r="AG133" s="13">
        <f t="shared" si="38"/>
        <v>0</v>
      </c>
      <c r="AH133" s="30"/>
      <c r="AI133" s="31">
        <f t="shared" si="39"/>
        <v>0</v>
      </c>
      <c r="AJ133" s="32"/>
      <c r="AK133" s="33">
        <f t="shared" si="40"/>
        <v>0</v>
      </c>
      <c r="AL133" s="34"/>
      <c r="AM133" s="35">
        <f t="shared" si="41"/>
        <v>0</v>
      </c>
      <c r="AN133" s="11"/>
      <c r="AO133" s="13">
        <f t="shared" si="42"/>
        <v>0</v>
      </c>
      <c r="AP133" s="11"/>
      <c r="AQ133" s="13">
        <f t="shared" si="43"/>
        <v>0</v>
      </c>
      <c r="AR133" s="30"/>
      <c r="AS133" s="31">
        <f t="shared" si="44"/>
        <v>0</v>
      </c>
      <c r="AT133" s="11"/>
      <c r="AU133" s="13">
        <f t="shared" si="45"/>
        <v>0</v>
      </c>
      <c r="AV133" s="34"/>
      <c r="AW133" s="35">
        <f t="shared" si="46"/>
        <v>0</v>
      </c>
      <c r="AX133" s="11"/>
      <c r="AY133" s="13">
        <f t="shared" si="47"/>
        <v>0</v>
      </c>
      <c r="AZ133" s="11"/>
      <c r="BA133" s="13">
        <f t="shared" si="48"/>
        <v>0</v>
      </c>
      <c r="BB133" s="30"/>
      <c r="BC133" s="31">
        <f t="shared" si="49"/>
        <v>0</v>
      </c>
      <c r="BD133" s="34"/>
      <c r="BE133" s="35">
        <f t="shared" si="50"/>
        <v>0</v>
      </c>
      <c r="BF133" s="11"/>
      <c r="BG133" s="13">
        <f t="shared" si="51"/>
        <v>0</v>
      </c>
      <c r="BH133" s="11"/>
      <c r="BI133" s="13">
        <f t="shared" si="52"/>
        <v>0</v>
      </c>
      <c r="BJ133" s="30"/>
      <c r="BK133" s="31">
        <f t="shared" si="53"/>
        <v>0</v>
      </c>
    </row>
    <row r="134" spans="1:63" s="1" customFormat="1" ht="16.5" x14ac:dyDescent="0.3">
      <c r="A134" s="6"/>
      <c r="B134" s="11" t="e">
        <f>'OFERTA ECONÓMICA'!#REF!</f>
        <v>#REF!</v>
      </c>
      <c r="C134" s="11" t="e">
        <f>'OFERTA ECONÓMICA'!#REF!</f>
        <v>#REF!</v>
      </c>
      <c r="D134" s="11" t="e">
        <f>'OFERTA ECONÓMICA'!#REF!</f>
        <v>#REF!</v>
      </c>
      <c r="E134" s="11" t="e">
        <f>'OFERTA ECONÓMICA'!#REF!</f>
        <v>#REF!</v>
      </c>
      <c r="F134" s="11" t="e">
        <f>'OFERTA ECONÓMICA'!#REF!</f>
        <v>#REF!</v>
      </c>
      <c r="G134" s="11" t="e">
        <f>'OFERTA ECONÓMICA'!#REF!</f>
        <v>#REF!</v>
      </c>
      <c r="H134" s="11" t="e">
        <f>'OFERTA ECONÓMICA'!#REF!</f>
        <v>#REF!</v>
      </c>
      <c r="I134" s="11" t="e">
        <f>'OFERTA ECONÓMICA'!#REF!</f>
        <v>#REF!</v>
      </c>
      <c r="J134" s="11" t="e">
        <f>'OFERTA ECONÓMICA'!#REF!</f>
        <v>#REF!</v>
      </c>
      <c r="K134" s="11">
        <f t="shared" ref="K134:K169" si="55">SUM(N134,P134,R134,T134,V134,X134,Z134,AB134,AD134,AF134,AH134,AJ134,AL134,AN134,AP134,AR134,AT134,AV134,AX134,AZ134,BB134,BD134,BF134,BH134,BJ134)</f>
        <v>0</v>
      </c>
      <c r="L134" s="12"/>
      <c r="M134" s="12">
        <f t="shared" si="54"/>
        <v>0</v>
      </c>
      <c r="N134" s="11"/>
      <c r="O134" s="13">
        <f t="shared" ref="O134:O169" si="56">N134*L134</f>
        <v>0</v>
      </c>
      <c r="P134" s="11"/>
      <c r="Q134" s="13">
        <f t="shared" ref="Q134:Q169" si="57">P134*$L134</f>
        <v>0</v>
      </c>
      <c r="R134" s="11"/>
      <c r="S134" s="13">
        <f t="shared" ref="S134:S169" si="58">R134*$L134</f>
        <v>0</v>
      </c>
      <c r="T134" s="11"/>
      <c r="U134" s="13">
        <f t="shared" ref="U134:U169" si="59">T134*$L134</f>
        <v>0</v>
      </c>
      <c r="V134" s="28"/>
      <c r="W134" s="29">
        <f t="shared" ref="W134:W169" si="60">V134*$L134</f>
        <v>0</v>
      </c>
      <c r="X134" s="30"/>
      <c r="Y134" s="31">
        <f t="shared" ref="Y134:Y169" si="61">X134*$L134</f>
        <v>0</v>
      </c>
      <c r="Z134" s="32"/>
      <c r="AA134" s="33">
        <f t="shared" ref="AA134:AA169" si="62">Z134*$L134</f>
        <v>0</v>
      </c>
      <c r="AB134" s="11"/>
      <c r="AC134" s="13">
        <f t="shared" ref="AC134:AC169" si="63">AB134*$L134</f>
        <v>0</v>
      </c>
      <c r="AD134" s="11"/>
      <c r="AE134" s="13">
        <f t="shared" ref="AE134:AE169" si="64">AD134*$L134</f>
        <v>0</v>
      </c>
      <c r="AF134" s="11"/>
      <c r="AG134" s="13">
        <f t="shared" ref="AG134:AG169" si="65">AF134*$L134</f>
        <v>0</v>
      </c>
      <c r="AH134" s="30"/>
      <c r="AI134" s="31">
        <f t="shared" ref="AI134:AI169" si="66">AH134*$L134</f>
        <v>0</v>
      </c>
      <c r="AJ134" s="32"/>
      <c r="AK134" s="33">
        <f t="shared" ref="AK134:AK169" si="67">AJ134*$L134</f>
        <v>0</v>
      </c>
      <c r="AL134" s="34"/>
      <c r="AM134" s="35">
        <f t="shared" ref="AM134:AM169" si="68">AL134*$L134</f>
        <v>0</v>
      </c>
      <c r="AN134" s="11"/>
      <c r="AO134" s="13">
        <f t="shared" ref="AO134:AO169" si="69">AN134*$L134</f>
        <v>0</v>
      </c>
      <c r="AP134" s="11"/>
      <c r="AQ134" s="13">
        <f t="shared" ref="AQ134:AQ169" si="70">AP134*$L134</f>
        <v>0</v>
      </c>
      <c r="AR134" s="30"/>
      <c r="AS134" s="31">
        <f t="shared" ref="AS134:AS169" si="71">AR134*$L134</f>
        <v>0</v>
      </c>
      <c r="AT134" s="11"/>
      <c r="AU134" s="13">
        <f t="shared" ref="AU134:AU169" si="72">AT134*$L134</f>
        <v>0</v>
      </c>
      <c r="AV134" s="34"/>
      <c r="AW134" s="35">
        <f t="shared" ref="AW134:AW169" si="73">AV134*$L134</f>
        <v>0</v>
      </c>
      <c r="AX134" s="11"/>
      <c r="AY134" s="13">
        <f t="shared" ref="AY134:AY169" si="74">AX134*$L134</f>
        <v>0</v>
      </c>
      <c r="AZ134" s="11"/>
      <c r="BA134" s="13">
        <f t="shared" ref="BA134:BA169" si="75">AZ134*$L134</f>
        <v>0</v>
      </c>
      <c r="BB134" s="30"/>
      <c r="BC134" s="31">
        <f t="shared" ref="BC134:BC169" si="76">BB134*$L134</f>
        <v>0</v>
      </c>
      <c r="BD134" s="34"/>
      <c r="BE134" s="35">
        <f t="shared" ref="BE134:BE169" si="77">BD134*$L134</f>
        <v>0</v>
      </c>
      <c r="BF134" s="11"/>
      <c r="BG134" s="13">
        <f t="shared" ref="BG134:BG169" si="78">BF134*$L134</f>
        <v>0</v>
      </c>
      <c r="BH134" s="11"/>
      <c r="BI134" s="13">
        <f t="shared" ref="BI134:BI169" si="79">BH134*$L134</f>
        <v>0</v>
      </c>
      <c r="BJ134" s="30"/>
      <c r="BK134" s="31">
        <f t="shared" ref="BK134:BK169" si="80">BJ134*$L134</f>
        <v>0</v>
      </c>
    </row>
    <row r="135" spans="1:63" s="1" customFormat="1" ht="16.5" x14ac:dyDescent="0.3">
      <c r="A135" s="6"/>
      <c r="B135" s="11" t="e">
        <f>'OFERTA ECONÓMICA'!#REF!</f>
        <v>#REF!</v>
      </c>
      <c r="C135" s="11" t="e">
        <f>'OFERTA ECONÓMICA'!#REF!</f>
        <v>#REF!</v>
      </c>
      <c r="D135" s="11" t="e">
        <f>'OFERTA ECONÓMICA'!#REF!</f>
        <v>#REF!</v>
      </c>
      <c r="E135" s="11" t="e">
        <f>'OFERTA ECONÓMICA'!#REF!</f>
        <v>#REF!</v>
      </c>
      <c r="F135" s="11" t="e">
        <f>'OFERTA ECONÓMICA'!#REF!</f>
        <v>#REF!</v>
      </c>
      <c r="G135" s="11" t="e">
        <f>'OFERTA ECONÓMICA'!#REF!</f>
        <v>#REF!</v>
      </c>
      <c r="H135" s="11" t="e">
        <f>'OFERTA ECONÓMICA'!#REF!</f>
        <v>#REF!</v>
      </c>
      <c r="I135" s="11" t="e">
        <f>'OFERTA ECONÓMICA'!#REF!</f>
        <v>#REF!</v>
      </c>
      <c r="J135" s="11" t="e">
        <f>'OFERTA ECONÓMICA'!#REF!</f>
        <v>#REF!</v>
      </c>
      <c r="K135" s="11">
        <f t="shared" si="55"/>
        <v>0</v>
      </c>
      <c r="L135" s="12"/>
      <c r="M135" s="12">
        <f t="shared" si="54"/>
        <v>0</v>
      </c>
      <c r="N135" s="11"/>
      <c r="O135" s="13">
        <f t="shared" si="56"/>
        <v>0</v>
      </c>
      <c r="P135" s="11"/>
      <c r="Q135" s="13">
        <f t="shared" si="57"/>
        <v>0</v>
      </c>
      <c r="R135" s="11"/>
      <c r="S135" s="13">
        <f t="shared" si="58"/>
        <v>0</v>
      </c>
      <c r="T135" s="11"/>
      <c r="U135" s="13">
        <f t="shared" si="59"/>
        <v>0</v>
      </c>
      <c r="V135" s="28"/>
      <c r="W135" s="29">
        <f t="shared" si="60"/>
        <v>0</v>
      </c>
      <c r="X135" s="30"/>
      <c r="Y135" s="31">
        <f t="shared" si="61"/>
        <v>0</v>
      </c>
      <c r="Z135" s="32"/>
      <c r="AA135" s="33">
        <f t="shared" si="62"/>
        <v>0</v>
      </c>
      <c r="AB135" s="11"/>
      <c r="AC135" s="13">
        <f t="shared" si="63"/>
        <v>0</v>
      </c>
      <c r="AD135" s="11"/>
      <c r="AE135" s="13">
        <f t="shared" si="64"/>
        <v>0</v>
      </c>
      <c r="AF135" s="11"/>
      <c r="AG135" s="13">
        <f t="shared" si="65"/>
        <v>0</v>
      </c>
      <c r="AH135" s="30"/>
      <c r="AI135" s="31">
        <f t="shared" si="66"/>
        <v>0</v>
      </c>
      <c r="AJ135" s="32"/>
      <c r="AK135" s="33">
        <f t="shared" si="67"/>
        <v>0</v>
      </c>
      <c r="AL135" s="34"/>
      <c r="AM135" s="35">
        <f t="shared" si="68"/>
        <v>0</v>
      </c>
      <c r="AN135" s="11"/>
      <c r="AO135" s="13">
        <f t="shared" si="69"/>
        <v>0</v>
      </c>
      <c r="AP135" s="11"/>
      <c r="AQ135" s="13">
        <f t="shared" si="70"/>
        <v>0</v>
      </c>
      <c r="AR135" s="30"/>
      <c r="AS135" s="31">
        <f t="shared" si="71"/>
        <v>0</v>
      </c>
      <c r="AT135" s="11"/>
      <c r="AU135" s="13">
        <f t="shared" si="72"/>
        <v>0</v>
      </c>
      <c r="AV135" s="34"/>
      <c r="AW135" s="35">
        <f t="shared" si="73"/>
        <v>0</v>
      </c>
      <c r="AX135" s="11"/>
      <c r="AY135" s="13">
        <f t="shared" si="74"/>
        <v>0</v>
      </c>
      <c r="AZ135" s="11"/>
      <c r="BA135" s="13">
        <f t="shared" si="75"/>
        <v>0</v>
      </c>
      <c r="BB135" s="30"/>
      <c r="BC135" s="31">
        <f t="shared" si="76"/>
        <v>0</v>
      </c>
      <c r="BD135" s="34"/>
      <c r="BE135" s="35">
        <f t="shared" si="77"/>
        <v>0</v>
      </c>
      <c r="BF135" s="11"/>
      <c r="BG135" s="13">
        <f t="shared" si="78"/>
        <v>0</v>
      </c>
      <c r="BH135" s="11"/>
      <c r="BI135" s="13">
        <f t="shared" si="79"/>
        <v>0</v>
      </c>
      <c r="BJ135" s="30"/>
      <c r="BK135" s="31">
        <f t="shared" si="80"/>
        <v>0</v>
      </c>
    </row>
    <row r="136" spans="1:63" s="1" customFormat="1" ht="16.5" x14ac:dyDescent="0.3">
      <c r="A136" s="6"/>
      <c r="B136" s="11" t="e">
        <f>'OFERTA ECONÓMICA'!#REF!</f>
        <v>#REF!</v>
      </c>
      <c r="C136" s="11" t="e">
        <f>'OFERTA ECONÓMICA'!#REF!</f>
        <v>#REF!</v>
      </c>
      <c r="D136" s="11" t="e">
        <f>'OFERTA ECONÓMICA'!#REF!</f>
        <v>#REF!</v>
      </c>
      <c r="E136" s="11" t="e">
        <f>'OFERTA ECONÓMICA'!#REF!</f>
        <v>#REF!</v>
      </c>
      <c r="F136" s="11" t="e">
        <f>'OFERTA ECONÓMICA'!#REF!</f>
        <v>#REF!</v>
      </c>
      <c r="G136" s="11" t="e">
        <f>'OFERTA ECONÓMICA'!#REF!</f>
        <v>#REF!</v>
      </c>
      <c r="H136" s="11" t="e">
        <f>'OFERTA ECONÓMICA'!#REF!</f>
        <v>#REF!</v>
      </c>
      <c r="I136" s="11" t="e">
        <f>'OFERTA ECONÓMICA'!#REF!</f>
        <v>#REF!</v>
      </c>
      <c r="J136" s="11" t="e">
        <f>'OFERTA ECONÓMICA'!#REF!</f>
        <v>#REF!</v>
      </c>
      <c r="K136" s="11">
        <f t="shared" si="55"/>
        <v>0</v>
      </c>
      <c r="L136" s="12"/>
      <c r="M136" s="12">
        <f t="shared" si="54"/>
        <v>0</v>
      </c>
      <c r="N136" s="11"/>
      <c r="O136" s="13">
        <f t="shared" si="56"/>
        <v>0</v>
      </c>
      <c r="P136" s="11"/>
      <c r="Q136" s="13">
        <f t="shared" si="57"/>
        <v>0</v>
      </c>
      <c r="R136" s="11"/>
      <c r="S136" s="13">
        <f t="shared" si="58"/>
        <v>0</v>
      </c>
      <c r="T136" s="11"/>
      <c r="U136" s="13">
        <f t="shared" si="59"/>
        <v>0</v>
      </c>
      <c r="V136" s="28"/>
      <c r="W136" s="29">
        <f t="shared" si="60"/>
        <v>0</v>
      </c>
      <c r="X136" s="30"/>
      <c r="Y136" s="31">
        <f t="shared" si="61"/>
        <v>0</v>
      </c>
      <c r="Z136" s="32"/>
      <c r="AA136" s="33">
        <f t="shared" si="62"/>
        <v>0</v>
      </c>
      <c r="AB136" s="11"/>
      <c r="AC136" s="13">
        <f t="shared" si="63"/>
        <v>0</v>
      </c>
      <c r="AD136" s="11"/>
      <c r="AE136" s="13">
        <f t="shared" si="64"/>
        <v>0</v>
      </c>
      <c r="AF136" s="11"/>
      <c r="AG136" s="13">
        <f t="shared" si="65"/>
        <v>0</v>
      </c>
      <c r="AH136" s="30"/>
      <c r="AI136" s="31">
        <f t="shared" si="66"/>
        <v>0</v>
      </c>
      <c r="AJ136" s="32"/>
      <c r="AK136" s="33">
        <f t="shared" si="67"/>
        <v>0</v>
      </c>
      <c r="AL136" s="34"/>
      <c r="AM136" s="35">
        <f t="shared" si="68"/>
        <v>0</v>
      </c>
      <c r="AN136" s="11"/>
      <c r="AO136" s="13">
        <f t="shared" si="69"/>
        <v>0</v>
      </c>
      <c r="AP136" s="11"/>
      <c r="AQ136" s="13">
        <f t="shared" si="70"/>
        <v>0</v>
      </c>
      <c r="AR136" s="30"/>
      <c r="AS136" s="31">
        <f t="shared" si="71"/>
        <v>0</v>
      </c>
      <c r="AT136" s="11"/>
      <c r="AU136" s="13">
        <f t="shared" si="72"/>
        <v>0</v>
      </c>
      <c r="AV136" s="34"/>
      <c r="AW136" s="35">
        <f t="shared" si="73"/>
        <v>0</v>
      </c>
      <c r="AX136" s="11"/>
      <c r="AY136" s="13">
        <f t="shared" si="74"/>
        <v>0</v>
      </c>
      <c r="AZ136" s="11"/>
      <c r="BA136" s="13">
        <f t="shared" si="75"/>
        <v>0</v>
      </c>
      <c r="BB136" s="30"/>
      <c r="BC136" s="31">
        <f t="shared" si="76"/>
        <v>0</v>
      </c>
      <c r="BD136" s="34"/>
      <c r="BE136" s="35">
        <f t="shared" si="77"/>
        <v>0</v>
      </c>
      <c r="BF136" s="11"/>
      <c r="BG136" s="13">
        <f t="shared" si="78"/>
        <v>0</v>
      </c>
      <c r="BH136" s="11"/>
      <c r="BI136" s="13">
        <f t="shared" si="79"/>
        <v>0</v>
      </c>
      <c r="BJ136" s="30"/>
      <c r="BK136" s="31">
        <f t="shared" si="80"/>
        <v>0</v>
      </c>
    </row>
    <row r="137" spans="1:63" s="1" customFormat="1" ht="16.5" x14ac:dyDescent="0.3">
      <c r="A137" s="6"/>
      <c r="B137" s="11" t="e">
        <f>'OFERTA ECONÓMICA'!#REF!</f>
        <v>#REF!</v>
      </c>
      <c r="C137" s="11" t="e">
        <f>'OFERTA ECONÓMICA'!#REF!</f>
        <v>#REF!</v>
      </c>
      <c r="D137" s="11" t="e">
        <f>'OFERTA ECONÓMICA'!#REF!</f>
        <v>#REF!</v>
      </c>
      <c r="E137" s="11" t="e">
        <f>'OFERTA ECONÓMICA'!#REF!</f>
        <v>#REF!</v>
      </c>
      <c r="F137" s="11" t="e">
        <f>'OFERTA ECONÓMICA'!#REF!</f>
        <v>#REF!</v>
      </c>
      <c r="G137" s="11" t="e">
        <f>'OFERTA ECONÓMICA'!#REF!</f>
        <v>#REF!</v>
      </c>
      <c r="H137" s="11" t="e">
        <f>'OFERTA ECONÓMICA'!#REF!</f>
        <v>#REF!</v>
      </c>
      <c r="I137" s="11" t="e">
        <f>'OFERTA ECONÓMICA'!#REF!</f>
        <v>#REF!</v>
      </c>
      <c r="J137" s="11" t="e">
        <f>'OFERTA ECONÓMICA'!#REF!</f>
        <v>#REF!</v>
      </c>
      <c r="K137" s="11">
        <f t="shared" si="55"/>
        <v>0</v>
      </c>
      <c r="L137" s="12"/>
      <c r="M137" s="12">
        <f t="shared" si="54"/>
        <v>0</v>
      </c>
      <c r="N137" s="11"/>
      <c r="O137" s="13">
        <f t="shared" si="56"/>
        <v>0</v>
      </c>
      <c r="P137" s="11"/>
      <c r="Q137" s="13">
        <f t="shared" si="57"/>
        <v>0</v>
      </c>
      <c r="R137" s="11"/>
      <c r="S137" s="13">
        <f t="shared" si="58"/>
        <v>0</v>
      </c>
      <c r="T137" s="11"/>
      <c r="U137" s="13">
        <f t="shared" si="59"/>
        <v>0</v>
      </c>
      <c r="V137" s="28"/>
      <c r="W137" s="29">
        <f t="shared" si="60"/>
        <v>0</v>
      </c>
      <c r="X137" s="30"/>
      <c r="Y137" s="31">
        <f t="shared" si="61"/>
        <v>0</v>
      </c>
      <c r="Z137" s="32"/>
      <c r="AA137" s="33">
        <f t="shared" si="62"/>
        <v>0</v>
      </c>
      <c r="AB137" s="11"/>
      <c r="AC137" s="13">
        <f t="shared" si="63"/>
        <v>0</v>
      </c>
      <c r="AD137" s="11"/>
      <c r="AE137" s="13">
        <f t="shared" si="64"/>
        <v>0</v>
      </c>
      <c r="AF137" s="11"/>
      <c r="AG137" s="13">
        <f t="shared" si="65"/>
        <v>0</v>
      </c>
      <c r="AH137" s="30"/>
      <c r="AI137" s="31">
        <f t="shared" si="66"/>
        <v>0</v>
      </c>
      <c r="AJ137" s="32"/>
      <c r="AK137" s="33">
        <f t="shared" si="67"/>
        <v>0</v>
      </c>
      <c r="AL137" s="34"/>
      <c r="AM137" s="35">
        <f t="shared" si="68"/>
        <v>0</v>
      </c>
      <c r="AN137" s="11"/>
      <c r="AO137" s="13">
        <f t="shared" si="69"/>
        <v>0</v>
      </c>
      <c r="AP137" s="11"/>
      <c r="AQ137" s="13">
        <f t="shared" si="70"/>
        <v>0</v>
      </c>
      <c r="AR137" s="30"/>
      <c r="AS137" s="31">
        <f t="shared" si="71"/>
        <v>0</v>
      </c>
      <c r="AT137" s="11"/>
      <c r="AU137" s="13">
        <f t="shared" si="72"/>
        <v>0</v>
      </c>
      <c r="AV137" s="34"/>
      <c r="AW137" s="35">
        <f t="shared" si="73"/>
        <v>0</v>
      </c>
      <c r="AX137" s="11"/>
      <c r="AY137" s="13">
        <f t="shared" si="74"/>
        <v>0</v>
      </c>
      <c r="AZ137" s="11"/>
      <c r="BA137" s="13">
        <f t="shared" si="75"/>
        <v>0</v>
      </c>
      <c r="BB137" s="30"/>
      <c r="BC137" s="31">
        <f t="shared" si="76"/>
        <v>0</v>
      </c>
      <c r="BD137" s="34"/>
      <c r="BE137" s="35">
        <f t="shared" si="77"/>
        <v>0</v>
      </c>
      <c r="BF137" s="11"/>
      <c r="BG137" s="13">
        <f t="shared" si="78"/>
        <v>0</v>
      </c>
      <c r="BH137" s="11"/>
      <c r="BI137" s="13">
        <f t="shared" si="79"/>
        <v>0</v>
      </c>
      <c r="BJ137" s="30"/>
      <c r="BK137" s="31">
        <f t="shared" si="80"/>
        <v>0</v>
      </c>
    </row>
    <row r="138" spans="1:63" s="1" customFormat="1" ht="16.5" x14ac:dyDescent="0.3">
      <c r="A138" s="6"/>
      <c r="B138" s="11" t="e">
        <f>'OFERTA ECONÓMICA'!#REF!</f>
        <v>#REF!</v>
      </c>
      <c r="C138" s="11" t="e">
        <f>'OFERTA ECONÓMICA'!#REF!</f>
        <v>#REF!</v>
      </c>
      <c r="D138" s="11" t="e">
        <f>'OFERTA ECONÓMICA'!#REF!</f>
        <v>#REF!</v>
      </c>
      <c r="E138" s="11" t="e">
        <f>'OFERTA ECONÓMICA'!#REF!</f>
        <v>#REF!</v>
      </c>
      <c r="F138" s="11" t="e">
        <f>'OFERTA ECONÓMICA'!#REF!</f>
        <v>#REF!</v>
      </c>
      <c r="G138" s="11" t="e">
        <f>'OFERTA ECONÓMICA'!#REF!</f>
        <v>#REF!</v>
      </c>
      <c r="H138" s="11" t="e">
        <f>'OFERTA ECONÓMICA'!#REF!</f>
        <v>#REF!</v>
      </c>
      <c r="I138" s="11" t="e">
        <f>'OFERTA ECONÓMICA'!#REF!</f>
        <v>#REF!</v>
      </c>
      <c r="J138" s="11" t="e">
        <f>'OFERTA ECONÓMICA'!#REF!</f>
        <v>#REF!</v>
      </c>
      <c r="K138" s="11">
        <f t="shared" si="55"/>
        <v>0</v>
      </c>
      <c r="L138" s="12"/>
      <c r="M138" s="12">
        <f t="shared" si="54"/>
        <v>0</v>
      </c>
      <c r="N138" s="11"/>
      <c r="O138" s="13">
        <f t="shared" si="56"/>
        <v>0</v>
      </c>
      <c r="P138" s="11"/>
      <c r="Q138" s="13">
        <f t="shared" si="57"/>
        <v>0</v>
      </c>
      <c r="R138" s="11"/>
      <c r="S138" s="13">
        <f t="shared" si="58"/>
        <v>0</v>
      </c>
      <c r="T138" s="11"/>
      <c r="U138" s="13">
        <f t="shared" si="59"/>
        <v>0</v>
      </c>
      <c r="V138" s="28"/>
      <c r="W138" s="29">
        <f t="shared" si="60"/>
        <v>0</v>
      </c>
      <c r="X138" s="30"/>
      <c r="Y138" s="31">
        <f t="shared" si="61"/>
        <v>0</v>
      </c>
      <c r="Z138" s="32"/>
      <c r="AA138" s="33">
        <f t="shared" si="62"/>
        <v>0</v>
      </c>
      <c r="AB138" s="11"/>
      <c r="AC138" s="13">
        <f t="shared" si="63"/>
        <v>0</v>
      </c>
      <c r="AD138" s="11"/>
      <c r="AE138" s="13">
        <f t="shared" si="64"/>
        <v>0</v>
      </c>
      <c r="AF138" s="11"/>
      <c r="AG138" s="13">
        <f t="shared" si="65"/>
        <v>0</v>
      </c>
      <c r="AH138" s="30"/>
      <c r="AI138" s="31">
        <f t="shared" si="66"/>
        <v>0</v>
      </c>
      <c r="AJ138" s="32"/>
      <c r="AK138" s="33">
        <f t="shared" si="67"/>
        <v>0</v>
      </c>
      <c r="AL138" s="34"/>
      <c r="AM138" s="35">
        <f t="shared" si="68"/>
        <v>0</v>
      </c>
      <c r="AN138" s="11"/>
      <c r="AO138" s="13">
        <f t="shared" si="69"/>
        <v>0</v>
      </c>
      <c r="AP138" s="11"/>
      <c r="AQ138" s="13">
        <f t="shared" si="70"/>
        <v>0</v>
      </c>
      <c r="AR138" s="30"/>
      <c r="AS138" s="31">
        <f t="shared" si="71"/>
        <v>0</v>
      </c>
      <c r="AT138" s="11"/>
      <c r="AU138" s="13">
        <f t="shared" si="72"/>
        <v>0</v>
      </c>
      <c r="AV138" s="34"/>
      <c r="AW138" s="35">
        <f t="shared" si="73"/>
        <v>0</v>
      </c>
      <c r="AX138" s="11"/>
      <c r="AY138" s="13">
        <f t="shared" si="74"/>
        <v>0</v>
      </c>
      <c r="AZ138" s="11"/>
      <c r="BA138" s="13">
        <f t="shared" si="75"/>
        <v>0</v>
      </c>
      <c r="BB138" s="30"/>
      <c r="BC138" s="31">
        <f t="shared" si="76"/>
        <v>0</v>
      </c>
      <c r="BD138" s="34"/>
      <c r="BE138" s="35">
        <f t="shared" si="77"/>
        <v>0</v>
      </c>
      <c r="BF138" s="11"/>
      <c r="BG138" s="13">
        <f t="shared" si="78"/>
        <v>0</v>
      </c>
      <c r="BH138" s="11"/>
      <c r="BI138" s="13">
        <f t="shared" si="79"/>
        <v>0</v>
      </c>
      <c r="BJ138" s="30"/>
      <c r="BK138" s="31">
        <f t="shared" si="80"/>
        <v>0</v>
      </c>
    </row>
    <row r="139" spans="1:63" s="1" customFormat="1" ht="16.5" x14ac:dyDescent="0.3">
      <c r="A139" s="6"/>
      <c r="B139" s="11" t="e">
        <f>'OFERTA ECONÓMICA'!#REF!</f>
        <v>#REF!</v>
      </c>
      <c r="C139" s="11" t="e">
        <f>'OFERTA ECONÓMICA'!#REF!</f>
        <v>#REF!</v>
      </c>
      <c r="D139" s="11" t="e">
        <f>'OFERTA ECONÓMICA'!#REF!</f>
        <v>#REF!</v>
      </c>
      <c r="E139" s="11" t="e">
        <f>'OFERTA ECONÓMICA'!#REF!</f>
        <v>#REF!</v>
      </c>
      <c r="F139" s="11" t="e">
        <f>'OFERTA ECONÓMICA'!#REF!</f>
        <v>#REF!</v>
      </c>
      <c r="G139" s="11" t="e">
        <f>'OFERTA ECONÓMICA'!#REF!</f>
        <v>#REF!</v>
      </c>
      <c r="H139" s="11" t="e">
        <f>'OFERTA ECONÓMICA'!#REF!</f>
        <v>#REF!</v>
      </c>
      <c r="I139" s="11" t="e">
        <f>'OFERTA ECONÓMICA'!#REF!</f>
        <v>#REF!</v>
      </c>
      <c r="J139" s="11" t="e">
        <f>'OFERTA ECONÓMICA'!#REF!</f>
        <v>#REF!</v>
      </c>
      <c r="K139" s="11">
        <f t="shared" si="55"/>
        <v>0</v>
      </c>
      <c r="L139" s="12"/>
      <c r="M139" s="12">
        <f t="shared" si="54"/>
        <v>0</v>
      </c>
      <c r="N139" s="11"/>
      <c r="O139" s="13">
        <f t="shared" si="56"/>
        <v>0</v>
      </c>
      <c r="P139" s="11"/>
      <c r="Q139" s="13">
        <f t="shared" si="57"/>
        <v>0</v>
      </c>
      <c r="R139" s="11"/>
      <c r="S139" s="13">
        <f t="shared" si="58"/>
        <v>0</v>
      </c>
      <c r="T139" s="11"/>
      <c r="U139" s="13">
        <f t="shared" si="59"/>
        <v>0</v>
      </c>
      <c r="V139" s="28"/>
      <c r="W139" s="29">
        <f t="shared" si="60"/>
        <v>0</v>
      </c>
      <c r="X139" s="30"/>
      <c r="Y139" s="31">
        <f t="shared" si="61"/>
        <v>0</v>
      </c>
      <c r="Z139" s="32"/>
      <c r="AA139" s="33">
        <f t="shared" si="62"/>
        <v>0</v>
      </c>
      <c r="AB139" s="11"/>
      <c r="AC139" s="13">
        <f t="shared" si="63"/>
        <v>0</v>
      </c>
      <c r="AD139" s="11"/>
      <c r="AE139" s="13">
        <f t="shared" si="64"/>
        <v>0</v>
      </c>
      <c r="AF139" s="11"/>
      <c r="AG139" s="13">
        <f t="shared" si="65"/>
        <v>0</v>
      </c>
      <c r="AH139" s="30"/>
      <c r="AI139" s="31">
        <f t="shared" si="66"/>
        <v>0</v>
      </c>
      <c r="AJ139" s="32"/>
      <c r="AK139" s="33">
        <f t="shared" si="67"/>
        <v>0</v>
      </c>
      <c r="AL139" s="34"/>
      <c r="AM139" s="35">
        <f t="shared" si="68"/>
        <v>0</v>
      </c>
      <c r="AN139" s="11"/>
      <c r="AO139" s="13">
        <f t="shared" si="69"/>
        <v>0</v>
      </c>
      <c r="AP139" s="11"/>
      <c r="AQ139" s="13">
        <f t="shared" si="70"/>
        <v>0</v>
      </c>
      <c r="AR139" s="30"/>
      <c r="AS139" s="31">
        <f t="shared" si="71"/>
        <v>0</v>
      </c>
      <c r="AT139" s="11"/>
      <c r="AU139" s="13">
        <f t="shared" si="72"/>
        <v>0</v>
      </c>
      <c r="AV139" s="34"/>
      <c r="AW139" s="35">
        <f t="shared" si="73"/>
        <v>0</v>
      </c>
      <c r="AX139" s="11"/>
      <c r="AY139" s="13">
        <f t="shared" si="74"/>
        <v>0</v>
      </c>
      <c r="AZ139" s="11"/>
      <c r="BA139" s="13">
        <f t="shared" si="75"/>
        <v>0</v>
      </c>
      <c r="BB139" s="30"/>
      <c r="BC139" s="31">
        <f t="shared" si="76"/>
        <v>0</v>
      </c>
      <c r="BD139" s="34"/>
      <c r="BE139" s="35">
        <f t="shared" si="77"/>
        <v>0</v>
      </c>
      <c r="BF139" s="11"/>
      <c r="BG139" s="13">
        <f t="shared" si="78"/>
        <v>0</v>
      </c>
      <c r="BH139" s="11"/>
      <c r="BI139" s="13">
        <f t="shared" si="79"/>
        <v>0</v>
      </c>
      <c r="BJ139" s="30"/>
      <c r="BK139" s="31">
        <f t="shared" si="80"/>
        <v>0</v>
      </c>
    </row>
    <row r="140" spans="1:63" s="1" customFormat="1" ht="16.5" x14ac:dyDescent="0.3">
      <c r="A140" s="6"/>
      <c r="B140" s="11" t="e">
        <f>'OFERTA ECONÓMICA'!#REF!</f>
        <v>#REF!</v>
      </c>
      <c r="C140" s="11" t="e">
        <f>'OFERTA ECONÓMICA'!#REF!</f>
        <v>#REF!</v>
      </c>
      <c r="D140" s="11" t="e">
        <f>'OFERTA ECONÓMICA'!#REF!</f>
        <v>#REF!</v>
      </c>
      <c r="E140" s="11" t="e">
        <f>'OFERTA ECONÓMICA'!#REF!</f>
        <v>#REF!</v>
      </c>
      <c r="F140" s="11" t="e">
        <f>'OFERTA ECONÓMICA'!#REF!</f>
        <v>#REF!</v>
      </c>
      <c r="G140" s="11" t="e">
        <f>'OFERTA ECONÓMICA'!#REF!</f>
        <v>#REF!</v>
      </c>
      <c r="H140" s="11" t="e">
        <f>'OFERTA ECONÓMICA'!#REF!</f>
        <v>#REF!</v>
      </c>
      <c r="I140" s="11" t="e">
        <f>'OFERTA ECONÓMICA'!#REF!</f>
        <v>#REF!</v>
      </c>
      <c r="J140" s="11" t="e">
        <f>'OFERTA ECONÓMICA'!#REF!</f>
        <v>#REF!</v>
      </c>
      <c r="K140" s="11">
        <f t="shared" si="55"/>
        <v>0</v>
      </c>
      <c r="L140" s="12"/>
      <c r="M140" s="12">
        <f t="shared" si="54"/>
        <v>0</v>
      </c>
      <c r="N140" s="11"/>
      <c r="O140" s="13">
        <f t="shared" si="56"/>
        <v>0</v>
      </c>
      <c r="P140" s="11"/>
      <c r="Q140" s="13">
        <f t="shared" si="57"/>
        <v>0</v>
      </c>
      <c r="R140" s="11"/>
      <c r="S140" s="13">
        <f t="shared" si="58"/>
        <v>0</v>
      </c>
      <c r="T140" s="11"/>
      <c r="U140" s="13">
        <f t="shared" si="59"/>
        <v>0</v>
      </c>
      <c r="V140" s="28"/>
      <c r="W140" s="29">
        <f t="shared" si="60"/>
        <v>0</v>
      </c>
      <c r="X140" s="30"/>
      <c r="Y140" s="31">
        <f t="shared" si="61"/>
        <v>0</v>
      </c>
      <c r="Z140" s="32"/>
      <c r="AA140" s="33">
        <f t="shared" si="62"/>
        <v>0</v>
      </c>
      <c r="AB140" s="11"/>
      <c r="AC140" s="13">
        <f t="shared" si="63"/>
        <v>0</v>
      </c>
      <c r="AD140" s="11"/>
      <c r="AE140" s="13">
        <f t="shared" si="64"/>
        <v>0</v>
      </c>
      <c r="AF140" s="11"/>
      <c r="AG140" s="13">
        <f t="shared" si="65"/>
        <v>0</v>
      </c>
      <c r="AH140" s="30"/>
      <c r="AI140" s="31">
        <f t="shared" si="66"/>
        <v>0</v>
      </c>
      <c r="AJ140" s="32"/>
      <c r="AK140" s="33">
        <f t="shared" si="67"/>
        <v>0</v>
      </c>
      <c r="AL140" s="34"/>
      <c r="AM140" s="35">
        <f t="shared" si="68"/>
        <v>0</v>
      </c>
      <c r="AN140" s="11"/>
      <c r="AO140" s="13">
        <f t="shared" si="69"/>
        <v>0</v>
      </c>
      <c r="AP140" s="11"/>
      <c r="AQ140" s="13">
        <f t="shared" si="70"/>
        <v>0</v>
      </c>
      <c r="AR140" s="30"/>
      <c r="AS140" s="31">
        <f t="shared" si="71"/>
        <v>0</v>
      </c>
      <c r="AT140" s="11"/>
      <c r="AU140" s="13">
        <f t="shared" si="72"/>
        <v>0</v>
      </c>
      <c r="AV140" s="34"/>
      <c r="AW140" s="35">
        <f t="shared" si="73"/>
        <v>0</v>
      </c>
      <c r="AX140" s="11"/>
      <c r="AY140" s="13">
        <f t="shared" si="74"/>
        <v>0</v>
      </c>
      <c r="AZ140" s="11"/>
      <c r="BA140" s="13">
        <f t="shared" si="75"/>
        <v>0</v>
      </c>
      <c r="BB140" s="30"/>
      <c r="BC140" s="31">
        <f t="shared" si="76"/>
        <v>0</v>
      </c>
      <c r="BD140" s="34"/>
      <c r="BE140" s="35">
        <f t="shared" si="77"/>
        <v>0</v>
      </c>
      <c r="BF140" s="11"/>
      <c r="BG140" s="13">
        <f t="shared" si="78"/>
        <v>0</v>
      </c>
      <c r="BH140" s="11"/>
      <c r="BI140" s="13">
        <f t="shared" si="79"/>
        <v>0</v>
      </c>
      <c r="BJ140" s="30"/>
      <c r="BK140" s="31">
        <f t="shared" si="80"/>
        <v>0</v>
      </c>
    </row>
    <row r="141" spans="1:63" s="1" customFormat="1" ht="16.5" x14ac:dyDescent="0.3">
      <c r="A141" s="6"/>
      <c r="B141" s="11" t="e">
        <f>'OFERTA ECONÓMICA'!#REF!</f>
        <v>#REF!</v>
      </c>
      <c r="C141" s="11" t="e">
        <f>'OFERTA ECONÓMICA'!#REF!</f>
        <v>#REF!</v>
      </c>
      <c r="D141" s="11" t="e">
        <f>'OFERTA ECONÓMICA'!#REF!</f>
        <v>#REF!</v>
      </c>
      <c r="E141" s="11" t="e">
        <f>'OFERTA ECONÓMICA'!#REF!</f>
        <v>#REF!</v>
      </c>
      <c r="F141" s="11" t="e">
        <f>'OFERTA ECONÓMICA'!#REF!</f>
        <v>#REF!</v>
      </c>
      <c r="G141" s="11" t="e">
        <f>'OFERTA ECONÓMICA'!#REF!</f>
        <v>#REF!</v>
      </c>
      <c r="H141" s="11" t="e">
        <f>'OFERTA ECONÓMICA'!#REF!</f>
        <v>#REF!</v>
      </c>
      <c r="I141" s="11" t="e">
        <f>'OFERTA ECONÓMICA'!#REF!</f>
        <v>#REF!</v>
      </c>
      <c r="J141" s="11" t="e">
        <f>'OFERTA ECONÓMICA'!#REF!</f>
        <v>#REF!</v>
      </c>
      <c r="K141" s="11">
        <f t="shared" si="55"/>
        <v>0</v>
      </c>
      <c r="L141" s="12"/>
      <c r="M141" s="12">
        <f t="shared" si="54"/>
        <v>0</v>
      </c>
      <c r="N141" s="11"/>
      <c r="O141" s="13">
        <f t="shared" si="56"/>
        <v>0</v>
      </c>
      <c r="P141" s="11"/>
      <c r="Q141" s="13">
        <f t="shared" si="57"/>
        <v>0</v>
      </c>
      <c r="R141" s="11"/>
      <c r="S141" s="13">
        <f t="shared" si="58"/>
        <v>0</v>
      </c>
      <c r="T141" s="11"/>
      <c r="U141" s="13">
        <f t="shared" si="59"/>
        <v>0</v>
      </c>
      <c r="V141" s="28"/>
      <c r="W141" s="29">
        <f t="shared" si="60"/>
        <v>0</v>
      </c>
      <c r="X141" s="30"/>
      <c r="Y141" s="31">
        <f t="shared" si="61"/>
        <v>0</v>
      </c>
      <c r="Z141" s="32"/>
      <c r="AA141" s="33">
        <f t="shared" si="62"/>
        <v>0</v>
      </c>
      <c r="AB141" s="11"/>
      <c r="AC141" s="13">
        <f t="shared" si="63"/>
        <v>0</v>
      </c>
      <c r="AD141" s="11"/>
      <c r="AE141" s="13">
        <f t="shared" si="64"/>
        <v>0</v>
      </c>
      <c r="AF141" s="11"/>
      <c r="AG141" s="13">
        <f t="shared" si="65"/>
        <v>0</v>
      </c>
      <c r="AH141" s="30"/>
      <c r="AI141" s="31">
        <f t="shared" si="66"/>
        <v>0</v>
      </c>
      <c r="AJ141" s="32"/>
      <c r="AK141" s="33">
        <f t="shared" si="67"/>
        <v>0</v>
      </c>
      <c r="AL141" s="34"/>
      <c r="AM141" s="35">
        <f t="shared" si="68"/>
        <v>0</v>
      </c>
      <c r="AN141" s="11"/>
      <c r="AO141" s="13">
        <f t="shared" si="69"/>
        <v>0</v>
      </c>
      <c r="AP141" s="11"/>
      <c r="AQ141" s="13">
        <f t="shared" si="70"/>
        <v>0</v>
      </c>
      <c r="AR141" s="30"/>
      <c r="AS141" s="31">
        <f t="shared" si="71"/>
        <v>0</v>
      </c>
      <c r="AT141" s="11"/>
      <c r="AU141" s="13">
        <f t="shared" si="72"/>
        <v>0</v>
      </c>
      <c r="AV141" s="34"/>
      <c r="AW141" s="35">
        <f t="shared" si="73"/>
        <v>0</v>
      </c>
      <c r="AX141" s="11"/>
      <c r="AY141" s="13">
        <f t="shared" si="74"/>
        <v>0</v>
      </c>
      <c r="AZ141" s="11"/>
      <c r="BA141" s="13">
        <f t="shared" si="75"/>
        <v>0</v>
      </c>
      <c r="BB141" s="30"/>
      <c r="BC141" s="31">
        <f t="shared" si="76"/>
        <v>0</v>
      </c>
      <c r="BD141" s="34"/>
      <c r="BE141" s="35">
        <f t="shared" si="77"/>
        <v>0</v>
      </c>
      <c r="BF141" s="11"/>
      <c r="BG141" s="13">
        <f t="shared" si="78"/>
        <v>0</v>
      </c>
      <c r="BH141" s="11"/>
      <c r="BI141" s="13">
        <f t="shared" si="79"/>
        <v>0</v>
      </c>
      <c r="BJ141" s="30"/>
      <c r="BK141" s="31">
        <f t="shared" si="80"/>
        <v>0</v>
      </c>
    </row>
    <row r="142" spans="1:63" s="1" customFormat="1" ht="16.5" x14ac:dyDescent="0.3">
      <c r="A142" s="6"/>
      <c r="B142" s="11" t="e">
        <f>'OFERTA ECONÓMICA'!#REF!</f>
        <v>#REF!</v>
      </c>
      <c r="C142" s="11" t="e">
        <f>'OFERTA ECONÓMICA'!#REF!</f>
        <v>#REF!</v>
      </c>
      <c r="D142" s="11" t="e">
        <f>'OFERTA ECONÓMICA'!#REF!</f>
        <v>#REF!</v>
      </c>
      <c r="E142" s="11" t="e">
        <f>'OFERTA ECONÓMICA'!#REF!</f>
        <v>#REF!</v>
      </c>
      <c r="F142" s="11" t="e">
        <f>'OFERTA ECONÓMICA'!#REF!</f>
        <v>#REF!</v>
      </c>
      <c r="G142" s="11" t="e">
        <f>'OFERTA ECONÓMICA'!#REF!</f>
        <v>#REF!</v>
      </c>
      <c r="H142" s="11" t="e">
        <f>'OFERTA ECONÓMICA'!#REF!</f>
        <v>#REF!</v>
      </c>
      <c r="I142" s="11" t="e">
        <f>'OFERTA ECONÓMICA'!#REF!</f>
        <v>#REF!</v>
      </c>
      <c r="J142" s="11" t="e">
        <f>'OFERTA ECONÓMICA'!#REF!</f>
        <v>#REF!</v>
      </c>
      <c r="K142" s="11">
        <f t="shared" si="55"/>
        <v>0</v>
      </c>
      <c r="L142" s="12"/>
      <c r="M142" s="12">
        <f t="shared" si="54"/>
        <v>0</v>
      </c>
      <c r="N142" s="11"/>
      <c r="O142" s="13">
        <f t="shared" si="56"/>
        <v>0</v>
      </c>
      <c r="P142" s="11"/>
      <c r="Q142" s="13">
        <f t="shared" si="57"/>
        <v>0</v>
      </c>
      <c r="R142" s="11"/>
      <c r="S142" s="13">
        <f t="shared" si="58"/>
        <v>0</v>
      </c>
      <c r="T142" s="11"/>
      <c r="U142" s="13">
        <f t="shared" si="59"/>
        <v>0</v>
      </c>
      <c r="V142" s="28"/>
      <c r="W142" s="29">
        <f t="shared" si="60"/>
        <v>0</v>
      </c>
      <c r="X142" s="30"/>
      <c r="Y142" s="31">
        <f t="shared" si="61"/>
        <v>0</v>
      </c>
      <c r="Z142" s="32"/>
      <c r="AA142" s="33">
        <f t="shared" si="62"/>
        <v>0</v>
      </c>
      <c r="AB142" s="11"/>
      <c r="AC142" s="13">
        <f t="shared" si="63"/>
        <v>0</v>
      </c>
      <c r="AD142" s="11"/>
      <c r="AE142" s="13">
        <f t="shared" si="64"/>
        <v>0</v>
      </c>
      <c r="AF142" s="11"/>
      <c r="AG142" s="13">
        <f t="shared" si="65"/>
        <v>0</v>
      </c>
      <c r="AH142" s="30"/>
      <c r="AI142" s="31">
        <f t="shared" si="66"/>
        <v>0</v>
      </c>
      <c r="AJ142" s="32"/>
      <c r="AK142" s="33">
        <f t="shared" si="67"/>
        <v>0</v>
      </c>
      <c r="AL142" s="34"/>
      <c r="AM142" s="35">
        <f t="shared" si="68"/>
        <v>0</v>
      </c>
      <c r="AN142" s="11"/>
      <c r="AO142" s="13">
        <f t="shared" si="69"/>
        <v>0</v>
      </c>
      <c r="AP142" s="11"/>
      <c r="AQ142" s="13">
        <f t="shared" si="70"/>
        <v>0</v>
      </c>
      <c r="AR142" s="30"/>
      <c r="AS142" s="31">
        <f t="shared" si="71"/>
        <v>0</v>
      </c>
      <c r="AT142" s="11"/>
      <c r="AU142" s="13">
        <f t="shared" si="72"/>
        <v>0</v>
      </c>
      <c r="AV142" s="34"/>
      <c r="AW142" s="35">
        <f t="shared" si="73"/>
        <v>0</v>
      </c>
      <c r="AX142" s="11"/>
      <c r="AY142" s="13">
        <f t="shared" si="74"/>
        <v>0</v>
      </c>
      <c r="AZ142" s="11"/>
      <c r="BA142" s="13">
        <f t="shared" si="75"/>
        <v>0</v>
      </c>
      <c r="BB142" s="30"/>
      <c r="BC142" s="31">
        <f t="shared" si="76"/>
        <v>0</v>
      </c>
      <c r="BD142" s="34"/>
      <c r="BE142" s="35">
        <f t="shared" si="77"/>
        <v>0</v>
      </c>
      <c r="BF142" s="11"/>
      <c r="BG142" s="13">
        <f t="shared" si="78"/>
        <v>0</v>
      </c>
      <c r="BH142" s="11"/>
      <c r="BI142" s="13">
        <f t="shared" si="79"/>
        <v>0</v>
      </c>
      <c r="BJ142" s="30"/>
      <c r="BK142" s="31">
        <f t="shared" si="80"/>
        <v>0</v>
      </c>
    </row>
    <row r="143" spans="1:63" s="1" customFormat="1" ht="16.5" x14ac:dyDescent="0.3">
      <c r="A143" s="6"/>
      <c r="B143" s="11" t="e">
        <f>'OFERTA ECONÓMICA'!#REF!</f>
        <v>#REF!</v>
      </c>
      <c r="C143" s="11" t="e">
        <f>'OFERTA ECONÓMICA'!#REF!</f>
        <v>#REF!</v>
      </c>
      <c r="D143" s="11" t="e">
        <f>'OFERTA ECONÓMICA'!#REF!</f>
        <v>#REF!</v>
      </c>
      <c r="E143" s="11" t="e">
        <f>'OFERTA ECONÓMICA'!#REF!</f>
        <v>#REF!</v>
      </c>
      <c r="F143" s="11" t="e">
        <f>'OFERTA ECONÓMICA'!#REF!</f>
        <v>#REF!</v>
      </c>
      <c r="G143" s="11" t="e">
        <f>'OFERTA ECONÓMICA'!#REF!</f>
        <v>#REF!</v>
      </c>
      <c r="H143" s="11" t="e">
        <f>'OFERTA ECONÓMICA'!#REF!</f>
        <v>#REF!</v>
      </c>
      <c r="I143" s="11" t="e">
        <f>'OFERTA ECONÓMICA'!#REF!</f>
        <v>#REF!</v>
      </c>
      <c r="J143" s="11" t="e">
        <f>'OFERTA ECONÓMICA'!#REF!</f>
        <v>#REF!</v>
      </c>
      <c r="K143" s="11">
        <f t="shared" si="55"/>
        <v>0</v>
      </c>
      <c r="L143" s="12"/>
      <c r="M143" s="12">
        <f t="shared" si="54"/>
        <v>0</v>
      </c>
      <c r="N143" s="11"/>
      <c r="O143" s="13">
        <f t="shared" si="56"/>
        <v>0</v>
      </c>
      <c r="P143" s="11"/>
      <c r="Q143" s="13">
        <f t="shared" si="57"/>
        <v>0</v>
      </c>
      <c r="R143" s="11"/>
      <c r="S143" s="13">
        <f t="shared" si="58"/>
        <v>0</v>
      </c>
      <c r="T143" s="11"/>
      <c r="U143" s="13">
        <f t="shared" si="59"/>
        <v>0</v>
      </c>
      <c r="V143" s="28"/>
      <c r="W143" s="29">
        <f t="shared" si="60"/>
        <v>0</v>
      </c>
      <c r="X143" s="30"/>
      <c r="Y143" s="31">
        <f t="shared" si="61"/>
        <v>0</v>
      </c>
      <c r="Z143" s="32"/>
      <c r="AA143" s="33">
        <f t="shared" si="62"/>
        <v>0</v>
      </c>
      <c r="AB143" s="11"/>
      <c r="AC143" s="13">
        <f t="shared" si="63"/>
        <v>0</v>
      </c>
      <c r="AD143" s="11"/>
      <c r="AE143" s="13">
        <f t="shared" si="64"/>
        <v>0</v>
      </c>
      <c r="AF143" s="11"/>
      <c r="AG143" s="13">
        <f t="shared" si="65"/>
        <v>0</v>
      </c>
      <c r="AH143" s="30"/>
      <c r="AI143" s="31">
        <f t="shared" si="66"/>
        <v>0</v>
      </c>
      <c r="AJ143" s="32"/>
      <c r="AK143" s="33">
        <f t="shared" si="67"/>
        <v>0</v>
      </c>
      <c r="AL143" s="34"/>
      <c r="AM143" s="35">
        <f t="shared" si="68"/>
        <v>0</v>
      </c>
      <c r="AN143" s="11"/>
      <c r="AO143" s="13">
        <f t="shared" si="69"/>
        <v>0</v>
      </c>
      <c r="AP143" s="11"/>
      <c r="AQ143" s="13">
        <f t="shared" si="70"/>
        <v>0</v>
      </c>
      <c r="AR143" s="30"/>
      <c r="AS143" s="31">
        <f t="shared" si="71"/>
        <v>0</v>
      </c>
      <c r="AT143" s="11"/>
      <c r="AU143" s="13">
        <f t="shared" si="72"/>
        <v>0</v>
      </c>
      <c r="AV143" s="34"/>
      <c r="AW143" s="35">
        <f t="shared" si="73"/>
        <v>0</v>
      </c>
      <c r="AX143" s="11"/>
      <c r="AY143" s="13">
        <f t="shared" si="74"/>
        <v>0</v>
      </c>
      <c r="AZ143" s="11"/>
      <c r="BA143" s="13">
        <f t="shared" si="75"/>
        <v>0</v>
      </c>
      <c r="BB143" s="30"/>
      <c r="BC143" s="31">
        <f t="shared" si="76"/>
        <v>0</v>
      </c>
      <c r="BD143" s="34"/>
      <c r="BE143" s="35">
        <f t="shared" si="77"/>
        <v>0</v>
      </c>
      <c r="BF143" s="11"/>
      <c r="BG143" s="13">
        <f t="shared" si="78"/>
        <v>0</v>
      </c>
      <c r="BH143" s="11"/>
      <c r="BI143" s="13">
        <f t="shared" si="79"/>
        <v>0</v>
      </c>
      <c r="BJ143" s="30"/>
      <c r="BK143" s="31">
        <f t="shared" si="80"/>
        <v>0</v>
      </c>
    </row>
    <row r="144" spans="1:63" s="1" customFormat="1" ht="16.5" x14ac:dyDescent="0.3">
      <c r="A144" s="6"/>
      <c r="B144" s="11" t="e">
        <f>'OFERTA ECONÓMICA'!#REF!</f>
        <v>#REF!</v>
      </c>
      <c r="C144" s="11" t="e">
        <f>'OFERTA ECONÓMICA'!#REF!</f>
        <v>#REF!</v>
      </c>
      <c r="D144" s="11" t="e">
        <f>'OFERTA ECONÓMICA'!#REF!</f>
        <v>#REF!</v>
      </c>
      <c r="E144" s="11" t="e">
        <f>'OFERTA ECONÓMICA'!#REF!</f>
        <v>#REF!</v>
      </c>
      <c r="F144" s="11" t="e">
        <f>'OFERTA ECONÓMICA'!#REF!</f>
        <v>#REF!</v>
      </c>
      <c r="G144" s="11" t="e">
        <f>'OFERTA ECONÓMICA'!#REF!</f>
        <v>#REF!</v>
      </c>
      <c r="H144" s="11" t="e">
        <f>'OFERTA ECONÓMICA'!#REF!</f>
        <v>#REF!</v>
      </c>
      <c r="I144" s="11" t="e">
        <f>'OFERTA ECONÓMICA'!#REF!</f>
        <v>#REF!</v>
      </c>
      <c r="J144" s="11" t="e">
        <f>'OFERTA ECONÓMICA'!#REF!</f>
        <v>#REF!</v>
      </c>
      <c r="K144" s="11">
        <f t="shared" si="55"/>
        <v>0</v>
      </c>
      <c r="L144" s="12"/>
      <c r="M144" s="12">
        <f t="shared" si="54"/>
        <v>0</v>
      </c>
      <c r="N144" s="11"/>
      <c r="O144" s="13">
        <f t="shared" si="56"/>
        <v>0</v>
      </c>
      <c r="P144" s="11"/>
      <c r="Q144" s="13">
        <f t="shared" si="57"/>
        <v>0</v>
      </c>
      <c r="R144" s="11"/>
      <c r="S144" s="13">
        <f t="shared" si="58"/>
        <v>0</v>
      </c>
      <c r="T144" s="11"/>
      <c r="U144" s="13">
        <f t="shared" si="59"/>
        <v>0</v>
      </c>
      <c r="V144" s="28"/>
      <c r="W144" s="29">
        <f t="shared" si="60"/>
        <v>0</v>
      </c>
      <c r="X144" s="30"/>
      <c r="Y144" s="31">
        <f t="shared" si="61"/>
        <v>0</v>
      </c>
      <c r="Z144" s="32"/>
      <c r="AA144" s="33">
        <f t="shared" si="62"/>
        <v>0</v>
      </c>
      <c r="AB144" s="11"/>
      <c r="AC144" s="13">
        <f t="shared" si="63"/>
        <v>0</v>
      </c>
      <c r="AD144" s="11"/>
      <c r="AE144" s="13">
        <f t="shared" si="64"/>
        <v>0</v>
      </c>
      <c r="AF144" s="11"/>
      <c r="AG144" s="13">
        <f t="shared" si="65"/>
        <v>0</v>
      </c>
      <c r="AH144" s="30"/>
      <c r="AI144" s="31">
        <f t="shared" si="66"/>
        <v>0</v>
      </c>
      <c r="AJ144" s="32"/>
      <c r="AK144" s="33">
        <f t="shared" si="67"/>
        <v>0</v>
      </c>
      <c r="AL144" s="34"/>
      <c r="AM144" s="35">
        <f t="shared" si="68"/>
        <v>0</v>
      </c>
      <c r="AN144" s="11"/>
      <c r="AO144" s="13">
        <f t="shared" si="69"/>
        <v>0</v>
      </c>
      <c r="AP144" s="11"/>
      <c r="AQ144" s="13">
        <f t="shared" si="70"/>
        <v>0</v>
      </c>
      <c r="AR144" s="30"/>
      <c r="AS144" s="31">
        <f t="shared" si="71"/>
        <v>0</v>
      </c>
      <c r="AT144" s="11"/>
      <c r="AU144" s="13">
        <f t="shared" si="72"/>
        <v>0</v>
      </c>
      <c r="AV144" s="34"/>
      <c r="AW144" s="35">
        <f t="shared" si="73"/>
        <v>0</v>
      </c>
      <c r="AX144" s="11"/>
      <c r="AY144" s="13">
        <f t="shared" si="74"/>
        <v>0</v>
      </c>
      <c r="AZ144" s="11"/>
      <c r="BA144" s="13">
        <f t="shared" si="75"/>
        <v>0</v>
      </c>
      <c r="BB144" s="30"/>
      <c r="BC144" s="31">
        <f t="shared" si="76"/>
        <v>0</v>
      </c>
      <c r="BD144" s="34"/>
      <c r="BE144" s="35">
        <f t="shared" si="77"/>
        <v>0</v>
      </c>
      <c r="BF144" s="11"/>
      <c r="BG144" s="13">
        <f t="shared" si="78"/>
        <v>0</v>
      </c>
      <c r="BH144" s="11"/>
      <c r="BI144" s="13">
        <f t="shared" si="79"/>
        <v>0</v>
      </c>
      <c r="BJ144" s="30"/>
      <c r="BK144" s="31">
        <f t="shared" si="80"/>
        <v>0</v>
      </c>
    </row>
    <row r="145" spans="1:63" s="1" customFormat="1" ht="16.5" x14ac:dyDescent="0.3">
      <c r="A145" s="6"/>
      <c r="B145" s="11" t="e">
        <f>'OFERTA ECONÓMICA'!#REF!</f>
        <v>#REF!</v>
      </c>
      <c r="C145" s="11" t="e">
        <f>'OFERTA ECONÓMICA'!#REF!</f>
        <v>#REF!</v>
      </c>
      <c r="D145" s="11" t="e">
        <f>'OFERTA ECONÓMICA'!#REF!</f>
        <v>#REF!</v>
      </c>
      <c r="E145" s="11" t="e">
        <f>'OFERTA ECONÓMICA'!#REF!</f>
        <v>#REF!</v>
      </c>
      <c r="F145" s="11" t="e">
        <f>'OFERTA ECONÓMICA'!#REF!</f>
        <v>#REF!</v>
      </c>
      <c r="G145" s="11" t="e">
        <f>'OFERTA ECONÓMICA'!#REF!</f>
        <v>#REF!</v>
      </c>
      <c r="H145" s="11" t="e">
        <f>'OFERTA ECONÓMICA'!#REF!</f>
        <v>#REF!</v>
      </c>
      <c r="I145" s="11" t="e">
        <f>'OFERTA ECONÓMICA'!#REF!</f>
        <v>#REF!</v>
      </c>
      <c r="J145" s="11" t="e">
        <f>'OFERTA ECONÓMICA'!#REF!</f>
        <v>#REF!</v>
      </c>
      <c r="K145" s="11">
        <f t="shared" si="55"/>
        <v>0</v>
      </c>
      <c r="L145" s="12"/>
      <c r="M145" s="12">
        <f t="shared" si="54"/>
        <v>0</v>
      </c>
      <c r="N145" s="11"/>
      <c r="O145" s="13">
        <f t="shared" si="56"/>
        <v>0</v>
      </c>
      <c r="P145" s="11"/>
      <c r="Q145" s="13">
        <f t="shared" si="57"/>
        <v>0</v>
      </c>
      <c r="R145" s="11"/>
      <c r="S145" s="13">
        <f t="shared" si="58"/>
        <v>0</v>
      </c>
      <c r="T145" s="11"/>
      <c r="U145" s="13">
        <f t="shared" si="59"/>
        <v>0</v>
      </c>
      <c r="V145" s="28"/>
      <c r="W145" s="29">
        <f t="shared" si="60"/>
        <v>0</v>
      </c>
      <c r="X145" s="30"/>
      <c r="Y145" s="31">
        <f t="shared" si="61"/>
        <v>0</v>
      </c>
      <c r="Z145" s="32"/>
      <c r="AA145" s="33">
        <f t="shared" si="62"/>
        <v>0</v>
      </c>
      <c r="AB145" s="11"/>
      <c r="AC145" s="13">
        <f t="shared" si="63"/>
        <v>0</v>
      </c>
      <c r="AD145" s="11"/>
      <c r="AE145" s="13">
        <f t="shared" si="64"/>
        <v>0</v>
      </c>
      <c r="AF145" s="11"/>
      <c r="AG145" s="13">
        <f t="shared" si="65"/>
        <v>0</v>
      </c>
      <c r="AH145" s="30"/>
      <c r="AI145" s="31">
        <f t="shared" si="66"/>
        <v>0</v>
      </c>
      <c r="AJ145" s="32"/>
      <c r="AK145" s="33">
        <f t="shared" si="67"/>
        <v>0</v>
      </c>
      <c r="AL145" s="34"/>
      <c r="AM145" s="35">
        <f t="shared" si="68"/>
        <v>0</v>
      </c>
      <c r="AN145" s="11"/>
      <c r="AO145" s="13">
        <f t="shared" si="69"/>
        <v>0</v>
      </c>
      <c r="AP145" s="11"/>
      <c r="AQ145" s="13">
        <f t="shared" si="70"/>
        <v>0</v>
      </c>
      <c r="AR145" s="30"/>
      <c r="AS145" s="31">
        <f t="shared" si="71"/>
        <v>0</v>
      </c>
      <c r="AT145" s="11"/>
      <c r="AU145" s="13">
        <f t="shared" si="72"/>
        <v>0</v>
      </c>
      <c r="AV145" s="34"/>
      <c r="AW145" s="35">
        <f t="shared" si="73"/>
        <v>0</v>
      </c>
      <c r="AX145" s="11"/>
      <c r="AY145" s="13">
        <f t="shared" si="74"/>
        <v>0</v>
      </c>
      <c r="AZ145" s="11"/>
      <c r="BA145" s="13">
        <f t="shared" si="75"/>
        <v>0</v>
      </c>
      <c r="BB145" s="30"/>
      <c r="BC145" s="31">
        <f t="shared" si="76"/>
        <v>0</v>
      </c>
      <c r="BD145" s="34"/>
      <c r="BE145" s="35">
        <f t="shared" si="77"/>
        <v>0</v>
      </c>
      <c r="BF145" s="11"/>
      <c r="BG145" s="13">
        <f t="shared" si="78"/>
        <v>0</v>
      </c>
      <c r="BH145" s="11"/>
      <c r="BI145" s="13">
        <f t="shared" si="79"/>
        <v>0</v>
      </c>
      <c r="BJ145" s="30"/>
      <c r="BK145" s="31">
        <f t="shared" si="80"/>
        <v>0</v>
      </c>
    </row>
    <row r="146" spans="1:63" s="1" customFormat="1" ht="16.5" x14ac:dyDescent="0.3">
      <c r="A146" s="6"/>
      <c r="B146" s="11" t="e">
        <f>'OFERTA ECONÓMICA'!#REF!</f>
        <v>#REF!</v>
      </c>
      <c r="C146" s="11" t="e">
        <f>'OFERTA ECONÓMICA'!#REF!</f>
        <v>#REF!</v>
      </c>
      <c r="D146" s="11" t="e">
        <f>'OFERTA ECONÓMICA'!#REF!</f>
        <v>#REF!</v>
      </c>
      <c r="E146" s="11" t="e">
        <f>'OFERTA ECONÓMICA'!#REF!</f>
        <v>#REF!</v>
      </c>
      <c r="F146" s="11" t="e">
        <f>'OFERTA ECONÓMICA'!#REF!</f>
        <v>#REF!</v>
      </c>
      <c r="G146" s="11" t="e">
        <f>'OFERTA ECONÓMICA'!#REF!</f>
        <v>#REF!</v>
      </c>
      <c r="H146" s="11" t="e">
        <f>'OFERTA ECONÓMICA'!#REF!</f>
        <v>#REF!</v>
      </c>
      <c r="I146" s="11" t="e">
        <f>'OFERTA ECONÓMICA'!#REF!</f>
        <v>#REF!</v>
      </c>
      <c r="J146" s="11" t="e">
        <f>'OFERTA ECONÓMICA'!#REF!</f>
        <v>#REF!</v>
      </c>
      <c r="K146" s="11">
        <f t="shared" si="55"/>
        <v>0</v>
      </c>
      <c r="L146" s="12"/>
      <c r="M146" s="12">
        <f t="shared" si="54"/>
        <v>0</v>
      </c>
      <c r="N146" s="11"/>
      <c r="O146" s="13">
        <f t="shared" si="56"/>
        <v>0</v>
      </c>
      <c r="P146" s="11"/>
      <c r="Q146" s="13">
        <f t="shared" si="57"/>
        <v>0</v>
      </c>
      <c r="R146" s="11"/>
      <c r="S146" s="13">
        <f t="shared" si="58"/>
        <v>0</v>
      </c>
      <c r="T146" s="11"/>
      <c r="U146" s="13">
        <f t="shared" si="59"/>
        <v>0</v>
      </c>
      <c r="V146" s="28"/>
      <c r="W146" s="29">
        <f t="shared" si="60"/>
        <v>0</v>
      </c>
      <c r="X146" s="30"/>
      <c r="Y146" s="31">
        <f t="shared" si="61"/>
        <v>0</v>
      </c>
      <c r="Z146" s="32"/>
      <c r="AA146" s="33">
        <f t="shared" si="62"/>
        <v>0</v>
      </c>
      <c r="AB146" s="11"/>
      <c r="AC146" s="13">
        <f t="shared" si="63"/>
        <v>0</v>
      </c>
      <c r="AD146" s="11"/>
      <c r="AE146" s="13">
        <f t="shared" si="64"/>
        <v>0</v>
      </c>
      <c r="AF146" s="11"/>
      <c r="AG146" s="13">
        <f t="shared" si="65"/>
        <v>0</v>
      </c>
      <c r="AH146" s="30"/>
      <c r="AI146" s="31">
        <f t="shared" si="66"/>
        <v>0</v>
      </c>
      <c r="AJ146" s="32"/>
      <c r="AK146" s="33">
        <f t="shared" si="67"/>
        <v>0</v>
      </c>
      <c r="AL146" s="34"/>
      <c r="AM146" s="35">
        <f t="shared" si="68"/>
        <v>0</v>
      </c>
      <c r="AN146" s="11"/>
      <c r="AO146" s="13">
        <f t="shared" si="69"/>
        <v>0</v>
      </c>
      <c r="AP146" s="11"/>
      <c r="AQ146" s="13">
        <f t="shared" si="70"/>
        <v>0</v>
      </c>
      <c r="AR146" s="30"/>
      <c r="AS146" s="31">
        <f t="shared" si="71"/>
        <v>0</v>
      </c>
      <c r="AT146" s="11"/>
      <c r="AU146" s="13">
        <f t="shared" si="72"/>
        <v>0</v>
      </c>
      <c r="AV146" s="34"/>
      <c r="AW146" s="35">
        <f t="shared" si="73"/>
        <v>0</v>
      </c>
      <c r="AX146" s="11"/>
      <c r="AY146" s="13">
        <f t="shared" si="74"/>
        <v>0</v>
      </c>
      <c r="AZ146" s="11"/>
      <c r="BA146" s="13">
        <f t="shared" si="75"/>
        <v>0</v>
      </c>
      <c r="BB146" s="30"/>
      <c r="BC146" s="31">
        <f t="shared" si="76"/>
        <v>0</v>
      </c>
      <c r="BD146" s="34"/>
      <c r="BE146" s="35">
        <f t="shared" si="77"/>
        <v>0</v>
      </c>
      <c r="BF146" s="11"/>
      <c r="BG146" s="13">
        <f t="shared" si="78"/>
        <v>0</v>
      </c>
      <c r="BH146" s="11"/>
      <c r="BI146" s="13">
        <f t="shared" si="79"/>
        <v>0</v>
      </c>
      <c r="BJ146" s="30"/>
      <c r="BK146" s="31">
        <f t="shared" si="80"/>
        <v>0</v>
      </c>
    </row>
    <row r="147" spans="1:63" s="1" customFormat="1" ht="16.5" x14ac:dyDescent="0.3">
      <c r="A147" s="6"/>
      <c r="B147" s="11" t="e">
        <f>'OFERTA ECONÓMICA'!#REF!</f>
        <v>#REF!</v>
      </c>
      <c r="C147" s="11" t="e">
        <f>'OFERTA ECONÓMICA'!#REF!</f>
        <v>#REF!</v>
      </c>
      <c r="D147" s="11" t="e">
        <f>'OFERTA ECONÓMICA'!#REF!</f>
        <v>#REF!</v>
      </c>
      <c r="E147" s="11" t="e">
        <f>'OFERTA ECONÓMICA'!#REF!</f>
        <v>#REF!</v>
      </c>
      <c r="F147" s="11" t="e">
        <f>'OFERTA ECONÓMICA'!#REF!</f>
        <v>#REF!</v>
      </c>
      <c r="G147" s="11" t="e">
        <f>'OFERTA ECONÓMICA'!#REF!</f>
        <v>#REF!</v>
      </c>
      <c r="H147" s="11" t="e">
        <f>'OFERTA ECONÓMICA'!#REF!</f>
        <v>#REF!</v>
      </c>
      <c r="I147" s="11" t="e">
        <f>'OFERTA ECONÓMICA'!#REF!</f>
        <v>#REF!</v>
      </c>
      <c r="J147" s="11" t="e">
        <f>'OFERTA ECONÓMICA'!#REF!</f>
        <v>#REF!</v>
      </c>
      <c r="K147" s="11">
        <f t="shared" si="55"/>
        <v>0</v>
      </c>
      <c r="L147" s="12"/>
      <c r="M147" s="12">
        <f t="shared" si="54"/>
        <v>0</v>
      </c>
      <c r="N147" s="11"/>
      <c r="O147" s="13">
        <f t="shared" si="56"/>
        <v>0</v>
      </c>
      <c r="P147" s="11"/>
      <c r="Q147" s="13">
        <f t="shared" si="57"/>
        <v>0</v>
      </c>
      <c r="R147" s="11"/>
      <c r="S147" s="13">
        <f t="shared" si="58"/>
        <v>0</v>
      </c>
      <c r="T147" s="11"/>
      <c r="U147" s="13">
        <f t="shared" si="59"/>
        <v>0</v>
      </c>
      <c r="V147" s="28"/>
      <c r="W147" s="29">
        <f t="shared" si="60"/>
        <v>0</v>
      </c>
      <c r="X147" s="30"/>
      <c r="Y147" s="31">
        <f t="shared" si="61"/>
        <v>0</v>
      </c>
      <c r="Z147" s="32"/>
      <c r="AA147" s="33">
        <f t="shared" si="62"/>
        <v>0</v>
      </c>
      <c r="AB147" s="11"/>
      <c r="AC147" s="13">
        <f t="shared" si="63"/>
        <v>0</v>
      </c>
      <c r="AD147" s="11"/>
      <c r="AE147" s="13">
        <f t="shared" si="64"/>
        <v>0</v>
      </c>
      <c r="AF147" s="11"/>
      <c r="AG147" s="13">
        <f t="shared" si="65"/>
        <v>0</v>
      </c>
      <c r="AH147" s="30"/>
      <c r="AI147" s="31">
        <f t="shared" si="66"/>
        <v>0</v>
      </c>
      <c r="AJ147" s="32"/>
      <c r="AK147" s="33">
        <f t="shared" si="67"/>
        <v>0</v>
      </c>
      <c r="AL147" s="34"/>
      <c r="AM147" s="35">
        <f t="shared" si="68"/>
        <v>0</v>
      </c>
      <c r="AN147" s="11"/>
      <c r="AO147" s="13">
        <f t="shared" si="69"/>
        <v>0</v>
      </c>
      <c r="AP147" s="11"/>
      <c r="AQ147" s="13">
        <f t="shared" si="70"/>
        <v>0</v>
      </c>
      <c r="AR147" s="30"/>
      <c r="AS147" s="31">
        <f t="shared" si="71"/>
        <v>0</v>
      </c>
      <c r="AT147" s="11"/>
      <c r="AU147" s="13">
        <f t="shared" si="72"/>
        <v>0</v>
      </c>
      <c r="AV147" s="34"/>
      <c r="AW147" s="35">
        <f t="shared" si="73"/>
        <v>0</v>
      </c>
      <c r="AX147" s="11"/>
      <c r="AY147" s="13">
        <f t="shared" si="74"/>
        <v>0</v>
      </c>
      <c r="AZ147" s="11"/>
      <c r="BA147" s="13">
        <f t="shared" si="75"/>
        <v>0</v>
      </c>
      <c r="BB147" s="30"/>
      <c r="BC147" s="31">
        <f t="shared" si="76"/>
        <v>0</v>
      </c>
      <c r="BD147" s="34"/>
      <c r="BE147" s="35">
        <f t="shared" si="77"/>
        <v>0</v>
      </c>
      <c r="BF147" s="11"/>
      <c r="BG147" s="13">
        <f t="shared" si="78"/>
        <v>0</v>
      </c>
      <c r="BH147" s="11"/>
      <c r="BI147" s="13">
        <f t="shared" si="79"/>
        <v>0</v>
      </c>
      <c r="BJ147" s="30"/>
      <c r="BK147" s="31">
        <f t="shared" si="80"/>
        <v>0</v>
      </c>
    </row>
    <row r="148" spans="1:63" s="1" customFormat="1" ht="16.5" x14ac:dyDescent="0.3">
      <c r="A148" s="6"/>
      <c r="B148" s="11" t="e">
        <f>'OFERTA ECONÓMICA'!#REF!</f>
        <v>#REF!</v>
      </c>
      <c r="C148" s="11" t="e">
        <f>'OFERTA ECONÓMICA'!#REF!</f>
        <v>#REF!</v>
      </c>
      <c r="D148" s="11" t="e">
        <f>'OFERTA ECONÓMICA'!#REF!</f>
        <v>#REF!</v>
      </c>
      <c r="E148" s="11" t="e">
        <f>'OFERTA ECONÓMICA'!#REF!</f>
        <v>#REF!</v>
      </c>
      <c r="F148" s="11" t="e">
        <f>'OFERTA ECONÓMICA'!#REF!</f>
        <v>#REF!</v>
      </c>
      <c r="G148" s="11" t="e">
        <f>'OFERTA ECONÓMICA'!#REF!</f>
        <v>#REF!</v>
      </c>
      <c r="H148" s="11" t="e">
        <f>'OFERTA ECONÓMICA'!#REF!</f>
        <v>#REF!</v>
      </c>
      <c r="I148" s="11" t="e">
        <f>'OFERTA ECONÓMICA'!#REF!</f>
        <v>#REF!</v>
      </c>
      <c r="J148" s="11" t="e">
        <f>'OFERTA ECONÓMICA'!#REF!</f>
        <v>#REF!</v>
      </c>
      <c r="K148" s="11">
        <f t="shared" si="55"/>
        <v>0</v>
      </c>
      <c r="L148" s="12"/>
      <c r="M148" s="12">
        <f t="shared" si="54"/>
        <v>0</v>
      </c>
      <c r="N148" s="11"/>
      <c r="O148" s="13">
        <f t="shared" si="56"/>
        <v>0</v>
      </c>
      <c r="P148" s="11"/>
      <c r="Q148" s="13">
        <f t="shared" si="57"/>
        <v>0</v>
      </c>
      <c r="R148" s="11"/>
      <c r="S148" s="13">
        <f t="shared" si="58"/>
        <v>0</v>
      </c>
      <c r="T148" s="11"/>
      <c r="U148" s="13">
        <f t="shared" si="59"/>
        <v>0</v>
      </c>
      <c r="V148" s="28"/>
      <c r="W148" s="29">
        <f t="shared" si="60"/>
        <v>0</v>
      </c>
      <c r="X148" s="30"/>
      <c r="Y148" s="31">
        <f t="shared" si="61"/>
        <v>0</v>
      </c>
      <c r="Z148" s="32"/>
      <c r="AA148" s="33">
        <f t="shared" si="62"/>
        <v>0</v>
      </c>
      <c r="AB148" s="11"/>
      <c r="AC148" s="13">
        <f t="shared" si="63"/>
        <v>0</v>
      </c>
      <c r="AD148" s="11"/>
      <c r="AE148" s="13">
        <f t="shared" si="64"/>
        <v>0</v>
      </c>
      <c r="AF148" s="11"/>
      <c r="AG148" s="13">
        <f t="shared" si="65"/>
        <v>0</v>
      </c>
      <c r="AH148" s="30"/>
      <c r="AI148" s="31">
        <f t="shared" si="66"/>
        <v>0</v>
      </c>
      <c r="AJ148" s="32"/>
      <c r="AK148" s="33">
        <f t="shared" si="67"/>
        <v>0</v>
      </c>
      <c r="AL148" s="34"/>
      <c r="AM148" s="35">
        <f t="shared" si="68"/>
        <v>0</v>
      </c>
      <c r="AN148" s="11"/>
      <c r="AO148" s="13">
        <f t="shared" si="69"/>
        <v>0</v>
      </c>
      <c r="AP148" s="11"/>
      <c r="AQ148" s="13">
        <f t="shared" si="70"/>
        <v>0</v>
      </c>
      <c r="AR148" s="30"/>
      <c r="AS148" s="31">
        <f t="shared" si="71"/>
        <v>0</v>
      </c>
      <c r="AT148" s="11"/>
      <c r="AU148" s="13">
        <f t="shared" si="72"/>
        <v>0</v>
      </c>
      <c r="AV148" s="34"/>
      <c r="AW148" s="35">
        <f t="shared" si="73"/>
        <v>0</v>
      </c>
      <c r="AX148" s="11"/>
      <c r="AY148" s="13">
        <f t="shared" si="74"/>
        <v>0</v>
      </c>
      <c r="AZ148" s="11"/>
      <c r="BA148" s="13">
        <f t="shared" si="75"/>
        <v>0</v>
      </c>
      <c r="BB148" s="30"/>
      <c r="BC148" s="31">
        <f t="shared" si="76"/>
        <v>0</v>
      </c>
      <c r="BD148" s="34"/>
      <c r="BE148" s="35">
        <f t="shared" si="77"/>
        <v>0</v>
      </c>
      <c r="BF148" s="11"/>
      <c r="BG148" s="13">
        <f t="shared" si="78"/>
        <v>0</v>
      </c>
      <c r="BH148" s="11"/>
      <c r="BI148" s="13">
        <f t="shared" si="79"/>
        <v>0</v>
      </c>
      <c r="BJ148" s="30"/>
      <c r="BK148" s="31">
        <f t="shared" si="80"/>
        <v>0</v>
      </c>
    </row>
    <row r="149" spans="1:63" s="1" customFormat="1" ht="16.5" x14ac:dyDescent="0.3">
      <c r="A149" s="6"/>
      <c r="B149" s="11" t="e">
        <f>'OFERTA ECONÓMICA'!#REF!</f>
        <v>#REF!</v>
      </c>
      <c r="C149" s="11" t="e">
        <f>'OFERTA ECONÓMICA'!#REF!</f>
        <v>#REF!</v>
      </c>
      <c r="D149" s="11" t="e">
        <f>'OFERTA ECONÓMICA'!#REF!</f>
        <v>#REF!</v>
      </c>
      <c r="E149" s="11" t="e">
        <f>'OFERTA ECONÓMICA'!#REF!</f>
        <v>#REF!</v>
      </c>
      <c r="F149" s="11" t="e">
        <f>'OFERTA ECONÓMICA'!#REF!</f>
        <v>#REF!</v>
      </c>
      <c r="G149" s="11" t="e">
        <f>'OFERTA ECONÓMICA'!#REF!</f>
        <v>#REF!</v>
      </c>
      <c r="H149" s="11" t="e">
        <f>'OFERTA ECONÓMICA'!#REF!</f>
        <v>#REF!</v>
      </c>
      <c r="I149" s="11" t="e">
        <f>'OFERTA ECONÓMICA'!#REF!</f>
        <v>#REF!</v>
      </c>
      <c r="J149" s="11" t="e">
        <f>'OFERTA ECONÓMICA'!#REF!</f>
        <v>#REF!</v>
      </c>
      <c r="K149" s="11">
        <f t="shared" si="55"/>
        <v>0</v>
      </c>
      <c r="L149" s="12"/>
      <c r="M149" s="12">
        <f t="shared" si="54"/>
        <v>0</v>
      </c>
      <c r="N149" s="11"/>
      <c r="O149" s="13">
        <f t="shared" si="56"/>
        <v>0</v>
      </c>
      <c r="P149" s="11"/>
      <c r="Q149" s="13">
        <f t="shared" si="57"/>
        <v>0</v>
      </c>
      <c r="R149" s="11"/>
      <c r="S149" s="13">
        <f t="shared" si="58"/>
        <v>0</v>
      </c>
      <c r="T149" s="11"/>
      <c r="U149" s="13">
        <f t="shared" si="59"/>
        <v>0</v>
      </c>
      <c r="V149" s="28"/>
      <c r="W149" s="29">
        <f t="shared" si="60"/>
        <v>0</v>
      </c>
      <c r="X149" s="30"/>
      <c r="Y149" s="31">
        <f t="shared" si="61"/>
        <v>0</v>
      </c>
      <c r="Z149" s="32"/>
      <c r="AA149" s="33">
        <f t="shared" si="62"/>
        <v>0</v>
      </c>
      <c r="AB149" s="11"/>
      <c r="AC149" s="13">
        <f t="shared" si="63"/>
        <v>0</v>
      </c>
      <c r="AD149" s="11"/>
      <c r="AE149" s="13">
        <f t="shared" si="64"/>
        <v>0</v>
      </c>
      <c r="AF149" s="11"/>
      <c r="AG149" s="13">
        <f t="shared" si="65"/>
        <v>0</v>
      </c>
      <c r="AH149" s="30"/>
      <c r="AI149" s="31">
        <f t="shared" si="66"/>
        <v>0</v>
      </c>
      <c r="AJ149" s="32"/>
      <c r="AK149" s="33">
        <f t="shared" si="67"/>
        <v>0</v>
      </c>
      <c r="AL149" s="34"/>
      <c r="AM149" s="35">
        <f t="shared" si="68"/>
        <v>0</v>
      </c>
      <c r="AN149" s="11"/>
      <c r="AO149" s="13">
        <f t="shared" si="69"/>
        <v>0</v>
      </c>
      <c r="AP149" s="11"/>
      <c r="AQ149" s="13">
        <f t="shared" si="70"/>
        <v>0</v>
      </c>
      <c r="AR149" s="30"/>
      <c r="AS149" s="31">
        <f t="shared" si="71"/>
        <v>0</v>
      </c>
      <c r="AT149" s="11"/>
      <c r="AU149" s="13">
        <f t="shared" si="72"/>
        <v>0</v>
      </c>
      <c r="AV149" s="34"/>
      <c r="AW149" s="35">
        <f t="shared" si="73"/>
        <v>0</v>
      </c>
      <c r="AX149" s="11"/>
      <c r="AY149" s="13">
        <f t="shared" si="74"/>
        <v>0</v>
      </c>
      <c r="AZ149" s="11"/>
      <c r="BA149" s="13">
        <f t="shared" si="75"/>
        <v>0</v>
      </c>
      <c r="BB149" s="30"/>
      <c r="BC149" s="31">
        <f t="shared" si="76"/>
        <v>0</v>
      </c>
      <c r="BD149" s="34"/>
      <c r="BE149" s="35">
        <f t="shared" si="77"/>
        <v>0</v>
      </c>
      <c r="BF149" s="11"/>
      <c r="BG149" s="13">
        <f t="shared" si="78"/>
        <v>0</v>
      </c>
      <c r="BH149" s="11"/>
      <c r="BI149" s="13">
        <f t="shared" si="79"/>
        <v>0</v>
      </c>
      <c r="BJ149" s="30"/>
      <c r="BK149" s="31">
        <f t="shared" si="80"/>
        <v>0</v>
      </c>
    </row>
    <row r="150" spans="1:63" s="1" customFormat="1" ht="16.5" x14ac:dyDescent="0.3">
      <c r="A150" s="6"/>
      <c r="B150" s="11" t="e">
        <f>'OFERTA ECONÓMICA'!#REF!</f>
        <v>#REF!</v>
      </c>
      <c r="C150" s="11" t="e">
        <f>'OFERTA ECONÓMICA'!#REF!</f>
        <v>#REF!</v>
      </c>
      <c r="D150" s="11" t="e">
        <f>'OFERTA ECONÓMICA'!#REF!</f>
        <v>#REF!</v>
      </c>
      <c r="E150" s="11" t="e">
        <f>'OFERTA ECONÓMICA'!#REF!</f>
        <v>#REF!</v>
      </c>
      <c r="F150" s="11" t="e">
        <f>'OFERTA ECONÓMICA'!#REF!</f>
        <v>#REF!</v>
      </c>
      <c r="G150" s="11" t="e">
        <f>'OFERTA ECONÓMICA'!#REF!</f>
        <v>#REF!</v>
      </c>
      <c r="H150" s="11" t="e">
        <f>'OFERTA ECONÓMICA'!#REF!</f>
        <v>#REF!</v>
      </c>
      <c r="I150" s="11" t="e">
        <f>'OFERTA ECONÓMICA'!#REF!</f>
        <v>#REF!</v>
      </c>
      <c r="J150" s="11" t="e">
        <f>'OFERTA ECONÓMICA'!#REF!</f>
        <v>#REF!</v>
      </c>
      <c r="K150" s="11">
        <f t="shared" si="55"/>
        <v>0</v>
      </c>
      <c r="L150" s="12"/>
      <c r="M150" s="12">
        <f t="shared" ref="M150:M169" si="81">K150*L150</f>
        <v>0</v>
      </c>
      <c r="N150" s="11"/>
      <c r="O150" s="13">
        <f t="shared" si="56"/>
        <v>0</v>
      </c>
      <c r="P150" s="11"/>
      <c r="Q150" s="13">
        <f t="shared" si="57"/>
        <v>0</v>
      </c>
      <c r="R150" s="11"/>
      <c r="S150" s="13">
        <f t="shared" si="58"/>
        <v>0</v>
      </c>
      <c r="T150" s="11"/>
      <c r="U150" s="13">
        <f t="shared" si="59"/>
        <v>0</v>
      </c>
      <c r="V150" s="28"/>
      <c r="W150" s="29">
        <f t="shared" si="60"/>
        <v>0</v>
      </c>
      <c r="X150" s="30"/>
      <c r="Y150" s="31">
        <f t="shared" si="61"/>
        <v>0</v>
      </c>
      <c r="Z150" s="32"/>
      <c r="AA150" s="33">
        <f t="shared" si="62"/>
        <v>0</v>
      </c>
      <c r="AB150" s="11"/>
      <c r="AC150" s="13">
        <f t="shared" si="63"/>
        <v>0</v>
      </c>
      <c r="AD150" s="11"/>
      <c r="AE150" s="13">
        <f t="shared" si="64"/>
        <v>0</v>
      </c>
      <c r="AF150" s="11"/>
      <c r="AG150" s="13">
        <f t="shared" si="65"/>
        <v>0</v>
      </c>
      <c r="AH150" s="30"/>
      <c r="AI150" s="31">
        <f t="shared" si="66"/>
        <v>0</v>
      </c>
      <c r="AJ150" s="32"/>
      <c r="AK150" s="33">
        <f t="shared" si="67"/>
        <v>0</v>
      </c>
      <c r="AL150" s="34"/>
      <c r="AM150" s="35">
        <f t="shared" si="68"/>
        <v>0</v>
      </c>
      <c r="AN150" s="11"/>
      <c r="AO150" s="13">
        <f t="shared" si="69"/>
        <v>0</v>
      </c>
      <c r="AP150" s="11"/>
      <c r="AQ150" s="13">
        <f t="shared" si="70"/>
        <v>0</v>
      </c>
      <c r="AR150" s="30"/>
      <c r="AS150" s="31">
        <f t="shared" si="71"/>
        <v>0</v>
      </c>
      <c r="AT150" s="11"/>
      <c r="AU150" s="13">
        <f t="shared" si="72"/>
        <v>0</v>
      </c>
      <c r="AV150" s="34"/>
      <c r="AW150" s="35">
        <f t="shared" si="73"/>
        <v>0</v>
      </c>
      <c r="AX150" s="11"/>
      <c r="AY150" s="13">
        <f t="shared" si="74"/>
        <v>0</v>
      </c>
      <c r="AZ150" s="11"/>
      <c r="BA150" s="13">
        <f t="shared" si="75"/>
        <v>0</v>
      </c>
      <c r="BB150" s="30"/>
      <c r="BC150" s="31">
        <f t="shared" si="76"/>
        <v>0</v>
      </c>
      <c r="BD150" s="34"/>
      <c r="BE150" s="35">
        <f t="shared" si="77"/>
        <v>0</v>
      </c>
      <c r="BF150" s="11"/>
      <c r="BG150" s="13">
        <f t="shared" si="78"/>
        <v>0</v>
      </c>
      <c r="BH150" s="11"/>
      <c r="BI150" s="13">
        <f t="shared" si="79"/>
        <v>0</v>
      </c>
      <c r="BJ150" s="30"/>
      <c r="BK150" s="31">
        <f t="shared" si="80"/>
        <v>0</v>
      </c>
    </row>
    <row r="151" spans="1:63" s="1" customFormat="1" ht="16.5" x14ac:dyDescent="0.3">
      <c r="A151" s="6"/>
      <c r="B151" s="11" t="e">
        <f>'OFERTA ECONÓMICA'!#REF!</f>
        <v>#REF!</v>
      </c>
      <c r="C151" s="11" t="e">
        <f>'OFERTA ECONÓMICA'!#REF!</f>
        <v>#REF!</v>
      </c>
      <c r="D151" s="11" t="e">
        <f>'OFERTA ECONÓMICA'!#REF!</f>
        <v>#REF!</v>
      </c>
      <c r="E151" s="11" t="e">
        <f>'OFERTA ECONÓMICA'!#REF!</f>
        <v>#REF!</v>
      </c>
      <c r="F151" s="11" t="e">
        <f>'OFERTA ECONÓMICA'!#REF!</f>
        <v>#REF!</v>
      </c>
      <c r="G151" s="11" t="e">
        <f>'OFERTA ECONÓMICA'!#REF!</f>
        <v>#REF!</v>
      </c>
      <c r="H151" s="11" t="e">
        <f>'OFERTA ECONÓMICA'!#REF!</f>
        <v>#REF!</v>
      </c>
      <c r="I151" s="11" t="e">
        <f>'OFERTA ECONÓMICA'!#REF!</f>
        <v>#REF!</v>
      </c>
      <c r="J151" s="11" t="e">
        <f>'OFERTA ECONÓMICA'!#REF!</f>
        <v>#REF!</v>
      </c>
      <c r="K151" s="11">
        <f t="shared" si="55"/>
        <v>0</v>
      </c>
      <c r="L151" s="12"/>
      <c r="M151" s="12">
        <f t="shared" si="81"/>
        <v>0</v>
      </c>
      <c r="N151" s="11"/>
      <c r="O151" s="13">
        <f t="shared" si="56"/>
        <v>0</v>
      </c>
      <c r="P151" s="11"/>
      <c r="Q151" s="13">
        <f t="shared" si="57"/>
        <v>0</v>
      </c>
      <c r="R151" s="11"/>
      <c r="S151" s="13">
        <f t="shared" si="58"/>
        <v>0</v>
      </c>
      <c r="T151" s="11"/>
      <c r="U151" s="13">
        <f t="shared" si="59"/>
        <v>0</v>
      </c>
      <c r="V151" s="28"/>
      <c r="W151" s="29">
        <f t="shared" si="60"/>
        <v>0</v>
      </c>
      <c r="X151" s="30"/>
      <c r="Y151" s="31">
        <f t="shared" si="61"/>
        <v>0</v>
      </c>
      <c r="Z151" s="32"/>
      <c r="AA151" s="33">
        <f t="shared" si="62"/>
        <v>0</v>
      </c>
      <c r="AB151" s="11"/>
      <c r="AC151" s="13">
        <f t="shared" si="63"/>
        <v>0</v>
      </c>
      <c r="AD151" s="11"/>
      <c r="AE151" s="13">
        <f t="shared" si="64"/>
        <v>0</v>
      </c>
      <c r="AF151" s="11"/>
      <c r="AG151" s="13">
        <f t="shared" si="65"/>
        <v>0</v>
      </c>
      <c r="AH151" s="30"/>
      <c r="AI151" s="31">
        <f t="shared" si="66"/>
        <v>0</v>
      </c>
      <c r="AJ151" s="32"/>
      <c r="AK151" s="33">
        <f t="shared" si="67"/>
        <v>0</v>
      </c>
      <c r="AL151" s="34"/>
      <c r="AM151" s="35">
        <f t="shared" si="68"/>
        <v>0</v>
      </c>
      <c r="AN151" s="11"/>
      <c r="AO151" s="13">
        <f t="shared" si="69"/>
        <v>0</v>
      </c>
      <c r="AP151" s="11"/>
      <c r="AQ151" s="13">
        <f t="shared" si="70"/>
        <v>0</v>
      </c>
      <c r="AR151" s="30"/>
      <c r="AS151" s="31">
        <f t="shared" si="71"/>
        <v>0</v>
      </c>
      <c r="AT151" s="11"/>
      <c r="AU151" s="13">
        <f t="shared" si="72"/>
        <v>0</v>
      </c>
      <c r="AV151" s="34"/>
      <c r="AW151" s="35">
        <f t="shared" si="73"/>
        <v>0</v>
      </c>
      <c r="AX151" s="11"/>
      <c r="AY151" s="13">
        <f t="shared" si="74"/>
        <v>0</v>
      </c>
      <c r="AZ151" s="11"/>
      <c r="BA151" s="13">
        <f t="shared" si="75"/>
        <v>0</v>
      </c>
      <c r="BB151" s="30"/>
      <c r="BC151" s="31">
        <f t="shared" si="76"/>
        <v>0</v>
      </c>
      <c r="BD151" s="34"/>
      <c r="BE151" s="35">
        <f t="shared" si="77"/>
        <v>0</v>
      </c>
      <c r="BF151" s="11"/>
      <c r="BG151" s="13">
        <f t="shared" si="78"/>
        <v>0</v>
      </c>
      <c r="BH151" s="11"/>
      <c r="BI151" s="13">
        <f t="shared" si="79"/>
        <v>0</v>
      </c>
      <c r="BJ151" s="30"/>
      <c r="BK151" s="31">
        <f t="shared" si="80"/>
        <v>0</v>
      </c>
    </row>
    <row r="152" spans="1:63" s="1" customFormat="1" ht="16.5" x14ac:dyDescent="0.3">
      <c r="A152" s="6"/>
      <c r="B152" s="11" t="e">
        <f>'OFERTA ECONÓMICA'!#REF!</f>
        <v>#REF!</v>
      </c>
      <c r="C152" s="11" t="e">
        <f>'OFERTA ECONÓMICA'!#REF!</f>
        <v>#REF!</v>
      </c>
      <c r="D152" s="11" t="e">
        <f>'OFERTA ECONÓMICA'!#REF!</f>
        <v>#REF!</v>
      </c>
      <c r="E152" s="11" t="e">
        <f>'OFERTA ECONÓMICA'!#REF!</f>
        <v>#REF!</v>
      </c>
      <c r="F152" s="11" t="e">
        <f>'OFERTA ECONÓMICA'!#REF!</f>
        <v>#REF!</v>
      </c>
      <c r="G152" s="11" t="e">
        <f>'OFERTA ECONÓMICA'!#REF!</f>
        <v>#REF!</v>
      </c>
      <c r="H152" s="11" t="e">
        <f>'OFERTA ECONÓMICA'!#REF!</f>
        <v>#REF!</v>
      </c>
      <c r="I152" s="11" t="e">
        <f>'OFERTA ECONÓMICA'!#REF!</f>
        <v>#REF!</v>
      </c>
      <c r="J152" s="11" t="e">
        <f>'OFERTA ECONÓMICA'!#REF!</f>
        <v>#REF!</v>
      </c>
      <c r="K152" s="11">
        <f t="shared" si="55"/>
        <v>0</v>
      </c>
      <c r="L152" s="12"/>
      <c r="M152" s="12">
        <f t="shared" si="81"/>
        <v>0</v>
      </c>
      <c r="N152" s="11"/>
      <c r="O152" s="13">
        <f t="shared" si="56"/>
        <v>0</v>
      </c>
      <c r="P152" s="11"/>
      <c r="Q152" s="13">
        <f t="shared" si="57"/>
        <v>0</v>
      </c>
      <c r="R152" s="11"/>
      <c r="S152" s="13">
        <f t="shared" si="58"/>
        <v>0</v>
      </c>
      <c r="T152" s="11"/>
      <c r="U152" s="13">
        <f t="shared" si="59"/>
        <v>0</v>
      </c>
      <c r="V152" s="28"/>
      <c r="W152" s="29">
        <f t="shared" si="60"/>
        <v>0</v>
      </c>
      <c r="X152" s="30"/>
      <c r="Y152" s="31">
        <f t="shared" si="61"/>
        <v>0</v>
      </c>
      <c r="Z152" s="32"/>
      <c r="AA152" s="33">
        <f t="shared" si="62"/>
        <v>0</v>
      </c>
      <c r="AB152" s="11"/>
      <c r="AC152" s="13">
        <f t="shared" si="63"/>
        <v>0</v>
      </c>
      <c r="AD152" s="11"/>
      <c r="AE152" s="13">
        <f t="shared" si="64"/>
        <v>0</v>
      </c>
      <c r="AF152" s="11"/>
      <c r="AG152" s="13">
        <f t="shared" si="65"/>
        <v>0</v>
      </c>
      <c r="AH152" s="30"/>
      <c r="AI152" s="31">
        <f t="shared" si="66"/>
        <v>0</v>
      </c>
      <c r="AJ152" s="32"/>
      <c r="AK152" s="33">
        <f t="shared" si="67"/>
        <v>0</v>
      </c>
      <c r="AL152" s="34"/>
      <c r="AM152" s="35">
        <f t="shared" si="68"/>
        <v>0</v>
      </c>
      <c r="AN152" s="11"/>
      <c r="AO152" s="13">
        <f t="shared" si="69"/>
        <v>0</v>
      </c>
      <c r="AP152" s="11"/>
      <c r="AQ152" s="13">
        <f t="shared" si="70"/>
        <v>0</v>
      </c>
      <c r="AR152" s="30"/>
      <c r="AS152" s="31">
        <f t="shared" si="71"/>
        <v>0</v>
      </c>
      <c r="AT152" s="11"/>
      <c r="AU152" s="13">
        <f t="shared" si="72"/>
        <v>0</v>
      </c>
      <c r="AV152" s="34"/>
      <c r="AW152" s="35">
        <f t="shared" si="73"/>
        <v>0</v>
      </c>
      <c r="AX152" s="11"/>
      <c r="AY152" s="13">
        <f t="shared" si="74"/>
        <v>0</v>
      </c>
      <c r="AZ152" s="11"/>
      <c r="BA152" s="13">
        <f t="shared" si="75"/>
        <v>0</v>
      </c>
      <c r="BB152" s="30"/>
      <c r="BC152" s="31">
        <f t="shared" si="76"/>
        <v>0</v>
      </c>
      <c r="BD152" s="34"/>
      <c r="BE152" s="35">
        <f t="shared" si="77"/>
        <v>0</v>
      </c>
      <c r="BF152" s="11"/>
      <c r="BG152" s="13">
        <f t="shared" si="78"/>
        <v>0</v>
      </c>
      <c r="BH152" s="11"/>
      <c r="BI152" s="13">
        <f t="shared" si="79"/>
        <v>0</v>
      </c>
      <c r="BJ152" s="30"/>
      <c r="BK152" s="31">
        <f t="shared" si="80"/>
        <v>0</v>
      </c>
    </row>
    <row r="153" spans="1:63" s="1" customFormat="1" ht="16.5" x14ac:dyDescent="0.3">
      <c r="A153" s="6"/>
      <c r="B153" s="11" t="e">
        <f>'OFERTA ECONÓMICA'!#REF!</f>
        <v>#REF!</v>
      </c>
      <c r="C153" s="11" t="e">
        <f>'OFERTA ECONÓMICA'!#REF!</f>
        <v>#REF!</v>
      </c>
      <c r="D153" s="11" t="e">
        <f>'OFERTA ECONÓMICA'!#REF!</f>
        <v>#REF!</v>
      </c>
      <c r="E153" s="11" t="e">
        <f>'OFERTA ECONÓMICA'!#REF!</f>
        <v>#REF!</v>
      </c>
      <c r="F153" s="11" t="e">
        <f>'OFERTA ECONÓMICA'!#REF!</f>
        <v>#REF!</v>
      </c>
      <c r="G153" s="11" t="e">
        <f>'OFERTA ECONÓMICA'!#REF!</f>
        <v>#REF!</v>
      </c>
      <c r="H153" s="11" t="e">
        <f>'OFERTA ECONÓMICA'!#REF!</f>
        <v>#REF!</v>
      </c>
      <c r="I153" s="11" t="e">
        <f>'OFERTA ECONÓMICA'!#REF!</f>
        <v>#REF!</v>
      </c>
      <c r="J153" s="11" t="e">
        <f>'OFERTA ECONÓMICA'!#REF!</f>
        <v>#REF!</v>
      </c>
      <c r="K153" s="11">
        <f t="shared" si="55"/>
        <v>0</v>
      </c>
      <c r="L153" s="12"/>
      <c r="M153" s="12">
        <f t="shared" si="81"/>
        <v>0</v>
      </c>
      <c r="N153" s="11"/>
      <c r="O153" s="13">
        <f t="shared" si="56"/>
        <v>0</v>
      </c>
      <c r="P153" s="11"/>
      <c r="Q153" s="13">
        <f t="shared" si="57"/>
        <v>0</v>
      </c>
      <c r="R153" s="11"/>
      <c r="S153" s="13">
        <f t="shared" si="58"/>
        <v>0</v>
      </c>
      <c r="T153" s="11"/>
      <c r="U153" s="13">
        <f t="shared" si="59"/>
        <v>0</v>
      </c>
      <c r="V153" s="28"/>
      <c r="W153" s="29">
        <f t="shared" si="60"/>
        <v>0</v>
      </c>
      <c r="X153" s="30"/>
      <c r="Y153" s="31">
        <f t="shared" si="61"/>
        <v>0</v>
      </c>
      <c r="Z153" s="32"/>
      <c r="AA153" s="33">
        <f t="shared" si="62"/>
        <v>0</v>
      </c>
      <c r="AB153" s="11"/>
      <c r="AC153" s="13">
        <f t="shared" si="63"/>
        <v>0</v>
      </c>
      <c r="AD153" s="11"/>
      <c r="AE153" s="13">
        <f t="shared" si="64"/>
        <v>0</v>
      </c>
      <c r="AF153" s="11"/>
      <c r="AG153" s="13">
        <f t="shared" si="65"/>
        <v>0</v>
      </c>
      <c r="AH153" s="30"/>
      <c r="AI153" s="31">
        <f t="shared" si="66"/>
        <v>0</v>
      </c>
      <c r="AJ153" s="32"/>
      <c r="AK153" s="33">
        <f t="shared" si="67"/>
        <v>0</v>
      </c>
      <c r="AL153" s="34"/>
      <c r="AM153" s="35">
        <f t="shared" si="68"/>
        <v>0</v>
      </c>
      <c r="AN153" s="11"/>
      <c r="AO153" s="13">
        <f t="shared" si="69"/>
        <v>0</v>
      </c>
      <c r="AP153" s="11"/>
      <c r="AQ153" s="13">
        <f t="shared" si="70"/>
        <v>0</v>
      </c>
      <c r="AR153" s="30"/>
      <c r="AS153" s="31">
        <f t="shared" si="71"/>
        <v>0</v>
      </c>
      <c r="AT153" s="11"/>
      <c r="AU153" s="13">
        <f t="shared" si="72"/>
        <v>0</v>
      </c>
      <c r="AV153" s="34"/>
      <c r="AW153" s="35">
        <f t="shared" si="73"/>
        <v>0</v>
      </c>
      <c r="AX153" s="11"/>
      <c r="AY153" s="13">
        <f t="shared" si="74"/>
        <v>0</v>
      </c>
      <c r="AZ153" s="11"/>
      <c r="BA153" s="13">
        <f t="shared" si="75"/>
        <v>0</v>
      </c>
      <c r="BB153" s="30"/>
      <c r="BC153" s="31">
        <f t="shared" si="76"/>
        <v>0</v>
      </c>
      <c r="BD153" s="34"/>
      <c r="BE153" s="35">
        <f t="shared" si="77"/>
        <v>0</v>
      </c>
      <c r="BF153" s="11"/>
      <c r="BG153" s="13">
        <f t="shared" si="78"/>
        <v>0</v>
      </c>
      <c r="BH153" s="11"/>
      <c r="BI153" s="13">
        <f t="shared" si="79"/>
        <v>0</v>
      </c>
      <c r="BJ153" s="30"/>
      <c r="BK153" s="31">
        <f t="shared" si="80"/>
        <v>0</v>
      </c>
    </row>
    <row r="154" spans="1:63" s="1" customFormat="1" ht="16.5" x14ac:dyDescent="0.3">
      <c r="A154" s="6"/>
      <c r="B154" s="11" t="e">
        <f>'OFERTA ECONÓMICA'!#REF!</f>
        <v>#REF!</v>
      </c>
      <c r="C154" s="11" t="e">
        <f>'OFERTA ECONÓMICA'!#REF!</f>
        <v>#REF!</v>
      </c>
      <c r="D154" s="11" t="e">
        <f>'OFERTA ECONÓMICA'!#REF!</f>
        <v>#REF!</v>
      </c>
      <c r="E154" s="11" t="e">
        <f>'OFERTA ECONÓMICA'!#REF!</f>
        <v>#REF!</v>
      </c>
      <c r="F154" s="11" t="e">
        <f>'OFERTA ECONÓMICA'!#REF!</f>
        <v>#REF!</v>
      </c>
      <c r="G154" s="11" t="e">
        <f>'OFERTA ECONÓMICA'!#REF!</f>
        <v>#REF!</v>
      </c>
      <c r="H154" s="11" t="e">
        <f>'OFERTA ECONÓMICA'!#REF!</f>
        <v>#REF!</v>
      </c>
      <c r="I154" s="11" t="e">
        <f>'OFERTA ECONÓMICA'!#REF!</f>
        <v>#REF!</v>
      </c>
      <c r="J154" s="11" t="e">
        <f>'OFERTA ECONÓMICA'!#REF!</f>
        <v>#REF!</v>
      </c>
      <c r="K154" s="11">
        <f t="shared" si="55"/>
        <v>0</v>
      </c>
      <c r="L154" s="12"/>
      <c r="M154" s="12">
        <f t="shared" si="81"/>
        <v>0</v>
      </c>
      <c r="N154" s="11"/>
      <c r="O154" s="13">
        <f t="shared" si="56"/>
        <v>0</v>
      </c>
      <c r="P154" s="11"/>
      <c r="Q154" s="13">
        <f t="shared" si="57"/>
        <v>0</v>
      </c>
      <c r="R154" s="11"/>
      <c r="S154" s="13">
        <f t="shared" si="58"/>
        <v>0</v>
      </c>
      <c r="T154" s="11"/>
      <c r="U154" s="13">
        <f t="shared" si="59"/>
        <v>0</v>
      </c>
      <c r="V154" s="28"/>
      <c r="W154" s="29">
        <f t="shared" si="60"/>
        <v>0</v>
      </c>
      <c r="X154" s="30"/>
      <c r="Y154" s="31">
        <f t="shared" si="61"/>
        <v>0</v>
      </c>
      <c r="Z154" s="32"/>
      <c r="AA154" s="33">
        <f t="shared" si="62"/>
        <v>0</v>
      </c>
      <c r="AB154" s="11"/>
      <c r="AC154" s="13">
        <f t="shared" si="63"/>
        <v>0</v>
      </c>
      <c r="AD154" s="11"/>
      <c r="AE154" s="13">
        <f t="shared" si="64"/>
        <v>0</v>
      </c>
      <c r="AF154" s="11"/>
      <c r="AG154" s="13">
        <f t="shared" si="65"/>
        <v>0</v>
      </c>
      <c r="AH154" s="30"/>
      <c r="AI154" s="31">
        <f t="shared" si="66"/>
        <v>0</v>
      </c>
      <c r="AJ154" s="32"/>
      <c r="AK154" s="33">
        <f t="shared" si="67"/>
        <v>0</v>
      </c>
      <c r="AL154" s="34"/>
      <c r="AM154" s="35">
        <f t="shared" si="68"/>
        <v>0</v>
      </c>
      <c r="AN154" s="11"/>
      <c r="AO154" s="13">
        <f t="shared" si="69"/>
        <v>0</v>
      </c>
      <c r="AP154" s="11"/>
      <c r="AQ154" s="13">
        <f t="shared" si="70"/>
        <v>0</v>
      </c>
      <c r="AR154" s="30"/>
      <c r="AS154" s="31">
        <f t="shared" si="71"/>
        <v>0</v>
      </c>
      <c r="AT154" s="11"/>
      <c r="AU154" s="13">
        <f t="shared" si="72"/>
        <v>0</v>
      </c>
      <c r="AV154" s="34"/>
      <c r="AW154" s="35">
        <f t="shared" si="73"/>
        <v>0</v>
      </c>
      <c r="AX154" s="11"/>
      <c r="AY154" s="13">
        <f t="shared" si="74"/>
        <v>0</v>
      </c>
      <c r="AZ154" s="11"/>
      <c r="BA154" s="13">
        <f t="shared" si="75"/>
        <v>0</v>
      </c>
      <c r="BB154" s="30"/>
      <c r="BC154" s="31">
        <f t="shared" si="76"/>
        <v>0</v>
      </c>
      <c r="BD154" s="34"/>
      <c r="BE154" s="35">
        <f t="shared" si="77"/>
        <v>0</v>
      </c>
      <c r="BF154" s="11"/>
      <c r="BG154" s="13">
        <f t="shared" si="78"/>
        <v>0</v>
      </c>
      <c r="BH154" s="11"/>
      <c r="BI154" s="13">
        <f t="shared" si="79"/>
        <v>0</v>
      </c>
      <c r="BJ154" s="30"/>
      <c r="BK154" s="31">
        <f t="shared" si="80"/>
        <v>0</v>
      </c>
    </row>
    <row r="155" spans="1:63" s="1" customFormat="1" ht="16.5" x14ac:dyDescent="0.3">
      <c r="A155" s="6"/>
      <c r="B155" s="11" t="e">
        <f>'OFERTA ECONÓMICA'!#REF!</f>
        <v>#REF!</v>
      </c>
      <c r="C155" s="11" t="e">
        <f>'OFERTA ECONÓMICA'!#REF!</f>
        <v>#REF!</v>
      </c>
      <c r="D155" s="11" t="e">
        <f>'OFERTA ECONÓMICA'!#REF!</f>
        <v>#REF!</v>
      </c>
      <c r="E155" s="11" t="e">
        <f>'OFERTA ECONÓMICA'!#REF!</f>
        <v>#REF!</v>
      </c>
      <c r="F155" s="11" t="e">
        <f>'OFERTA ECONÓMICA'!#REF!</f>
        <v>#REF!</v>
      </c>
      <c r="G155" s="11" t="e">
        <f>'OFERTA ECONÓMICA'!#REF!</f>
        <v>#REF!</v>
      </c>
      <c r="H155" s="11" t="e">
        <f>'OFERTA ECONÓMICA'!#REF!</f>
        <v>#REF!</v>
      </c>
      <c r="I155" s="11" t="e">
        <f>'OFERTA ECONÓMICA'!#REF!</f>
        <v>#REF!</v>
      </c>
      <c r="J155" s="11" t="e">
        <f>'OFERTA ECONÓMICA'!#REF!</f>
        <v>#REF!</v>
      </c>
      <c r="K155" s="11">
        <f t="shared" si="55"/>
        <v>0</v>
      </c>
      <c r="L155" s="12"/>
      <c r="M155" s="12">
        <f t="shared" si="81"/>
        <v>0</v>
      </c>
      <c r="N155" s="11"/>
      <c r="O155" s="13">
        <f t="shared" si="56"/>
        <v>0</v>
      </c>
      <c r="P155" s="11"/>
      <c r="Q155" s="13">
        <f t="shared" si="57"/>
        <v>0</v>
      </c>
      <c r="R155" s="11"/>
      <c r="S155" s="13">
        <f t="shared" si="58"/>
        <v>0</v>
      </c>
      <c r="T155" s="11"/>
      <c r="U155" s="13">
        <f t="shared" si="59"/>
        <v>0</v>
      </c>
      <c r="V155" s="28"/>
      <c r="W155" s="29">
        <f t="shared" si="60"/>
        <v>0</v>
      </c>
      <c r="X155" s="30"/>
      <c r="Y155" s="31">
        <f t="shared" si="61"/>
        <v>0</v>
      </c>
      <c r="Z155" s="32"/>
      <c r="AA155" s="33">
        <f t="shared" si="62"/>
        <v>0</v>
      </c>
      <c r="AB155" s="11"/>
      <c r="AC155" s="13">
        <f t="shared" si="63"/>
        <v>0</v>
      </c>
      <c r="AD155" s="11"/>
      <c r="AE155" s="13">
        <f t="shared" si="64"/>
        <v>0</v>
      </c>
      <c r="AF155" s="11"/>
      <c r="AG155" s="13">
        <f t="shared" si="65"/>
        <v>0</v>
      </c>
      <c r="AH155" s="30"/>
      <c r="AI155" s="31">
        <f t="shared" si="66"/>
        <v>0</v>
      </c>
      <c r="AJ155" s="32"/>
      <c r="AK155" s="33">
        <f t="shared" si="67"/>
        <v>0</v>
      </c>
      <c r="AL155" s="34"/>
      <c r="AM155" s="35">
        <f t="shared" si="68"/>
        <v>0</v>
      </c>
      <c r="AN155" s="11"/>
      <c r="AO155" s="13">
        <f t="shared" si="69"/>
        <v>0</v>
      </c>
      <c r="AP155" s="11"/>
      <c r="AQ155" s="13">
        <f t="shared" si="70"/>
        <v>0</v>
      </c>
      <c r="AR155" s="30"/>
      <c r="AS155" s="31">
        <f t="shared" si="71"/>
        <v>0</v>
      </c>
      <c r="AT155" s="11"/>
      <c r="AU155" s="13">
        <f t="shared" si="72"/>
        <v>0</v>
      </c>
      <c r="AV155" s="34"/>
      <c r="AW155" s="35">
        <f t="shared" si="73"/>
        <v>0</v>
      </c>
      <c r="AX155" s="11"/>
      <c r="AY155" s="13">
        <f t="shared" si="74"/>
        <v>0</v>
      </c>
      <c r="AZ155" s="11"/>
      <c r="BA155" s="13">
        <f t="shared" si="75"/>
        <v>0</v>
      </c>
      <c r="BB155" s="30"/>
      <c r="BC155" s="31">
        <f t="shared" si="76"/>
        <v>0</v>
      </c>
      <c r="BD155" s="34"/>
      <c r="BE155" s="35">
        <f t="shared" si="77"/>
        <v>0</v>
      </c>
      <c r="BF155" s="11"/>
      <c r="BG155" s="13">
        <f t="shared" si="78"/>
        <v>0</v>
      </c>
      <c r="BH155" s="11"/>
      <c r="BI155" s="13">
        <f t="shared" si="79"/>
        <v>0</v>
      </c>
      <c r="BJ155" s="30"/>
      <c r="BK155" s="31">
        <f t="shared" si="80"/>
        <v>0</v>
      </c>
    </row>
    <row r="156" spans="1:63" s="1" customFormat="1" ht="16.5" x14ac:dyDescent="0.3">
      <c r="A156" s="6"/>
      <c r="B156" s="11" t="e">
        <f>'OFERTA ECONÓMICA'!#REF!</f>
        <v>#REF!</v>
      </c>
      <c r="C156" s="11" t="e">
        <f>'OFERTA ECONÓMICA'!#REF!</f>
        <v>#REF!</v>
      </c>
      <c r="D156" s="11" t="e">
        <f>'OFERTA ECONÓMICA'!#REF!</f>
        <v>#REF!</v>
      </c>
      <c r="E156" s="11" t="e">
        <f>'OFERTA ECONÓMICA'!#REF!</f>
        <v>#REF!</v>
      </c>
      <c r="F156" s="11" t="e">
        <f>'OFERTA ECONÓMICA'!#REF!</f>
        <v>#REF!</v>
      </c>
      <c r="G156" s="11" t="e">
        <f>'OFERTA ECONÓMICA'!#REF!</f>
        <v>#REF!</v>
      </c>
      <c r="H156" s="11" t="e">
        <f>'OFERTA ECONÓMICA'!#REF!</f>
        <v>#REF!</v>
      </c>
      <c r="I156" s="11" t="e">
        <f>'OFERTA ECONÓMICA'!#REF!</f>
        <v>#REF!</v>
      </c>
      <c r="J156" s="11" t="e">
        <f>'OFERTA ECONÓMICA'!#REF!</f>
        <v>#REF!</v>
      </c>
      <c r="K156" s="11">
        <f t="shared" si="55"/>
        <v>0</v>
      </c>
      <c r="L156" s="12"/>
      <c r="M156" s="12">
        <f t="shared" si="81"/>
        <v>0</v>
      </c>
      <c r="N156" s="11"/>
      <c r="O156" s="13">
        <f t="shared" si="56"/>
        <v>0</v>
      </c>
      <c r="P156" s="11"/>
      <c r="Q156" s="13">
        <f t="shared" si="57"/>
        <v>0</v>
      </c>
      <c r="R156" s="11"/>
      <c r="S156" s="13">
        <f t="shared" si="58"/>
        <v>0</v>
      </c>
      <c r="T156" s="11"/>
      <c r="U156" s="13">
        <f t="shared" si="59"/>
        <v>0</v>
      </c>
      <c r="V156" s="28"/>
      <c r="W156" s="29">
        <f t="shared" si="60"/>
        <v>0</v>
      </c>
      <c r="X156" s="30"/>
      <c r="Y156" s="31">
        <f t="shared" si="61"/>
        <v>0</v>
      </c>
      <c r="Z156" s="32"/>
      <c r="AA156" s="33">
        <f t="shared" si="62"/>
        <v>0</v>
      </c>
      <c r="AB156" s="11"/>
      <c r="AC156" s="13">
        <f t="shared" si="63"/>
        <v>0</v>
      </c>
      <c r="AD156" s="11"/>
      <c r="AE156" s="13">
        <f t="shared" si="64"/>
        <v>0</v>
      </c>
      <c r="AF156" s="11"/>
      <c r="AG156" s="13">
        <f t="shared" si="65"/>
        <v>0</v>
      </c>
      <c r="AH156" s="30"/>
      <c r="AI156" s="31">
        <f t="shared" si="66"/>
        <v>0</v>
      </c>
      <c r="AJ156" s="32"/>
      <c r="AK156" s="33">
        <f t="shared" si="67"/>
        <v>0</v>
      </c>
      <c r="AL156" s="34"/>
      <c r="AM156" s="35">
        <f t="shared" si="68"/>
        <v>0</v>
      </c>
      <c r="AN156" s="11"/>
      <c r="AO156" s="13">
        <f t="shared" si="69"/>
        <v>0</v>
      </c>
      <c r="AP156" s="11"/>
      <c r="AQ156" s="13">
        <f t="shared" si="70"/>
        <v>0</v>
      </c>
      <c r="AR156" s="30"/>
      <c r="AS156" s="31">
        <f t="shared" si="71"/>
        <v>0</v>
      </c>
      <c r="AT156" s="11"/>
      <c r="AU156" s="13">
        <f t="shared" si="72"/>
        <v>0</v>
      </c>
      <c r="AV156" s="34"/>
      <c r="AW156" s="35">
        <f t="shared" si="73"/>
        <v>0</v>
      </c>
      <c r="AX156" s="11"/>
      <c r="AY156" s="13">
        <f t="shared" si="74"/>
        <v>0</v>
      </c>
      <c r="AZ156" s="11"/>
      <c r="BA156" s="13">
        <f t="shared" si="75"/>
        <v>0</v>
      </c>
      <c r="BB156" s="30"/>
      <c r="BC156" s="31">
        <f t="shared" si="76"/>
        <v>0</v>
      </c>
      <c r="BD156" s="34"/>
      <c r="BE156" s="35">
        <f t="shared" si="77"/>
        <v>0</v>
      </c>
      <c r="BF156" s="11"/>
      <c r="BG156" s="13">
        <f t="shared" si="78"/>
        <v>0</v>
      </c>
      <c r="BH156" s="11"/>
      <c r="BI156" s="13">
        <f t="shared" si="79"/>
        <v>0</v>
      </c>
      <c r="BJ156" s="30"/>
      <c r="BK156" s="31">
        <f t="shared" si="80"/>
        <v>0</v>
      </c>
    </row>
    <row r="157" spans="1:63" s="1" customFormat="1" ht="16.5" x14ac:dyDescent="0.3">
      <c r="A157" s="6"/>
      <c r="B157" s="11" t="e">
        <f>'OFERTA ECONÓMICA'!#REF!</f>
        <v>#REF!</v>
      </c>
      <c r="C157" s="11" t="e">
        <f>'OFERTA ECONÓMICA'!#REF!</f>
        <v>#REF!</v>
      </c>
      <c r="D157" s="11" t="e">
        <f>'OFERTA ECONÓMICA'!#REF!</f>
        <v>#REF!</v>
      </c>
      <c r="E157" s="11" t="e">
        <f>'OFERTA ECONÓMICA'!#REF!</f>
        <v>#REF!</v>
      </c>
      <c r="F157" s="11" t="e">
        <f>'OFERTA ECONÓMICA'!#REF!</f>
        <v>#REF!</v>
      </c>
      <c r="G157" s="11" t="e">
        <f>'OFERTA ECONÓMICA'!#REF!</f>
        <v>#REF!</v>
      </c>
      <c r="H157" s="11" t="e">
        <f>'OFERTA ECONÓMICA'!#REF!</f>
        <v>#REF!</v>
      </c>
      <c r="I157" s="11" t="e">
        <f>'OFERTA ECONÓMICA'!#REF!</f>
        <v>#REF!</v>
      </c>
      <c r="J157" s="11" t="e">
        <f>'OFERTA ECONÓMICA'!#REF!</f>
        <v>#REF!</v>
      </c>
      <c r="K157" s="11">
        <f t="shared" si="55"/>
        <v>0</v>
      </c>
      <c r="L157" s="12"/>
      <c r="M157" s="12">
        <f t="shared" si="81"/>
        <v>0</v>
      </c>
      <c r="N157" s="11"/>
      <c r="O157" s="13">
        <f t="shared" si="56"/>
        <v>0</v>
      </c>
      <c r="P157" s="11"/>
      <c r="Q157" s="13">
        <f t="shared" si="57"/>
        <v>0</v>
      </c>
      <c r="R157" s="11"/>
      <c r="S157" s="13">
        <f t="shared" si="58"/>
        <v>0</v>
      </c>
      <c r="T157" s="11"/>
      <c r="U157" s="13">
        <f t="shared" si="59"/>
        <v>0</v>
      </c>
      <c r="V157" s="28"/>
      <c r="W157" s="29">
        <f t="shared" si="60"/>
        <v>0</v>
      </c>
      <c r="X157" s="30"/>
      <c r="Y157" s="31">
        <f t="shared" si="61"/>
        <v>0</v>
      </c>
      <c r="Z157" s="32"/>
      <c r="AA157" s="33">
        <f t="shared" si="62"/>
        <v>0</v>
      </c>
      <c r="AB157" s="11"/>
      <c r="AC157" s="13">
        <f t="shared" si="63"/>
        <v>0</v>
      </c>
      <c r="AD157" s="11"/>
      <c r="AE157" s="13">
        <f t="shared" si="64"/>
        <v>0</v>
      </c>
      <c r="AF157" s="11"/>
      <c r="AG157" s="13">
        <f t="shared" si="65"/>
        <v>0</v>
      </c>
      <c r="AH157" s="30"/>
      <c r="AI157" s="31">
        <f t="shared" si="66"/>
        <v>0</v>
      </c>
      <c r="AJ157" s="32"/>
      <c r="AK157" s="33">
        <f t="shared" si="67"/>
        <v>0</v>
      </c>
      <c r="AL157" s="34"/>
      <c r="AM157" s="35">
        <f t="shared" si="68"/>
        <v>0</v>
      </c>
      <c r="AN157" s="11"/>
      <c r="AO157" s="13">
        <f t="shared" si="69"/>
        <v>0</v>
      </c>
      <c r="AP157" s="11"/>
      <c r="AQ157" s="13">
        <f t="shared" si="70"/>
        <v>0</v>
      </c>
      <c r="AR157" s="30"/>
      <c r="AS157" s="31">
        <f t="shared" si="71"/>
        <v>0</v>
      </c>
      <c r="AT157" s="11"/>
      <c r="AU157" s="13">
        <f t="shared" si="72"/>
        <v>0</v>
      </c>
      <c r="AV157" s="34"/>
      <c r="AW157" s="35">
        <f t="shared" si="73"/>
        <v>0</v>
      </c>
      <c r="AX157" s="11"/>
      <c r="AY157" s="13">
        <f t="shared" si="74"/>
        <v>0</v>
      </c>
      <c r="AZ157" s="11"/>
      <c r="BA157" s="13">
        <f t="shared" si="75"/>
        <v>0</v>
      </c>
      <c r="BB157" s="30"/>
      <c r="BC157" s="31">
        <f t="shared" si="76"/>
        <v>0</v>
      </c>
      <c r="BD157" s="34"/>
      <c r="BE157" s="35">
        <f t="shared" si="77"/>
        <v>0</v>
      </c>
      <c r="BF157" s="11"/>
      <c r="BG157" s="13">
        <f t="shared" si="78"/>
        <v>0</v>
      </c>
      <c r="BH157" s="11"/>
      <c r="BI157" s="13">
        <f t="shared" si="79"/>
        <v>0</v>
      </c>
      <c r="BJ157" s="30"/>
      <c r="BK157" s="31">
        <f t="shared" si="80"/>
        <v>0</v>
      </c>
    </row>
    <row r="158" spans="1:63" s="1" customFormat="1" ht="16.5" x14ac:dyDescent="0.3">
      <c r="A158" s="6"/>
      <c r="B158" s="11" t="e">
        <f>'OFERTA ECONÓMICA'!#REF!</f>
        <v>#REF!</v>
      </c>
      <c r="C158" s="11" t="e">
        <f>'OFERTA ECONÓMICA'!#REF!</f>
        <v>#REF!</v>
      </c>
      <c r="D158" s="11" t="e">
        <f>'OFERTA ECONÓMICA'!#REF!</f>
        <v>#REF!</v>
      </c>
      <c r="E158" s="11" t="e">
        <f>'OFERTA ECONÓMICA'!#REF!</f>
        <v>#REF!</v>
      </c>
      <c r="F158" s="11" t="e">
        <f>'OFERTA ECONÓMICA'!#REF!</f>
        <v>#REF!</v>
      </c>
      <c r="G158" s="11" t="e">
        <f>'OFERTA ECONÓMICA'!#REF!</f>
        <v>#REF!</v>
      </c>
      <c r="H158" s="11" t="e">
        <f>'OFERTA ECONÓMICA'!#REF!</f>
        <v>#REF!</v>
      </c>
      <c r="I158" s="11" t="e">
        <f>'OFERTA ECONÓMICA'!#REF!</f>
        <v>#REF!</v>
      </c>
      <c r="J158" s="11" t="e">
        <f>'OFERTA ECONÓMICA'!#REF!</f>
        <v>#REF!</v>
      </c>
      <c r="K158" s="11">
        <f t="shared" si="55"/>
        <v>0</v>
      </c>
      <c r="L158" s="12"/>
      <c r="M158" s="12">
        <f t="shared" si="81"/>
        <v>0</v>
      </c>
      <c r="N158" s="11"/>
      <c r="O158" s="13">
        <f t="shared" si="56"/>
        <v>0</v>
      </c>
      <c r="P158" s="11"/>
      <c r="Q158" s="13">
        <f t="shared" si="57"/>
        <v>0</v>
      </c>
      <c r="R158" s="11"/>
      <c r="S158" s="13">
        <f t="shared" si="58"/>
        <v>0</v>
      </c>
      <c r="T158" s="11"/>
      <c r="U158" s="13">
        <f t="shared" si="59"/>
        <v>0</v>
      </c>
      <c r="V158" s="28"/>
      <c r="W158" s="29">
        <f t="shared" si="60"/>
        <v>0</v>
      </c>
      <c r="X158" s="30"/>
      <c r="Y158" s="31">
        <f t="shared" si="61"/>
        <v>0</v>
      </c>
      <c r="Z158" s="32"/>
      <c r="AA158" s="33">
        <f t="shared" si="62"/>
        <v>0</v>
      </c>
      <c r="AB158" s="11"/>
      <c r="AC158" s="13">
        <f t="shared" si="63"/>
        <v>0</v>
      </c>
      <c r="AD158" s="11"/>
      <c r="AE158" s="13">
        <f t="shared" si="64"/>
        <v>0</v>
      </c>
      <c r="AF158" s="11"/>
      <c r="AG158" s="13">
        <f t="shared" si="65"/>
        <v>0</v>
      </c>
      <c r="AH158" s="30"/>
      <c r="AI158" s="31">
        <f t="shared" si="66"/>
        <v>0</v>
      </c>
      <c r="AJ158" s="32"/>
      <c r="AK158" s="33">
        <f t="shared" si="67"/>
        <v>0</v>
      </c>
      <c r="AL158" s="34"/>
      <c r="AM158" s="35">
        <f t="shared" si="68"/>
        <v>0</v>
      </c>
      <c r="AN158" s="11"/>
      <c r="AO158" s="13">
        <f t="shared" si="69"/>
        <v>0</v>
      </c>
      <c r="AP158" s="11"/>
      <c r="AQ158" s="13">
        <f t="shared" si="70"/>
        <v>0</v>
      </c>
      <c r="AR158" s="30"/>
      <c r="AS158" s="31">
        <f t="shared" si="71"/>
        <v>0</v>
      </c>
      <c r="AT158" s="11"/>
      <c r="AU158" s="13">
        <f t="shared" si="72"/>
        <v>0</v>
      </c>
      <c r="AV158" s="34"/>
      <c r="AW158" s="35">
        <f t="shared" si="73"/>
        <v>0</v>
      </c>
      <c r="AX158" s="11"/>
      <c r="AY158" s="13">
        <f t="shared" si="74"/>
        <v>0</v>
      </c>
      <c r="AZ158" s="11"/>
      <c r="BA158" s="13">
        <f t="shared" si="75"/>
        <v>0</v>
      </c>
      <c r="BB158" s="30"/>
      <c r="BC158" s="31">
        <f t="shared" si="76"/>
        <v>0</v>
      </c>
      <c r="BD158" s="34"/>
      <c r="BE158" s="35">
        <f t="shared" si="77"/>
        <v>0</v>
      </c>
      <c r="BF158" s="11"/>
      <c r="BG158" s="13">
        <f t="shared" si="78"/>
        <v>0</v>
      </c>
      <c r="BH158" s="11"/>
      <c r="BI158" s="13">
        <f t="shared" si="79"/>
        <v>0</v>
      </c>
      <c r="BJ158" s="30"/>
      <c r="BK158" s="31">
        <f t="shared" si="80"/>
        <v>0</v>
      </c>
    </row>
    <row r="159" spans="1:63" s="1" customFormat="1" ht="16.5" x14ac:dyDescent="0.3">
      <c r="A159" s="6"/>
      <c r="B159" s="11" t="e">
        <f>'OFERTA ECONÓMICA'!#REF!</f>
        <v>#REF!</v>
      </c>
      <c r="C159" s="11" t="e">
        <f>'OFERTA ECONÓMICA'!#REF!</f>
        <v>#REF!</v>
      </c>
      <c r="D159" s="11" t="e">
        <f>'OFERTA ECONÓMICA'!#REF!</f>
        <v>#REF!</v>
      </c>
      <c r="E159" s="11" t="e">
        <f>'OFERTA ECONÓMICA'!#REF!</f>
        <v>#REF!</v>
      </c>
      <c r="F159" s="11" t="e">
        <f>'OFERTA ECONÓMICA'!#REF!</f>
        <v>#REF!</v>
      </c>
      <c r="G159" s="11" t="e">
        <f>'OFERTA ECONÓMICA'!#REF!</f>
        <v>#REF!</v>
      </c>
      <c r="H159" s="11" t="e">
        <f>'OFERTA ECONÓMICA'!#REF!</f>
        <v>#REF!</v>
      </c>
      <c r="I159" s="11" t="e">
        <f>'OFERTA ECONÓMICA'!#REF!</f>
        <v>#REF!</v>
      </c>
      <c r="J159" s="11" t="e">
        <f>'OFERTA ECONÓMICA'!#REF!</f>
        <v>#REF!</v>
      </c>
      <c r="K159" s="11">
        <f t="shared" si="55"/>
        <v>0</v>
      </c>
      <c r="L159" s="12"/>
      <c r="M159" s="12">
        <f t="shared" si="81"/>
        <v>0</v>
      </c>
      <c r="N159" s="11"/>
      <c r="O159" s="13">
        <f t="shared" si="56"/>
        <v>0</v>
      </c>
      <c r="P159" s="11"/>
      <c r="Q159" s="13">
        <f t="shared" si="57"/>
        <v>0</v>
      </c>
      <c r="R159" s="11"/>
      <c r="S159" s="13">
        <f t="shared" si="58"/>
        <v>0</v>
      </c>
      <c r="T159" s="11"/>
      <c r="U159" s="13">
        <f t="shared" si="59"/>
        <v>0</v>
      </c>
      <c r="V159" s="28"/>
      <c r="W159" s="29">
        <f t="shared" si="60"/>
        <v>0</v>
      </c>
      <c r="X159" s="30"/>
      <c r="Y159" s="31">
        <f t="shared" si="61"/>
        <v>0</v>
      </c>
      <c r="Z159" s="32"/>
      <c r="AA159" s="33">
        <f t="shared" si="62"/>
        <v>0</v>
      </c>
      <c r="AB159" s="11"/>
      <c r="AC159" s="13">
        <f t="shared" si="63"/>
        <v>0</v>
      </c>
      <c r="AD159" s="11"/>
      <c r="AE159" s="13">
        <f t="shared" si="64"/>
        <v>0</v>
      </c>
      <c r="AF159" s="11"/>
      <c r="AG159" s="13">
        <f t="shared" si="65"/>
        <v>0</v>
      </c>
      <c r="AH159" s="30"/>
      <c r="AI159" s="31">
        <f t="shared" si="66"/>
        <v>0</v>
      </c>
      <c r="AJ159" s="32"/>
      <c r="AK159" s="33">
        <f t="shared" si="67"/>
        <v>0</v>
      </c>
      <c r="AL159" s="34"/>
      <c r="AM159" s="35">
        <f t="shared" si="68"/>
        <v>0</v>
      </c>
      <c r="AN159" s="11"/>
      <c r="AO159" s="13">
        <f t="shared" si="69"/>
        <v>0</v>
      </c>
      <c r="AP159" s="11"/>
      <c r="AQ159" s="13">
        <f t="shared" si="70"/>
        <v>0</v>
      </c>
      <c r="AR159" s="30"/>
      <c r="AS159" s="31">
        <f t="shared" si="71"/>
        <v>0</v>
      </c>
      <c r="AT159" s="11"/>
      <c r="AU159" s="13">
        <f t="shared" si="72"/>
        <v>0</v>
      </c>
      <c r="AV159" s="34"/>
      <c r="AW159" s="35">
        <f t="shared" si="73"/>
        <v>0</v>
      </c>
      <c r="AX159" s="11"/>
      <c r="AY159" s="13">
        <f t="shared" si="74"/>
        <v>0</v>
      </c>
      <c r="AZ159" s="11"/>
      <c r="BA159" s="13">
        <f t="shared" si="75"/>
        <v>0</v>
      </c>
      <c r="BB159" s="30"/>
      <c r="BC159" s="31">
        <f t="shared" si="76"/>
        <v>0</v>
      </c>
      <c r="BD159" s="34"/>
      <c r="BE159" s="35">
        <f t="shared" si="77"/>
        <v>0</v>
      </c>
      <c r="BF159" s="11"/>
      <c r="BG159" s="13">
        <f t="shared" si="78"/>
        <v>0</v>
      </c>
      <c r="BH159" s="11"/>
      <c r="BI159" s="13">
        <f t="shared" si="79"/>
        <v>0</v>
      </c>
      <c r="BJ159" s="30"/>
      <c r="BK159" s="31">
        <f t="shared" si="80"/>
        <v>0</v>
      </c>
    </row>
    <row r="160" spans="1:63" s="1" customFormat="1" ht="16.5" x14ac:dyDescent="0.3">
      <c r="A160" s="6"/>
      <c r="B160" s="11" t="e">
        <f>'OFERTA ECONÓMICA'!#REF!</f>
        <v>#REF!</v>
      </c>
      <c r="C160" s="11" t="e">
        <f>'OFERTA ECONÓMICA'!#REF!</f>
        <v>#REF!</v>
      </c>
      <c r="D160" s="11" t="e">
        <f>'OFERTA ECONÓMICA'!#REF!</f>
        <v>#REF!</v>
      </c>
      <c r="E160" s="11" t="e">
        <f>'OFERTA ECONÓMICA'!#REF!</f>
        <v>#REF!</v>
      </c>
      <c r="F160" s="11" t="e">
        <f>'OFERTA ECONÓMICA'!#REF!</f>
        <v>#REF!</v>
      </c>
      <c r="G160" s="11" t="e">
        <f>'OFERTA ECONÓMICA'!#REF!</f>
        <v>#REF!</v>
      </c>
      <c r="H160" s="11" t="e">
        <f>'OFERTA ECONÓMICA'!#REF!</f>
        <v>#REF!</v>
      </c>
      <c r="I160" s="11" t="e">
        <f>'OFERTA ECONÓMICA'!#REF!</f>
        <v>#REF!</v>
      </c>
      <c r="J160" s="11" t="e">
        <f>'OFERTA ECONÓMICA'!#REF!</f>
        <v>#REF!</v>
      </c>
      <c r="K160" s="11">
        <f t="shared" si="55"/>
        <v>0</v>
      </c>
      <c r="L160" s="12"/>
      <c r="M160" s="12">
        <f t="shared" si="81"/>
        <v>0</v>
      </c>
      <c r="N160" s="11"/>
      <c r="O160" s="13">
        <f t="shared" si="56"/>
        <v>0</v>
      </c>
      <c r="P160" s="11"/>
      <c r="Q160" s="13">
        <f t="shared" si="57"/>
        <v>0</v>
      </c>
      <c r="R160" s="11"/>
      <c r="S160" s="13">
        <f t="shared" si="58"/>
        <v>0</v>
      </c>
      <c r="T160" s="11"/>
      <c r="U160" s="13">
        <f t="shared" si="59"/>
        <v>0</v>
      </c>
      <c r="V160" s="28"/>
      <c r="W160" s="29">
        <f t="shared" si="60"/>
        <v>0</v>
      </c>
      <c r="X160" s="30"/>
      <c r="Y160" s="31">
        <f t="shared" si="61"/>
        <v>0</v>
      </c>
      <c r="Z160" s="32"/>
      <c r="AA160" s="33">
        <f t="shared" si="62"/>
        <v>0</v>
      </c>
      <c r="AB160" s="11"/>
      <c r="AC160" s="13">
        <f t="shared" si="63"/>
        <v>0</v>
      </c>
      <c r="AD160" s="11"/>
      <c r="AE160" s="13">
        <f t="shared" si="64"/>
        <v>0</v>
      </c>
      <c r="AF160" s="11"/>
      <c r="AG160" s="13">
        <f t="shared" si="65"/>
        <v>0</v>
      </c>
      <c r="AH160" s="30"/>
      <c r="AI160" s="31">
        <f t="shared" si="66"/>
        <v>0</v>
      </c>
      <c r="AJ160" s="32"/>
      <c r="AK160" s="33">
        <f t="shared" si="67"/>
        <v>0</v>
      </c>
      <c r="AL160" s="34"/>
      <c r="AM160" s="35">
        <f t="shared" si="68"/>
        <v>0</v>
      </c>
      <c r="AN160" s="11"/>
      <c r="AO160" s="13">
        <f t="shared" si="69"/>
        <v>0</v>
      </c>
      <c r="AP160" s="11"/>
      <c r="AQ160" s="13">
        <f t="shared" si="70"/>
        <v>0</v>
      </c>
      <c r="AR160" s="30"/>
      <c r="AS160" s="31">
        <f t="shared" si="71"/>
        <v>0</v>
      </c>
      <c r="AT160" s="11"/>
      <c r="AU160" s="13">
        <f t="shared" si="72"/>
        <v>0</v>
      </c>
      <c r="AV160" s="34"/>
      <c r="AW160" s="35">
        <f t="shared" si="73"/>
        <v>0</v>
      </c>
      <c r="AX160" s="11"/>
      <c r="AY160" s="13">
        <f t="shared" si="74"/>
        <v>0</v>
      </c>
      <c r="AZ160" s="11"/>
      <c r="BA160" s="13">
        <f t="shared" si="75"/>
        <v>0</v>
      </c>
      <c r="BB160" s="30"/>
      <c r="BC160" s="31">
        <f t="shared" si="76"/>
        <v>0</v>
      </c>
      <c r="BD160" s="34"/>
      <c r="BE160" s="35">
        <f t="shared" si="77"/>
        <v>0</v>
      </c>
      <c r="BF160" s="11"/>
      <c r="BG160" s="13">
        <f t="shared" si="78"/>
        <v>0</v>
      </c>
      <c r="BH160" s="11"/>
      <c r="BI160" s="13">
        <f t="shared" si="79"/>
        <v>0</v>
      </c>
      <c r="BJ160" s="30"/>
      <c r="BK160" s="31">
        <f t="shared" si="80"/>
        <v>0</v>
      </c>
    </row>
    <row r="161" spans="1:63" s="1" customFormat="1" ht="16.5" x14ac:dyDescent="0.3">
      <c r="A161" s="6"/>
      <c r="B161" s="11" t="e">
        <f>'OFERTA ECONÓMICA'!#REF!</f>
        <v>#REF!</v>
      </c>
      <c r="C161" s="11" t="e">
        <f>'OFERTA ECONÓMICA'!#REF!</f>
        <v>#REF!</v>
      </c>
      <c r="D161" s="11" t="e">
        <f>'OFERTA ECONÓMICA'!#REF!</f>
        <v>#REF!</v>
      </c>
      <c r="E161" s="11" t="e">
        <f>'OFERTA ECONÓMICA'!#REF!</f>
        <v>#REF!</v>
      </c>
      <c r="F161" s="11" t="e">
        <f>'OFERTA ECONÓMICA'!#REF!</f>
        <v>#REF!</v>
      </c>
      <c r="G161" s="11" t="e">
        <f>'OFERTA ECONÓMICA'!#REF!</f>
        <v>#REF!</v>
      </c>
      <c r="H161" s="11" t="e">
        <f>'OFERTA ECONÓMICA'!#REF!</f>
        <v>#REF!</v>
      </c>
      <c r="I161" s="11" t="e">
        <f>'OFERTA ECONÓMICA'!#REF!</f>
        <v>#REF!</v>
      </c>
      <c r="J161" s="11" t="e">
        <f>'OFERTA ECONÓMICA'!#REF!</f>
        <v>#REF!</v>
      </c>
      <c r="K161" s="11">
        <f t="shared" si="55"/>
        <v>0</v>
      </c>
      <c r="L161" s="12"/>
      <c r="M161" s="12">
        <f t="shared" si="81"/>
        <v>0</v>
      </c>
      <c r="N161" s="11"/>
      <c r="O161" s="13">
        <f t="shared" si="56"/>
        <v>0</v>
      </c>
      <c r="P161" s="11"/>
      <c r="Q161" s="13">
        <f t="shared" si="57"/>
        <v>0</v>
      </c>
      <c r="R161" s="11"/>
      <c r="S161" s="13">
        <f t="shared" si="58"/>
        <v>0</v>
      </c>
      <c r="T161" s="11"/>
      <c r="U161" s="13">
        <f t="shared" si="59"/>
        <v>0</v>
      </c>
      <c r="V161" s="28"/>
      <c r="W161" s="29">
        <f t="shared" si="60"/>
        <v>0</v>
      </c>
      <c r="X161" s="30"/>
      <c r="Y161" s="31">
        <f t="shared" si="61"/>
        <v>0</v>
      </c>
      <c r="Z161" s="32"/>
      <c r="AA161" s="33">
        <f t="shared" si="62"/>
        <v>0</v>
      </c>
      <c r="AB161" s="11"/>
      <c r="AC161" s="13">
        <f t="shared" si="63"/>
        <v>0</v>
      </c>
      <c r="AD161" s="11"/>
      <c r="AE161" s="13">
        <f t="shared" si="64"/>
        <v>0</v>
      </c>
      <c r="AF161" s="11"/>
      <c r="AG161" s="13">
        <f t="shared" si="65"/>
        <v>0</v>
      </c>
      <c r="AH161" s="30"/>
      <c r="AI161" s="31">
        <f t="shared" si="66"/>
        <v>0</v>
      </c>
      <c r="AJ161" s="32"/>
      <c r="AK161" s="33">
        <f t="shared" si="67"/>
        <v>0</v>
      </c>
      <c r="AL161" s="34"/>
      <c r="AM161" s="35">
        <f t="shared" si="68"/>
        <v>0</v>
      </c>
      <c r="AN161" s="11"/>
      <c r="AO161" s="13">
        <f t="shared" si="69"/>
        <v>0</v>
      </c>
      <c r="AP161" s="11"/>
      <c r="AQ161" s="13">
        <f t="shared" si="70"/>
        <v>0</v>
      </c>
      <c r="AR161" s="30"/>
      <c r="AS161" s="31">
        <f t="shared" si="71"/>
        <v>0</v>
      </c>
      <c r="AT161" s="11"/>
      <c r="AU161" s="13">
        <f t="shared" si="72"/>
        <v>0</v>
      </c>
      <c r="AV161" s="34"/>
      <c r="AW161" s="35">
        <f t="shared" si="73"/>
        <v>0</v>
      </c>
      <c r="AX161" s="11"/>
      <c r="AY161" s="13">
        <f t="shared" si="74"/>
        <v>0</v>
      </c>
      <c r="AZ161" s="11"/>
      <c r="BA161" s="13">
        <f t="shared" si="75"/>
        <v>0</v>
      </c>
      <c r="BB161" s="30"/>
      <c r="BC161" s="31">
        <f t="shared" si="76"/>
        <v>0</v>
      </c>
      <c r="BD161" s="34"/>
      <c r="BE161" s="35">
        <f t="shared" si="77"/>
        <v>0</v>
      </c>
      <c r="BF161" s="11"/>
      <c r="BG161" s="13">
        <f t="shared" si="78"/>
        <v>0</v>
      </c>
      <c r="BH161" s="11"/>
      <c r="BI161" s="13">
        <f t="shared" si="79"/>
        <v>0</v>
      </c>
      <c r="BJ161" s="30"/>
      <c r="BK161" s="31">
        <f t="shared" si="80"/>
        <v>0</v>
      </c>
    </row>
    <row r="162" spans="1:63" s="1" customFormat="1" ht="16.5" x14ac:dyDescent="0.3">
      <c r="A162" s="6"/>
      <c r="B162" s="11" t="e">
        <f>'OFERTA ECONÓMICA'!#REF!</f>
        <v>#REF!</v>
      </c>
      <c r="C162" s="11" t="e">
        <f>'OFERTA ECONÓMICA'!#REF!</f>
        <v>#REF!</v>
      </c>
      <c r="D162" s="11" t="e">
        <f>'OFERTA ECONÓMICA'!#REF!</f>
        <v>#REF!</v>
      </c>
      <c r="E162" s="11" t="e">
        <f>'OFERTA ECONÓMICA'!#REF!</f>
        <v>#REF!</v>
      </c>
      <c r="F162" s="11" t="e">
        <f>'OFERTA ECONÓMICA'!#REF!</f>
        <v>#REF!</v>
      </c>
      <c r="G162" s="11" t="e">
        <f>'OFERTA ECONÓMICA'!#REF!</f>
        <v>#REF!</v>
      </c>
      <c r="H162" s="11" t="e">
        <f>'OFERTA ECONÓMICA'!#REF!</f>
        <v>#REF!</v>
      </c>
      <c r="I162" s="11" t="e">
        <f>'OFERTA ECONÓMICA'!#REF!</f>
        <v>#REF!</v>
      </c>
      <c r="J162" s="11" t="e">
        <f>'OFERTA ECONÓMICA'!#REF!</f>
        <v>#REF!</v>
      </c>
      <c r="K162" s="11">
        <f t="shared" si="55"/>
        <v>0</v>
      </c>
      <c r="L162" s="12"/>
      <c r="M162" s="12">
        <f t="shared" si="81"/>
        <v>0</v>
      </c>
      <c r="N162" s="11"/>
      <c r="O162" s="13">
        <f t="shared" si="56"/>
        <v>0</v>
      </c>
      <c r="P162" s="11"/>
      <c r="Q162" s="13">
        <f t="shared" si="57"/>
        <v>0</v>
      </c>
      <c r="R162" s="11"/>
      <c r="S162" s="13">
        <f t="shared" si="58"/>
        <v>0</v>
      </c>
      <c r="T162" s="11"/>
      <c r="U162" s="13">
        <f t="shared" si="59"/>
        <v>0</v>
      </c>
      <c r="V162" s="28"/>
      <c r="W162" s="29">
        <f t="shared" si="60"/>
        <v>0</v>
      </c>
      <c r="X162" s="30"/>
      <c r="Y162" s="31">
        <f t="shared" si="61"/>
        <v>0</v>
      </c>
      <c r="Z162" s="32"/>
      <c r="AA162" s="33">
        <f t="shared" si="62"/>
        <v>0</v>
      </c>
      <c r="AB162" s="11"/>
      <c r="AC162" s="13">
        <f t="shared" si="63"/>
        <v>0</v>
      </c>
      <c r="AD162" s="11"/>
      <c r="AE162" s="13">
        <f t="shared" si="64"/>
        <v>0</v>
      </c>
      <c r="AF162" s="11"/>
      <c r="AG162" s="13">
        <f t="shared" si="65"/>
        <v>0</v>
      </c>
      <c r="AH162" s="30"/>
      <c r="AI162" s="31">
        <f t="shared" si="66"/>
        <v>0</v>
      </c>
      <c r="AJ162" s="32"/>
      <c r="AK162" s="33">
        <f t="shared" si="67"/>
        <v>0</v>
      </c>
      <c r="AL162" s="34"/>
      <c r="AM162" s="35">
        <f t="shared" si="68"/>
        <v>0</v>
      </c>
      <c r="AN162" s="11"/>
      <c r="AO162" s="13">
        <f t="shared" si="69"/>
        <v>0</v>
      </c>
      <c r="AP162" s="11"/>
      <c r="AQ162" s="13">
        <f t="shared" si="70"/>
        <v>0</v>
      </c>
      <c r="AR162" s="30"/>
      <c r="AS162" s="31">
        <f t="shared" si="71"/>
        <v>0</v>
      </c>
      <c r="AT162" s="11"/>
      <c r="AU162" s="13">
        <f t="shared" si="72"/>
        <v>0</v>
      </c>
      <c r="AV162" s="34"/>
      <c r="AW162" s="35">
        <f t="shared" si="73"/>
        <v>0</v>
      </c>
      <c r="AX162" s="11"/>
      <c r="AY162" s="13">
        <f t="shared" si="74"/>
        <v>0</v>
      </c>
      <c r="AZ162" s="11"/>
      <c r="BA162" s="13">
        <f t="shared" si="75"/>
        <v>0</v>
      </c>
      <c r="BB162" s="30"/>
      <c r="BC162" s="31">
        <f t="shared" si="76"/>
        <v>0</v>
      </c>
      <c r="BD162" s="34"/>
      <c r="BE162" s="35">
        <f t="shared" si="77"/>
        <v>0</v>
      </c>
      <c r="BF162" s="11"/>
      <c r="BG162" s="13">
        <f t="shared" si="78"/>
        <v>0</v>
      </c>
      <c r="BH162" s="11"/>
      <c r="BI162" s="13">
        <f t="shared" si="79"/>
        <v>0</v>
      </c>
      <c r="BJ162" s="30"/>
      <c r="BK162" s="31">
        <f t="shared" si="80"/>
        <v>0</v>
      </c>
    </row>
    <row r="163" spans="1:63" s="1" customFormat="1" ht="16.5" x14ac:dyDescent="0.3">
      <c r="A163" s="6"/>
      <c r="B163" s="11" t="e">
        <f>'OFERTA ECONÓMICA'!#REF!</f>
        <v>#REF!</v>
      </c>
      <c r="C163" s="11" t="e">
        <f>'OFERTA ECONÓMICA'!#REF!</f>
        <v>#REF!</v>
      </c>
      <c r="D163" s="11" t="e">
        <f>'OFERTA ECONÓMICA'!#REF!</f>
        <v>#REF!</v>
      </c>
      <c r="E163" s="11" t="e">
        <f>'OFERTA ECONÓMICA'!#REF!</f>
        <v>#REF!</v>
      </c>
      <c r="F163" s="11" t="e">
        <f>'OFERTA ECONÓMICA'!#REF!</f>
        <v>#REF!</v>
      </c>
      <c r="G163" s="11" t="e">
        <f>'OFERTA ECONÓMICA'!#REF!</f>
        <v>#REF!</v>
      </c>
      <c r="H163" s="11" t="e">
        <f>'OFERTA ECONÓMICA'!#REF!</f>
        <v>#REF!</v>
      </c>
      <c r="I163" s="11" t="e">
        <f>'OFERTA ECONÓMICA'!#REF!</f>
        <v>#REF!</v>
      </c>
      <c r="J163" s="11" t="e">
        <f>'OFERTA ECONÓMICA'!#REF!</f>
        <v>#REF!</v>
      </c>
      <c r="K163" s="11">
        <f t="shared" si="55"/>
        <v>0</v>
      </c>
      <c r="L163" s="12"/>
      <c r="M163" s="12">
        <f t="shared" si="81"/>
        <v>0</v>
      </c>
      <c r="N163" s="11"/>
      <c r="O163" s="13">
        <f t="shared" si="56"/>
        <v>0</v>
      </c>
      <c r="P163" s="11"/>
      <c r="Q163" s="13">
        <f t="shared" si="57"/>
        <v>0</v>
      </c>
      <c r="R163" s="11"/>
      <c r="S163" s="13">
        <f t="shared" si="58"/>
        <v>0</v>
      </c>
      <c r="T163" s="11"/>
      <c r="U163" s="13">
        <f t="shared" si="59"/>
        <v>0</v>
      </c>
      <c r="V163" s="28"/>
      <c r="W163" s="29">
        <f t="shared" si="60"/>
        <v>0</v>
      </c>
      <c r="X163" s="30"/>
      <c r="Y163" s="31">
        <f t="shared" si="61"/>
        <v>0</v>
      </c>
      <c r="Z163" s="32"/>
      <c r="AA163" s="33">
        <f t="shared" si="62"/>
        <v>0</v>
      </c>
      <c r="AB163" s="11"/>
      <c r="AC163" s="13">
        <f t="shared" si="63"/>
        <v>0</v>
      </c>
      <c r="AD163" s="11"/>
      <c r="AE163" s="13">
        <f t="shared" si="64"/>
        <v>0</v>
      </c>
      <c r="AF163" s="11"/>
      <c r="AG163" s="13">
        <f t="shared" si="65"/>
        <v>0</v>
      </c>
      <c r="AH163" s="30"/>
      <c r="AI163" s="31">
        <f t="shared" si="66"/>
        <v>0</v>
      </c>
      <c r="AJ163" s="32"/>
      <c r="AK163" s="33">
        <f t="shared" si="67"/>
        <v>0</v>
      </c>
      <c r="AL163" s="34"/>
      <c r="AM163" s="35">
        <f t="shared" si="68"/>
        <v>0</v>
      </c>
      <c r="AN163" s="11"/>
      <c r="AO163" s="13">
        <f t="shared" si="69"/>
        <v>0</v>
      </c>
      <c r="AP163" s="11"/>
      <c r="AQ163" s="13">
        <f t="shared" si="70"/>
        <v>0</v>
      </c>
      <c r="AR163" s="30"/>
      <c r="AS163" s="31">
        <f t="shared" si="71"/>
        <v>0</v>
      </c>
      <c r="AT163" s="11"/>
      <c r="AU163" s="13">
        <f t="shared" si="72"/>
        <v>0</v>
      </c>
      <c r="AV163" s="34"/>
      <c r="AW163" s="35">
        <f t="shared" si="73"/>
        <v>0</v>
      </c>
      <c r="AX163" s="11"/>
      <c r="AY163" s="13">
        <f t="shared" si="74"/>
        <v>0</v>
      </c>
      <c r="AZ163" s="11"/>
      <c r="BA163" s="13">
        <f t="shared" si="75"/>
        <v>0</v>
      </c>
      <c r="BB163" s="30"/>
      <c r="BC163" s="31">
        <f t="shared" si="76"/>
        <v>0</v>
      </c>
      <c r="BD163" s="34"/>
      <c r="BE163" s="35">
        <f t="shared" si="77"/>
        <v>0</v>
      </c>
      <c r="BF163" s="11"/>
      <c r="BG163" s="13">
        <f t="shared" si="78"/>
        <v>0</v>
      </c>
      <c r="BH163" s="11"/>
      <c r="BI163" s="13">
        <f t="shared" si="79"/>
        <v>0</v>
      </c>
      <c r="BJ163" s="30"/>
      <c r="BK163" s="31">
        <f t="shared" si="80"/>
        <v>0</v>
      </c>
    </row>
    <row r="164" spans="1:63" s="1" customFormat="1" ht="16.5" x14ac:dyDescent="0.3">
      <c r="A164" s="6"/>
      <c r="B164" s="11" t="e">
        <f>'OFERTA ECONÓMICA'!#REF!</f>
        <v>#REF!</v>
      </c>
      <c r="C164" s="11" t="e">
        <f>'OFERTA ECONÓMICA'!#REF!</f>
        <v>#REF!</v>
      </c>
      <c r="D164" s="11" t="e">
        <f>'OFERTA ECONÓMICA'!#REF!</f>
        <v>#REF!</v>
      </c>
      <c r="E164" s="11" t="e">
        <f>'OFERTA ECONÓMICA'!#REF!</f>
        <v>#REF!</v>
      </c>
      <c r="F164" s="11" t="e">
        <f>'OFERTA ECONÓMICA'!#REF!</f>
        <v>#REF!</v>
      </c>
      <c r="G164" s="11" t="e">
        <f>'OFERTA ECONÓMICA'!#REF!</f>
        <v>#REF!</v>
      </c>
      <c r="H164" s="11" t="e">
        <f>'OFERTA ECONÓMICA'!#REF!</f>
        <v>#REF!</v>
      </c>
      <c r="I164" s="11" t="e">
        <f>'OFERTA ECONÓMICA'!#REF!</f>
        <v>#REF!</v>
      </c>
      <c r="J164" s="11" t="e">
        <f>'OFERTA ECONÓMICA'!#REF!</f>
        <v>#REF!</v>
      </c>
      <c r="K164" s="11">
        <f t="shared" si="55"/>
        <v>0</v>
      </c>
      <c r="L164" s="12"/>
      <c r="M164" s="12">
        <f t="shared" si="81"/>
        <v>0</v>
      </c>
      <c r="N164" s="11"/>
      <c r="O164" s="13">
        <f t="shared" si="56"/>
        <v>0</v>
      </c>
      <c r="P164" s="11"/>
      <c r="Q164" s="13">
        <f t="shared" si="57"/>
        <v>0</v>
      </c>
      <c r="R164" s="11"/>
      <c r="S164" s="13">
        <f t="shared" si="58"/>
        <v>0</v>
      </c>
      <c r="T164" s="11"/>
      <c r="U164" s="13">
        <f t="shared" si="59"/>
        <v>0</v>
      </c>
      <c r="V164" s="28"/>
      <c r="W164" s="29">
        <f t="shared" si="60"/>
        <v>0</v>
      </c>
      <c r="X164" s="30"/>
      <c r="Y164" s="31">
        <f t="shared" si="61"/>
        <v>0</v>
      </c>
      <c r="Z164" s="32"/>
      <c r="AA164" s="33">
        <f t="shared" si="62"/>
        <v>0</v>
      </c>
      <c r="AB164" s="11"/>
      <c r="AC164" s="13">
        <f t="shared" si="63"/>
        <v>0</v>
      </c>
      <c r="AD164" s="11"/>
      <c r="AE164" s="13">
        <f t="shared" si="64"/>
        <v>0</v>
      </c>
      <c r="AF164" s="11"/>
      <c r="AG164" s="13">
        <f t="shared" si="65"/>
        <v>0</v>
      </c>
      <c r="AH164" s="30"/>
      <c r="AI164" s="31">
        <f t="shared" si="66"/>
        <v>0</v>
      </c>
      <c r="AJ164" s="32"/>
      <c r="AK164" s="33">
        <f t="shared" si="67"/>
        <v>0</v>
      </c>
      <c r="AL164" s="34"/>
      <c r="AM164" s="35">
        <f t="shared" si="68"/>
        <v>0</v>
      </c>
      <c r="AN164" s="11"/>
      <c r="AO164" s="13">
        <f t="shared" si="69"/>
        <v>0</v>
      </c>
      <c r="AP164" s="11"/>
      <c r="AQ164" s="13">
        <f t="shared" si="70"/>
        <v>0</v>
      </c>
      <c r="AR164" s="30"/>
      <c r="AS164" s="31">
        <f t="shared" si="71"/>
        <v>0</v>
      </c>
      <c r="AT164" s="11"/>
      <c r="AU164" s="13">
        <f t="shared" si="72"/>
        <v>0</v>
      </c>
      <c r="AV164" s="34"/>
      <c r="AW164" s="35">
        <f t="shared" si="73"/>
        <v>0</v>
      </c>
      <c r="AX164" s="11"/>
      <c r="AY164" s="13">
        <f t="shared" si="74"/>
        <v>0</v>
      </c>
      <c r="AZ164" s="11"/>
      <c r="BA164" s="13">
        <f t="shared" si="75"/>
        <v>0</v>
      </c>
      <c r="BB164" s="30"/>
      <c r="BC164" s="31">
        <f t="shared" si="76"/>
        <v>0</v>
      </c>
      <c r="BD164" s="34"/>
      <c r="BE164" s="35">
        <f t="shared" si="77"/>
        <v>0</v>
      </c>
      <c r="BF164" s="11"/>
      <c r="BG164" s="13">
        <f t="shared" si="78"/>
        <v>0</v>
      </c>
      <c r="BH164" s="11"/>
      <c r="BI164" s="13">
        <f t="shared" si="79"/>
        <v>0</v>
      </c>
      <c r="BJ164" s="30"/>
      <c r="BK164" s="31">
        <f t="shared" si="80"/>
        <v>0</v>
      </c>
    </row>
    <row r="165" spans="1:63" s="1" customFormat="1" ht="16.5" x14ac:dyDescent="0.3">
      <c r="A165" s="6"/>
      <c r="B165" s="11" t="e">
        <f>'OFERTA ECONÓMICA'!#REF!</f>
        <v>#REF!</v>
      </c>
      <c r="C165" s="11" t="e">
        <f>'OFERTA ECONÓMICA'!#REF!</f>
        <v>#REF!</v>
      </c>
      <c r="D165" s="11" t="e">
        <f>'OFERTA ECONÓMICA'!#REF!</f>
        <v>#REF!</v>
      </c>
      <c r="E165" s="11" t="e">
        <f>'OFERTA ECONÓMICA'!#REF!</f>
        <v>#REF!</v>
      </c>
      <c r="F165" s="11" t="e">
        <f>'OFERTA ECONÓMICA'!#REF!</f>
        <v>#REF!</v>
      </c>
      <c r="G165" s="11" t="e">
        <f>'OFERTA ECONÓMICA'!#REF!</f>
        <v>#REF!</v>
      </c>
      <c r="H165" s="11" t="e">
        <f>'OFERTA ECONÓMICA'!#REF!</f>
        <v>#REF!</v>
      </c>
      <c r="I165" s="11" t="e">
        <f>'OFERTA ECONÓMICA'!#REF!</f>
        <v>#REF!</v>
      </c>
      <c r="J165" s="11" t="e">
        <f>'OFERTA ECONÓMICA'!#REF!</f>
        <v>#REF!</v>
      </c>
      <c r="K165" s="11">
        <f t="shared" si="55"/>
        <v>0</v>
      </c>
      <c r="L165" s="12"/>
      <c r="M165" s="12">
        <f t="shared" si="81"/>
        <v>0</v>
      </c>
      <c r="N165" s="11"/>
      <c r="O165" s="13">
        <f t="shared" si="56"/>
        <v>0</v>
      </c>
      <c r="P165" s="11"/>
      <c r="Q165" s="13">
        <f t="shared" si="57"/>
        <v>0</v>
      </c>
      <c r="R165" s="11"/>
      <c r="S165" s="13">
        <f t="shared" si="58"/>
        <v>0</v>
      </c>
      <c r="T165" s="11"/>
      <c r="U165" s="13">
        <f t="shared" si="59"/>
        <v>0</v>
      </c>
      <c r="V165" s="28"/>
      <c r="W165" s="29">
        <f t="shared" si="60"/>
        <v>0</v>
      </c>
      <c r="X165" s="30"/>
      <c r="Y165" s="31">
        <f t="shared" si="61"/>
        <v>0</v>
      </c>
      <c r="Z165" s="32"/>
      <c r="AA165" s="33">
        <f t="shared" si="62"/>
        <v>0</v>
      </c>
      <c r="AB165" s="11"/>
      <c r="AC165" s="13">
        <f t="shared" si="63"/>
        <v>0</v>
      </c>
      <c r="AD165" s="11"/>
      <c r="AE165" s="13">
        <f t="shared" si="64"/>
        <v>0</v>
      </c>
      <c r="AF165" s="11"/>
      <c r="AG165" s="13">
        <f t="shared" si="65"/>
        <v>0</v>
      </c>
      <c r="AH165" s="30"/>
      <c r="AI165" s="31">
        <f t="shared" si="66"/>
        <v>0</v>
      </c>
      <c r="AJ165" s="32"/>
      <c r="AK165" s="33">
        <f t="shared" si="67"/>
        <v>0</v>
      </c>
      <c r="AL165" s="34"/>
      <c r="AM165" s="35">
        <f t="shared" si="68"/>
        <v>0</v>
      </c>
      <c r="AN165" s="11"/>
      <c r="AO165" s="13">
        <f t="shared" si="69"/>
        <v>0</v>
      </c>
      <c r="AP165" s="11"/>
      <c r="AQ165" s="13">
        <f t="shared" si="70"/>
        <v>0</v>
      </c>
      <c r="AR165" s="30"/>
      <c r="AS165" s="31">
        <f t="shared" si="71"/>
        <v>0</v>
      </c>
      <c r="AT165" s="11"/>
      <c r="AU165" s="13">
        <f t="shared" si="72"/>
        <v>0</v>
      </c>
      <c r="AV165" s="34"/>
      <c r="AW165" s="35">
        <f t="shared" si="73"/>
        <v>0</v>
      </c>
      <c r="AX165" s="11"/>
      <c r="AY165" s="13">
        <f t="shared" si="74"/>
        <v>0</v>
      </c>
      <c r="AZ165" s="11"/>
      <c r="BA165" s="13">
        <f t="shared" si="75"/>
        <v>0</v>
      </c>
      <c r="BB165" s="30"/>
      <c r="BC165" s="31">
        <f t="shared" si="76"/>
        <v>0</v>
      </c>
      <c r="BD165" s="34"/>
      <c r="BE165" s="35">
        <f t="shared" si="77"/>
        <v>0</v>
      </c>
      <c r="BF165" s="11"/>
      <c r="BG165" s="13">
        <f t="shared" si="78"/>
        <v>0</v>
      </c>
      <c r="BH165" s="11"/>
      <c r="BI165" s="13">
        <f t="shared" si="79"/>
        <v>0</v>
      </c>
      <c r="BJ165" s="30"/>
      <c r="BK165" s="31">
        <f t="shared" si="80"/>
        <v>0</v>
      </c>
    </row>
    <row r="166" spans="1:63" s="1" customFormat="1" ht="16.5" x14ac:dyDescent="0.3">
      <c r="A166" s="6"/>
      <c r="B166" s="11" t="e">
        <f>'OFERTA ECONÓMICA'!#REF!</f>
        <v>#REF!</v>
      </c>
      <c r="C166" s="11" t="e">
        <f>'OFERTA ECONÓMICA'!#REF!</f>
        <v>#REF!</v>
      </c>
      <c r="D166" s="11" t="e">
        <f>'OFERTA ECONÓMICA'!#REF!</f>
        <v>#REF!</v>
      </c>
      <c r="E166" s="11" t="e">
        <f>'OFERTA ECONÓMICA'!#REF!</f>
        <v>#REF!</v>
      </c>
      <c r="F166" s="11" t="e">
        <f>'OFERTA ECONÓMICA'!#REF!</f>
        <v>#REF!</v>
      </c>
      <c r="G166" s="11" t="e">
        <f>'OFERTA ECONÓMICA'!#REF!</f>
        <v>#REF!</v>
      </c>
      <c r="H166" s="11" t="e">
        <f>'OFERTA ECONÓMICA'!#REF!</f>
        <v>#REF!</v>
      </c>
      <c r="I166" s="11" t="e">
        <f>'OFERTA ECONÓMICA'!#REF!</f>
        <v>#REF!</v>
      </c>
      <c r="J166" s="11" t="e">
        <f>'OFERTA ECONÓMICA'!#REF!</f>
        <v>#REF!</v>
      </c>
      <c r="K166" s="11">
        <f t="shared" si="55"/>
        <v>0</v>
      </c>
      <c r="L166" s="12"/>
      <c r="M166" s="12">
        <f t="shared" si="81"/>
        <v>0</v>
      </c>
      <c r="N166" s="11"/>
      <c r="O166" s="13">
        <f t="shared" si="56"/>
        <v>0</v>
      </c>
      <c r="P166" s="11"/>
      <c r="Q166" s="13">
        <f t="shared" si="57"/>
        <v>0</v>
      </c>
      <c r="R166" s="11"/>
      <c r="S166" s="13">
        <f t="shared" si="58"/>
        <v>0</v>
      </c>
      <c r="T166" s="11"/>
      <c r="U166" s="13">
        <f t="shared" si="59"/>
        <v>0</v>
      </c>
      <c r="V166" s="28"/>
      <c r="W166" s="29">
        <f t="shared" si="60"/>
        <v>0</v>
      </c>
      <c r="X166" s="30"/>
      <c r="Y166" s="31">
        <f t="shared" si="61"/>
        <v>0</v>
      </c>
      <c r="Z166" s="32"/>
      <c r="AA166" s="33">
        <f t="shared" si="62"/>
        <v>0</v>
      </c>
      <c r="AB166" s="11"/>
      <c r="AC166" s="13">
        <f t="shared" si="63"/>
        <v>0</v>
      </c>
      <c r="AD166" s="11"/>
      <c r="AE166" s="13">
        <f t="shared" si="64"/>
        <v>0</v>
      </c>
      <c r="AF166" s="11"/>
      <c r="AG166" s="13">
        <f t="shared" si="65"/>
        <v>0</v>
      </c>
      <c r="AH166" s="30"/>
      <c r="AI166" s="31">
        <f t="shared" si="66"/>
        <v>0</v>
      </c>
      <c r="AJ166" s="32"/>
      <c r="AK166" s="33">
        <f t="shared" si="67"/>
        <v>0</v>
      </c>
      <c r="AL166" s="34"/>
      <c r="AM166" s="35">
        <f t="shared" si="68"/>
        <v>0</v>
      </c>
      <c r="AN166" s="11"/>
      <c r="AO166" s="13">
        <f t="shared" si="69"/>
        <v>0</v>
      </c>
      <c r="AP166" s="11"/>
      <c r="AQ166" s="13">
        <f t="shared" si="70"/>
        <v>0</v>
      </c>
      <c r="AR166" s="30"/>
      <c r="AS166" s="31">
        <f t="shared" si="71"/>
        <v>0</v>
      </c>
      <c r="AT166" s="11"/>
      <c r="AU166" s="13">
        <f t="shared" si="72"/>
        <v>0</v>
      </c>
      <c r="AV166" s="34"/>
      <c r="AW166" s="35">
        <f t="shared" si="73"/>
        <v>0</v>
      </c>
      <c r="AX166" s="11"/>
      <c r="AY166" s="13">
        <f t="shared" si="74"/>
        <v>0</v>
      </c>
      <c r="AZ166" s="11"/>
      <c r="BA166" s="13">
        <f t="shared" si="75"/>
        <v>0</v>
      </c>
      <c r="BB166" s="30"/>
      <c r="BC166" s="31">
        <f t="shared" si="76"/>
        <v>0</v>
      </c>
      <c r="BD166" s="34"/>
      <c r="BE166" s="35">
        <f t="shared" si="77"/>
        <v>0</v>
      </c>
      <c r="BF166" s="11"/>
      <c r="BG166" s="13">
        <f t="shared" si="78"/>
        <v>0</v>
      </c>
      <c r="BH166" s="11"/>
      <c r="BI166" s="13">
        <f t="shared" si="79"/>
        <v>0</v>
      </c>
      <c r="BJ166" s="30"/>
      <c r="BK166" s="31">
        <f t="shared" si="80"/>
        <v>0</v>
      </c>
    </row>
    <row r="167" spans="1:63" s="1" customFormat="1" ht="16.5" x14ac:dyDescent="0.3">
      <c r="A167" s="6"/>
      <c r="B167" s="11" t="e">
        <f>'OFERTA ECONÓMICA'!#REF!</f>
        <v>#REF!</v>
      </c>
      <c r="C167" s="11" t="e">
        <f>'OFERTA ECONÓMICA'!#REF!</f>
        <v>#REF!</v>
      </c>
      <c r="D167" s="11" t="e">
        <f>'OFERTA ECONÓMICA'!#REF!</f>
        <v>#REF!</v>
      </c>
      <c r="E167" s="11" t="e">
        <f>'OFERTA ECONÓMICA'!#REF!</f>
        <v>#REF!</v>
      </c>
      <c r="F167" s="11" t="e">
        <f>'OFERTA ECONÓMICA'!#REF!</f>
        <v>#REF!</v>
      </c>
      <c r="G167" s="11" t="e">
        <f>'OFERTA ECONÓMICA'!#REF!</f>
        <v>#REF!</v>
      </c>
      <c r="H167" s="11" t="e">
        <f>'OFERTA ECONÓMICA'!#REF!</f>
        <v>#REF!</v>
      </c>
      <c r="I167" s="11" t="e">
        <f>'OFERTA ECONÓMICA'!#REF!</f>
        <v>#REF!</v>
      </c>
      <c r="J167" s="11" t="e">
        <f>'OFERTA ECONÓMICA'!#REF!</f>
        <v>#REF!</v>
      </c>
      <c r="K167" s="11">
        <f t="shared" si="55"/>
        <v>0</v>
      </c>
      <c r="L167" s="12"/>
      <c r="M167" s="12">
        <f t="shared" si="81"/>
        <v>0</v>
      </c>
      <c r="N167" s="11"/>
      <c r="O167" s="13">
        <f t="shared" si="56"/>
        <v>0</v>
      </c>
      <c r="P167" s="11"/>
      <c r="Q167" s="13">
        <f t="shared" si="57"/>
        <v>0</v>
      </c>
      <c r="R167" s="11"/>
      <c r="S167" s="13">
        <f t="shared" si="58"/>
        <v>0</v>
      </c>
      <c r="T167" s="11"/>
      <c r="U167" s="13">
        <f t="shared" si="59"/>
        <v>0</v>
      </c>
      <c r="V167" s="28"/>
      <c r="W167" s="29">
        <f t="shared" si="60"/>
        <v>0</v>
      </c>
      <c r="X167" s="30"/>
      <c r="Y167" s="31">
        <f t="shared" si="61"/>
        <v>0</v>
      </c>
      <c r="Z167" s="32"/>
      <c r="AA167" s="33">
        <f t="shared" si="62"/>
        <v>0</v>
      </c>
      <c r="AB167" s="11"/>
      <c r="AC167" s="13">
        <f t="shared" si="63"/>
        <v>0</v>
      </c>
      <c r="AD167" s="11"/>
      <c r="AE167" s="13">
        <f t="shared" si="64"/>
        <v>0</v>
      </c>
      <c r="AF167" s="11"/>
      <c r="AG167" s="13">
        <f t="shared" si="65"/>
        <v>0</v>
      </c>
      <c r="AH167" s="30"/>
      <c r="AI167" s="31">
        <f t="shared" si="66"/>
        <v>0</v>
      </c>
      <c r="AJ167" s="32"/>
      <c r="AK167" s="33">
        <f t="shared" si="67"/>
        <v>0</v>
      </c>
      <c r="AL167" s="34"/>
      <c r="AM167" s="35">
        <f t="shared" si="68"/>
        <v>0</v>
      </c>
      <c r="AN167" s="11"/>
      <c r="AO167" s="13">
        <f t="shared" si="69"/>
        <v>0</v>
      </c>
      <c r="AP167" s="11"/>
      <c r="AQ167" s="13">
        <f t="shared" si="70"/>
        <v>0</v>
      </c>
      <c r="AR167" s="30"/>
      <c r="AS167" s="31">
        <f t="shared" si="71"/>
        <v>0</v>
      </c>
      <c r="AT167" s="11"/>
      <c r="AU167" s="13">
        <f t="shared" si="72"/>
        <v>0</v>
      </c>
      <c r="AV167" s="34"/>
      <c r="AW167" s="35">
        <f t="shared" si="73"/>
        <v>0</v>
      </c>
      <c r="AX167" s="11"/>
      <c r="AY167" s="13">
        <f t="shared" si="74"/>
        <v>0</v>
      </c>
      <c r="AZ167" s="11"/>
      <c r="BA167" s="13">
        <f t="shared" si="75"/>
        <v>0</v>
      </c>
      <c r="BB167" s="30"/>
      <c r="BC167" s="31">
        <f t="shared" si="76"/>
        <v>0</v>
      </c>
      <c r="BD167" s="34"/>
      <c r="BE167" s="35">
        <f t="shared" si="77"/>
        <v>0</v>
      </c>
      <c r="BF167" s="11"/>
      <c r="BG167" s="13">
        <f t="shared" si="78"/>
        <v>0</v>
      </c>
      <c r="BH167" s="11"/>
      <c r="BI167" s="13">
        <f t="shared" si="79"/>
        <v>0</v>
      </c>
      <c r="BJ167" s="30"/>
      <c r="BK167" s="31">
        <f t="shared" si="80"/>
        <v>0</v>
      </c>
    </row>
    <row r="168" spans="1:63" s="1" customFormat="1" ht="16.5" x14ac:dyDescent="0.3">
      <c r="A168" s="6"/>
      <c r="B168" s="11" t="e">
        <f>'OFERTA ECONÓMICA'!#REF!</f>
        <v>#REF!</v>
      </c>
      <c r="C168" s="11" t="e">
        <f>'OFERTA ECONÓMICA'!#REF!</f>
        <v>#REF!</v>
      </c>
      <c r="D168" s="11" t="e">
        <f>'OFERTA ECONÓMICA'!#REF!</f>
        <v>#REF!</v>
      </c>
      <c r="E168" s="11" t="e">
        <f>'OFERTA ECONÓMICA'!#REF!</f>
        <v>#REF!</v>
      </c>
      <c r="F168" s="11" t="e">
        <f>'OFERTA ECONÓMICA'!#REF!</f>
        <v>#REF!</v>
      </c>
      <c r="G168" s="11" t="e">
        <f>'OFERTA ECONÓMICA'!#REF!</f>
        <v>#REF!</v>
      </c>
      <c r="H168" s="11" t="e">
        <f>'OFERTA ECONÓMICA'!#REF!</f>
        <v>#REF!</v>
      </c>
      <c r="I168" s="11" t="e">
        <f>'OFERTA ECONÓMICA'!#REF!</f>
        <v>#REF!</v>
      </c>
      <c r="J168" s="11" t="e">
        <f>'OFERTA ECONÓMICA'!#REF!</f>
        <v>#REF!</v>
      </c>
      <c r="K168" s="11">
        <f t="shared" si="55"/>
        <v>0</v>
      </c>
      <c r="L168" s="12"/>
      <c r="M168" s="12">
        <f t="shared" si="81"/>
        <v>0</v>
      </c>
      <c r="N168" s="11"/>
      <c r="O168" s="13">
        <f t="shared" si="56"/>
        <v>0</v>
      </c>
      <c r="P168" s="11"/>
      <c r="Q168" s="13">
        <f t="shared" si="57"/>
        <v>0</v>
      </c>
      <c r="R168" s="11"/>
      <c r="S168" s="13">
        <f t="shared" si="58"/>
        <v>0</v>
      </c>
      <c r="T168" s="11"/>
      <c r="U168" s="13">
        <f t="shared" si="59"/>
        <v>0</v>
      </c>
      <c r="V168" s="28"/>
      <c r="W168" s="29">
        <f t="shared" si="60"/>
        <v>0</v>
      </c>
      <c r="X168" s="30"/>
      <c r="Y168" s="31">
        <f t="shared" si="61"/>
        <v>0</v>
      </c>
      <c r="Z168" s="32"/>
      <c r="AA168" s="33">
        <f t="shared" si="62"/>
        <v>0</v>
      </c>
      <c r="AB168" s="11"/>
      <c r="AC168" s="13">
        <f t="shared" si="63"/>
        <v>0</v>
      </c>
      <c r="AD168" s="11"/>
      <c r="AE168" s="13">
        <f t="shared" si="64"/>
        <v>0</v>
      </c>
      <c r="AF168" s="11"/>
      <c r="AG168" s="13">
        <f t="shared" si="65"/>
        <v>0</v>
      </c>
      <c r="AH168" s="30"/>
      <c r="AI168" s="31">
        <f t="shared" si="66"/>
        <v>0</v>
      </c>
      <c r="AJ168" s="32"/>
      <c r="AK168" s="33">
        <f t="shared" si="67"/>
        <v>0</v>
      </c>
      <c r="AL168" s="34"/>
      <c r="AM168" s="35">
        <f t="shared" si="68"/>
        <v>0</v>
      </c>
      <c r="AN168" s="11"/>
      <c r="AO168" s="13">
        <f t="shared" si="69"/>
        <v>0</v>
      </c>
      <c r="AP168" s="11"/>
      <c r="AQ168" s="13">
        <f t="shared" si="70"/>
        <v>0</v>
      </c>
      <c r="AR168" s="30"/>
      <c r="AS168" s="31">
        <f t="shared" si="71"/>
        <v>0</v>
      </c>
      <c r="AT168" s="11"/>
      <c r="AU168" s="13">
        <f t="shared" si="72"/>
        <v>0</v>
      </c>
      <c r="AV168" s="34"/>
      <c r="AW168" s="35">
        <f t="shared" si="73"/>
        <v>0</v>
      </c>
      <c r="AX168" s="11"/>
      <c r="AY168" s="13">
        <f t="shared" si="74"/>
        <v>0</v>
      </c>
      <c r="AZ168" s="11"/>
      <c r="BA168" s="13">
        <f t="shared" si="75"/>
        <v>0</v>
      </c>
      <c r="BB168" s="30"/>
      <c r="BC168" s="31">
        <f t="shared" si="76"/>
        <v>0</v>
      </c>
      <c r="BD168" s="34"/>
      <c r="BE168" s="35">
        <f t="shared" si="77"/>
        <v>0</v>
      </c>
      <c r="BF168" s="11"/>
      <c r="BG168" s="13">
        <f t="shared" si="78"/>
        <v>0</v>
      </c>
      <c r="BH168" s="11"/>
      <c r="BI168" s="13">
        <f t="shared" si="79"/>
        <v>0</v>
      </c>
      <c r="BJ168" s="30"/>
      <c r="BK168" s="31">
        <f t="shared" si="80"/>
        <v>0</v>
      </c>
    </row>
    <row r="169" spans="1:63" s="1" customFormat="1" ht="16.5" x14ac:dyDescent="0.3">
      <c r="A169" s="6"/>
      <c r="B169" s="11" t="e">
        <f>'OFERTA ECONÓMICA'!#REF!</f>
        <v>#REF!</v>
      </c>
      <c r="C169" s="11" t="e">
        <f>'OFERTA ECONÓMICA'!#REF!</f>
        <v>#REF!</v>
      </c>
      <c r="D169" s="11" t="e">
        <f>'OFERTA ECONÓMICA'!#REF!</f>
        <v>#REF!</v>
      </c>
      <c r="E169" s="11" t="e">
        <f>'OFERTA ECONÓMICA'!#REF!</f>
        <v>#REF!</v>
      </c>
      <c r="F169" s="11" t="e">
        <f>'OFERTA ECONÓMICA'!#REF!</f>
        <v>#REF!</v>
      </c>
      <c r="G169" s="11" t="e">
        <f>'OFERTA ECONÓMICA'!#REF!</f>
        <v>#REF!</v>
      </c>
      <c r="H169" s="11" t="e">
        <f>'OFERTA ECONÓMICA'!#REF!</f>
        <v>#REF!</v>
      </c>
      <c r="I169" s="11" t="e">
        <f>'OFERTA ECONÓMICA'!#REF!</f>
        <v>#REF!</v>
      </c>
      <c r="J169" s="11" t="e">
        <f>'OFERTA ECONÓMICA'!#REF!</f>
        <v>#REF!</v>
      </c>
      <c r="K169" s="11">
        <f t="shared" si="55"/>
        <v>0</v>
      </c>
      <c r="L169" s="12"/>
      <c r="M169" s="12">
        <f t="shared" si="81"/>
        <v>0</v>
      </c>
      <c r="N169" s="11"/>
      <c r="O169" s="13">
        <f t="shared" si="56"/>
        <v>0</v>
      </c>
      <c r="P169" s="11"/>
      <c r="Q169" s="13">
        <f t="shared" si="57"/>
        <v>0</v>
      </c>
      <c r="R169" s="11"/>
      <c r="S169" s="13">
        <f t="shared" si="58"/>
        <v>0</v>
      </c>
      <c r="T169" s="11"/>
      <c r="U169" s="13">
        <f t="shared" si="59"/>
        <v>0</v>
      </c>
      <c r="V169" s="28"/>
      <c r="W169" s="29">
        <f t="shared" si="60"/>
        <v>0</v>
      </c>
      <c r="X169" s="30"/>
      <c r="Y169" s="31">
        <f t="shared" si="61"/>
        <v>0</v>
      </c>
      <c r="Z169" s="32"/>
      <c r="AA169" s="33">
        <f t="shared" si="62"/>
        <v>0</v>
      </c>
      <c r="AB169" s="11"/>
      <c r="AC169" s="13">
        <f t="shared" si="63"/>
        <v>0</v>
      </c>
      <c r="AD169" s="11"/>
      <c r="AE169" s="13">
        <f t="shared" si="64"/>
        <v>0</v>
      </c>
      <c r="AF169" s="11"/>
      <c r="AG169" s="13">
        <f t="shared" si="65"/>
        <v>0</v>
      </c>
      <c r="AH169" s="30"/>
      <c r="AI169" s="31">
        <f t="shared" si="66"/>
        <v>0</v>
      </c>
      <c r="AJ169" s="32"/>
      <c r="AK169" s="33">
        <f t="shared" si="67"/>
        <v>0</v>
      </c>
      <c r="AL169" s="34"/>
      <c r="AM169" s="35">
        <f t="shared" si="68"/>
        <v>0</v>
      </c>
      <c r="AN169" s="11"/>
      <c r="AO169" s="13">
        <f t="shared" si="69"/>
        <v>0</v>
      </c>
      <c r="AP169" s="11"/>
      <c r="AQ169" s="13">
        <f t="shared" si="70"/>
        <v>0</v>
      </c>
      <c r="AR169" s="30"/>
      <c r="AS169" s="31">
        <f t="shared" si="71"/>
        <v>0</v>
      </c>
      <c r="AT169" s="11"/>
      <c r="AU169" s="13">
        <f t="shared" si="72"/>
        <v>0</v>
      </c>
      <c r="AV169" s="34"/>
      <c r="AW169" s="35">
        <f t="shared" si="73"/>
        <v>0</v>
      </c>
      <c r="AX169" s="11"/>
      <c r="AY169" s="13">
        <f t="shared" si="74"/>
        <v>0</v>
      </c>
      <c r="AZ169" s="11"/>
      <c r="BA169" s="13">
        <f t="shared" si="75"/>
        <v>0</v>
      </c>
      <c r="BB169" s="30"/>
      <c r="BC169" s="31">
        <f t="shared" si="76"/>
        <v>0</v>
      </c>
      <c r="BD169" s="34"/>
      <c r="BE169" s="35">
        <f t="shared" si="77"/>
        <v>0</v>
      </c>
      <c r="BF169" s="11"/>
      <c r="BG169" s="13">
        <f t="shared" si="78"/>
        <v>0</v>
      </c>
      <c r="BH169" s="11"/>
      <c r="BI169" s="13">
        <f t="shared" si="79"/>
        <v>0</v>
      </c>
      <c r="BJ169" s="30"/>
      <c r="BK169" s="31">
        <f t="shared" si="80"/>
        <v>0</v>
      </c>
    </row>
    <row r="170" spans="1:63" s="1" customFormat="1" ht="16.5" x14ac:dyDescent="0.3">
      <c r="A170" s="6"/>
      <c r="B170" s="215" t="s">
        <v>10</v>
      </c>
      <c r="C170" s="215"/>
      <c r="D170" s="215"/>
      <c r="E170" s="215"/>
      <c r="F170" s="215"/>
      <c r="G170" s="215"/>
      <c r="H170" s="215"/>
      <c r="I170" s="215"/>
      <c r="J170" s="215"/>
      <c r="K170" s="215"/>
      <c r="L170" s="215"/>
      <c r="M170" s="215"/>
      <c r="N170" s="209">
        <f>SUM(O5:O157)</f>
        <v>0</v>
      </c>
      <c r="O170" s="209"/>
      <c r="P170" s="209">
        <f>SUM(Q5:Q157)</f>
        <v>0</v>
      </c>
      <c r="Q170" s="209"/>
      <c r="R170" s="209">
        <f>SUM(S5:S157)</f>
        <v>0</v>
      </c>
      <c r="S170" s="209"/>
      <c r="T170" s="209">
        <f>SUM(U5:U157)</f>
        <v>0</v>
      </c>
      <c r="U170" s="209"/>
      <c r="V170" s="209">
        <f>SUM(W5:W157)</f>
        <v>0</v>
      </c>
      <c r="W170" s="209"/>
      <c r="X170" s="209">
        <f>SUM(Y5:Y157)</f>
        <v>0</v>
      </c>
      <c r="Y170" s="209"/>
      <c r="Z170" s="209">
        <f>SUM(AA5:AA157)</f>
        <v>0</v>
      </c>
      <c r="AA170" s="209"/>
      <c r="AB170" s="209">
        <f>SUM(AC5:AC157)</f>
        <v>0</v>
      </c>
      <c r="AC170" s="209"/>
      <c r="AD170" s="209">
        <f>SUM(AE5:AE157)</f>
        <v>0</v>
      </c>
      <c r="AE170" s="209"/>
      <c r="AF170" s="209">
        <f>SUM(AG5:AG157)</f>
        <v>0</v>
      </c>
      <c r="AG170" s="209"/>
      <c r="AH170" s="209">
        <f>SUM(AI5:AI157)</f>
        <v>0</v>
      </c>
      <c r="AI170" s="209"/>
      <c r="AJ170" s="209">
        <f>SUM(AK5:AK157)</f>
        <v>0</v>
      </c>
      <c r="AK170" s="209"/>
      <c r="AL170" s="209">
        <f>SUM(AM5:AM157)</f>
        <v>0</v>
      </c>
      <c r="AM170" s="209"/>
      <c r="AN170" s="209">
        <f>SUM(AO5:AO157)</f>
        <v>0</v>
      </c>
      <c r="AO170" s="209"/>
      <c r="AP170" s="209">
        <f>SUM(AQ5:AQ157)</f>
        <v>0</v>
      </c>
      <c r="AQ170" s="209"/>
      <c r="AR170" s="209">
        <f>SUM(AS5:AS157)</f>
        <v>0</v>
      </c>
      <c r="AS170" s="209"/>
      <c r="AT170" s="209">
        <f>SUM(AU5:AU157)</f>
        <v>0</v>
      </c>
      <c r="AU170" s="209"/>
      <c r="AV170" s="209">
        <f>SUM(AW5:AW157)</f>
        <v>0</v>
      </c>
      <c r="AW170" s="209"/>
      <c r="AX170" s="209">
        <f>SUM(AY5:AY157)</f>
        <v>0</v>
      </c>
      <c r="AY170" s="209"/>
      <c r="AZ170" s="209">
        <f>SUM(BA5:BA157)</f>
        <v>0</v>
      </c>
      <c r="BA170" s="209"/>
      <c r="BB170" s="209">
        <f>SUM(BC5:BC157)</f>
        <v>0</v>
      </c>
      <c r="BC170" s="209"/>
      <c r="BD170" s="209">
        <f>SUM(BE5:BE157)</f>
        <v>0</v>
      </c>
      <c r="BE170" s="209"/>
      <c r="BF170" s="209">
        <f>SUM(BG5:BG157)</f>
        <v>0</v>
      </c>
      <c r="BG170" s="209"/>
      <c r="BH170" s="209">
        <f>SUM(BI5:BI157)</f>
        <v>0</v>
      </c>
      <c r="BI170" s="209"/>
      <c r="BJ170" s="209">
        <f>SUM(BK5:BK157)</f>
        <v>0</v>
      </c>
      <c r="BK170" s="209"/>
    </row>
    <row r="171" spans="1:63" s="1" customFormat="1" ht="16.5" customHeight="1" x14ac:dyDescent="0.3">
      <c r="A171" s="6"/>
      <c r="B171" s="215" t="s">
        <v>11</v>
      </c>
      <c r="C171" s="215"/>
      <c r="D171" s="215"/>
      <c r="E171" s="215"/>
      <c r="F171" s="215"/>
      <c r="G171" s="215"/>
      <c r="H171" s="215"/>
      <c r="I171" s="215"/>
      <c r="J171" s="215"/>
      <c r="K171" s="215"/>
      <c r="L171" s="215"/>
      <c r="M171" s="215"/>
      <c r="N171" s="209"/>
      <c r="O171" s="209"/>
      <c r="P171" s="209"/>
      <c r="Q171" s="209"/>
      <c r="R171" s="209"/>
      <c r="S171" s="209"/>
      <c r="T171" s="209"/>
      <c r="U171" s="209"/>
      <c r="V171" s="209">
        <v>848385</v>
      </c>
      <c r="W171" s="209"/>
      <c r="X171" s="225">
        <v>932222</v>
      </c>
      <c r="Y171" s="226"/>
      <c r="Z171" s="209">
        <v>932222</v>
      </c>
      <c r="AA171" s="209"/>
      <c r="AB171" s="209"/>
      <c r="AC171" s="209"/>
      <c r="AD171" s="209"/>
      <c r="AE171" s="209"/>
      <c r="AF171" s="209"/>
      <c r="AG171" s="209"/>
      <c r="AH171" s="209">
        <v>932222</v>
      </c>
      <c r="AI171" s="209"/>
      <c r="AJ171" s="209">
        <v>932222</v>
      </c>
      <c r="AK171" s="209"/>
      <c r="AL171" s="209">
        <v>932222</v>
      </c>
      <c r="AM171" s="209"/>
      <c r="AN171" s="209"/>
      <c r="AO171" s="209"/>
      <c r="AP171" s="209"/>
      <c r="AQ171" s="209"/>
      <c r="AR171" s="209">
        <v>1398333</v>
      </c>
      <c r="AS171" s="209"/>
      <c r="AT171" s="209"/>
      <c r="AU171" s="209"/>
      <c r="AV171" s="209">
        <v>932222</v>
      </c>
      <c r="AW171" s="209"/>
      <c r="AX171" s="209"/>
      <c r="AY171" s="209"/>
      <c r="AZ171" s="209"/>
      <c r="BA171" s="209"/>
      <c r="BB171" s="209">
        <v>1398333</v>
      </c>
      <c r="BC171" s="209"/>
      <c r="BD171" s="209">
        <v>932222</v>
      </c>
      <c r="BE171" s="209"/>
      <c r="BF171" s="209"/>
      <c r="BG171" s="209"/>
      <c r="BH171" s="209"/>
      <c r="BI171" s="209"/>
      <c r="BJ171" s="209">
        <v>1398333</v>
      </c>
      <c r="BK171" s="209"/>
    </row>
    <row r="172" spans="1:63" s="1" customFormat="1" ht="17.25" customHeight="1" x14ac:dyDescent="0.3">
      <c r="A172" s="6"/>
      <c r="B172" s="215" t="s">
        <v>7</v>
      </c>
      <c r="C172" s="215"/>
      <c r="D172" s="215"/>
      <c r="E172" s="215"/>
      <c r="F172" s="215"/>
      <c r="G172" s="215"/>
      <c r="H172" s="215"/>
      <c r="I172" s="215"/>
      <c r="J172" s="215"/>
      <c r="K172" s="215"/>
      <c r="L172" s="215"/>
      <c r="M172" s="215"/>
      <c r="N172" s="204">
        <f>N171-N170</f>
        <v>0</v>
      </c>
      <c r="O172" s="204"/>
      <c r="P172" s="204">
        <f t="shared" ref="P172" si="82">P171-P170</f>
        <v>0</v>
      </c>
      <c r="Q172" s="204"/>
      <c r="R172" s="204">
        <f t="shared" ref="R172" si="83">R171-R170</f>
        <v>0</v>
      </c>
      <c r="S172" s="204"/>
      <c r="T172" s="204">
        <f t="shared" ref="T172" si="84">T171-T170</f>
        <v>0</v>
      </c>
      <c r="U172" s="204"/>
      <c r="V172" s="204">
        <f t="shared" ref="V172" si="85">V171-V170</f>
        <v>848385</v>
      </c>
      <c r="W172" s="204"/>
      <c r="X172" s="204">
        <f t="shared" ref="X172" si="86">X171-X170</f>
        <v>932222</v>
      </c>
      <c r="Y172" s="204"/>
      <c r="Z172" s="204">
        <f t="shared" ref="Z172" si="87">Z171-Z170</f>
        <v>932222</v>
      </c>
      <c r="AA172" s="204"/>
      <c r="AB172" s="204">
        <f t="shared" ref="AB172" si="88">AB171-AB170</f>
        <v>0</v>
      </c>
      <c r="AC172" s="204"/>
      <c r="AD172" s="204">
        <f t="shared" ref="AD172" si="89">AD171-AD170</f>
        <v>0</v>
      </c>
      <c r="AE172" s="204"/>
      <c r="AF172" s="204">
        <f t="shared" ref="AF172" si="90">AF171-AF170</f>
        <v>0</v>
      </c>
      <c r="AG172" s="204"/>
      <c r="AH172" s="204">
        <f t="shared" ref="AH172" si="91">AH171-AH170</f>
        <v>932222</v>
      </c>
      <c r="AI172" s="204"/>
      <c r="AJ172" s="204">
        <f t="shared" ref="AJ172" si="92">AJ171-AJ170</f>
        <v>932222</v>
      </c>
      <c r="AK172" s="204"/>
      <c r="AL172" s="204">
        <f t="shared" ref="AL172" si="93">AL171-AL170</f>
        <v>932222</v>
      </c>
      <c r="AM172" s="204"/>
      <c r="AN172" s="204">
        <f t="shared" ref="AN172" si="94">AN171-AN170</f>
        <v>0</v>
      </c>
      <c r="AO172" s="204"/>
      <c r="AP172" s="204">
        <f t="shared" ref="AP172" si="95">AP171-AP170</f>
        <v>0</v>
      </c>
      <c r="AQ172" s="204"/>
      <c r="AR172" s="204">
        <f t="shared" ref="AR172" si="96">AR171-AR170</f>
        <v>1398333</v>
      </c>
      <c r="AS172" s="204"/>
      <c r="AT172" s="204">
        <f t="shared" ref="AT172" si="97">AT171-AT170</f>
        <v>0</v>
      </c>
      <c r="AU172" s="204"/>
      <c r="AV172" s="204">
        <f t="shared" ref="AV172" si="98">AV171-AV170</f>
        <v>932222</v>
      </c>
      <c r="AW172" s="204"/>
      <c r="AX172" s="204">
        <f t="shared" ref="AX172" si="99">AX171-AX170</f>
        <v>0</v>
      </c>
      <c r="AY172" s="204"/>
      <c r="AZ172" s="204">
        <f t="shared" ref="AZ172" si="100">AZ171-AZ170</f>
        <v>0</v>
      </c>
      <c r="BA172" s="204"/>
      <c r="BB172" s="204">
        <f t="shared" ref="BB172" si="101">BB171-BB170</f>
        <v>1398333</v>
      </c>
      <c r="BC172" s="204"/>
      <c r="BD172" s="204">
        <f t="shared" ref="BD172" si="102">BD171-BD170</f>
        <v>932222</v>
      </c>
      <c r="BE172" s="204"/>
      <c r="BF172" s="204">
        <f t="shared" ref="BF172" si="103">BF171-BF170</f>
        <v>0</v>
      </c>
      <c r="BG172" s="204"/>
      <c r="BH172" s="204">
        <f t="shared" ref="BH172" si="104">BH171-BH170</f>
        <v>0</v>
      </c>
      <c r="BI172" s="204"/>
      <c r="BJ172" s="204">
        <f t="shared" ref="BJ172" si="105">BJ171-BJ170</f>
        <v>1398333</v>
      </c>
      <c r="BK172" s="204"/>
    </row>
    <row r="173" spans="1:63" s="5" customFormat="1" ht="16.5" x14ac:dyDescent="0.3">
      <c r="A173" s="14"/>
      <c r="B173" s="15"/>
      <c r="C173" s="15"/>
      <c r="D173" s="16"/>
      <c r="E173" s="15"/>
      <c r="F173" s="15"/>
      <c r="G173" s="15"/>
      <c r="H173" s="15"/>
      <c r="I173" s="15"/>
      <c r="J173" s="15"/>
      <c r="K173" s="15"/>
      <c r="L173" s="17"/>
      <c r="M173" s="17"/>
      <c r="N173" s="15"/>
      <c r="O173" s="18"/>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row>
    <row r="174" spans="1:63" s="1" customFormat="1" ht="16.5" x14ac:dyDescent="0.3">
      <c r="A174" s="6"/>
      <c r="B174" s="222" t="e">
        <f>#REF!</f>
        <v>#REF!</v>
      </c>
      <c r="C174" s="223"/>
      <c r="D174" s="223"/>
      <c r="E174" s="223"/>
      <c r="F174" s="223"/>
      <c r="G174" s="223"/>
      <c r="H174" s="223"/>
      <c r="I174" s="223"/>
      <c r="J174" s="224"/>
      <c r="K174" s="228"/>
      <c r="L174" s="228"/>
      <c r="M174" s="228"/>
      <c r="N174" s="228"/>
      <c r="O174" s="228"/>
      <c r="P174" s="228"/>
      <c r="Q174" s="228"/>
      <c r="R174" s="228"/>
      <c r="S174" s="228"/>
      <c r="T174" s="228"/>
      <c r="U174" s="228"/>
      <c r="V174" s="228"/>
      <c r="W174" s="228"/>
      <c r="X174" s="228"/>
      <c r="Y174" s="228"/>
      <c r="Z174" s="228"/>
      <c r="AA174" s="228"/>
      <c r="AB174" s="228"/>
      <c r="AC174" s="228"/>
      <c r="AD174" s="228"/>
      <c r="AE174" s="228"/>
      <c r="AF174" s="228"/>
      <c r="AG174" s="228"/>
      <c r="AH174" s="228"/>
      <c r="AI174" s="228"/>
      <c r="AJ174" s="228"/>
      <c r="AK174" s="228"/>
      <c r="AL174" s="228"/>
      <c r="AM174" s="228"/>
      <c r="AN174" s="228"/>
      <c r="AO174" s="228"/>
      <c r="AP174" s="228"/>
      <c r="AQ174" s="228"/>
      <c r="AR174" s="228"/>
      <c r="AS174" s="228"/>
      <c r="AT174" s="228"/>
      <c r="AU174" s="228"/>
      <c r="AV174" s="6"/>
    </row>
    <row r="175" spans="1:63" s="5" customFormat="1" ht="16.5" customHeight="1" x14ac:dyDescent="0.3">
      <c r="A175" s="14"/>
      <c r="B175" s="213" t="s">
        <v>2</v>
      </c>
      <c r="C175" s="213" t="s">
        <v>3</v>
      </c>
      <c r="D175" s="213" t="s">
        <v>0</v>
      </c>
      <c r="E175" s="213" t="e">
        <f>#REF!</f>
        <v>#REF!</v>
      </c>
      <c r="F175" s="213" t="e">
        <f>#REF!</f>
        <v>#REF!</v>
      </c>
      <c r="G175" s="213" t="s">
        <v>13</v>
      </c>
      <c r="H175" s="217" t="e">
        <f>#REF!</f>
        <v>#REF!</v>
      </c>
      <c r="I175" s="217" t="e">
        <f>#REF!</f>
        <v>#REF!</v>
      </c>
      <c r="J175" s="217" t="e">
        <f>#REF!</f>
        <v>#REF!</v>
      </c>
      <c r="K175" s="220" t="s">
        <v>8</v>
      </c>
      <c r="L175" s="219" t="s">
        <v>6</v>
      </c>
      <c r="M175" s="219" t="s">
        <v>9</v>
      </c>
      <c r="N175" s="208"/>
      <c r="O175" s="208"/>
      <c r="P175" s="216"/>
      <c r="Q175" s="216"/>
      <c r="R175" s="205"/>
      <c r="S175" s="205"/>
      <c r="T175" s="206"/>
      <c r="U175" s="206"/>
      <c r="V175" s="207"/>
      <c r="W175" s="207"/>
      <c r="X175" s="208"/>
      <c r="Y175" s="208"/>
      <c r="Z175" s="216"/>
      <c r="AA175" s="216"/>
      <c r="AB175" s="205"/>
      <c r="AC175" s="205"/>
      <c r="AD175" s="206"/>
      <c r="AE175" s="206"/>
      <c r="AF175" s="207"/>
      <c r="AG175" s="207"/>
      <c r="AH175" s="208"/>
      <c r="AI175" s="208"/>
      <c r="AJ175" s="216"/>
      <c r="AK175" s="216"/>
      <c r="AL175" s="205"/>
      <c r="AM175" s="205"/>
      <c r="AN175" s="206"/>
      <c r="AO175" s="206"/>
      <c r="AP175" s="207"/>
      <c r="AQ175" s="207"/>
      <c r="AR175" s="208"/>
      <c r="AS175" s="208"/>
      <c r="AT175" s="216"/>
      <c r="AU175" s="216"/>
      <c r="AV175" s="205"/>
      <c r="AW175" s="205"/>
      <c r="AX175" s="206"/>
      <c r="AY175" s="206"/>
      <c r="AZ175" s="207"/>
      <c r="BA175" s="207"/>
      <c r="BB175" s="208"/>
      <c r="BC175" s="208"/>
    </row>
    <row r="176" spans="1:63" s="5" customFormat="1" ht="31.5" x14ac:dyDescent="0.3">
      <c r="A176" s="14"/>
      <c r="B176" s="214"/>
      <c r="C176" s="214"/>
      <c r="D176" s="214"/>
      <c r="E176" s="214"/>
      <c r="F176" s="214"/>
      <c r="G176" s="214"/>
      <c r="H176" s="218"/>
      <c r="I176" s="218"/>
      <c r="J176" s="218"/>
      <c r="K176" s="221"/>
      <c r="L176" s="219"/>
      <c r="M176" s="219"/>
      <c r="N176" s="10" t="s">
        <v>280</v>
      </c>
      <c r="O176" s="9" t="s">
        <v>10</v>
      </c>
      <c r="P176" s="20" t="s">
        <v>280</v>
      </c>
      <c r="Q176" s="19" t="s">
        <v>10</v>
      </c>
      <c r="R176" s="22" t="s">
        <v>280</v>
      </c>
      <c r="S176" s="21" t="s">
        <v>10</v>
      </c>
      <c r="T176" s="24" t="s">
        <v>280</v>
      </c>
      <c r="U176" s="23" t="s">
        <v>10</v>
      </c>
      <c r="V176" s="26" t="s">
        <v>280</v>
      </c>
      <c r="W176" s="25" t="s">
        <v>10</v>
      </c>
      <c r="X176" s="10" t="s">
        <v>280</v>
      </c>
      <c r="Y176" s="9" t="s">
        <v>10</v>
      </c>
      <c r="Z176" s="20" t="s">
        <v>280</v>
      </c>
      <c r="AA176" s="19" t="s">
        <v>10</v>
      </c>
      <c r="AB176" s="22" t="s">
        <v>280</v>
      </c>
      <c r="AC176" s="21" t="s">
        <v>10</v>
      </c>
      <c r="AD176" s="24" t="s">
        <v>280</v>
      </c>
      <c r="AE176" s="23" t="s">
        <v>10</v>
      </c>
      <c r="AF176" s="26" t="s">
        <v>280</v>
      </c>
      <c r="AG176" s="25" t="s">
        <v>10</v>
      </c>
      <c r="AH176" s="10" t="s">
        <v>280</v>
      </c>
      <c r="AI176" s="9" t="s">
        <v>10</v>
      </c>
      <c r="AJ176" s="20" t="s">
        <v>280</v>
      </c>
      <c r="AK176" s="19" t="s">
        <v>10</v>
      </c>
      <c r="AL176" s="22" t="s">
        <v>280</v>
      </c>
      <c r="AM176" s="21" t="s">
        <v>10</v>
      </c>
      <c r="AN176" s="24" t="s">
        <v>280</v>
      </c>
      <c r="AO176" s="23" t="s">
        <v>10</v>
      </c>
      <c r="AP176" s="26" t="s">
        <v>280</v>
      </c>
      <c r="AQ176" s="25" t="s">
        <v>10</v>
      </c>
      <c r="AR176" s="10" t="s">
        <v>280</v>
      </c>
      <c r="AS176" s="9" t="s">
        <v>10</v>
      </c>
      <c r="AT176" s="20" t="s">
        <v>280</v>
      </c>
      <c r="AU176" s="19" t="s">
        <v>10</v>
      </c>
      <c r="AV176" s="22" t="s">
        <v>280</v>
      </c>
      <c r="AW176" s="65" t="s">
        <v>10</v>
      </c>
      <c r="AX176" s="24" t="s">
        <v>280</v>
      </c>
      <c r="AY176" s="23" t="s">
        <v>10</v>
      </c>
      <c r="AZ176" s="26" t="s">
        <v>280</v>
      </c>
      <c r="BA176" s="25" t="s">
        <v>10</v>
      </c>
      <c r="BB176" s="10" t="s">
        <v>280</v>
      </c>
      <c r="BC176" s="9" t="s">
        <v>10</v>
      </c>
    </row>
    <row r="177" spans="1:55" s="1" customFormat="1" ht="16.5" x14ac:dyDescent="0.3">
      <c r="A177" s="6"/>
      <c r="B177" s="11" t="e">
        <f>'OFERTA ECONÓMICA'!#REF!</f>
        <v>#REF!</v>
      </c>
      <c r="C177" s="11" t="e">
        <f>'OFERTA ECONÓMICA'!#REF!</f>
        <v>#REF!</v>
      </c>
      <c r="D177" s="11" t="e">
        <f>'OFERTA ECONÓMICA'!#REF!</f>
        <v>#REF!</v>
      </c>
      <c r="E177" s="11" t="e">
        <f>'OFERTA ECONÓMICA'!#REF!</f>
        <v>#REF!</v>
      </c>
      <c r="F177" s="11" t="e">
        <f>'OFERTA ECONÓMICA'!#REF!</f>
        <v>#REF!</v>
      </c>
      <c r="G177" s="11" t="e">
        <f>'OFERTA ECONÓMICA'!#REF!</f>
        <v>#REF!</v>
      </c>
      <c r="H177" s="11" t="e">
        <f>'OFERTA ECONÓMICA'!#REF!</f>
        <v>#REF!</v>
      </c>
      <c r="I177" s="11" t="e">
        <f>'OFERTA ECONÓMICA'!#REF!</f>
        <v>#REF!</v>
      </c>
      <c r="J177" s="11" t="e">
        <f>'OFERTA ECONÓMICA'!#REF!</f>
        <v>#REF!</v>
      </c>
      <c r="K177" s="11">
        <f t="shared" ref="K177" si="106">SUM(N177,P177,R177,T177,V177,X177,Z177,AB177,AD177,AF177,AH177,AJ177,AL177,AN177,AP177,AR177,AT177,AV177,AX177,AZ177,BB177,BD177,BF177,BH177,BJ177)</f>
        <v>0</v>
      </c>
      <c r="L177" s="12"/>
      <c r="M177" s="12">
        <f t="shared" ref="M177" si="107">K177*L177</f>
        <v>0</v>
      </c>
      <c r="N177" s="11"/>
      <c r="O177" s="13">
        <f>$L177*N177</f>
        <v>0</v>
      </c>
      <c r="P177" s="27"/>
      <c r="Q177" s="13">
        <f>$L177*P177</f>
        <v>0</v>
      </c>
      <c r="R177" s="27"/>
      <c r="S177" s="13">
        <f>$L177*R177</f>
        <v>0</v>
      </c>
      <c r="T177" s="27"/>
      <c r="U177" s="13">
        <f>$L177*T177</f>
        <v>0</v>
      </c>
      <c r="V177" s="11"/>
      <c r="W177" s="13">
        <f>$L177*V177</f>
        <v>0</v>
      </c>
      <c r="X177" s="27"/>
      <c r="Y177" s="13">
        <f>$L177*X177</f>
        <v>0</v>
      </c>
      <c r="Z177" s="27"/>
      <c r="AA177" s="13">
        <f>$L177*Z177</f>
        <v>0</v>
      </c>
      <c r="AB177" s="27"/>
      <c r="AC177" s="13">
        <f>$L177*AB177</f>
        <v>0</v>
      </c>
      <c r="AD177" s="11"/>
      <c r="AE177" s="13">
        <f>$L177*AD177</f>
        <v>0</v>
      </c>
      <c r="AF177" s="27"/>
      <c r="AG177" s="13">
        <f>$L177*AF177</f>
        <v>0</v>
      </c>
      <c r="AH177" s="27"/>
      <c r="AI177" s="13">
        <f>$L177*AH177</f>
        <v>0</v>
      </c>
      <c r="AJ177" s="27"/>
      <c r="AK177" s="13">
        <f>$L177*AJ177</f>
        <v>0</v>
      </c>
      <c r="AL177" s="27"/>
      <c r="AM177" s="13">
        <f>$L177*AL177</f>
        <v>0</v>
      </c>
      <c r="AN177" s="27"/>
      <c r="AO177" s="13">
        <f>$L177*AN177</f>
        <v>0</v>
      </c>
      <c r="AP177" s="27"/>
      <c r="AQ177" s="13">
        <f>$L177*AP177</f>
        <v>0</v>
      </c>
      <c r="AR177" s="27"/>
      <c r="AS177" s="13">
        <f>$L177*AR177</f>
        <v>0</v>
      </c>
      <c r="AT177" s="27"/>
      <c r="AU177" s="13">
        <f>$L177*AT177</f>
        <v>0</v>
      </c>
      <c r="AV177" s="27"/>
      <c r="AW177" s="13">
        <f>$L177*AV177</f>
        <v>0</v>
      </c>
      <c r="AX177" s="27"/>
      <c r="AY177" s="13">
        <f>$L177*AX177</f>
        <v>0</v>
      </c>
      <c r="AZ177" s="27"/>
      <c r="BA177" s="13">
        <f>$L177*AZ177</f>
        <v>0</v>
      </c>
      <c r="BB177" s="27"/>
      <c r="BC177" s="13">
        <f>$L177*BB177</f>
        <v>0</v>
      </c>
    </row>
    <row r="178" spans="1:55" s="1" customFormat="1" ht="16.5" x14ac:dyDescent="0.3">
      <c r="A178" s="6"/>
      <c r="B178" s="11" t="e">
        <f>'OFERTA ECONÓMICA'!#REF!</f>
        <v>#REF!</v>
      </c>
      <c r="C178" s="11" t="e">
        <f>'OFERTA ECONÓMICA'!#REF!</f>
        <v>#REF!</v>
      </c>
      <c r="D178" s="11" t="e">
        <f>'OFERTA ECONÓMICA'!#REF!</f>
        <v>#REF!</v>
      </c>
      <c r="E178" s="11" t="e">
        <f>'OFERTA ECONÓMICA'!#REF!</f>
        <v>#REF!</v>
      </c>
      <c r="F178" s="11" t="e">
        <f>'OFERTA ECONÓMICA'!#REF!</f>
        <v>#REF!</v>
      </c>
      <c r="G178" s="11" t="e">
        <f>'OFERTA ECONÓMICA'!#REF!</f>
        <v>#REF!</v>
      </c>
      <c r="H178" s="11" t="e">
        <f>'OFERTA ECONÓMICA'!#REF!</f>
        <v>#REF!</v>
      </c>
      <c r="I178" s="11" t="e">
        <f>'OFERTA ECONÓMICA'!#REF!</f>
        <v>#REF!</v>
      </c>
      <c r="J178" s="11" t="e">
        <f>'OFERTA ECONÓMICA'!#REF!</f>
        <v>#REF!</v>
      </c>
      <c r="K178" s="11">
        <f t="shared" ref="K178:K184" si="108">SUM(N178,P178,R178,T178,V178,X178,Z178,AB178,AD178,AF178,AH178,AJ178,AL178,AN178,AP178,AR178,AT178,AV178,AX178,AZ178,BB178,BD178,BF178,BH178,BJ178)</f>
        <v>0</v>
      </c>
      <c r="L178" s="12"/>
      <c r="M178" s="12">
        <f t="shared" ref="M178:M184" si="109">K178*L178</f>
        <v>0</v>
      </c>
      <c r="N178" s="11"/>
      <c r="O178" s="13">
        <f t="shared" ref="O178:O241" si="110">$L178*N178</f>
        <v>0</v>
      </c>
      <c r="P178" s="27"/>
      <c r="Q178" s="13">
        <f t="shared" ref="Q178:Q241" si="111">$L178*P178</f>
        <v>0</v>
      </c>
      <c r="R178" s="27"/>
      <c r="S178" s="13">
        <f t="shared" ref="S178:S241" si="112">$L178*R178</f>
        <v>0</v>
      </c>
      <c r="T178" s="27"/>
      <c r="U178" s="13">
        <f t="shared" ref="U178:U241" si="113">$L178*T178</f>
        <v>0</v>
      </c>
      <c r="V178" s="11"/>
      <c r="W178" s="13">
        <f t="shared" ref="W178:W241" si="114">$L178*V178</f>
        <v>0</v>
      </c>
      <c r="X178" s="27"/>
      <c r="Y178" s="13">
        <f t="shared" ref="Y178:Y241" si="115">$L178*X178</f>
        <v>0</v>
      </c>
      <c r="Z178" s="27"/>
      <c r="AA178" s="13">
        <f t="shared" ref="AA178:AA241" si="116">$L178*Z178</f>
        <v>0</v>
      </c>
      <c r="AB178" s="27"/>
      <c r="AC178" s="13">
        <f t="shared" ref="AC178:AC241" si="117">$L178*AB178</f>
        <v>0</v>
      </c>
      <c r="AD178" s="11"/>
      <c r="AE178" s="13">
        <f t="shared" ref="AE178:AE241" si="118">$L178*AD178</f>
        <v>0</v>
      </c>
      <c r="AF178" s="27"/>
      <c r="AG178" s="13">
        <f t="shared" ref="AG178:AG241" si="119">$L178*AF178</f>
        <v>0</v>
      </c>
      <c r="AH178" s="27"/>
      <c r="AI178" s="13">
        <f t="shared" ref="AI178:AI241" si="120">$L178*AH178</f>
        <v>0</v>
      </c>
      <c r="AJ178" s="27"/>
      <c r="AK178" s="13">
        <f t="shared" ref="AK178:AK241" si="121">$L178*AJ178</f>
        <v>0</v>
      </c>
      <c r="AL178" s="27"/>
      <c r="AM178" s="13">
        <f t="shared" ref="AM178:AM241" si="122">$L178*AL178</f>
        <v>0</v>
      </c>
      <c r="AN178" s="27"/>
      <c r="AO178" s="13">
        <f t="shared" ref="AO178:AO241" si="123">$L178*AN178</f>
        <v>0</v>
      </c>
      <c r="AP178" s="27"/>
      <c r="AQ178" s="13">
        <f t="shared" ref="AQ178:AQ241" si="124">$L178*AP178</f>
        <v>0</v>
      </c>
      <c r="AR178" s="27"/>
      <c r="AS178" s="13">
        <f t="shared" ref="AS178:AS241" si="125">$L178*AR178</f>
        <v>0</v>
      </c>
      <c r="AT178" s="27"/>
      <c r="AU178" s="13">
        <f t="shared" ref="AU178:AU241" si="126">$L178*AT178</f>
        <v>0</v>
      </c>
      <c r="AV178" s="27"/>
      <c r="AW178" s="13">
        <f t="shared" ref="AW178:AW241" si="127">$L178*AV178</f>
        <v>0</v>
      </c>
      <c r="AX178" s="27"/>
      <c r="AY178" s="13">
        <f t="shared" ref="AY178:AY241" si="128">$L178*AX178</f>
        <v>0</v>
      </c>
      <c r="AZ178" s="27"/>
      <c r="BA178" s="13">
        <f t="shared" ref="BA178:BA241" si="129">$L178*AZ178</f>
        <v>0</v>
      </c>
      <c r="BB178" s="27"/>
      <c r="BC178" s="13">
        <f t="shared" ref="BC178:BC241" si="130">$L178*BB178</f>
        <v>0</v>
      </c>
    </row>
    <row r="179" spans="1:55" s="1" customFormat="1" ht="16.5" x14ac:dyDescent="0.3">
      <c r="A179" s="6"/>
      <c r="B179" s="11" t="e">
        <f>'OFERTA ECONÓMICA'!#REF!</f>
        <v>#REF!</v>
      </c>
      <c r="C179" s="11" t="e">
        <f>'OFERTA ECONÓMICA'!#REF!</f>
        <v>#REF!</v>
      </c>
      <c r="D179" s="11" t="e">
        <f>'OFERTA ECONÓMICA'!#REF!</f>
        <v>#REF!</v>
      </c>
      <c r="E179" s="11" t="e">
        <f>'OFERTA ECONÓMICA'!#REF!</f>
        <v>#REF!</v>
      </c>
      <c r="F179" s="11" t="e">
        <f>'OFERTA ECONÓMICA'!#REF!</f>
        <v>#REF!</v>
      </c>
      <c r="G179" s="11" t="e">
        <f>'OFERTA ECONÓMICA'!#REF!</f>
        <v>#REF!</v>
      </c>
      <c r="H179" s="11" t="e">
        <f>'OFERTA ECONÓMICA'!#REF!</f>
        <v>#REF!</v>
      </c>
      <c r="I179" s="11" t="e">
        <f>'OFERTA ECONÓMICA'!#REF!</f>
        <v>#REF!</v>
      </c>
      <c r="J179" s="11" t="e">
        <f>'OFERTA ECONÓMICA'!#REF!</f>
        <v>#REF!</v>
      </c>
      <c r="K179" s="11">
        <f t="shared" si="108"/>
        <v>0</v>
      </c>
      <c r="L179" s="12"/>
      <c r="M179" s="12">
        <f t="shared" si="109"/>
        <v>0</v>
      </c>
      <c r="N179" s="11"/>
      <c r="O179" s="13">
        <f t="shared" si="110"/>
        <v>0</v>
      </c>
      <c r="P179" s="27"/>
      <c r="Q179" s="13">
        <f t="shared" si="111"/>
        <v>0</v>
      </c>
      <c r="R179" s="27"/>
      <c r="S179" s="13">
        <f t="shared" si="112"/>
        <v>0</v>
      </c>
      <c r="T179" s="27"/>
      <c r="U179" s="13">
        <f t="shared" si="113"/>
        <v>0</v>
      </c>
      <c r="V179" s="11"/>
      <c r="W179" s="13">
        <f t="shared" si="114"/>
        <v>0</v>
      </c>
      <c r="X179" s="27"/>
      <c r="Y179" s="13">
        <f t="shared" si="115"/>
        <v>0</v>
      </c>
      <c r="Z179" s="27"/>
      <c r="AA179" s="13">
        <f t="shared" si="116"/>
        <v>0</v>
      </c>
      <c r="AB179" s="27"/>
      <c r="AC179" s="13">
        <f t="shared" si="117"/>
        <v>0</v>
      </c>
      <c r="AD179" s="11"/>
      <c r="AE179" s="13">
        <f t="shared" si="118"/>
        <v>0</v>
      </c>
      <c r="AF179" s="27"/>
      <c r="AG179" s="13">
        <f t="shared" si="119"/>
        <v>0</v>
      </c>
      <c r="AH179" s="27"/>
      <c r="AI179" s="13">
        <f t="shared" si="120"/>
        <v>0</v>
      </c>
      <c r="AJ179" s="27"/>
      <c r="AK179" s="13">
        <f t="shared" si="121"/>
        <v>0</v>
      </c>
      <c r="AL179" s="27"/>
      <c r="AM179" s="13">
        <f t="shared" si="122"/>
        <v>0</v>
      </c>
      <c r="AN179" s="27"/>
      <c r="AO179" s="13">
        <f t="shared" si="123"/>
        <v>0</v>
      </c>
      <c r="AP179" s="27"/>
      <c r="AQ179" s="13">
        <f t="shared" si="124"/>
        <v>0</v>
      </c>
      <c r="AR179" s="27"/>
      <c r="AS179" s="13">
        <f t="shared" si="125"/>
        <v>0</v>
      </c>
      <c r="AT179" s="27"/>
      <c r="AU179" s="13">
        <f t="shared" si="126"/>
        <v>0</v>
      </c>
      <c r="AV179" s="27"/>
      <c r="AW179" s="13">
        <f t="shared" si="127"/>
        <v>0</v>
      </c>
      <c r="AX179" s="27"/>
      <c r="AY179" s="13">
        <f t="shared" si="128"/>
        <v>0</v>
      </c>
      <c r="AZ179" s="27"/>
      <c r="BA179" s="13">
        <f t="shared" si="129"/>
        <v>0</v>
      </c>
      <c r="BB179" s="27"/>
      <c r="BC179" s="13">
        <f t="shared" si="130"/>
        <v>0</v>
      </c>
    </row>
    <row r="180" spans="1:55" s="1" customFormat="1" ht="16.5" x14ac:dyDescent="0.3">
      <c r="A180" s="6"/>
      <c r="B180" s="11" t="e">
        <f>'OFERTA ECONÓMICA'!#REF!</f>
        <v>#REF!</v>
      </c>
      <c r="C180" s="11" t="e">
        <f>'OFERTA ECONÓMICA'!#REF!</f>
        <v>#REF!</v>
      </c>
      <c r="D180" s="11" t="e">
        <f>'OFERTA ECONÓMICA'!#REF!</f>
        <v>#REF!</v>
      </c>
      <c r="E180" s="11" t="e">
        <f>'OFERTA ECONÓMICA'!#REF!</f>
        <v>#REF!</v>
      </c>
      <c r="F180" s="11" t="e">
        <f>'OFERTA ECONÓMICA'!#REF!</f>
        <v>#REF!</v>
      </c>
      <c r="G180" s="11" t="e">
        <f>'OFERTA ECONÓMICA'!#REF!</f>
        <v>#REF!</v>
      </c>
      <c r="H180" s="11" t="e">
        <f>'OFERTA ECONÓMICA'!#REF!</f>
        <v>#REF!</v>
      </c>
      <c r="I180" s="11" t="e">
        <f>'OFERTA ECONÓMICA'!#REF!</f>
        <v>#REF!</v>
      </c>
      <c r="J180" s="11" t="e">
        <f>'OFERTA ECONÓMICA'!#REF!</f>
        <v>#REF!</v>
      </c>
      <c r="K180" s="11">
        <f t="shared" si="108"/>
        <v>0</v>
      </c>
      <c r="L180" s="12"/>
      <c r="M180" s="12">
        <f t="shared" si="109"/>
        <v>0</v>
      </c>
      <c r="N180" s="11"/>
      <c r="O180" s="13">
        <f t="shared" si="110"/>
        <v>0</v>
      </c>
      <c r="P180" s="27"/>
      <c r="Q180" s="13">
        <f t="shared" si="111"/>
        <v>0</v>
      </c>
      <c r="R180" s="27"/>
      <c r="S180" s="13">
        <f t="shared" si="112"/>
        <v>0</v>
      </c>
      <c r="T180" s="27"/>
      <c r="U180" s="13">
        <f t="shared" si="113"/>
        <v>0</v>
      </c>
      <c r="V180" s="11"/>
      <c r="W180" s="13">
        <f t="shared" si="114"/>
        <v>0</v>
      </c>
      <c r="X180" s="27"/>
      <c r="Y180" s="13">
        <f t="shared" si="115"/>
        <v>0</v>
      </c>
      <c r="Z180" s="27"/>
      <c r="AA180" s="13">
        <f t="shared" si="116"/>
        <v>0</v>
      </c>
      <c r="AB180" s="27"/>
      <c r="AC180" s="13">
        <f t="shared" si="117"/>
        <v>0</v>
      </c>
      <c r="AD180" s="11"/>
      <c r="AE180" s="13">
        <f t="shared" si="118"/>
        <v>0</v>
      </c>
      <c r="AF180" s="27"/>
      <c r="AG180" s="13">
        <f t="shared" si="119"/>
        <v>0</v>
      </c>
      <c r="AH180" s="27"/>
      <c r="AI180" s="13">
        <f t="shared" si="120"/>
        <v>0</v>
      </c>
      <c r="AJ180" s="27"/>
      <c r="AK180" s="13">
        <f t="shared" si="121"/>
        <v>0</v>
      </c>
      <c r="AL180" s="27"/>
      <c r="AM180" s="13">
        <f t="shared" si="122"/>
        <v>0</v>
      </c>
      <c r="AN180" s="27"/>
      <c r="AO180" s="13">
        <f t="shared" si="123"/>
        <v>0</v>
      </c>
      <c r="AP180" s="27"/>
      <c r="AQ180" s="13">
        <f t="shared" si="124"/>
        <v>0</v>
      </c>
      <c r="AR180" s="27"/>
      <c r="AS180" s="13">
        <f t="shared" si="125"/>
        <v>0</v>
      </c>
      <c r="AT180" s="27"/>
      <c r="AU180" s="13">
        <f t="shared" si="126"/>
        <v>0</v>
      </c>
      <c r="AV180" s="27"/>
      <c r="AW180" s="13">
        <f t="shared" si="127"/>
        <v>0</v>
      </c>
      <c r="AX180" s="27"/>
      <c r="AY180" s="13">
        <f t="shared" si="128"/>
        <v>0</v>
      </c>
      <c r="AZ180" s="27"/>
      <c r="BA180" s="13">
        <f t="shared" si="129"/>
        <v>0</v>
      </c>
      <c r="BB180" s="27"/>
      <c r="BC180" s="13">
        <f t="shared" si="130"/>
        <v>0</v>
      </c>
    </row>
    <row r="181" spans="1:55" s="1" customFormat="1" ht="16.5" x14ac:dyDescent="0.3">
      <c r="A181" s="6"/>
      <c r="B181" s="11" t="e">
        <f>'OFERTA ECONÓMICA'!#REF!</f>
        <v>#REF!</v>
      </c>
      <c r="C181" s="11" t="e">
        <f>'OFERTA ECONÓMICA'!#REF!</f>
        <v>#REF!</v>
      </c>
      <c r="D181" s="11" t="e">
        <f>'OFERTA ECONÓMICA'!#REF!</f>
        <v>#REF!</v>
      </c>
      <c r="E181" s="11" t="e">
        <f>'OFERTA ECONÓMICA'!#REF!</f>
        <v>#REF!</v>
      </c>
      <c r="F181" s="11" t="e">
        <f>'OFERTA ECONÓMICA'!#REF!</f>
        <v>#REF!</v>
      </c>
      <c r="G181" s="11" t="e">
        <f>'OFERTA ECONÓMICA'!#REF!</f>
        <v>#REF!</v>
      </c>
      <c r="H181" s="11" t="e">
        <f>'OFERTA ECONÓMICA'!#REF!</f>
        <v>#REF!</v>
      </c>
      <c r="I181" s="11" t="e">
        <f>'OFERTA ECONÓMICA'!#REF!</f>
        <v>#REF!</v>
      </c>
      <c r="J181" s="11" t="e">
        <f>'OFERTA ECONÓMICA'!#REF!</f>
        <v>#REF!</v>
      </c>
      <c r="K181" s="11">
        <f t="shared" si="108"/>
        <v>0</v>
      </c>
      <c r="L181" s="12"/>
      <c r="M181" s="12">
        <f t="shared" si="109"/>
        <v>0</v>
      </c>
      <c r="N181" s="11"/>
      <c r="O181" s="13">
        <f t="shared" si="110"/>
        <v>0</v>
      </c>
      <c r="P181" s="27"/>
      <c r="Q181" s="13">
        <f t="shared" si="111"/>
        <v>0</v>
      </c>
      <c r="R181" s="27"/>
      <c r="S181" s="13">
        <f t="shared" si="112"/>
        <v>0</v>
      </c>
      <c r="T181" s="27"/>
      <c r="U181" s="13">
        <f t="shared" si="113"/>
        <v>0</v>
      </c>
      <c r="V181" s="11"/>
      <c r="W181" s="13">
        <f t="shared" si="114"/>
        <v>0</v>
      </c>
      <c r="X181" s="27"/>
      <c r="Y181" s="13">
        <f t="shared" si="115"/>
        <v>0</v>
      </c>
      <c r="Z181" s="27"/>
      <c r="AA181" s="13">
        <f t="shared" si="116"/>
        <v>0</v>
      </c>
      <c r="AB181" s="27"/>
      <c r="AC181" s="13">
        <f t="shared" si="117"/>
        <v>0</v>
      </c>
      <c r="AD181" s="11"/>
      <c r="AE181" s="13">
        <f t="shared" si="118"/>
        <v>0</v>
      </c>
      <c r="AF181" s="27"/>
      <c r="AG181" s="13">
        <f t="shared" si="119"/>
        <v>0</v>
      </c>
      <c r="AH181" s="27"/>
      <c r="AI181" s="13">
        <f t="shared" si="120"/>
        <v>0</v>
      </c>
      <c r="AJ181" s="27"/>
      <c r="AK181" s="13">
        <f t="shared" si="121"/>
        <v>0</v>
      </c>
      <c r="AL181" s="27"/>
      <c r="AM181" s="13">
        <f t="shared" si="122"/>
        <v>0</v>
      </c>
      <c r="AN181" s="27"/>
      <c r="AO181" s="13">
        <f t="shared" si="123"/>
        <v>0</v>
      </c>
      <c r="AP181" s="27"/>
      <c r="AQ181" s="13">
        <f t="shared" si="124"/>
        <v>0</v>
      </c>
      <c r="AR181" s="27"/>
      <c r="AS181" s="13">
        <f t="shared" si="125"/>
        <v>0</v>
      </c>
      <c r="AT181" s="27"/>
      <c r="AU181" s="13">
        <f t="shared" si="126"/>
        <v>0</v>
      </c>
      <c r="AV181" s="27"/>
      <c r="AW181" s="13">
        <f t="shared" si="127"/>
        <v>0</v>
      </c>
      <c r="AX181" s="27"/>
      <c r="AY181" s="13">
        <f t="shared" si="128"/>
        <v>0</v>
      </c>
      <c r="AZ181" s="27"/>
      <c r="BA181" s="13">
        <f t="shared" si="129"/>
        <v>0</v>
      </c>
      <c r="BB181" s="27"/>
      <c r="BC181" s="13">
        <f t="shared" si="130"/>
        <v>0</v>
      </c>
    </row>
    <row r="182" spans="1:55" s="1" customFormat="1" ht="16.5" x14ac:dyDescent="0.3">
      <c r="A182" s="6"/>
      <c r="B182" s="11" t="e">
        <f>'OFERTA ECONÓMICA'!#REF!</f>
        <v>#REF!</v>
      </c>
      <c r="C182" s="11" t="e">
        <f>'OFERTA ECONÓMICA'!#REF!</f>
        <v>#REF!</v>
      </c>
      <c r="D182" s="11" t="e">
        <f>'OFERTA ECONÓMICA'!#REF!</f>
        <v>#REF!</v>
      </c>
      <c r="E182" s="11" t="e">
        <f>'OFERTA ECONÓMICA'!#REF!</f>
        <v>#REF!</v>
      </c>
      <c r="F182" s="11" t="e">
        <f>'OFERTA ECONÓMICA'!#REF!</f>
        <v>#REF!</v>
      </c>
      <c r="G182" s="11" t="e">
        <f>'OFERTA ECONÓMICA'!#REF!</f>
        <v>#REF!</v>
      </c>
      <c r="H182" s="11" t="e">
        <f>'OFERTA ECONÓMICA'!#REF!</f>
        <v>#REF!</v>
      </c>
      <c r="I182" s="11" t="e">
        <f>'OFERTA ECONÓMICA'!#REF!</f>
        <v>#REF!</v>
      </c>
      <c r="J182" s="11" t="e">
        <f>'OFERTA ECONÓMICA'!#REF!</f>
        <v>#REF!</v>
      </c>
      <c r="K182" s="11">
        <f t="shared" si="108"/>
        <v>0</v>
      </c>
      <c r="L182" s="12"/>
      <c r="M182" s="12">
        <f t="shared" si="109"/>
        <v>0</v>
      </c>
      <c r="N182" s="11"/>
      <c r="O182" s="13">
        <f t="shared" si="110"/>
        <v>0</v>
      </c>
      <c r="P182" s="27"/>
      <c r="Q182" s="13">
        <f t="shared" si="111"/>
        <v>0</v>
      </c>
      <c r="R182" s="27"/>
      <c r="S182" s="13">
        <f t="shared" si="112"/>
        <v>0</v>
      </c>
      <c r="T182" s="27"/>
      <c r="U182" s="13">
        <f t="shared" si="113"/>
        <v>0</v>
      </c>
      <c r="V182" s="11"/>
      <c r="W182" s="13">
        <f t="shared" si="114"/>
        <v>0</v>
      </c>
      <c r="X182" s="27"/>
      <c r="Y182" s="13">
        <f t="shared" si="115"/>
        <v>0</v>
      </c>
      <c r="Z182" s="27"/>
      <c r="AA182" s="13">
        <f t="shared" si="116"/>
        <v>0</v>
      </c>
      <c r="AB182" s="27"/>
      <c r="AC182" s="13">
        <f t="shared" si="117"/>
        <v>0</v>
      </c>
      <c r="AD182" s="11"/>
      <c r="AE182" s="13">
        <f t="shared" si="118"/>
        <v>0</v>
      </c>
      <c r="AF182" s="27"/>
      <c r="AG182" s="13">
        <f t="shared" si="119"/>
        <v>0</v>
      </c>
      <c r="AH182" s="27"/>
      <c r="AI182" s="13">
        <f t="shared" si="120"/>
        <v>0</v>
      </c>
      <c r="AJ182" s="27"/>
      <c r="AK182" s="13">
        <f t="shared" si="121"/>
        <v>0</v>
      </c>
      <c r="AL182" s="27"/>
      <c r="AM182" s="13">
        <f t="shared" si="122"/>
        <v>0</v>
      </c>
      <c r="AN182" s="27"/>
      <c r="AO182" s="13">
        <f t="shared" si="123"/>
        <v>0</v>
      </c>
      <c r="AP182" s="27"/>
      <c r="AQ182" s="13">
        <f t="shared" si="124"/>
        <v>0</v>
      </c>
      <c r="AR182" s="27"/>
      <c r="AS182" s="13">
        <f t="shared" si="125"/>
        <v>0</v>
      </c>
      <c r="AT182" s="27"/>
      <c r="AU182" s="13">
        <f t="shared" si="126"/>
        <v>0</v>
      </c>
      <c r="AV182" s="27"/>
      <c r="AW182" s="13">
        <f t="shared" si="127"/>
        <v>0</v>
      </c>
      <c r="AX182" s="27"/>
      <c r="AY182" s="13">
        <f t="shared" si="128"/>
        <v>0</v>
      </c>
      <c r="AZ182" s="27"/>
      <c r="BA182" s="13">
        <f t="shared" si="129"/>
        <v>0</v>
      </c>
      <c r="BB182" s="27"/>
      <c r="BC182" s="13">
        <f t="shared" si="130"/>
        <v>0</v>
      </c>
    </row>
    <row r="183" spans="1:55" s="1" customFormat="1" ht="16.5" x14ac:dyDescent="0.3">
      <c r="A183" s="6"/>
      <c r="B183" s="11" t="e">
        <f>'OFERTA ECONÓMICA'!#REF!</f>
        <v>#REF!</v>
      </c>
      <c r="C183" s="11" t="e">
        <f>'OFERTA ECONÓMICA'!#REF!</f>
        <v>#REF!</v>
      </c>
      <c r="D183" s="11" t="e">
        <f>'OFERTA ECONÓMICA'!#REF!</f>
        <v>#REF!</v>
      </c>
      <c r="E183" s="11" t="e">
        <f>'OFERTA ECONÓMICA'!#REF!</f>
        <v>#REF!</v>
      </c>
      <c r="F183" s="11" t="e">
        <f>'OFERTA ECONÓMICA'!#REF!</f>
        <v>#REF!</v>
      </c>
      <c r="G183" s="11" t="e">
        <f>'OFERTA ECONÓMICA'!#REF!</f>
        <v>#REF!</v>
      </c>
      <c r="H183" s="11" t="e">
        <f>'OFERTA ECONÓMICA'!#REF!</f>
        <v>#REF!</v>
      </c>
      <c r="I183" s="11" t="e">
        <f>'OFERTA ECONÓMICA'!#REF!</f>
        <v>#REF!</v>
      </c>
      <c r="J183" s="11" t="e">
        <f>'OFERTA ECONÓMICA'!#REF!</f>
        <v>#REF!</v>
      </c>
      <c r="K183" s="11">
        <f t="shared" si="108"/>
        <v>0</v>
      </c>
      <c r="L183" s="12"/>
      <c r="M183" s="12">
        <f t="shared" si="109"/>
        <v>0</v>
      </c>
      <c r="N183" s="11"/>
      <c r="O183" s="13">
        <f t="shared" si="110"/>
        <v>0</v>
      </c>
      <c r="P183" s="27"/>
      <c r="Q183" s="13">
        <f t="shared" si="111"/>
        <v>0</v>
      </c>
      <c r="R183" s="27"/>
      <c r="S183" s="13">
        <f t="shared" si="112"/>
        <v>0</v>
      </c>
      <c r="T183" s="27"/>
      <c r="U183" s="13">
        <f t="shared" si="113"/>
        <v>0</v>
      </c>
      <c r="V183" s="11"/>
      <c r="W183" s="13">
        <f t="shared" si="114"/>
        <v>0</v>
      </c>
      <c r="X183" s="27"/>
      <c r="Y183" s="13">
        <f t="shared" si="115"/>
        <v>0</v>
      </c>
      <c r="Z183" s="27"/>
      <c r="AA183" s="13">
        <f t="shared" si="116"/>
        <v>0</v>
      </c>
      <c r="AB183" s="27"/>
      <c r="AC183" s="13">
        <f t="shared" si="117"/>
        <v>0</v>
      </c>
      <c r="AD183" s="11"/>
      <c r="AE183" s="13">
        <f t="shared" si="118"/>
        <v>0</v>
      </c>
      <c r="AF183" s="27"/>
      <c r="AG183" s="13">
        <f t="shared" si="119"/>
        <v>0</v>
      </c>
      <c r="AH183" s="27"/>
      <c r="AI183" s="13">
        <f t="shared" si="120"/>
        <v>0</v>
      </c>
      <c r="AJ183" s="27"/>
      <c r="AK183" s="13">
        <f t="shared" si="121"/>
        <v>0</v>
      </c>
      <c r="AL183" s="27"/>
      <c r="AM183" s="13">
        <f t="shared" si="122"/>
        <v>0</v>
      </c>
      <c r="AN183" s="27"/>
      <c r="AO183" s="13">
        <f t="shared" si="123"/>
        <v>0</v>
      </c>
      <c r="AP183" s="27"/>
      <c r="AQ183" s="13">
        <f t="shared" si="124"/>
        <v>0</v>
      </c>
      <c r="AR183" s="27"/>
      <c r="AS183" s="13">
        <f t="shared" si="125"/>
        <v>0</v>
      </c>
      <c r="AT183" s="27"/>
      <c r="AU183" s="13">
        <f t="shared" si="126"/>
        <v>0</v>
      </c>
      <c r="AV183" s="27"/>
      <c r="AW183" s="13">
        <f t="shared" si="127"/>
        <v>0</v>
      </c>
      <c r="AX183" s="27"/>
      <c r="AY183" s="13">
        <f t="shared" si="128"/>
        <v>0</v>
      </c>
      <c r="AZ183" s="27"/>
      <c r="BA183" s="13">
        <f t="shared" si="129"/>
        <v>0</v>
      </c>
      <c r="BB183" s="27"/>
      <c r="BC183" s="13">
        <f t="shared" si="130"/>
        <v>0</v>
      </c>
    </row>
    <row r="184" spans="1:55" s="1" customFormat="1" ht="16.5" x14ac:dyDescent="0.3">
      <c r="A184" s="6"/>
      <c r="B184" s="11" t="e">
        <f>'OFERTA ECONÓMICA'!#REF!</f>
        <v>#REF!</v>
      </c>
      <c r="C184" s="11" t="e">
        <f>'OFERTA ECONÓMICA'!#REF!</f>
        <v>#REF!</v>
      </c>
      <c r="D184" s="11" t="e">
        <f>'OFERTA ECONÓMICA'!#REF!</f>
        <v>#REF!</v>
      </c>
      <c r="E184" s="11" t="e">
        <f>'OFERTA ECONÓMICA'!#REF!</f>
        <v>#REF!</v>
      </c>
      <c r="F184" s="11" t="e">
        <f>'OFERTA ECONÓMICA'!#REF!</f>
        <v>#REF!</v>
      </c>
      <c r="G184" s="11" t="e">
        <f>'OFERTA ECONÓMICA'!#REF!</f>
        <v>#REF!</v>
      </c>
      <c r="H184" s="11" t="e">
        <f>'OFERTA ECONÓMICA'!#REF!</f>
        <v>#REF!</v>
      </c>
      <c r="I184" s="11" t="e">
        <f>'OFERTA ECONÓMICA'!#REF!</f>
        <v>#REF!</v>
      </c>
      <c r="J184" s="11" t="e">
        <f>'OFERTA ECONÓMICA'!#REF!</f>
        <v>#REF!</v>
      </c>
      <c r="K184" s="11">
        <f t="shared" si="108"/>
        <v>0</v>
      </c>
      <c r="L184" s="12"/>
      <c r="M184" s="12">
        <f t="shared" si="109"/>
        <v>0</v>
      </c>
      <c r="N184" s="11"/>
      <c r="O184" s="13">
        <f t="shared" si="110"/>
        <v>0</v>
      </c>
      <c r="P184" s="27"/>
      <c r="Q184" s="13">
        <f t="shared" si="111"/>
        <v>0</v>
      </c>
      <c r="R184" s="27"/>
      <c r="S184" s="13">
        <f t="shared" si="112"/>
        <v>0</v>
      </c>
      <c r="T184" s="27"/>
      <c r="U184" s="13">
        <f t="shared" si="113"/>
        <v>0</v>
      </c>
      <c r="V184" s="11"/>
      <c r="W184" s="13">
        <f t="shared" si="114"/>
        <v>0</v>
      </c>
      <c r="X184" s="27"/>
      <c r="Y184" s="13">
        <f t="shared" si="115"/>
        <v>0</v>
      </c>
      <c r="Z184" s="27"/>
      <c r="AA184" s="13">
        <f t="shared" si="116"/>
        <v>0</v>
      </c>
      <c r="AB184" s="27"/>
      <c r="AC184" s="13">
        <f t="shared" si="117"/>
        <v>0</v>
      </c>
      <c r="AD184" s="11"/>
      <c r="AE184" s="13">
        <f t="shared" si="118"/>
        <v>0</v>
      </c>
      <c r="AF184" s="27"/>
      <c r="AG184" s="13">
        <f t="shared" si="119"/>
        <v>0</v>
      </c>
      <c r="AH184" s="27"/>
      <c r="AI184" s="13">
        <f t="shared" si="120"/>
        <v>0</v>
      </c>
      <c r="AJ184" s="27"/>
      <c r="AK184" s="13">
        <f t="shared" si="121"/>
        <v>0</v>
      </c>
      <c r="AL184" s="27"/>
      <c r="AM184" s="13">
        <f t="shared" si="122"/>
        <v>0</v>
      </c>
      <c r="AN184" s="27"/>
      <c r="AO184" s="13">
        <f t="shared" si="123"/>
        <v>0</v>
      </c>
      <c r="AP184" s="27"/>
      <c r="AQ184" s="13">
        <f t="shared" si="124"/>
        <v>0</v>
      </c>
      <c r="AR184" s="27"/>
      <c r="AS184" s="13">
        <f t="shared" si="125"/>
        <v>0</v>
      </c>
      <c r="AT184" s="27"/>
      <c r="AU184" s="13">
        <f t="shared" si="126"/>
        <v>0</v>
      </c>
      <c r="AV184" s="27"/>
      <c r="AW184" s="13">
        <f t="shared" si="127"/>
        <v>0</v>
      </c>
      <c r="AX184" s="27"/>
      <c r="AY184" s="13">
        <f t="shared" si="128"/>
        <v>0</v>
      </c>
      <c r="AZ184" s="27"/>
      <c r="BA184" s="13">
        <f t="shared" si="129"/>
        <v>0</v>
      </c>
      <c r="BB184" s="27"/>
      <c r="BC184" s="13">
        <f t="shared" si="130"/>
        <v>0</v>
      </c>
    </row>
    <row r="185" spans="1:55" s="1" customFormat="1" ht="16.5" x14ac:dyDescent="0.3">
      <c r="A185" s="6"/>
      <c r="B185" s="11" t="e">
        <f>'OFERTA ECONÓMICA'!#REF!</f>
        <v>#REF!</v>
      </c>
      <c r="C185" s="11" t="e">
        <f>'OFERTA ECONÓMICA'!#REF!</f>
        <v>#REF!</v>
      </c>
      <c r="D185" s="11" t="e">
        <f>'OFERTA ECONÓMICA'!#REF!</f>
        <v>#REF!</v>
      </c>
      <c r="E185" s="11" t="e">
        <f>'OFERTA ECONÓMICA'!#REF!</f>
        <v>#REF!</v>
      </c>
      <c r="F185" s="11" t="e">
        <f>'OFERTA ECONÓMICA'!#REF!</f>
        <v>#REF!</v>
      </c>
      <c r="G185" s="11" t="e">
        <f>'OFERTA ECONÓMICA'!#REF!</f>
        <v>#REF!</v>
      </c>
      <c r="H185" s="11" t="e">
        <f>'OFERTA ECONÓMICA'!#REF!</f>
        <v>#REF!</v>
      </c>
      <c r="I185" s="11" t="e">
        <f>'OFERTA ECONÓMICA'!#REF!</f>
        <v>#REF!</v>
      </c>
      <c r="J185" s="11" t="e">
        <f>'OFERTA ECONÓMICA'!#REF!</f>
        <v>#REF!</v>
      </c>
      <c r="K185" s="11">
        <f t="shared" ref="K185:K248" si="131">SUM(N185,P185,R185,T185,V185,X185,Z185,AB185,AD185,AF185,AH185,AJ185,AL185,AN185,AP185,AR185,AT185,AV185,AX185,AZ185,BB185,BD185,BF185,BH185,BJ185)</f>
        <v>0</v>
      </c>
      <c r="L185" s="12"/>
      <c r="M185" s="12">
        <f t="shared" ref="M185:M248" si="132">K185*L185</f>
        <v>0</v>
      </c>
      <c r="N185" s="11"/>
      <c r="O185" s="13">
        <f t="shared" si="110"/>
        <v>0</v>
      </c>
      <c r="P185" s="27"/>
      <c r="Q185" s="13">
        <f t="shared" si="111"/>
        <v>0</v>
      </c>
      <c r="R185" s="27"/>
      <c r="S185" s="13">
        <f t="shared" si="112"/>
        <v>0</v>
      </c>
      <c r="T185" s="27"/>
      <c r="U185" s="13">
        <f t="shared" si="113"/>
        <v>0</v>
      </c>
      <c r="V185" s="11"/>
      <c r="W185" s="13">
        <f t="shared" si="114"/>
        <v>0</v>
      </c>
      <c r="X185" s="27"/>
      <c r="Y185" s="13">
        <f t="shared" si="115"/>
        <v>0</v>
      </c>
      <c r="Z185" s="27"/>
      <c r="AA185" s="13">
        <f t="shared" si="116"/>
        <v>0</v>
      </c>
      <c r="AB185" s="27"/>
      <c r="AC185" s="13">
        <f t="shared" si="117"/>
        <v>0</v>
      </c>
      <c r="AD185" s="11"/>
      <c r="AE185" s="13">
        <f t="shared" si="118"/>
        <v>0</v>
      </c>
      <c r="AF185" s="27"/>
      <c r="AG185" s="13">
        <f t="shared" si="119"/>
        <v>0</v>
      </c>
      <c r="AH185" s="27"/>
      <c r="AI185" s="13">
        <f t="shared" si="120"/>
        <v>0</v>
      </c>
      <c r="AJ185" s="27"/>
      <c r="AK185" s="13">
        <f t="shared" si="121"/>
        <v>0</v>
      </c>
      <c r="AL185" s="27"/>
      <c r="AM185" s="13">
        <f t="shared" si="122"/>
        <v>0</v>
      </c>
      <c r="AN185" s="27"/>
      <c r="AO185" s="13">
        <f t="shared" si="123"/>
        <v>0</v>
      </c>
      <c r="AP185" s="27"/>
      <c r="AQ185" s="13">
        <f t="shared" si="124"/>
        <v>0</v>
      </c>
      <c r="AR185" s="27"/>
      <c r="AS185" s="13">
        <f t="shared" si="125"/>
        <v>0</v>
      </c>
      <c r="AT185" s="27"/>
      <c r="AU185" s="13">
        <f t="shared" si="126"/>
        <v>0</v>
      </c>
      <c r="AV185" s="27"/>
      <c r="AW185" s="13">
        <f t="shared" si="127"/>
        <v>0</v>
      </c>
      <c r="AX185" s="27"/>
      <c r="AY185" s="13">
        <f t="shared" si="128"/>
        <v>0</v>
      </c>
      <c r="AZ185" s="27"/>
      <c r="BA185" s="13">
        <f t="shared" si="129"/>
        <v>0</v>
      </c>
      <c r="BB185" s="27"/>
      <c r="BC185" s="13">
        <f t="shared" si="130"/>
        <v>0</v>
      </c>
    </row>
    <row r="186" spans="1:55" s="1" customFormat="1" ht="16.5" x14ac:dyDescent="0.3">
      <c r="A186" s="6"/>
      <c r="B186" s="11" t="e">
        <f>'OFERTA ECONÓMICA'!#REF!</f>
        <v>#REF!</v>
      </c>
      <c r="C186" s="11" t="e">
        <f>'OFERTA ECONÓMICA'!#REF!</f>
        <v>#REF!</v>
      </c>
      <c r="D186" s="11" t="e">
        <f>'OFERTA ECONÓMICA'!#REF!</f>
        <v>#REF!</v>
      </c>
      <c r="E186" s="11" t="e">
        <f>'OFERTA ECONÓMICA'!#REF!</f>
        <v>#REF!</v>
      </c>
      <c r="F186" s="11" t="e">
        <f>'OFERTA ECONÓMICA'!#REF!</f>
        <v>#REF!</v>
      </c>
      <c r="G186" s="11" t="e">
        <f>'OFERTA ECONÓMICA'!#REF!</f>
        <v>#REF!</v>
      </c>
      <c r="H186" s="11" t="e">
        <f>'OFERTA ECONÓMICA'!#REF!</f>
        <v>#REF!</v>
      </c>
      <c r="I186" s="11" t="e">
        <f>'OFERTA ECONÓMICA'!#REF!</f>
        <v>#REF!</v>
      </c>
      <c r="J186" s="11" t="e">
        <f>'OFERTA ECONÓMICA'!#REF!</f>
        <v>#REF!</v>
      </c>
      <c r="K186" s="11">
        <f t="shared" si="131"/>
        <v>0</v>
      </c>
      <c r="L186" s="12"/>
      <c r="M186" s="12">
        <f t="shared" si="132"/>
        <v>0</v>
      </c>
      <c r="N186" s="11"/>
      <c r="O186" s="13">
        <f t="shared" si="110"/>
        <v>0</v>
      </c>
      <c r="P186" s="27"/>
      <c r="Q186" s="13">
        <f t="shared" si="111"/>
        <v>0</v>
      </c>
      <c r="R186" s="27"/>
      <c r="S186" s="13">
        <f t="shared" si="112"/>
        <v>0</v>
      </c>
      <c r="T186" s="27"/>
      <c r="U186" s="13">
        <f t="shared" si="113"/>
        <v>0</v>
      </c>
      <c r="V186" s="11"/>
      <c r="W186" s="13">
        <f t="shared" si="114"/>
        <v>0</v>
      </c>
      <c r="X186" s="27"/>
      <c r="Y186" s="13">
        <f t="shared" si="115"/>
        <v>0</v>
      </c>
      <c r="Z186" s="27"/>
      <c r="AA186" s="13">
        <f t="shared" si="116"/>
        <v>0</v>
      </c>
      <c r="AB186" s="27"/>
      <c r="AC186" s="13">
        <f t="shared" si="117"/>
        <v>0</v>
      </c>
      <c r="AD186" s="11"/>
      <c r="AE186" s="13">
        <f t="shared" si="118"/>
        <v>0</v>
      </c>
      <c r="AF186" s="27"/>
      <c r="AG186" s="13">
        <f t="shared" si="119"/>
        <v>0</v>
      </c>
      <c r="AH186" s="27"/>
      <c r="AI186" s="13">
        <f t="shared" si="120"/>
        <v>0</v>
      </c>
      <c r="AJ186" s="27"/>
      <c r="AK186" s="13">
        <f t="shared" si="121"/>
        <v>0</v>
      </c>
      <c r="AL186" s="27"/>
      <c r="AM186" s="13">
        <f t="shared" si="122"/>
        <v>0</v>
      </c>
      <c r="AN186" s="27"/>
      <c r="AO186" s="13">
        <f t="shared" si="123"/>
        <v>0</v>
      </c>
      <c r="AP186" s="27"/>
      <c r="AQ186" s="13">
        <f t="shared" si="124"/>
        <v>0</v>
      </c>
      <c r="AR186" s="27"/>
      <c r="AS186" s="13">
        <f t="shared" si="125"/>
        <v>0</v>
      </c>
      <c r="AT186" s="27"/>
      <c r="AU186" s="13">
        <f t="shared" si="126"/>
        <v>0</v>
      </c>
      <c r="AV186" s="27"/>
      <c r="AW186" s="13">
        <f t="shared" si="127"/>
        <v>0</v>
      </c>
      <c r="AX186" s="27"/>
      <c r="AY186" s="13">
        <f t="shared" si="128"/>
        <v>0</v>
      </c>
      <c r="AZ186" s="27"/>
      <c r="BA186" s="13">
        <f t="shared" si="129"/>
        <v>0</v>
      </c>
      <c r="BB186" s="27"/>
      <c r="BC186" s="13">
        <f t="shared" si="130"/>
        <v>0</v>
      </c>
    </row>
    <row r="187" spans="1:55" s="1" customFormat="1" ht="16.5" x14ac:dyDescent="0.3">
      <c r="A187" s="6"/>
      <c r="B187" s="11" t="e">
        <f>'OFERTA ECONÓMICA'!#REF!</f>
        <v>#REF!</v>
      </c>
      <c r="C187" s="11" t="e">
        <f>'OFERTA ECONÓMICA'!#REF!</f>
        <v>#REF!</v>
      </c>
      <c r="D187" s="11" t="e">
        <f>'OFERTA ECONÓMICA'!#REF!</f>
        <v>#REF!</v>
      </c>
      <c r="E187" s="11" t="e">
        <f>'OFERTA ECONÓMICA'!#REF!</f>
        <v>#REF!</v>
      </c>
      <c r="F187" s="11" t="e">
        <f>'OFERTA ECONÓMICA'!#REF!</f>
        <v>#REF!</v>
      </c>
      <c r="G187" s="11" t="e">
        <f>'OFERTA ECONÓMICA'!#REF!</f>
        <v>#REF!</v>
      </c>
      <c r="H187" s="11" t="e">
        <f>'OFERTA ECONÓMICA'!#REF!</f>
        <v>#REF!</v>
      </c>
      <c r="I187" s="11" t="e">
        <f>'OFERTA ECONÓMICA'!#REF!</f>
        <v>#REF!</v>
      </c>
      <c r="J187" s="11" t="e">
        <f>'OFERTA ECONÓMICA'!#REF!</f>
        <v>#REF!</v>
      </c>
      <c r="K187" s="11">
        <f t="shared" si="131"/>
        <v>0</v>
      </c>
      <c r="L187" s="12"/>
      <c r="M187" s="12">
        <f t="shared" si="132"/>
        <v>0</v>
      </c>
      <c r="N187" s="11"/>
      <c r="O187" s="13">
        <f t="shared" si="110"/>
        <v>0</v>
      </c>
      <c r="P187" s="27"/>
      <c r="Q187" s="13">
        <f t="shared" si="111"/>
        <v>0</v>
      </c>
      <c r="R187" s="27"/>
      <c r="S187" s="13">
        <f t="shared" si="112"/>
        <v>0</v>
      </c>
      <c r="T187" s="27"/>
      <c r="U187" s="13">
        <f t="shared" si="113"/>
        <v>0</v>
      </c>
      <c r="V187" s="11"/>
      <c r="W187" s="13">
        <f t="shared" si="114"/>
        <v>0</v>
      </c>
      <c r="X187" s="27"/>
      <c r="Y187" s="13">
        <f t="shared" si="115"/>
        <v>0</v>
      </c>
      <c r="Z187" s="27"/>
      <c r="AA187" s="13">
        <f t="shared" si="116"/>
        <v>0</v>
      </c>
      <c r="AB187" s="27"/>
      <c r="AC187" s="13">
        <f t="shared" si="117"/>
        <v>0</v>
      </c>
      <c r="AD187" s="11"/>
      <c r="AE187" s="13">
        <f t="shared" si="118"/>
        <v>0</v>
      </c>
      <c r="AF187" s="27"/>
      <c r="AG187" s="13">
        <f t="shared" si="119"/>
        <v>0</v>
      </c>
      <c r="AH187" s="27"/>
      <c r="AI187" s="13">
        <f t="shared" si="120"/>
        <v>0</v>
      </c>
      <c r="AJ187" s="27"/>
      <c r="AK187" s="13">
        <f t="shared" si="121"/>
        <v>0</v>
      </c>
      <c r="AL187" s="27"/>
      <c r="AM187" s="13">
        <f t="shared" si="122"/>
        <v>0</v>
      </c>
      <c r="AN187" s="27"/>
      <c r="AO187" s="13">
        <f t="shared" si="123"/>
        <v>0</v>
      </c>
      <c r="AP187" s="27"/>
      <c r="AQ187" s="13">
        <f t="shared" si="124"/>
        <v>0</v>
      </c>
      <c r="AR187" s="27"/>
      <c r="AS187" s="13">
        <f t="shared" si="125"/>
        <v>0</v>
      </c>
      <c r="AT187" s="27"/>
      <c r="AU187" s="13">
        <f t="shared" si="126"/>
        <v>0</v>
      </c>
      <c r="AV187" s="27"/>
      <c r="AW187" s="13">
        <f t="shared" si="127"/>
        <v>0</v>
      </c>
      <c r="AX187" s="27"/>
      <c r="AY187" s="13">
        <f t="shared" si="128"/>
        <v>0</v>
      </c>
      <c r="AZ187" s="27"/>
      <c r="BA187" s="13">
        <f t="shared" si="129"/>
        <v>0</v>
      </c>
      <c r="BB187" s="27"/>
      <c r="BC187" s="13">
        <f t="shared" si="130"/>
        <v>0</v>
      </c>
    </row>
    <row r="188" spans="1:55" s="1" customFormat="1" ht="16.5" x14ac:dyDescent="0.3">
      <c r="A188" s="6"/>
      <c r="B188" s="11" t="e">
        <f>'OFERTA ECONÓMICA'!#REF!</f>
        <v>#REF!</v>
      </c>
      <c r="C188" s="11" t="e">
        <f>'OFERTA ECONÓMICA'!#REF!</f>
        <v>#REF!</v>
      </c>
      <c r="D188" s="11" t="e">
        <f>'OFERTA ECONÓMICA'!#REF!</f>
        <v>#REF!</v>
      </c>
      <c r="E188" s="11" t="e">
        <f>'OFERTA ECONÓMICA'!#REF!</f>
        <v>#REF!</v>
      </c>
      <c r="F188" s="11" t="e">
        <f>'OFERTA ECONÓMICA'!#REF!</f>
        <v>#REF!</v>
      </c>
      <c r="G188" s="11" t="e">
        <f>'OFERTA ECONÓMICA'!#REF!</f>
        <v>#REF!</v>
      </c>
      <c r="H188" s="11" t="e">
        <f>'OFERTA ECONÓMICA'!#REF!</f>
        <v>#REF!</v>
      </c>
      <c r="I188" s="11" t="e">
        <f>'OFERTA ECONÓMICA'!#REF!</f>
        <v>#REF!</v>
      </c>
      <c r="J188" s="11" t="e">
        <f>'OFERTA ECONÓMICA'!#REF!</f>
        <v>#REF!</v>
      </c>
      <c r="K188" s="11">
        <f t="shared" si="131"/>
        <v>0</v>
      </c>
      <c r="L188" s="12"/>
      <c r="M188" s="12">
        <f t="shared" si="132"/>
        <v>0</v>
      </c>
      <c r="N188" s="11"/>
      <c r="O188" s="13">
        <f t="shared" si="110"/>
        <v>0</v>
      </c>
      <c r="P188" s="27"/>
      <c r="Q188" s="13">
        <f t="shared" si="111"/>
        <v>0</v>
      </c>
      <c r="R188" s="27"/>
      <c r="S188" s="13">
        <f t="shared" si="112"/>
        <v>0</v>
      </c>
      <c r="T188" s="27"/>
      <c r="U188" s="13">
        <f t="shared" si="113"/>
        <v>0</v>
      </c>
      <c r="V188" s="11"/>
      <c r="W188" s="13">
        <f t="shared" si="114"/>
        <v>0</v>
      </c>
      <c r="X188" s="27"/>
      <c r="Y188" s="13">
        <f t="shared" si="115"/>
        <v>0</v>
      </c>
      <c r="Z188" s="27"/>
      <c r="AA188" s="13">
        <f t="shared" si="116"/>
        <v>0</v>
      </c>
      <c r="AB188" s="27"/>
      <c r="AC188" s="13">
        <f t="shared" si="117"/>
        <v>0</v>
      </c>
      <c r="AD188" s="11"/>
      <c r="AE188" s="13">
        <f t="shared" si="118"/>
        <v>0</v>
      </c>
      <c r="AF188" s="27"/>
      <c r="AG188" s="13">
        <f t="shared" si="119"/>
        <v>0</v>
      </c>
      <c r="AH188" s="27"/>
      <c r="AI188" s="13">
        <f t="shared" si="120"/>
        <v>0</v>
      </c>
      <c r="AJ188" s="27"/>
      <c r="AK188" s="13">
        <f t="shared" si="121"/>
        <v>0</v>
      </c>
      <c r="AL188" s="27"/>
      <c r="AM188" s="13">
        <f t="shared" si="122"/>
        <v>0</v>
      </c>
      <c r="AN188" s="27"/>
      <c r="AO188" s="13">
        <f t="shared" si="123"/>
        <v>0</v>
      </c>
      <c r="AP188" s="27"/>
      <c r="AQ188" s="13">
        <f t="shared" si="124"/>
        <v>0</v>
      </c>
      <c r="AR188" s="27"/>
      <c r="AS188" s="13">
        <f t="shared" si="125"/>
        <v>0</v>
      </c>
      <c r="AT188" s="27"/>
      <c r="AU188" s="13">
        <f t="shared" si="126"/>
        <v>0</v>
      </c>
      <c r="AV188" s="27"/>
      <c r="AW188" s="13">
        <f t="shared" si="127"/>
        <v>0</v>
      </c>
      <c r="AX188" s="27"/>
      <c r="AY188" s="13">
        <f t="shared" si="128"/>
        <v>0</v>
      </c>
      <c r="AZ188" s="27"/>
      <c r="BA188" s="13">
        <f t="shared" si="129"/>
        <v>0</v>
      </c>
      <c r="BB188" s="27"/>
      <c r="BC188" s="13">
        <f t="shared" si="130"/>
        <v>0</v>
      </c>
    </row>
    <row r="189" spans="1:55" s="1" customFormat="1" ht="16.5" x14ac:dyDescent="0.3">
      <c r="A189" s="6"/>
      <c r="B189" s="11" t="e">
        <f>'OFERTA ECONÓMICA'!#REF!</f>
        <v>#REF!</v>
      </c>
      <c r="C189" s="11" t="e">
        <f>'OFERTA ECONÓMICA'!#REF!</f>
        <v>#REF!</v>
      </c>
      <c r="D189" s="11" t="e">
        <f>'OFERTA ECONÓMICA'!#REF!</f>
        <v>#REF!</v>
      </c>
      <c r="E189" s="11" t="e">
        <f>'OFERTA ECONÓMICA'!#REF!</f>
        <v>#REF!</v>
      </c>
      <c r="F189" s="11" t="e">
        <f>'OFERTA ECONÓMICA'!#REF!</f>
        <v>#REF!</v>
      </c>
      <c r="G189" s="11" t="e">
        <f>'OFERTA ECONÓMICA'!#REF!</f>
        <v>#REF!</v>
      </c>
      <c r="H189" s="11" t="e">
        <f>'OFERTA ECONÓMICA'!#REF!</f>
        <v>#REF!</v>
      </c>
      <c r="I189" s="11" t="e">
        <f>'OFERTA ECONÓMICA'!#REF!</f>
        <v>#REF!</v>
      </c>
      <c r="J189" s="11" t="e">
        <f>'OFERTA ECONÓMICA'!#REF!</f>
        <v>#REF!</v>
      </c>
      <c r="K189" s="11">
        <f t="shared" si="131"/>
        <v>0</v>
      </c>
      <c r="L189" s="12"/>
      <c r="M189" s="12">
        <f t="shared" si="132"/>
        <v>0</v>
      </c>
      <c r="N189" s="11"/>
      <c r="O189" s="13">
        <f t="shared" si="110"/>
        <v>0</v>
      </c>
      <c r="P189" s="27"/>
      <c r="Q189" s="13">
        <f t="shared" si="111"/>
        <v>0</v>
      </c>
      <c r="R189" s="27"/>
      <c r="S189" s="13">
        <f t="shared" si="112"/>
        <v>0</v>
      </c>
      <c r="T189" s="27"/>
      <c r="U189" s="13">
        <f t="shared" si="113"/>
        <v>0</v>
      </c>
      <c r="V189" s="11"/>
      <c r="W189" s="13">
        <f t="shared" si="114"/>
        <v>0</v>
      </c>
      <c r="X189" s="27"/>
      <c r="Y189" s="13">
        <f t="shared" si="115"/>
        <v>0</v>
      </c>
      <c r="Z189" s="27"/>
      <c r="AA189" s="13">
        <f t="shared" si="116"/>
        <v>0</v>
      </c>
      <c r="AB189" s="27"/>
      <c r="AC189" s="13">
        <f t="shared" si="117"/>
        <v>0</v>
      </c>
      <c r="AD189" s="11"/>
      <c r="AE189" s="13">
        <f t="shared" si="118"/>
        <v>0</v>
      </c>
      <c r="AF189" s="27"/>
      <c r="AG189" s="13">
        <f t="shared" si="119"/>
        <v>0</v>
      </c>
      <c r="AH189" s="27"/>
      <c r="AI189" s="13">
        <f t="shared" si="120"/>
        <v>0</v>
      </c>
      <c r="AJ189" s="27"/>
      <c r="AK189" s="13">
        <f t="shared" si="121"/>
        <v>0</v>
      </c>
      <c r="AL189" s="27"/>
      <c r="AM189" s="13">
        <f t="shared" si="122"/>
        <v>0</v>
      </c>
      <c r="AN189" s="27"/>
      <c r="AO189" s="13">
        <f t="shared" si="123"/>
        <v>0</v>
      </c>
      <c r="AP189" s="27"/>
      <c r="AQ189" s="13">
        <f t="shared" si="124"/>
        <v>0</v>
      </c>
      <c r="AR189" s="27"/>
      <c r="AS189" s="13">
        <f t="shared" si="125"/>
        <v>0</v>
      </c>
      <c r="AT189" s="27"/>
      <c r="AU189" s="13">
        <f t="shared" si="126"/>
        <v>0</v>
      </c>
      <c r="AV189" s="27"/>
      <c r="AW189" s="13">
        <f t="shared" si="127"/>
        <v>0</v>
      </c>
      <c r="AX189" s="27"/>
      <c r="AY189" s="13">
        <f t="shared" si="128"/>
        <v>0</v>
      </c>
      <c r="AZ189" s="27"/>
      <c r="BA189" s="13">
        <f t="shared" si="129"/>
        <v>0</v>
      </c>
      <c r="BB189" s="27"/>
      <c r="BC189" s="13">
        <f t="shared" si="130"/>
        <v>0</v>
      </c>
    </row>
    <row r="190" spans="1:55" s="1" customFormat="1" ht="16.5" x14ac:dyDescent="0.3">
      <c r="A190" s="6"/>
      <c r="B190" s="11" t="e">
        <f>'OFERTA ECONÓMICA'!#REF!</f>
        <v>#REF!</v>
      </c>
      <c r="C190" s="11" t="e">
        <f>'OFERTA ECONÓMICA'!#REF!</f>
        <v>#REF!</v>
      </c>
      <c r="D190" s="11" t="e">
        <f>'OFERTA ECONÓMICA'!#REF!</f>
        <v>#REF!</v>
      </c>
      <c r="E190" s="11" t="e">
        <f>'OFERTA ECONÓMICA'!#REF!</f>
        <v>#REF!</v>
      </c>
      <c r="F190" s="11" t="e">
        <f>'OFERTA ECONÓMICA'!#REF!</f>
        <v>#REF!</v>
      </c>
      <c r="G190" s="11" t="e">
        <f>'OFERTA ECONÓMICA'!#REF!</f>
        <v>#REF!</v>
      </c>
      <c r="H190" s="11" t="e">
        <f>'OFERTA ECONÓMICA'!#REF!</f>
        <v>#REF!</v>
      </c>
      <c r="I190" s="11" t="e">
        <f>'OFERTA ECONÓMICA'!#REF!</f>
        <v>#REF!</v>
      </c>
      <c r="J190" s="11" t="e">
        <f>'OFERTA ECONÓMICA'!#REF!</f>
        <v>#REF!</v>
      </c>
      <c r="K190" s="11">
        <f t="shared" si="131"/>
        <v>0</v>
      </c>
      <c r="L190" s="12"/>
      <c r="M190" s="12">
        <f t="shared" si="132"/>
        <v>0</v>
      </c>
      <c r="N190" s="11"/>
      <c r="O190" s="13">
        <f t="shared" si="110"/>
        <v>0</v>
      </c>
      <c r="P190" s="27"/>
      <c r="Q190" s="13">
        <f t="shared" si="111"/>
        <v>0</v>
      </c>
      <c r="R190" s="27"/>
      <c r="S190" s="13">
        <f t="shared" si="112"/>
        <v>0</v>
      </c>
      <c r="T190" s="27"/>
      <c r="U190" s="13">
        <f t="shared" si="113"/>
        <v>0</v>
      </c>
      <c r="V190" s="11"/>
      <c r="W190" s="13">
        <f t="shared" si="114"/>
        <v>0</v>
      </c>
      <c r="X190" s="27"/>
      <c r="Y190" s="13">
        <f t="shared" si="115"/>
        <v>0</v>
      </c>
      <c r="Z190" s="27"/>
      <c r="AA190" s="13">
        <f t="shared" si="116"/>
        <v>0</v>
      </c>
      <c r="AB190" s="27"/>
      <c r="AC190" s="13">
        <f t="shared" si="117"/>
        <v>0</v>
      </c>
      <c r="AD190" s="11"/>
      <c r="AE190" s="13">
        <f t="shared" si="118"/>
        <v>0</v>
      </c>
      <c r="AF190" s="27"/>
      <c r="AG190" s="13">
        <f t="shared" si="119"/>
        <v>0</v>
      </c>
      <c r="AH190" s="27"/>
      <c r="AI190" s="13">
        <f t="shared" si="120"/>
        <v>0</v>
      </c>
      <c r="AJ190" s="27"/>
      <c r="AK190" s="13">
        <f t="shared" si="121"/>
        <v>0</v>
      </c>
      <c r="AL190" s="27"/>
      <c r="AM190" s="13">
        <f t="shared" si="122"/>
        <v>0</v>
      </c>
      <c r="AN190" s="27"/>
      <c r="AO190" s="13">
        <f t="shared" si="123"/>
        <v>0</v>
      </c>
      <c r="AP190" s="27"/>
      <c r="AQ190" s="13">
        <f t="shared" si="124"/>
        <v>0</v>
      </c>
      <c r="AR190" s="27"/>
      <c r="AS190" s="13">
        <f t="shared" si="125"/>
        <v>0</v>
      </c>
      <c r="AT190" s="27"/>
      <c r="AU190" s="13">
        <f t="shared" si="126"/>
        <v>0</v>
      </c>
      <c r="AV190" s="27"/>
      <c r="AW190" s="13">
        <f t="shared" si="127"/>
        <v>0</v>
      </c>
      <c r="AX190" s="27"/>
      <c r="AY190" s="13">
        <f t="shared" si="128"/>
        <v>0</v>
      </c>
      <c r="AZ190" s="27"/>
      <c r="BA190" s="13">
        <f t="shared" si="129"/>
        <v>0</v>
      </c>
      <c r="BB190" s="27"/>
      <c r="BC190" s="13">
        <f t="shared" si="130"/>
        <v>0</v>
      </c>
    </row>
    <row r="191" spans="1:55" s="1" customFormat="1" ht="16.5" x14ac:dyDescent="0.3">
      <c r="A191" s="6"/>
      <c r="B191" s="11" t="e">
        <f>'OFERTA ECONÓMICA'!#REF!</f>
        <v>#REF!</v>
      </c>
      <c r="C191" s="11" t="e">
        <f>'OFERTA ECONÓMICA'!#REF!</f>
        <v>#REF!</v>
      </c>
      <c r="D191" s="11" t="e">
        <f>'OFERTA ECONÓMICA'!#REF!</f>
        <v>#REF!</v>
      </c>
      <c r="E191" s="11" t="e">
        <f>'OFERTA ECONÓMICA'!#REF!</f>
        <v>#REF!</v>
      </c>
      <c r="F191" s="11" t="e">
        <f>'OFERTA ECONÓMICA'!#REF!</f>
        <v>#REF!</v>
      </c>
      <c r="G191" s="11" t="e">
        <f>'OFERTA ECONÓMICA'!#REF!</f>
        <v>#REF!</v>
      </c>
      <c r="H191" s="11" t="e">
        <f>'OFERTA ECONÓMICA'!#REF!</f>
        <v>#REF!</v>
      </c>
      <c r="I191" s="11" t="e">
        <f>'OFERTA ECONÓMICA'!#REF!</f>
        <v>#REF!</v>
      </c>
      <c r="J191" s="11" t="e">
        <f>'OFERTA ECONÓMICA'!#REF!</f>
        <v>#REF!</v>
      </c>
      <c r="K191" s="11">
        <f t="shared" si="131"/>
        <v>0</v>
      </c>
      <c r="L191" s="12"/>
      <c r="M191" s="12">
        <f t="shared" si="132"/>
        <v>0</v>
      </c>
      <c r="N191" s="11"/>
      <c r="O191" s="13">
        <f t="shared" si="110"/>
        <v>0</v>
      </c>
      <c r="P191" s="27"/>
      <c r="Q191" s="13">
        <f t="shared" si="111"/>
        <v>0</v>
      </c>
      <c r="R191" s="27"/>
      <c r="S191" s="13">
        <f t="shared" si="112"/>
        <v>0</v>
      </c>
      <c r="T191" s="27"/>
      <c r="U191" s="13">
        <f t="shared" si="113"/>
        <v>0</v>
      </c>
      <c r="V191" s="11"/>
      <c r="W191" s="13">
        <f t="shared" si="114"/>
        <v>0</v>
      </c>
      <c r="X191" s="27"/>
      <c r="Y191" s="13">
        <f t="shared" si="115"/>
        <v>0</v>
      </c>
      <c r="Z191" s="27"/>
      <c r="AA191" s="13">
        <f t="shared" si="116"/>
        <v>0</v>
      </c>
      <c r="AB191" s="27"/>
      <c r="AC191" s="13">
        <f t="shared" si="117"/>
        <v>0</v>
      </c>
      <c r="AD191" s="11"/>
      <c r="AE191" s="13">
        <f t="shared" si="118"/>
        <v>0</v>
      </c>
      <c r="AF191" s="27"/>
      <c r="AG191" s="13">
        <f t="shared" si="119"/>
        <v>0</v>
      </c>
      <c r="AH191" s="27"/>
      <c r="AI191" s="13">
        <f t="shared" si="120"/>
        <v>0</v>
      </c>
      <c r="AJ191" s="27"/>
      <c r="AK191" s="13">
        <f t="shared" si="121"/>
        <v>0</v>
      </c>
      <c r="AL191" s="27"/>
      <c r="AM191" s="13">
        <f t="shared" si="122"/>
        <v>0</v>
      </c>
      <c r="AN191" s="27"/>
      <c r="AO191" s="13">
        <f t="shared" si="123"/>
        <v>0</v>
      </c>
      <c r="AP191" s="27"/>
      <c r="AQ191" s="13">
        <f t="shared" si="124"/>
        <v>0</v>
      </c>
      <c r="AR191" s="27"/>
      <c r="AS191" s="13">
        <f t="shared" si="125"/>
        <v>0</v>
      </c>
      <c r="AT191" s="27"/>
      <c r="AU191" s="13">
        <f t="shared" si="126"/>
        <v>0</v>
      </c>
      <c r="AV191" s="27"/>
      <c r="AW191" s="13">
        <f t="shared" si="127"/>
        <v>0</v>
      </c>
      <c r="AX191" s="27"/>
      <c r="AY191" s="13">
        <f t="shared" si="128"/>
        <v>0</v>
      </c>
      <c r="AZ191" s="27"/>
      <c r="BA191" s="13">
        <f t="shared" si="129"/>
        <v>0</v>
      </c>
      <c r="BB191" s="27"/>
      <c r="BC191" s="13">
        <f t="shared" si="130"/>
        <v>0</v>
      </c>
    </row>
    <row r="192" spans="1:55" s="1" customFormat="1" ht="16.5" x14ac:dyDescent="0.3">
      <c r="A192" s="6"/>
      <c r="B192" s="11" t="e">
        <f>'OFERTA ECONÓMICA'!#REF!</f>
        <v>#REF!</v>
      </c>
      <c r="C192" s="11" t="e">
        <f>'OFERTA ECONÓMICA'!#REF!</f>
        <v>#REF!</v>
      </c>
      <c r="D192" s="11" t="e">
        <f>'OFERTA ECONÓMICA'!#REF!</f>
        <v>#REF!</v>
      </c>
      <c r="E192" s="11" t="e">
        <f>'OFERTA ECONÓMICA'!#REF!</f>
        <v>#REF!</v>
      </c>
      <c r="F192" s="11" t="e">
        <f>'OFERTA ECONÓMICA'!#REF!</f>
        <v>#REF!</v>
      </c>
      <c r="G192" s="11" t="e">
        <f>'OFERTA ECONÓMICA'!#REF!</f>
        <v>#REF!</v>
      </c>
      <c r="H192" s="11" t="e">
        <f>'OFERTA ECONÓMICA'!#REF!</f>
        <v>#REF!</v>
      </c>
      <c r="I192" s="11" t="e">
        <f>'OFERTA ECONÓMICA'!#REF!</f>
        <v>#REF!</v>
      </c>
      <c r="J192" s="11" t="e">
        <f>'OFERTA ECONÓMICA'!#REF!</f>
        <v>#REF!</v>
      </c>
      <c r="K192" s="11">
        <f t="shared" si="131"/>
        <v>0</v>
      </c>
      <c r="L192" s="12"/>
      <c r="M192" s="12">
        <f t="shared" si="132"/>
        <v>0</v>
      </c>
      <c r="N192" s="11"/>
      <c r="O192" s="13">
        <f t="shared" si="110"/>
        <v>0</v>
      </c>
      <c r="P192" s="27"/>
      <c r="Q192" s="13">
        <f t="shared" si="111"/>
        <v>0</v>
      </c>
      <c r="R192" s="27"/>
      <c r="S192" s="13">
        <f t="shared" si="112"/>
        <v>0</v>
      </c>
      <c r="T192" s="27"/>
      <c r="U192" s="13">
        <f t="shared" si="113"/>
        <v>0</v>
      </c>
      <c r="V192" s="11"/>
      <c r="W192" s="13">
        <f t="shared" si="114"/>
        <v>0</v>
      </c>
      <c r="X192" s="27"/>
      <c r="Y192" s="13">
        <f t="shared" si="115"/>
        <v>0</v>
      </c>
      <c r="Z192" s="27"/>
      <c r="AA192" s="13">
        <f t="shared" si="116"/>
        <v>0</v>
      </c>
      <c r="AB192" s="27"/>
      <c r="AC192" s="13">
        <f t="shared" si="117"/>
        <v>0</v>
      </c>
      <c r="AD192" s="11"/>
      <c r="AE192" s="13">
        <f t="shared" si="118"/>
        <v>0</v>
      </c>
      <c r="AF192" s="27"/>
      <c r="AG192" s="13">
        <f t="shared" si="119"/>
        <v>0</v>
      </c>
      <c r="AH192" s="27"/>
      <c r="AI192" s="13">
        <f t="shared" si="120"/>
        <v>0</v>
      </c>
      <c r="AJ192" s="27"/>
      <c r="AK192" s="13">
        <f t="shared" si="121"/>
        <v>0</v>
      </c>
      <c r="AL192" s="27"/>
      <c r="AM192" s="13">
        <f t="shared" si="122"/>
        <v>0</v>
      </c>
      <c r="AN192" s="27"/>
      <c r="AO192" s="13">
        <f t="shared" si="123"/>
        <v>0</v>
      </c>
      <c r="AP192" s="27"/>
      <c r="AQ192" s="13">
        <f t="shared" si="124"/>
        <v>0</v>
      </c>
      <c r="AR192" s="27"/>
      <c r="AS192" s="13">
        <f t="shared" si="125"/>
        <v>0</v>
      </c>
      <c r="AT192" s="27"/>
      <c r="AU192" s="13">
        <f t="shared" si="126"/>
        <v>0</v>
      </c>
      <c r="AV192" s="27"/>
      <c r="AW192" s="13">
        <f t="shared" si="127"/>
        <v>0</v>
      </c>
      <c r="AX192" s="27"/>
      <c r="AY192" s="13">
        <f t="shared" si="128"/>
        <v>0</v>
      </c>
      <c r="AZ192" s="27"/>
      <c r="BA192" s="13">
        <f t="shared" si="129"/>
        <v>0</v>
      </c>
      <c r="BB192" s="27"/>
      <c r="BC192" s="13">
        <f t="shared" si="130"/>
        <v>0</v>
      </c>
    </row>
    <row r="193" spans="1:55" s="1" customFormat="1" ht="16.5" x14ac:dyDescent="0.3">
      <c r="A193" s="6"/>
      <c r="B193" s="11" t="e">
        <f>'OFERTA ECONÓMICA'!#REF!</f>
        <v>#REF!</v>
      </c>
      <c r="C193" s="11" t="e">
        <f>'OFERTA ECONÓMICA'!#REF!</f>
        <v>#REF!</v>
      </c>
      <c r="D193" s="11" t="e">
        <f>'OFERTA ECONÓMICA'!#REF!</f>
        <v>#REF!</v>
      </c>
      <c r="E193" s="11" t="e">
        <f>'OFERTA ECONÓMICA'!#REF!</f>
        <v>#REF!</v>
      </c>
      <c r="F193" s="11" t="e">
        <f>'OFERTA ECONÓMICA'!#REF!</f>
        <v>#REF!</v>
      </c>
      <c r="G193" s="11" t="e">
        <f>'OFERTA ECONÓMICA'!#REF!</f>
        <v>#REF!</v>
      </c>
      <c r="H193" s="11" t="e">
        <f>'OFERTA ECONÓMICA'!#REF!</f>
        <v>#REF!</v>
      </c>
      <c r="I193" s="11" t="e">
        <f>'OFERTA ECONÓMICA'!#REF!</f>
        <v>#REF!</v>
      </c>
      <c r="J193" s="11" t="e">
        <f>'OFERTA ECONÓMICA'!#REF!</f>
        <v>#REF!</v>
      </c>
      <c r="K193" s="11">
        <f t="shared" si="131"/>
        <v>0</v>
      </c>
      <c r="L193" s="12"/>
      <c r="M193" s="12">
        <f t="shared" si="132"/>
        <v>0</v>
      </c>
      <c r="N193" s="11"/>
      <c r="O193" s="13">
        <f t="shared" si="110"/>
        <v>0</v>
      </c>
      <c r="P193" s="27"/>
      <c r="Q193" s="13">
        <f t="shared" si="111"/>
        <v>0</v>
      </c>
      <c r="R193" s="27"/>
      <c r="S193" s="13">
        <f t="shared" si="112"/>
        <v>0</v>
      </c>
      <c r="T193" s="27"/>
      <c r="U193" s="13">
        <f t="shared" si="113"/>
        <v>0</v>
      </c>
      <c r="V193" s="11"/>
      <c r="W193" s="13">
        <f t="shared" si="114"/>
        <v>0</v>
      </c>
      <c r="X193" s="27"/>
      <c r="Y193" s="13">
        <f t="shared" si="115"/>
        <v>0</v>
      </c>
      <c r="Z193" s="27"/>
      <c r="AA193" s="13">
        <f t="shared" si="116"/>
        <v>0</v>
      </c>
      <c r="AB193" s="27"/>
      <c r="AC193" s="13">
        <f t="shared" si="117"/>
        <v>0</v>
      </c>
      <c r="AD193" s="11"/>
      <c r="AE193" s="13">
        <f t="shared" si="118"/>
        <v>0</v>
      </c>
      <c r="AF193" s="27"/>
      <c r="AG193" s="13">
        <f t="shared" si="119"/>
        <v>0</v>
      </c>
      <c r="AH193" s="27"/>
      <c r="AI193" s="13">
        <f t="shared" si="120"/>
        <v>0</v>
      </c>
      <c r="AJ193" s="27"/>
      <c r="AK193" s="13">
        <f t="shared" si="121"/>
        <v>0</v>
      </c>
      <c r="AL193" s="27"/>
      <c r="AM193" s="13">
        <f t="shared" si="122"/>
        <v>0</v>
      </c>
      <c r="AN193" s="27"/>
      <c r="AO193" s="13">
        <f t="shared" si="123"/>
        <v>0</v>
      </c>
      <c r="AP193" s="27"/>
      <c r="AQ193" s="13">
        <f t="shared" si="124"/>
        <v>0</v>
      </c>
      <c r="AR193" s="27"/>
      <c r="AS193" s="13">
        <f t="shared" si="125"/>
        <v>0</v>
      </c>
      <c r="AT193" s="27"/>
      <c r="AU193" s="13">
        <f t="shared" si="126"/>
        <v>0</v>
      </c>
      <c r="AV193" s="27"/>
      <c r="AW193" s="13">
        <f t="shared" si="127"/>
        <v>0</v>
      </c>
      <c r="AX193" s="27"/>
      <c r="AY193" s="13">
        <f t="shared" si="128"/>
        <v>0</v>
      </c>
      <c r="AZ193" s="27"/>
      <c r="BA193" s="13">
        <f t="shared" si="129"/>
        <v>0</v>
      </c>
      <c r="BB193" s="27"/>
      <c r="BC193" s="13">
        <f t="shared" si="130"/>
        <v>0</v>
      </c>
    </row>
    <row r="194" spans="1:55" s="1" customFormat="1" ht="16.5" x14ac:dyDescent="0.3">
      <c r="A194" s="6"/>
      <c r="B194" s="11" t="e">
        <f>'OFERTA ECONÓMICA'!#REF!</f>
        <v>#REF!</v>
      </c>
      <c r="C194" s="11" t="e">
        <f>'OFERTA ECONÓMICA'!#REF!</f>
        <v>#REF!</v>
      </c>
      <c r="D194" s="11" t="e">
        <f>'OFERTA ECONÓMICA'!#REF!</f>
        <v>#REF!</v>
      </c>
      <c r="E194" s="11" t="e">
        <f>'OFERTA ECONÓMICA'!#REF!</f>
        <v>#REF!</v>
      </c>
      <c r="F194" s="11" t="e">
        <f>'OFERTA ECONÓMICA'!#REF!</f>
        <v>#REF!</v>
      </c>
      <c r="G194" s="11" t="e">
        <f>'OFERTA ECONÓMICA'!#REF!</f>
        <v>#REF!</v>
      </c>
      <c r="H194" s="11" t="e">
        <f>'OFERTA ECONÓMICA'!#REF!</f>
        <v>#REF!</v>
      </c>
      <c r="I194" s="11" t="e">
        <f>'OFERTA ECONÓMICA'!#REF!</f>
        <v>#REF!</v>
      </c>
      <c r="J194" s="11" t="e">
        <f>'OFERTA ECONÓMICA'!#REF!</f>
        <v>#REF!</v>
      </c>
      <c r="K194" s="11">
        <f t="shared" si="131"/>
        <v>0</v>
      </c>
      <c r="L194" s="12"/>
      <c r="M194" s="12">
        <f t="shared" si="132"/>
        <v>0</v>
      </c>
      <c r="N194" s="11"/>
      <c r="O194" s="13">
        <f t="shared" si="110"/>
        <v>0</v>
      </c>
      <c r="P194" s="27"/>
      <c r="Q194" s="13">
        <f t="shared" si="111"/>
        <v>0</v>
      </c>
      <c r="R194" s="27"/>
      <c r="S194" s="13">
        <f t="shared" si="112"/>
        <v>0</v>
      </c>
      <c r="T194" s="27"/>
      <c r="U194" s="13">
        <f t="shared" si="113"/>
        <v>0</v>
      </c>
      <c r="V194" s="11"/>
      <c r="W194" s="13">
        <f t="shared" si="114"/>
        <v>0</v>
      </c>
      <c r="X194" s="27"/>
      <c r="Y194" s="13">
        <f t="shared" si="115"/>
        <v>0</v>
      </c>
      <c r="Z194" s="27"/>
      <c r="AA194" s="13">
        <f t="shared" si="116"/>
        <v>0</v>
      </c>
      <c r="AB194" s="27"/>
      <c r="AC194" s="13">
        <f t="shared" si="117"/>
        <v>0</v>
      </c>
      <c r="AD194" s="11"/>
      <c r="AE194" s="13">
        <f t="shared" si="118"/>
        <v>0</v>
      </c>
      <c r="AF194" s="27"/>
      <c r="AG194" s="13">
        <f t="shared" si="119"/>
        <v>0</v>
      </c>
      <c r="AH194" s="27"/>
      <c r="AI194" s="13">
        <f t="shared" si="120"/>
        <v>0</v>
      </c>
      <c r="AJ194" s="27"/>
      <c r="AK194" s="13">
        <f t="shared" si="121"/>
        <v>0</v>
      </c>
      <c r="AL194" s="27"/>
      <c r="AM194" s="13">
        <f t="shared" si="122"/>
        <v>0</v>
      </c>
      <c r="AN194" s="27"/>
      <c r="AO194" s="13">
        <f t="shared" si="123"/>
        <v>0</v>
      </c>
      <c r="AP194" s="27"/>
      <c r="AQ194" s="13">
        <f t="shared" si="124"/>
        <v>0</v>
      </c>
      <c r="AR194" s="27"/>
      <c r="AS194" s="13">
        <f t="shared" si="125"/>
        <v>0</v>
      </c>
      <c r="AT194" s="27"/>
      <c r="AU194" s="13">
        <f t="shared" si="126"/>
        <v>0</v>
      </c>
      <c r="AV194" s="27"/>
      <c r="AW194" s="13">
        <f t="shared" si="127"/>
        <v>0</v>
      </c>
      <c r="AX194" s="27"/>
      <c r="AY194" s="13">
        <f t="shared" si="128"/>
        <v>0</v>
      </c>
      <c r="AZ194" s="27"/>
      <c r="BA194" s="13">
        <f t="shared" si="129"/>
        <v>0</v>
      </c>
      <c r="BB194" s="27"/>
      <c r="BC194" s="13">
        <f t="shared" si="130"/>
        <v>0</v>
      </c>
    </row>
    <row r="195" spans="1:55" s="1" customFormat="1" ht="16.5" x14ac:dyDescent="0.3">
      <c r="A195" s="6"/>
      <c r="B195" s="11" t="e">
        <f>'OFERTA ECONÓMICA'!#REF!</f>
        <v>#REF!</v>
      </c>
      <c r="C195" s="11" t="e">
        <f>'OFERTA ECONÓMICA'!#REF!</f>
        <v>#REF!</v>
      </c>
      <c r="D195" s="11" t="e">
        <f>'OFERTA ECONÓMICA'!#REF!</f>
        <v>#REF!</v>
      </c>
      <c r="E195" s="11" t="e">
        <f>'OFERTA ECONÓMICA'!#REF!</f>
        <v>#REF!</v>
      </c>
      <c r="F195" s="11" t="e">
        <f>'OFERTA ECONÓMICA'!#REF!</f>
        <v>#REF!</v>
      </c>
      <c r="G195" s="11" t="e">
        <f>'OFERTA ECONÓMICA'!#REF!</f>
        <v>#REF!</v>
      </c>
      <c r="H195" s="11" t="e">
        <f>'OFERTA ECONÓMICA'!#REF!</f>
        <v>#REF!</v>
      </c>
      <c r="I195" s="11" t="e">
        <f>'OFERTA ECONÓMICA'!#REF!</f>
        <v>#REF!</v>
      </c>
      <c r="J195" s="11" t="e">
        <f>'OFERTA ECONÓMICA'!#REF!</f>
        <v>#REF!</v>
      </c>
      <c r="K195" s="11">
        <f t="shared" si="131"/>
        <v>0</v>
      </c>
      <c r="L195" s="12"/>
      <c r="M195" s="12">
        <f t="shared" si="132"/>
        <v>0</v>
      </c>
      <c r="N195" s="11"/>
      <c r="O195" s="13">
        <f t="shared" si="110"/>
        <v>0</v>
      </c>
      <c r="P195" s="27"/>
      <c r="Q195" s="13">
        <f t="shared" si="111"/>
        <v>0</v>
      </c>
      <c r="R195" s="27"/>
      <c r="S195" s="13">
        <f t="shared" si="112"/>
        <v>0</v>
      </c>
      <c r="T195" s="27"/>
      <c r="U195" s="13">
        <f t="shared" si="113"/>
        <v>0</v>
      </c>
      <c r="V195" s="11"/>
      <c r="W195" s="13">
        <f t="shared" si="114"/>
        <v>0</v>
      </c>
      <c r="X195" s="27"/>
      <c r="Y195" s="13">
        <f t="shared" si="115"/>
        <v>0</v>
      </c>
      <c r="Z195" s="27"/>
      <c r="AA195" s="13">
        <f t="shared" si="116"/>
        <v>0</v>
      </c>
      <c r="AB195" s="27"/>
      <c r="AC195" s="13">
        <f t="shared" si="117"/>
        <v>0</v>
      </c>
      <c r="AD195" s="11"/>
      <c r="AE195" s="13">
        <f t="shared" si="118"/>
        <v>0</v>
      </c>
      <c r="AF195" s="27"/>
      <c r="AG195" s="13">
        <f t="shared" si="119"/>
        <v>0</v>
      </c>
      <c r="AH195" s="27"/>
      <c r="AI195" s="13">
        <f t="shared" si="120"/>
        <v>0</v>
      </c>
      <c r="AJ195" s="27"/>
      <c r="AK195" s="13">
        <f t="shared" si="121"/>
        <v>0</v>
      </c>
      <c r="AL195" s="27"/>
      <c r="AM195" s="13">
        <f t="shared" si="122"/>
        <v>0</v>
      </c>
      <c r="AN195" s="27"/>
      <c r="AO195" s="13">
        <f t="shared" si="123"/>
        <v>0</v>
      </c>
      <c r="AP195" s="27"/>
      <c r="AQ195" s="13">
        <f t="shared" si="124"/>
        <v>0</v>
      </c>
      <c r="AR195" s="27"/>
      <c r="AS195" s="13">
        <f t="shared" si="125"/>
        <v>0</v>
      </c>
      <c r="AT195" s="27"/>
      <c r="AU195" s="13">
        <f t="shared" si="126"/>
        <v>0</v>
      </c>
      <c r="AV195" s="27"/>
      <c r="AW195" s="13">
        <f t="shared" si="127"/>
        <v>0</v>
      </c>
      <c r="AX195" s="27"/>
      <c r="AY195" s="13">
        <f t="shared" si="128"/>
        <v>0</v>
      </c>
      <c r="AZ195" s="27"/>
      <c r="BA195" s="13">
        <f t="shared" si="129"/>
        <v>0</v>
      </c>
      <c r="BB195" s="27"/>
      <c r="BC195" s="13">
        <f t="shared" si="130"/>
        <v>0</v>
      </c>
    </row>
    <row r="196" spans="1:55" s="1" customFormat="1" ht="16.5" x14ac:dyDescent="0.3">
      <c r="A196" s="6"/>
      <c r="B196" s="11" t="e">
        <f>'OFERTA ECONÓMICA'!#REF!</f>
        <v>#REF!</v>
      </c>
      <c r="C196" s="11" t="e">
        <f>'OFERTA ECONÓMICA'!#REF!</f>
        <v>#REF!</v>
      </c>
      <c r="D196" s="11" t="e">
        <f>'OFERTA ECONÓMICA'!#REF!</f>
        <v>#REF!</v>
      </c>
      <c r="E196" s="11" t="e">
        <f>'OFERTA ECONÓMICA'!#REF!</f>
        <v>#REF!</v>
      </c>
      <c r="F196" s="11" t="e">
        <f>'OFERTA ECONÓMICA'!#REF!</f>
        <v>#REF!</v>
      </c>
      <c r="G196" s="11" t="e">
        <f>'OFERTA ECONÓMICA'!#REF!</f>
        <v>#REF!</v>
      </c>
      <c r="H196" s="11" t="e">
        <f>'OFERTA ECONÓMICA'!#REF!</f>
        <v>#REF!</v>
      </c>
      <c r="I196" s="11" t="e">
        <f>'OFERTA ECONÓMICA'!#REF!</f>
        <v>#REF!</v>
      </c>
      <c r="J196" s="11" t="e">
        <f>'OFERTA ECONÓMICA'!#REF!</f>
        <v>#REF!</v>
      </c>
      <c r="K196" s="11">
        <f t="shared" si="131"/>
        <v>0</v>
      </c>
      <c r="L196" s="12"/>
      <c r="M196" s="12">
        <f t="shared" si="132"/>
        <v>0</v>
      </c>
      <c r="N196" s="11"/>
      <c r="O196" s="13">
        <f t="shared" si="110"/>
        <v>0</v>
      </c>
      <c r="P196" s="27"/>
      <c r="Q196" s="13">
        <f t="shared" si="111"/>
        <v>0</v>
      </c>
      <c r="R196" s="27"/>
      <c r="S196" s="13">
        <f t="shared" si="112"/>
        <v>0</v>
      </c>
      <c r="T196" s="27"/>
      <c r="U196" s="13">
        <f t="shared" si="113"/>
        <v>0</v>
      </c>
      <c r="V196" s="11"/>
      <c r="W196" s="13">
        <f t="shared" si="114"/>
        <v>0</v>
      </c>
      <c r="X196" s="27"/>
      <c r="Y196" s="13">
        <f t="shared" si="115"/>
        <v>0</v>
      </c>
      <c r="Z196" s="27"/>
      <c r="AA196" s="13">
        <f t="shared" si="116"/>
        <v>0</v>
      </c>
      <c r="AB196" s="27"/>
      <c r="AC196" s="13">
        <f t="shared" si="117"/>
        <v>0</v>
      </c>
      <c r="AD196" s="11"/>
      <c r="AE196" s="13">
        <f t="shared" si="118"/>
        <v>0</v>
      </c>
      <c r="AF196" s="27"/>
      <c r="AG196" s="13">
        <f t="shared" si="119"/>
        <v>0</v>
      </c>
      <c r="AH196" s="27"/>
      <c r="AI196" s="13">
        <f t="shared" si="120"/>
        <v>0</v>
      </c>
      <c r="AJ196" s="27"/>
      <c r="AK196" s="13">
        <f t="shared" si="121"/>
        <v>0</v>
      </c>
      <c r="AL196" s="27"/>
      <c r="AM196" s="13">
        <f t="shared" si="122"/>
        <v>0</v>
      </c>
      <c r="AN196" s="27"/>
      <c r="AO196" s="13">
        <f t="shared" si="123"/>
        <v>0</v>
      </c>
      <c r="AP196" s="27"/>
      <c r="AQ196" s="13">
        <f t="shared" si="124"/>
        <v>0</v>
      </c>
      <c r="AR196" s="27"/>
      <c r="AS196" s="13">
        <f t="shared" si="125"/>
        <v>0</v>
      </c>
      <c r="AT196" s="27"/>
      <c r="AU196" s="13">
        <f t="shared" si="126"/>
        <v>0</v>
      </c>
      <c r="AV196" s="27"/>
      <c r="AW196" s="13">
        <f t="shared" si="127"/>
        <v>0</v>
      </c>
      <c r="AX196" s="27"/>
      <c r="AY196" s="13">
        <f t="shared" si="128"/>
        <v>0</v>
      </c>
      <c r="AZ196" s="27"/>
      <c r="BA196" s="13">
        <f t="shared" si="129"/>
        <v>0</v>
      </c>
      <c r="BB196" s="27"/>
      <c r="BC196" s="13">
        <f t="shared" si="130"/>
        <v>0</v>
      </c>
    </row>
    <row r="197" spans="1:55" s="1" customFormat="1" ht="16.5" x14ac:dyDescent="0.3">
      <c r="A197" s="6"/>
      <c r="B197" s="11" t="e">
        <f>'OFERTA ECONÓMICA'!#REF!</f>
        <v>#REF!</v>
      </c>
      <c r="C197" s="11" t="e">
        <f>'OFERTA ECONÓMICA'!#REF!</f>
        <v>#REF!</v>
      </c>
      <c r="D197" s="11" t="e">
        <f>'OFERTA ECONÓMICA'!#REF!</f>
        <v>#REF!</v>
      </c>
      <c r="E197" s="11" t="e">
        <f>'OFERTA ECONÓMICA'!#REF!</f>
        <v>#REF!</v>
      </c>
      <c r="F197" s="11" t="e">
        <f>'OFERTA ECONÓMICA'!#REF!</f>
        <v>#REF!</v>
      </c>
      <c r="G197" s="11" t="e">
        <f>'OFERTA ECONÓMICA'!#REF!</f>
        <v>#REF!</v>
      </c>
      <c r="H197" s="11" t="e">
        <f>'OFERTA ECONÓMICA'!#REF!</f>
        <v>#REF!</v>
      </c>
      <c r="I197" s="11" t="e">
        <f>'OFERTA ECONÓMICA'!#REF!</f>
        <v>#REF!</v>
      </c>
      <c r="J197" s="11" t="e">
        <f>'OFERTA ECONÓMICA'!#REF!</f>
        <v>#REF!</v>
      </c>
      <c r="K197" s="11">
        <f t="shared" si="131"/>
        <v>0</v>
      </c>
      <c r="L197" s="12"/>
      <c r="M197" s="12">
        <f t="shared" si="132"/>
        <v>0</v>
      </c>
      <c r="N197" s="11"/>
      <c r="O197" s="13">
        <f t="shared" si="110"/>
        <v>0</v>
      </c>
      <c r="P197" s="27"/>
      <c r="Q197" s="13">
        <f t="shared" si="111"/>
        <v>0</v>
      </c>
      <c r="R197" s="27"/>
      <c r="S197" s="13">
        <f t="shared" si="112"/>
        <v>0</v>
      </c>
      <c r="T197" s="27"/>
      <c r="U197" s="13">
        <f t="shared" si="113"/>
        <v>0</v>
      </c>
      <c r="V197" s="11"/>
      <c r="W197" s="13">
        <f t="shared" si="114"/>
        <v>0</v>
      </c>
      <c r="X197" s="27"/>
      <c r="Y197" s="13">
        <f t="shared" si="115"/>
        <v>0</v>
      </c>
      <c r="Z197" s="27"/>
      <c r="AA197" s="13">
        <f t="shared" si="116"/>
        <v>0</v>
      </c>
      <c r="AB197" s="27"/>
      <c r="AC197" s="13">
        <f t="shared" si="117"/>
        <v>0</v>
      </c>
      <c r="AD197" s="11"/>
      <c r="AE197" s="13">
        <f t="shared" si="118"/>
        <v>0</v>
      </c>
      <c r="AF197" s="27"/>
      <c r="AG197" s="13">
        <f t="shared" si="119"/>
        <v>0</v>
      </c>
      <c r="AH197" s="27"/>
      <c r="AI197" s="13">
        <f t="shared" si="120"/>
        <v>0</v>
      </c>
      <c r="AJ197" s="27"/>
      <c r="AK197" s="13">
        <f t="shared" si="121"/>
        <v>0</v>
      </c>
      <c r="AL197" s="27"/>
      <c r="AM197" s="13">
        <f t="shared" si="122"/>
        <v>0</v>
      </c>
      <c r="AN197" s="27"/>
      <c r="AO197" s="13">
        <f t="shared" si="123"/>
        <v>0</v>
      </c>
      <c r="AP197" s="27"/>
      <c r="AQ197" s="13">
        <f t="shared" si="124"/>
        <v>0</v>
      </c>
      <c r="AR197" s="27"/>
      <c r="AS197" s="13">
        <f t="shared" si="125"/>
        <v>0</v>
      </c>
      <c r="AT197" s="27"/>
      <c r="AU197" s="13">
        <f t="shared" si="126"/>
        <v>0</v>
      </c>
      <c r="AV197" s="27"/>
      <c r="AW197" s="13">
        <f t="shared" si="127"/>
        <v>0</v>
      </c>
      <c r="AX197" s="27"/>
      <c r="AY197" s="13">
        <f t="shared" si="128"/>
        <v>0</v>
      </c>
      <c r="AZ197" s="27"/>
      <c r="BA197" s="13">
        <f t="shared" si="129"/>
        <v>0</v>
      </c>
      <c r="BB197" s="27"/>
      <c r="BC197" s="13">
        <f t="shared" si="130"/>
        <v>0</v>
      </c>
    </row>
    <row r="198" spans="1:55" s="1" customFormat="1" ht="16.5" x14ac:dyDescent="0.3">
      <c r="A198" s="6"/>
      <c r="B198" s="11" t="e">
        <f>'OFERTA ECONÓMICA'!#REF!</f>
        <v>#REF!</v>
      </c>
      <c r="C198" s="11" t="e">
        <f>'OFERTA ECONÓMICA'!#REF!</f>
        <v>#REF!</v>
      </c>
      <c r="D198" s="11" t="e">
        <f>'OFERTA ECONÓMICA'!#REF!</f>
        <v>#REF!</v>
      </c>
      <c r="E198" s="11" t="e">
        <f>'OFERTA ECONÓMICA'!#REF!</f>
        <v>#REF!</v>
      </c>
      <c r="F198" s="11" t="e">
        <f>'OFERTA ECONÓMICA'!#REF!</f>
        <v>#REF!</v>
      </c>
      <c r="G198" s="11" t="e">
        <f>'OFERTA ECONÓMICA'!#REF!</f>
        <v>#REF!</v>
      </c>
      <c r="H198" s="11" t="e">
        <f>'OFERTA ECONÓMICA'!#REF!</f>
        <v>#REF!</v>
      </c>
      <c r="I198" s="11" t="e">
        <f>'OFERTA ECONÓMICA'!#REF!</f>
        <v>#REF!</v>
      </c>
      <c r="J198" s="11" t="e">
        <f>'OFERTA ECONÓMICA'!#REF!</f>
        <v>#REF!</v>
      </c>
      <c r="K198" s="11">
        <f t="shared" si="131"/>
        <v>0</v>
      </c>
      <c r="L198" s="12"/>
      <c r="M198" s="12">
        <f t="shared" si="132"/>
        <v>0</v>
      </c>
      <c r="N198" s="11"/>
      <c r="O198" s="13">
        <f t="shared" si="110"/>
        <v>0</v>
      </c>
      <c r="P198" s="27"/>
      <c r="Q198" s="13">
        <f t="shared" si="111"/>
        <v>0</v>
      </c>
      <c r="R198" s="27"/>
      <c r="S198" s="13">
        <f t="shared" si="112"/>
        <v>0</v>
      </c>
      <c r="T198" s="27"/>
      <c r="U198" s="13">
        <f t="shared" si="113"/>
        <v>0</v>
      </c>
      <c r="V198" s="11"/>
      <c r="W198" s="13">
        <f t="shared" si="114"/>
        <v>0</v>
      </c>
      <c r="X198" s="27"/>
      <c r="Y198" s="13">
        <f t="shared" si="115"/>
        <v>0</v>
      </c>
      <c r="Z198" s="27"/>
      <c r="AA198" s="13">
        <f t="shared" si="116"/>
        <v>0</v>
      </c>
      <c r="AB198" s="27"/>
      <c r="AC198" s="13">
        <f t="shared" si="117"/>
        <v>0</v>
      </c>
      <c r="AD198" s="11"/>
      <c r="AE198" s="13">
        <f t="shared" si="118"/>
        <v>0</v>
      </c>
      <c r="AF198" s="27"/>
      <c r="AG198" s="13">
        <f t="shared" si="119"/>
        <v>0</v>
      </c>
      <c r="AH198" s="27"/>
      <c r="AI198" s="13">
        <f t="shared" si="120"/>
        <v>0</v>
      </c>
      <c r="AJ198" s="27"/>
      <c r="AK198" s="13">
        <f t="shared" si="121"/>
        <v>0</v>
      </c>
      <c r="AL198" s="27"/>
      <c r="AM198" s="13">
        <f t="shared" si="122"/>
        <v>0</v>
      </c>
      <c r="AN198" s="27"/>
      <c r="AO198" s="13">
        <f t="shared" si="123"/>
        <v>0</v>
      </c>
      <c r="AP198" s="27"/>
      <c r="AQ198" s="13">
        <f t="shared" si="124"/>
        <v>0</v>
      </c>
      <c r="AR198" s="27"/>
      <c r="AS198" s="13">
        <f t="shared" si="125"/>
        <v>0</v>
      </c>
      <c r="AT198" s="27"/>
      <c r="AU198" s="13">
        <f t="shared" si="126"/>
        <v>0</v>
      </c>
      <c r="AV198" s="27"/>
      <c r="AW198" s="13">
        <f t="shared" si="127"/>
        <v>0</v>
      </c>
      <c r="AX198" s="27"/>
      <c r="AY198" s="13">
        <f t="shared" si="128"/>
        <v>0</v>
      </c>
      <c r="AZ198" s="27"/>
      <c r="BA198" s="13">
        <f t="shared" si="129"/>
        <v>0</v>
      </c>
      <c r="BB198" s="27"/>
      <c r="BC198" s="13">
        <f t="shared" si="130"/>
        <v>0</v>
      </c>
    </row>
    <row r="199" spans="1:55" s="1" customFormat="1" ht="16.5" x14ac:dyDescent="0.3">
      <c r="A199" s="6"/>
      <c r="B199" s="11" t="e">
        <f>'OFERTA ECONÓMICA'!#REF!</f>
        <v>#REF!</v>
      </c>
      <c r="C199" s="11" t="e">
        <f>'OFERTA ECONÓMICA'!#REF!</f>
        <v>#REF!</v>
      </c>
      <c r="D199" s="11" t="e">
        <f>'OFERTA ECONÓMICA'!#REF!</f>
        <v>#REF!</v>
      </c>
      <c r="E199" s="11" t="e">
        <f>'OFERTA ECONÓMICA'!#REF!</f>
        <v>#REF!</v>
      </c>
      <c r="F199" s="11" t="e">
        <f>'OFERTA ECONÓMICA'!#REF!</f>
        <v>#REF!</v>
      </c>
      <c r="G199" s="11" t="e">
        <f>'OFERTA ECONÓMICA'!#REF!</f>
        <v>#REF!</v>
      </c>
      <c r="H199" s="11" t="e">
        <f>'OFERTA ECONÓMICA'!#REF!</f>
        <v>#REF!</v>
      </c>
      <c r="I199" s="11" t="e">
        <f>'OFERTA ECONÓMICA'!#REF!</f>
        <v>#REF!</v>
      </c>
      <c r="J199" s="11" t="e">
        <f>'OFERTA ECONÓMICA'!#REF!</f>
        <v>#REF!</v>
      </c>
      <c r="K199" s="11">
        <f t="shared" si="131"/>
        <v>0</v>
      </c>
      <c r="L199" s="12"/>
      <c r="M199" s="12">
        <f t="shared" si="132"/>
        <v>0</v>
      </c>
      <c r="N199" s="11"/>
      <c r="O199" s="13">
        <f t="shared" si="110"/>
        <v>0</v>
      </c>
      <c r="P199" s="27"/>
      <c r="Q199" s="13">
        <f t="shared" si="111"/>
        <v>0</v>
      </c>
      <c r="R199" s="27"/>
      <c r="S199" s="13">
        <f t="shared" si="112"/>
        <v>0</v>
      </c>
      <c r="T199" s="27"/>
      <c r="U199" s="13">
        <f t="shared" si="113"/>
        <v>0</v>
      </c>
      <c r="V199" s="11"/>
      <c r="W199" s="13">
        <f t="shared" si="114"/>
        <v>0</v>
      </c>
      <c r="X199" s="27"/>
      <c r="Y199" s="13">
        <f t="shared" si="115"/>
        <v>0</v>
      </c>
      <c r="Z199" s="27"/>
      <c r="AA199" s="13">
        <f t="shared" si="116"/>
        <v>0</v>
      </c>
      <c r="AB199" s="27"/>
      <c r="AC199" s="13">
        <f t="shared" si="117"/>
        <v>0</v>
      </c>
      <c r="AD199" s="11"/>
      <c r="AE199" s="13">
        <f t="shared" si="118"/>
        <v>0</v>
      </c>
      <c r="AF199" s="27"/>
      <c r="AG199" s="13">
        <f t="shared" si="119"/>
        <v>0</v>
      </c>
      <c r="AH199" s="27"/>
      <c r="AI199" s="13">
        <f t="shared" si="120"/>
        <v>0</v>
      </c>
      <c r="AJ199" s="27"/>
      <c r="AK199" s="13">
        <f t="shared" si="121"/>
        <v>0</v>
      </c>
      <c r="AL199" s="27"/>
      <c r="AM199" s="13">
        <f t="shared" si="122"/>
        <v>0</v>
      </c>
      <c r="AN199" s="27"/>
      <c r="AO199" s="13">
        <f t="shared" si="123"/>
        <v>0</v>
      </c>
      <c r="AP199" s="27"/>
      <c r="AQ199" s="13">
        <f t="shared" si="124"/>
        <v>0</v>
      </c>
      <c r="AR199" s="27"/>
      <c r="AS199" s="13">
        <f t="shared" si="125"/>
        <v>0</v>
      </c>
      <c r="AT199" s="27"/>
      <c r="AU199" s="13">
        <f t="shared" si="126"/>
        <v>0</v>
      </c>
      <c r="AV199" s="27"/>
      <c r="AW199" s="13">
        <f t="shared" si="127"/>
        <v>0</v>
      </c>
      <c r="AX199" s="27"/>
      <c r="AY199" s="13">
        <f t="shared" si="128"/>
        <v>0</v>
      </c>
      <c r="AZ199" s="27"/>
      <c r="BA199" s="13">
        <f t="shared" si="129"/>
        <v>0</v>
      </c>
      <c r="BB199" s="27"/>
      <c r="BC199" s="13">
        <f t="shared" si="130"/>
        <v>0</v>
      </c>
    </row>
    <row r="200" spans="1:55" s="1" customFormat="1" ht="16.5" x14ac:dyDescent="0.3">
      <c r="A200" s="6"/>
      <c r="B200" s="11" t="e">
        <f>'OFERTA ECONÓMICA'!#REF!</f>
        <v>#REF!</v>
      </c>
      <c r="C200" s="11" t="e">
        <f>'OFERTA ECONÓMICA'!#REF!</f>
        <v>#REF!</v>
      </c>
      <c r="D200" s="11" t="e">
        <f>'OFERTA ECONÓMICA'!#REF!</f>
        <v>#REF!</v>
      </c>
      <c r="E200" s="11" t="e">
        <f>'OFERTA ECONÓMICA'!#REF!</f>
        <v>#REF!</v>
      </c>
      <c r="F200" s="11" t="e">
        <f>'OFERTA ECONÓMICA'!#REF!</f>
        <v>#REF!</v>
      </c>
      <c r="G200" s="11" t="e">
        <f>'OFERTA ECONÓMICA'!#REF!</f>
        <v>#REF!</v>
      </c>
      <c r="H200" s="11" t="e">
        <f>'OFERTA ECONÓMICA'!#REF!</f>
        <v>#REF!</v>
      </c>
      <c r="I200" s="11" t="e">
        <f>'OFERTA ECONÓMICA'!#REF!</f>
        <v>#REF!</v>
      </c>
      <c r="J200" s="11" t="e">
        <f>'OFERTA ECONÓMICA'!#REF!</f>
        <v>#REF!</v>
      </c>
      <c r="K200" s="11">
        <f t="shared" si="131"/>
        <v>0</v>
      </c>
      <c r="L200" s="12"/>
      <c r="M200" s="12">
        <f t="shared" si="132"/>
        <v>0</v>
      </c>
      <c r="N200" s="11"/>
      <c r="O200" s="13">
        <f t="shared" si="110"/>
        <v>0</v>
      </c>
      <c r="P200" s="27"/>
      <c r="Q200" s="13">
        <f t="shared" si="111"/>
        <v>0</v>
      </c>
      <c r="R200" s="27"/>
      <c r="S200" s="13">
        <f t="shared" si="112"/>
        <v>0</v>
      </c>
      <c r="T200" s="27"/>
      <c r="U200" s="13">
        <f t="shared" si="113"/>
        <v>0</v>
      </c>
      <c r="V200" s="11"/>
      <c r="W200" s="13">
        <f t="shared" si="114"/>
        <v>0</v>
      </c>
      <c r="X200" s="27"/>
      <c r="Y200" s="13">
        <f t="shared" si="115"/>
        <v>0</v>
      </c>
      <c r="Z200" s="27"/>
      <c r="AA200" s="13">
        <f t="shared" si="116"/>
        <v>0</v>
      </c>
      <c r="AB200" s="27"/>
      <c r="AC200" s="13">
        <f t="shared" si="117"/>
        <v>0</v>
      </c>
      <c r="AD200" s="11"/>
      <c r="AE200" s="13">
        <f t="shared" si="118"/>
        <v>0</v>
      </c>
      <c r="AF200" s="27"/>
      <c r="AG200" s="13">
        <f t="shared" si="119"/>
        <v>0</v>
      </c>
      <c r="AH200" s="27"/>
      <c r="AI200" s="13">
        <f t="shared" si="120"/>
        <v>0</v>
      </c>
      <c r="AJ200" s="27"/>
      <c r="AK200" s="13">
        <f t="shared" si="121"/>
        <v>0</v>
      </c>
      <c r="AL200" s="27"/>
      <c r="AM200" s="13">
        <f t="shared" si="122"/>
        <v>0</v>
      </c>
      <c r="AN200" s="27"/>
      <c r="AO200" s="13">
        <f t="shared" si="123"/>
        <v>0</v>
      </c>
      <c r="AP200" s="27"/>
      <c r="AQ200" s="13">
        <f t="shared" si="124"/>
        <v>0</v>
      </c>
      <c r="AR200" s="27"/>
      <c r="AS200" s="13">
        <f t="shared" si="125"/>
        <v>0</v>
      </c>
      <c r="AT200" s="27"/>
      <c r="AU200" s="13">
        <f t="shared" si="126"/>
        <v>0</v>
      </c>
      <c r="AV200" s="27"/>
      <c r="AW200" s="13">
        <f t="shared" si="127"/>
        <v>0</v>
      </c>
      <c r="AX200" s="27"/>
      <c r="AY200" s="13">
        <f t="shared" si="128"/>
        <v>0</v>
      </c>
      <c r="AZ200" s="27"/>
      <c r="BA200" s="13">
        <f t="shared" si="129"/>
        <v>0</v>
      </c>
      <c r="BB200" s="27"/>
      <c r="BC200" s="13">
        <f t="shared" si="130"/>
        <v>0</v>
      </c>
    </row>
    <row r="201" spans="1:55" s="1" customFormat="1" ht="16.5" x14ac:dyDescent="0.3">
      <c r="A201" s="6"/>
      <c r="B201" s="11" t="e">
        <f>'OFERTA ECONÓMICA'!#REF!</f>
        <v>#REF!</v>
      </c>
      <c r="C201" s="11" t="e">
        <f>'OFERTA ECONÓMICA'!#REF!</f>
        <v>#REF!</v>
      </c>
      <c r="D201" s="11" t="e">
        <f>'OFERTA ECONÓMICA'!#REF!</f>
        <v>#REF!</v>
      </c>
      <c r="E201" s="11" t="e">
        <f>'OFERTA ECONÓMICA'!#REF!</f>
        <v>#REF!</v>
      </c>
      <c r="F201" s="11" t="e">
        <f>'OFERTA ECONÓMICA'!#REF!</f>
        <v>#REF!</v>
      </c>
      <c r="G201" s="11" t="e">
        <f>'OFERTA ECONÓMICA'!#REF!</f>
        <v>#REF!</v>
      </c>
      <c r="H201" s="11" t="e">
        <f>'OFERTA ECONÓMICA'!#REF!</f>
        <v>#REF!</v>
      </c>
      <c r="I201" s="11" t="e">
        <f>'OFERTA ECONÓMICA'!#REF!</f>
        <v>#REF!</v>
      </c>
      <c r="J201" s="11" t="e">
        <f>'OFERTA ECONÓMICA'!#REF!</f>
        <v>#REF!</v>
      </c>
      <c r="K201" s="11">
        <f t="shared" si="131"/>
        <v>0</v>
      </c>
      <c r="L201" s="12"/>
      <c r="M201" s="12">
        <f t="shared" si="132"/>
        <v>0</v>
      </c>
      <c r="N201" s="11"/>
      <c r="O201" s="13">
        <f t="shared" si="110"/>
        <v>0</v>
      </c>
      <c r="P201" s="27"/>
      <c r="Q201" s="13">
        <f t="shared" si="111"/>
        <v>0</v>
      </c>
      <c r="R201" s="27"/>
      <c r="S201" s="13">
        <f t="shared" si="112"/>
        <v>0</v>
      </c>
      <c r="T201" s="27"/>
      <c r="U201" s="13">
        <f t="shared" si="113"/>
        <v>0</v>
      </c>
      <c r="V201" s="11"/>
      <c r="W201" s="13">
        <f t="shared" si="114"/>
        <v>0</v>
      </c>
      <c r="X201" s="27"/>
      <c r="Y201" s="13">
        <f t="shared" si="115"/>
        <v>0</v>
      </c>
      <c r="Z201" s="27"/>
      <c r="AA201" s="13">
        <f t="shared" si="116"/>
        <v>0</v>
      </c>
      <c r="AB201" s="27"/>
      <c r="AC201" s="13">
        <f t="shared" si="117"/>
        <v>0</v>
      </c>
      <c r="AD201" s="11"/>
      <c r="AE201" s="13">
        <f t="shared" si="118"/>
        <v>0</v>
      </c>
      <c r="AF201" s="27"/>
      <c r="AG201" s="13">
        <f t="shared" si="119"/>
        <v>0</v>
      </c>
      <c r="AH201" s="27"/>
      <c r="AI201" s="13">
        <f t="shared" si="120"/>
        <v>0</v>
      </c>
      <c r="AJ201" s="27"/>
      <c r="AK201" s="13">
        <f t="shared" si="121"/>
        <v>0</v>
      </c>
      <c r="AL201" s="27"/>
      <c r="AM201" s="13">
        <f t="shared" si="122"/>
        <v>0</v>
      </c>
      <c r="AN201" s="27"/>
      <c r="AO201" s="13">
        <f t="shared" si="123"/>
        <v>0</v>
      </c>
      <c r="AP201" s="27"/>
      <c r="AQ201" s="13">
        <f t="shared" si="124"/>
        <v>0</v>
      </c>
      <c r="AR201" s="27"/>
      <c r="AS201" s="13">
        <f t="shared" si="125"/>
        <v>0</v>
      </c>
      <c r="AT201" s="27"/>
      <c r="AU201" s="13">
        <f t="shared" si="126"/>
        <v>0</v>
      </c>
      <c r="AV201" s="27"/>
      <c r="AW201" s="13">
        <f t="shared" si="127"/>
        <v>0</v>
      </c>
      <c r="AX201" s="27"/>
      <c r="AY201" s="13">
        <f t="shared" si="128"/>
        <v>0</v>
      </c>
      <c r="AZ201" s="27"/>
      <c r="BA201" s="13">
        <f t="shared" si="129"/>
        <v>0</v>
      </c>
      <c r="BB201" s="27"/>
      <c r="BC201" s="13">
        <f t="shared" si="130"/>
        <v>0</v>
      </c>
    </row>
    <row r="202" spans="1:55" s="1" customFormat="1" ht="16.5" x14ac:dyDescent="0.3">
      <c r="A202" s="6"/>
      <c r="B202" s="11" t="e">
        <f>'OFERTA ECONÓMICA'!#REF!</f>
        <v>#REF!</v>
      </c>
      <c r="C202" s="11" t="e">
        <f>'OFERTA ECONÓMICA'!#REF!</f>
        <v>#REF!</v>
      </c>
      <c r="D202" s="11" t="e">
        <f>'OFERTA ECONÓMICA'!#REF!</f>
        <v>#REF!</v>
      </c>
      <c r="E202" s="11" t="e">
        <f>'OFERTA ECONÓMICA'!#REF!</f>
        <v>#REF!</v>
      </c>
      <c r="F202" s="11" t="e">
        <f>'OFERTA ECONÓMICA'!#REF!</f>
        <v>#REF!</v>
      </c>
      <c r="G202" s="11" t="e">
        <f>'OFERTA ECONÓMICA'!#REF!</f>
        <v>#REF!</v>
      </c>
      <c r="H202" s="11" t="e">
        <f>'OFERTA ECONÓMICA'!#REF!</f>
        <v>#REF!</v>
      </c>
      <c r="I202" s="11" t="e">
        <f>'OFERTA ECONÓMICA'!#REF!</f>
        <v>#REF!</v>
      </c>
      <c r="J202" s="11" t="e">
        <f>'OFERTA ECONÓMICA'!#REF!</f>
        <v>#REF!</v>
      </c>
      <c r="K202" s="11">
        <f t="shared" si="131"/>
        <v>0</v>
      </c>
      <c r="L202" s="12"/>
      <c r="M202" s="12">
        <f t="shared" si="132"/>
        <v>0</v>
      </c>
      <c r="N202" s="11"/>
      <c r="O202" s="13">
        <f t="shared" si="110"/>
        <v>0</v>
      </c>
      <c r="P202" s="27"/>
      <c r="Q202" s="13">
        <f t="shared" si="111"/>
        <v>0</v>
      </c>
      <c r="R202" s="27"/>
      <c r="S202" s="13">
        <f t="shared" si="112"/>
        <v>0</v>
      </c>
      <c r="T202" s="27"/>
      <c r="U202" s="13">
        <f t="shared" si="113"/>
        <v>0</v>
      </c>
      <c r="V202" s="11"/>
      <c r="W202" s="13">
        <f t="shared" si="114"/>
        <v>0</v>
      </c>
      <c r="X202" s="27"/>
      <c r="Y202" s="13">
        <f t="shared" si="115"/>
        <v>0</v>
      </c>
      <c r="Z202" s="27"/>
      <c r="AA202" s="13">
        <f t="shared" si="116"/>
        <v>0</v>
      </c>
      <c r="AB202" s="27"/>
      <c r="AC202" s="13">
        <f t="shared" si="117"/>
        <v>0</v>
      </c>
      <c r="AD202" s="11"/>
      <c r="AE202" s="13">
        <f t="shared" si="118"/>
        <v>0</v>
      </c>
      <c r="AF202" s="27"/>
      <c r="AG202" s="13">
        <f t="shared" si="119"/>
        <v>0</v>
      </c>
      <c r="AH202" s="27"/>
      <c r="AI202" s="13">
        <f t="shared" si="120"/>
        <v>0</v>
      </c>
      <c r="AJ202" s="27"/>
      <c r="AK202" s="13">
        <f t="shared" si="121"/>
        <v>0</v>
      </c>
      <c r="AL202" s="27"/>
      <c r="AM202" s="13">
        <f t="shared" si="122"/>
        <v>0</v>
      </c>
      <c r="AN202" s="27"/>
      <c r="AO202" s="13">
        <f t="shared" si="123"/>
        <v>0</v>
      </c>
      <c r="AP202" s="27"/>
      <c r="AQ202" s="13">
        <f t="shared" si="124"/>
        <v>0</v>
      </c>
      <c r="AR202" s="27"/>
      <c r="AS202" s="13">
        <f t="shared" si="125"/>
        <v>0</v>
      </c>
      <c r="AT202" s="27"/>
      <c r="AU202" s="13">
        <f t="shared" si="126"/>
        <v>0</v>
      </c>
      <c r="AV202" s="27"/>
      <c r="AW202" s="13">
        <f t="shared" si="127"/>
        <v>0</v>
      </c>
      <c r="AX202" s="27"/>
      <c r="AY202" s="13">
        <f t="shared" si="128"/>
        <v>0</v>
      </c>
      <c r="AZ202" s="27"/>
      <c r="BA202" s="13">
        <f t="shared" si="129"/>
        <v>0</v>
      </c>
      <c r="BB202" s="27"/>
      <c r="BC202" s="13">
        <f t="shared" si="130"/>
        <v>0</v>
      </c>
    </row>
    <row r="203" spans="1:55" s="1" customFormat="1" ht="16.5" x14ac:dyDescent="0.3">
      <c r="A203" s="6"/>
      <c r="B203" s="11" t="e">
        <f>'OFERTA ECONÓMICA'!#REF!</f>
        <v>#REF!</v>
      </c>
      <c r="C203" s="11" t="e">
        <f>'OFERTA ECONÓMICA'!#REF!</f>
        <v>#REF!</v>
      </c>
      <c r="D203" s="11" t="e">
        <f>'OFERTA ECONÓMICA'!#REF!</f>
        <v>#REF!</v>
      </c>
      <c r="E203" s="11" t="e">
        <f>'OFERTA ECONÓMICA'!#REF!</f>
        <v>#REF!</v>
      </c>
      <c r="F203" s="11" t="e">
        <f>'OFERTA ECONÓMICA'!#REF!</f>
        <v>#REF!</v>
      </c>
      <c r="G203" s="11" t="e">
        <f>'OFERTA ECONÓMICA'!#REF!</f>
        <v>#REF!</v>
      </c>
      <c r="H203" s="11" t="e">
        <f>'OFERTA ECONÓMICA'!#REF!</f>
        <v>#REF!</v>
      </c>
      <c r="I203" s="11" t="e">
        <f>'OFERTA ECONÓMICA'!#REF!</f>
        <v>#REF!</v>
      </c>
      <c r="J203" s="11" t="e">
        <f>'OFERTA ECONÓMICA'!#REF!</f>
        <v>#REF!</v>
      </c>
      <c r="K203" s="11">
        <f t="shared" si="131"/>
        <v>0</v>
      </c>
      <c r="L203" s="12"/>
      <c r="M203" s="12">
        <f t="shared" si="132"/>
        <v>0</v>
      </c>
      <c r="N203" s="11"/>
      <c r="O203" s="13">
        <f t="shared" si="110"/>
        <v>0</v>
      </c>
      <c r="P203" s="27"/>
      <c r="Q203" s="13">
        <f t="shared" si="111"/>
        <v>0</v>
      </c>
      <c r="R203" s="27"/>
      <c r="S203" s="13">
        <f t="shared" si="112"/>
        <v>0</v>
      </c>
      <c r="T203" s="27"/>
      <c r="U203" s="13">
        <f t="shared" si="113"/>
        <v>0</v>
      </c>
      <c r="V203" s="11"/>
      <c r="W203" s="13">
        <f t="shared" si="114"/>
        <v>0</v>
      </c>
      <c r="X203" s="27"/>
      <c r="Y203" s="13">
        <f t="shared" si="115"/>
        <v>0</v>
      </c>
      <c r="Z203" s="27"/>
      <c r="AA203" s="13">
        <f t="shared" si="116"/>
        <v>0</v>
      </c>
      <c r="AB203" s="27"/>
      <c r="AC203" s="13">
        <f t="shared" si="117"/>
        <v>0</v>
      </c>
      <c r="AD203" s="11"/>
      <c r="AE203" s="13">
        <f t="shared" si="118"/>
        <v>0</v>
      </c>
      <c r="AF203" s="27"/>
      <c r="AG203" s="13">
        <f t="shared" si="119"/>
        <v>0</v>
      </c>
      <c r="AH203" s="27"/>
      <c r="AI203" s="13">
        <f t="shared" si="120"/>
        <v>0</v>
      </c>
      <c r="AJ203" s="27"/>
      <c r="AK203" s="13">
        <f t="shared" si="121"/>
        <v>0</v>
      </c>
      <c r="AL203" s="27"/>
      <c r="AM203" s="13">
        <f t="shared" si="122"/>
        <v>0</v>
      </c>
      <c r="AN203" s="27"/>
      <c r="AO203" s="13">
        <f t="shared" si="123"/>
        <v>0</v>
      </c>
      <c r="AP203" s="27"/>
      <c r="AQ203" s="13">
        <f t="shared" si="124"/>
        <v>0</v>
      </c>
      <c r="AR203" s="27"/>
      <c r="AS203" s="13">
        <f t="shared" si="125"/>
        <v>0</v>
      </c>
      <c r="AT203" s="27"/>
      <c r="AU203" s="13">
        <f t="shared" si="126"/>
        <v>0</v>
      </c>
      <c r="AV203" s="27"/>
      <c r="AW203" s="13">
        <f t="shared" si="127"/>
        <v>0</v>
      </c>
      <c r="AX203" s="27"/>
      <c r="AY203" s="13">
        <f t="shared" si="128"/>
        <v>0</v>
      </c>
      <c r="AZ203" s="27"/>
      <c r="BA203" s="13">
        <f t="shared" si="129"/>
        <v>0</v>
      </c>
      <c r="BB203" s="27"/>
      <c r="BC203" s="13">
        <f t="shared" si="130"/>
        <v>0</v>
      </c>
    </row>
    <row r="204" spans="1:55" s="1" customFormat="1" ht="16.5" x14ac:dyDescent="0.3">
      <c r="A204" s="6"/>
      <c r="B204" s="11" t="e">
        <f>'OFERTA ECONÓMICA'!#REF!</f>
        <v>#REF!</v>
      </c>
      <c r="C204" s="11" t="e">
        <f>'OFERTA ECONÓMICA'!#REF!</f>
        <v>#REF!</v>
      </c>
      <c r="D204" s="11" t="e">
        <f>'OFERTA ECONÓMICA'!#REF!</f>
        <v>#REF!</v>
      </c>
      <c r="E204" s="11" t="e">
        <f>'OFERTA ECONÓMICA'!#REF!</f>
        <v>#REF!</v>
      </c>
      <c r="F204" s="11" t="e">
        <f>'OFERTA ECONÓMICA'!#REF!</f>
        <v>#REF!</v>
      </c>
      <c r="G204" s="11" t="e">
        <f>'OFERTA ECONÓMICA'!#REF!</f>
        <v>#REF!</v>
      </c>
      <c r="H204" s="11" t="e">
        <f>'OFERTA ECONÓMICA'!#REF!</f>
        <v>#REF!</v>
      </c>
      <c r="I204" s="11" t="e">
        <f>'OFERTA ECONÓMICA'!#REF!</f>
        <v>#REF!</v>
      </c>
      <c r="J204" s="11" t="e">
        <f>'OFERTA ECONÓMICA'!#REF!</f>
        <v>#REF!</v>
      </c>
      <c r="K204" s="11">
        <f t="shared" si="131"/>
        <v>0</v>
      </c>
      <c r="L204" s="12"/>
      <c r="M204" s="12">
        <f t="shared" si="132"/>
        <v>0</v>
      </c>
      <c r="N204" s="11"/>
      <c r="O204" s="13">
        <f t="shared" si="110"/>
        <v>0</v>
      </c>
      <c r="P204" s="27"/>
      <c r="Q204" s="13">
        <f t="shared" si="111"/>
        <v>0</v>
      </c>
      <c r="R204" s="27"/>
      <c r="S204" s="13">
        <f t="shared" si="112"/>
        <v>0</v>
      </c>
      <c r="T204" s="27"/>
      <c r="U204" s="13">
        <f t="shared" si="113"/>
        <v>0</v>
      </c>
      <c r="V204" s="11"/>
      <c r="W204" s="13">
        <f t="shared" si="114"/>
        <v>0</v>
      </c>
      <c r="X204" s="27"/>
      <c r="Y204" s="13">
        <f t="shared" si="115"/>
        <v>0</v>
      </c>
      <c r="Z204" s="27"/>
      <c r="AA204" s="13">
        <f t="shared" si="116"/>
        <v>0</v>
      </c>
      <c r="AB204" s="27"/>
      <c r="AC204" s="13">
        <f t="shared" si="117"/>
        <v>0</v>
      </c>
      <c r="AD204" s="11"/>
      <c r="AE204" s="13">
        <f t="shared" si="118"/>
        <v>0</v>
      </c>
      <c r="AF204" s="27"/>
      <c r="AG204" s="13">
        <f t="shared" si="119"/>
        <v>0</v>
      </c>
      <c r="AH204" s="27"/>
      <c r="AI204" s="13">
        <f t="shared" si="120"/>
        <v>0</v>
      </c>
      <c r="AJ204" s="27"/>
      <c r="AK204" s="13">
        <f t="shared" si="121"/>
        <v>0</v>
      </c>
      <c r="AL204" s="27"/>
      <c r="AM204" s="13">
        <f t="shared" si="122"/>
        <v>0</v>
      </c>
      <c r="AN204" s="27"/>
      <c r="AO204" s="13">
        <f t="shared" si="123"/>
        <v>0</v>
      </c>
      <c r="AP204" s="27"/>
      <c r="AQ204" s="13">
        <f t="shared" si="124"/>
        <v>0</v>
      </c>
      <c r="AR204" s="27"/>
      <c r="AS204" s="13">
        <f t="shared" si="125"/>
        <v>0</v>
      </c>
      <c r="AT204" s="27"/>
      <c r="AU204" s="13">
        <f t="shared" si="126"/>
        <v>0</v>
      </c>
      <c r="AV204" s="27"/>
      <c r="AW204" s="13">
        <f t="shared" si="127"/>
        <v>0</v>
      </c>
      <c r="AX204" s="27"/>
      <c r="AY204" s="13">
        <f t="shared" si="128"/>
        <v>0</v>
      </c>
      <c r="AZ204" s="27"/>
      <c r="BA204" s="13">
        <f t="shared" si="129"/>
        <v>0</v>
      </c>
      <c r="BB204" s="27"/>
      <c r="BC204" s="13">
        <f t="shared" si="130"/>
        <v>0</v>
      </c>
    </row>
    <row r="205" spans="1:55" s="1" customFormat="1" ht="16.5" x14ac:dyDescent="0.3">
      <c r="A205" s="6"/>
      <c r="B205" s="11" t="e">
        <f>'OFERTA ECONÓMICA'!#REF!</f>
        <v>#REF!</v>
      </c>
      <c r="C205" s="11" t="e">
        <f>'OFERTA ECONÓMICA'!#REF!</f>
        <v>#REF!</v>
      </c>
      <c r="D205" s="11" t="e">
        <f>'OFERTA ECONÓMICA'!#REF!</f>
        <v>#REF!</v>
      </c>
      <c r="E205" s="11" t="e">
        <f>'OFERTA ECONÓMICA'!#REF!</f>
        <v>#REF!</v>
      </c>
      <c r="F205" s="11" t="e">
        <f>'OFERTA ECONÓMICA'!#REF!</f>
        <v>#REF!</v>
      </c>
      <c r="G205" s="11" t="e">
        <f>'OFERTA ECONÓMICA'!#REF!</f>
        <v>#REF!</v>
      </c>
      <c r="H205" s="11" t="e">
        <f>'OFERTA ECONÓMICA'!#REF!</f>
        <v>#REF!</v>
      </c>
      <c r="I205" s="11" t="e">
        <f>'OFERTA ECONÓMICA'!#REF!</f>
        <v>#REF!</v>
      </c>
      <c r="J205" s="11" t="e">
        <f>'OFERTA ECONÓMICA'!#REF!</f>
        <v>#REF!</v>
      </c>
      <c r="K205" s="11">
        <f t="shared" si="131"/>
        <v>0</v>
      </c>
      <c r="L205" s="12"/>
      <c r="M205" s="12">
        <f t="shared" si="132"/>
        <v>0</v>
      </c>
      <c r="N205" s="11"/>
      <c r="O205" s="13">
        <f t="shared" si="110"/>
        <v>0</v>
      </c>
      <c r="P205" s="27"/>
      <c r="Q205" s="13">
        <f t="shared" si="111"/>
        <v>0</v>
      </c>
      <c r="R205" s="27"/>
      <c r="S205" s="13">
        <f t="shared" si="112"/>
        <v>0</v>
      </c>
      <c r="T205" s="27"/>
      <c r="U205" s="13">
        <f t="shared" si="113"/>
        <v>0</v>
      </c>
      <c r="V205" s="11"/>
      <c r="W205" s="13">
        <f t="shared" si="114"/>
        <v>0</v>
      </c>
      <c r="X205" s="27"/>
      <c r="Y205" s="13">
        <f t="shared" si="115"/>
        <v>0</v>
      </c>
      <c r="Z205" s="27"/>
      <c r="AA205" s="13">
        <f t="shared" si="116"/>
        <v>0</v>
      </c>
      <c r="AB205" s="27"/>
      <c r="AC205" s="13">
        <f t="shared" si="117"/>
        <v>0</v>
      </c>
      <c r="AD205" s="11"/>
      <c r="AE205" s="13">
        <f t="shared" si="118"/>
        <v>0</v>
      </c>
      <c r="AF205" s="27"/>
      <c r="AG205" s="13">
        <f t="shared" si="119"/>
        <v>0</v>
      </c>
      <c r="AH205" s="27"/>
      <c r="AI205" s="13">
        <f t="shared" si="120"/>
        <v>0</v>
      </c>
      <c r="AJ205" s="27"/>
      <c r="AK205" s="13">
        <f t="shared" si="121"/>
        <v>0</v>
      </c>
      <c r="AL205" s="27"/>
      <c r="AM205" s="13">
        <f t="shared" si="122"/>
        <v>0</v>
      </c>
      <c r="AN205" s="27"/>
      <c r="AO205" s="13">
        <f t="shared" si="123"/>
        <v>0</v>
      </c>
      <c r="AP205" s="27"/>
      <c r="AQ205" s="13">
        <f t="shared" si="124"/>
        <v>0</v>
      </c>
      <c r="AR205" s="27"/>
      <c r="AS205" s="13">
        <f t="shared" si="125"/>
        <v>0</v>
      </c>
      <c r="AT205" s="27"/>
      <c r="AU205" s="13">
        <f t="shared" si="126"/>
        <v>0</v>
      </c>
      <c r="AV205" s="27"/>
      <c r="AW205" s="13">
        <f t="shared" si="127"/>
        <v>0</v>
      </c>
      <c r="AX205" s="27"/>
      <c r="AY205" s="13">
        <f t="shared" si="128"/>
        <v>0</v>
      </c>
      <c r="AZ205" s="27"/>
      <c r="BA205" s="13">
        <f t="shared" si="129"/>
        <v>0</v>
      </c>
      <c r="BB205" s="27"/>
      <c r="BC205" s="13">
        <f t="shared" si="130"/>
        <v>0</v>
      </c>
    </row>
    <row r="206" spans="1:55" s="1" customFormat="1" ht="16.5" x14ac:dyDescent="0.3">
      <c r="A206" s="6"/>
      <c r="B206" s="11" t="e">
        <f>'OFERTA ECONÓMICA'!#REF!</f>
        <v>#REF!</v>
      </c>
      <c r="C206" s="11" t="e">
        <f>'OFERTA ECONÓMICA'!#REF!</f>
        <v>#REF!</v>
      </c>
      <c r="D206" s="11" t="e">
        <f>'OFERTA ECONÓMICA'!#REF!</f>
        <v>#REF!</v>
      </c>
      <c r="E206" s="11" t="e">
        <f>'OFERTA ECONÓMICA'!#REF!</f>
        <v>#REF!</v>
      </c>
      <c r="F206" s="11" t="e">
        <f>'OFERTA ECONÓMICA'!#REF!</f>
        <v>#REF!</v>
      </c>
      <c r="G206" s="11" t="e">
        <f>'OFERTA ECONÓMICA'!#REF!</f>
        <v>#REF!</v>
      </c>
      <c r="H206" s="11" t="e">
        <f>'OFERTA ECONÓMICA'!#REF!</f>
        <v>#REF!</v>
      </c>
      <c r="I206" s="11" t="e">
        <f>'OFERTA ECONÓMICA'!#REF!</f>
        <v>#REF!</v>
      </c>
      <c r="J206" s="11" t="e">
        <f>'OFERTA ECONÓMICA'!#REF!</f>
        <v>#REF!</v>
      </c>
      <c r="K206" s="11">
        <f t="shared" si="131"/>
        <v>0</v>
      </c>
      <c r="L206" s="12"/>
      <c r="M206" s="12">
        <f t="shared" si="132"/>
        <v>0</v>
      </c>
      <c r="N206" s="11"/>
      <c r="O206" s="13">
        <f t="shared" si="110"/>
        <v>0</v>
      </c>
      <c r="P206" s="27"/>
      <c r="Q206" s="13">
        <f t="shared" si="111"/>
        <v>0</v>
      </c>
      <c r="R206" s="27"/>
      <c r="S206" s="13">
        <f t="shared" si="112"/>
        <v>0</v>
      </c>
      <c r="T206" s="27"/>
      <c r="U206" s="13">
        <f t="shared" si="113"/>
        <v>0</v>
      </c>
      <c r="V206" s="11"/>
      <c r="W206" s="13">
        <f t="shared" si="114"/>
        <v>0</v>
      </c>
      <c r="X206" s="27"/>
      <c r="Y206" s="13">
        <f t="shared" si="115"/>
        <v>0</v>
      </c>
      <c r="Z206" s="27"/>
      <c r="AA206" s="13">
        <f t="shared" si="116"/>
        <v>0</v>
      </c>
      <c r="AB206" s="27"/>
      <c r="AC206" s="13">
        <f t="shared" si="117"/>
        <v>0</v>
      </c>
      <c r="AD206" s="11"/>
      <c r="AE206" s="13">
        <f t="shared" si="118"/>
        <v>0</v>
      </c>
      <c r="AF206" s="27"/>
      <c r="AG206" s="13">
        <f t="shared" si="119"/>
        <v>0</v>
      </c>
      <c r="AH206" s="27"/>
      <c r="AI206" s="13">
        <f t="shared" si="120"/>
        <v>0</v>
      </c>
      <c r="AJ206" s="27"/>
      <c r="AK206" s="13">
        <f t="shared" si="121"/>
        <v>0</v>
      </c>
      <c r="AL206" s="27"/>
      <c r="AM206" s="13">
        <f t="shared" si="122"/>
        <v>0</v>
      </c>
      <c r="AN206" s="27"/>
      <c r="AO206" s="13">
        <f t="shared" si="123"/>
        <v>0</v>
      </c>
      <c r="AP206" s="27"/>
      <c r="AQ206" s="13">
        <f t="shared" si="124"/>
        <v>0</v>
      </c>
      <c r="AR206" s="27"/>
      <c r="AS206" s="13">
        <f t="shared" si="125"/>
        <v>0</v>
      </c>
      <c r="AT206" s="27"/>
      <c r="AU206" s="13">
        <f t="shared" si="126"/>
        <v>0</v>
      </c>
      <c r="AV206" s="27"/>
      <c r="AW206" s="13">
        <f t="shared" si="127"/>
        <v>0</v>
      </c>
      <c r="AX206" s="27"/>
      <c r="AY206" s="13">
        <f t="shared" si="128"/>
        <v>0</v>
      </c>
      <c r="AZ206" s="27"/>
      <c r="BA206" s="13">
        <f t="shared" si="129"/>
        <v>0</v>
      </c>
      <c r="BB206" s="27"/>
      <c r="BC206" s="13">
        <f t="shared" si="130"/>
        <v>0</v>
      </c>
    </row>
    <row r="207" spans="1:55" s="1" customFormat="1" ht="16.5" x14ac:dyDescent="0.3">
      <c r="A207" s="6"/>
      <c r="B207" s="11" t="e">
        <f>'OFERTA ECONÓMICA'!#REF!</f>
        <v>#REF!</v>
      </c>
      <c r="C207" s="11" t="e">
        <f>'OFERTA ECONÓMICA'!#REF!</f>
        <v>#REF!</v>
      </c>
      <c r="D207" s="11" t="e">
        <f>'OFERTA ECONÓMICA'!#REF!</f>
        <v>#REF!</v>
      </c>
      <c r="E207" s="11" t="e">
        <f>'OFERTA ECONÓMICA'!#REF!</f>
        <v>#REF!</v>
      </c>
      <c r="F207" s="11" t="e">
        <f>'OFERTA ECONÓMICA'!#REF!</f>
        <v>#REF!</v>
      </c>
      <c r="G207" s="11" t="e">
        <f>'OFERTA ECONÓMICA'!#REF!</f>
        <v>#REF!</v>
      </c>
      <c r="H207" s="11" t="e">
        <f>'OFERTA ECONÓMICA'!#REF!</f>
        <v>#REF!</v>
      </c>
      <c r="I207" s="11" t="e">
        <f>'OFERTA ECONÓMICA'!#REF!</f>
        <v>#REF!</v>
      </c>
      <c r="J207" s="11" t="e">
        <f>'OFERTA ECONÓMICA'!#REF!</f>
        <v>#REF!</v>
      </c>
      <c r="K207" s="11">
        <f t="shared" si="131"/>
        <v>0</v>
      </c>
      <c r="L207" s="12"/>
      <c r="M207" s="12">
        <f t="shared" si="132"/>
        <v>0</v>
      </c>
      <c r="N207" s="11"/>
      <c r="O207" s="13">
        <f t="shared" si="110"/>
        <v>0</v>
      </c>
      <c r="P207" s="27"/>
      <c r="Q207" s="13">
        <f t="shared" si="111"/>
        <v>0</v>
      </c>
      <c r="R207" s="27"/>
      <c r="S207" s="13">
        <f t="shared" si="112"/>
        <v>0</v>
      </c>
      <c r="T207" s="27"/>
      <c r="U207" s="13">
        <f t="shared" si="113"/>
        <v>0</v>
      </c>
      <c r="V207" s="11"/>
      <c r="W207" s="13">
        <f t="shared" si="114"/>
        <v>0</v>
      </c>
      <c r="X207" s="27"/>
      <c r="Y207" s="13">
        <f t="shared" si="115"/>
        <v>0</v>
      </c>
      <c r="Z207" s="27"/>
      <c r="AA207" s="13">
        <f t="shared" si="116"/>
        <v>0</v>
      </c>
      <c r="AB207" s="27"/>
      <c r="AC207" s="13">
        <f t="shared" si="117"/>
        <v>0</v>
      </c>
      <c r="AD207" s="11"/>
      <c r="AE207" s="13">
        <f t="shared" si="118"/>
        <v>0</v>
      </c>
      <c r="AF207" s="27"/>
      <c r="AG207" s="13">
        <f t="shared" si="119"/>
        <v>0</v>
      </c>
      <c r="AH207" s="27"/>
      <c r="AI207" s="13">
        <f t="shared" si="120"/>
        <v>0</v>
      </c>
      <c r="AJ207" s="27"/>
      <c r="AK207" s="13">
        <f t="shared" si="121"/>
        <v>0</v>
      </c>
      <c r="AL207" s="27"/>
      <c r="AM207" s="13">
        <f t="shared" si="122"/>
        <v>0</v>
      </c>
      <c r="AN207" s="27"/>
      <c r="AO207" s="13">
        <f t="shared" si="123"/>
        <v>0</v>
      </c>
      <c r="AP207" s="27"/>
      <c r="AQ207" s="13">
        <f t="shared" si="124"/>
        <v>0</v>
      </c>
      <c r="AR207" s="27"/>
      <c r="AS207" s="13">
        <f t="shared" si="125"/>
        <v>0</v>
      </c>
      <c r="AT207" s="27"/>
      <c r="AU207" s="13">
        <f t="shared" si="126"/>
        <v>0</v>
      </c>
      <c r="AV207" s="27"/>
      <c r="AW207" s="13">
        <f t="shared" si="127"/>
        <v>0</v>
      </c>
      <c r="AX207" s="27"/>
      <c r="AY207" s="13">
        <f t="shared" si="128"/>
        <v>0</v>
      </c>
      <c r="AZ207" s="27"/>
      <c r="BA207" s="13">
        <f t="shared" si="129"/>
        <v>0</v>
      </c>
      <c r="BB207" s="27"/>
      <c r="BC207" s="13">
        <f t="shared" si="130"/>
        <v>0</v>
      </c>
    </row>
    <row r="208" spans="1:55" s="1" customFormat="1" ht="16.5" x14ac:dyDescent="0.3">
      <c r="A208" s="6"/>
      <c r="B208" s="11" t="e">
        <f>'OFERTA ECONÓMICA'!#REF!</f>
        <v>#REF!</v>
      </c>
      <c r="C208" s="11" t="e">
        <f>'OFERTA ECONÓMICA'!#REF!</f>
        <v>#REF!</v>
      </c>
      <c r="D208" s="11" t="e">
        <f>'OFERTA ECONÓMICA'!#REF!</f>
        <v>#REF!</v>
      </c>
      <c r="E208" s="11" t="e">
        <f>'OFERTA ECONÓMICA'!#REF!</f>
        <v>#REF!</v>
      </c>
      <c r="F208" s="11" t="e">
        <f>'OFERTA ECONÓMICA'!#REF!</f>
        <v>#REF!</v>
      </c>
      <c r="G208" s="11" t="e">
        <f>'OFERTA ECONÓMICA'!#REF!</f>
        <v>#REF!</v>
      </c>
      <c r="H208" s="11" t="e">
        <f>'OFERTA ECONÓMICA'!#REF!</f>
        <v>#REF!</v>
      </c>
      <c r="I208" s="11" t="e">
        <f>'OFERTA ECONÓMICA'!#REF!</f>
        <v>#REF!</v>
      </c>
      <c r="J208" s="11" t="e">
        <f>'OFERTA ECONÓMICA'!#REF!</f>
        <v>#REF!</v>
      </c>
      <c r="K208" s="11">
        <f t="shared" si="131"/>
        <v>0</v>
      </c>
      <c r="L208" s="12"/>
      <c r="M208" s="12">
        <f t="shared" si="132"/>
        <v>0</v>
      </c>
      <c r="N208" s="11"/>
      <c r="O208" s="13">
        <f t="shared" si="110"/>
        <v>0</v>
      </c>
      <c r="P208" s="27"/>
      <c r="Q208" s="13">
        <f t="shared" si="111"/>
        <v>0</v>
      </c>
      <c r="R208" s="27"/>
      <c r="S208" s="13">
        <f t="shared" si="112"/>
        <v>0</v>
      </c>
      <c r="T208" s="27"/>
      <c r="U208" s="13">
        <f t="shared" si="113"/>
        <v>0</v>
      </c>
      <c r="V208" s="11"/>
      <c r="W208" s="13">
        <f t="shared" si="114"/>
        <v>0</v>
      </c>
      <c r="X208" s="27"/>
      <c r="Y208" s="13">
        <f t="shared" si="115"/>
        <v>0</v>
      </c>
      <c r="Z208" s="27"/>
      <c r="AA208" s="13">
        <f t="shared" si="116"/>
        <v>0</v>
      </c>
      <c r="AB208" s="27"/>
      <c r="AC208" s="13">
        <f t="shared" si="117"/>
        <v>0</v>
      </c>
      <c r="AD208" s="11"/>
      <c r="AE208" s="13">
        <f t="shared" si="118"/>
        <v>0</v>
      </c>
      <c r="AF208" s="27"/>
      <c r="AG208" s="13">
        <f t="shared" si="119"/>
        <v>0</v>
      </c>
      <c r="AH208" s="27"/>
      <c r="AI208" s="13">
        <f t="shared" si="120"/>
        <v>0</v>
      </c>
      <c r="AJ208" s="27"/>
      <c r="AK208" s="13">
        <f t="shared" si="121"/>
        <v>0</v>
      </c>
      <c r="AL208" s="27"/>
      <c r="AM208" s="13">
        <f t="shared" si="122"/>
        <v>0</v>
      </c>
      <c r="AN208" s="27"/>
      <c r="AO208" s="13">
        <f t="shared" si="123"/>
        <v>0</v>
      </c>
      <c r="AP208" s="27"/>
      <c r="AQ208" s="13">
        <f t="shared" si="124"/>
        <v>0</v>
      </c>
      <c r="AR208" s="27"/>
      <c r="AS208" s="13">
        <f t="shared" si="125"/>
        <v>0</v>
      </c>
      <c r="AT208" s="27"/>
      <c r="AU208" s="13">
        <f t="shared" si="126"/>
        <v>0</v>
      </c>
      <c r="AV208" s="27"/>
      <c r="AW208" s="13">
        <f t="shared" si="127"/>
        <v>0</v>
      </c>
      <c r="AX208" s="27"/>
      <c r="AY208" s="13">
        <f t="shared" si="128"/>
        <v>0</v>
      </c>
      <c r="AZ208" s="27"/>
      <c r="BA208" s="13">
        <f t="shared" si="129"/>
        <v>0</v>
      </c>
      <c r="BB208" s="27"/>
      <c r="BC208" s="13">
        <f t="shared" si="130"/>
        <v>0</v>
      </c>
    </row>
    <row r="209" spans="1:55" s="1" customFormat="1" ht="16.5" x14ac:dyDescent="0.3">
      <c r="A209" s="6"/>
      <c r="B209" s="11" t="e">
        <f>'OFERTA ECONÓMICA'!#REF!</f>
        <v>#REF!</v>
      </c>
      <c r="C209" s="11" t="e">
        <f>'OFERTA ECONÓMICA'!#REF!</f>
        <v>#REF!</v>
      </c>
      <c r="D209" s="11" t="e">
        <f>'OFERTA ECONÓMICA'!#REF!</f>
        <v>#REF!</v>
      </c>
      <c r="E209" s="11" t="e">
        <f>'OFERTA ECONÓMICA'!#REF!</f>
        <v>#REF!</v>
      </c>
      <c r="F209" s="11" t="e">
        <f>'OFERTA ECONÓMICA'!#REF!</f>
        <v>#REF!</v>
      </c>
      <c r="G209" s="11" t="e">
        <f>'OFERTA ECONÓMICA'!#REF!</f>
        <v>#REF!</v>
      </c>
      <c r="H209" s="11" t="e">
        <f>'OFERTA ECONÓMICA'!#REF!</f>
        <v>#REF!</v>
      </c>
      <c r="I209" s="11" t="e">
        <f>'OFERTA ECONÓMICA'!#REF!</f>
        <v>#REF!</v>
      </c>
      <c r="J209" s="11" t="e">
        <f>'OFERTA ECONÓMICA'!#REF!</f>
        <v>#REF!</v>
      </c>
      <c r="K209" s="11">
        <f t="shared" si="131"/>
        <v>0</v>
      </c>
      <c r="L209" s="12"/>
      <c r="M209" s="12">
        <f t="shared" si="132"/>
        <v>0</v>
      </c>
      <c r="N209" s="11"/>
      <c r="O209" s="13">
        <f t="shared" si="110"/>
        <v>0</v>
      </c>
      <c r="P209" s="27"/>
      <c r="Q209" s="13">
        <f t="shared" si="111"/>
        <v>0</v>
      </c>
      <c r="R209" s="27"/>
      <c r="S209" s="13">
        <f t="shared" si="112"/>
        <v>0</v>
      </c>
      <c r="T209" s="27"/>
      <c r="U209" s="13">
        <f t="shared" si="113"/>
        <v>0</v>
      </c>
      <c r="V209" s="11"/>
      <c r="W209" s="13">
        <f t="shared" si="114"/>
        <v>0</v>
      </c>
      <c r="X209" s="27"/>
      <c r="Y209" s="13">
        <f t="shared" si="115"/>
        <v>0</v>
      </c>
      <c r="Z209" s="27"/>
      <c r="AA209" s="13">
        <f t="shared" si="116"/>
        <v>0</v>
      </c>
      <c r="AB209" s="27"/>
      <c r="AC209" s="13">
        <f t="shared" si="117"/>
        <v>0</v>
      </c>
      <c r="AD209" s="11"/>
      <c r="AE209" s="13">
        <f t="shared" si="118"/>
        <v>0</v>
      </c>
      <c r="AF209" s="27"/>
      <c r="AG209" s="13">
        <f t="shared" si="119"/>
        <v>0</v>
      </c>
      <c r="AH209" s="27"/>
      <c r="AI209" s="13">
        <f t="shared" si="120"/>
        <v>0</v>
      </c>
      <c r="AJ209" s="27"/>
      <c r="AK209" s="13">
        <f t="shared" si="121"/>
        <v>0</v>
      </c>
      <c r="AL209" s="27"/>
      <c r="AM209" s="13">
        <f t="shared" si="122"/>
        <v>0</v>
      </c>
      <c r="AN209" s="27"/>
      <c r="AO209" s="13">
        <f t="shared" si="123"/>
        <v>0</v>
      </c>
      <c r="AP209" s="27"/>
      <c r="AQ209" s="13">
        <f t="shared" si="124"/>
        <v>0</v>
      </c>
      <c r="AR209" s="27"/>
      <c r="AS209" s="13">
        <f t="shared" si="125"/>
        <v>0</v>
      </c>
      <c r="AT209" s="27"/>
      <c r="AU209" s="13">
        <f t="shared" si="126"/>
        <v>0</v>
      </c>
      <c r="AV209" s="27"/>
      <c r="AW209" s="13">
        <f t="shared" si="127"/>
        <v>0</v>
      </c>
      <c r="AX209" s="27"/>
      <c r="AY209" s="13">
        <f t="shared" si="128"/>
        <v>0</v>
      </c>
      <c r="AZ209" s="27"/>
      <c r="BA209" s="13">
        <f t="shared" si="129"/>
        <v>0</v>
      </c>
      <c r="BB209" s="27"/>
      <c r="BC209" s="13">
        <f t="shared" si="130"/>
        <v>0</v>
      </c>
    </row>
    <row r="210" spans="1:55" s="1" customFormat="1" ht="16.5" x14ac:dyDescent="0.3">
      <c r="A210" s="6"/>
      <c r="B210" s="11" t="e">
        <f>'OFERTA ECONÓMICA'!#REF!</f>
        <v>#REF!</v>
      </c>
      <c r="C210" s="11" t="e">
        <f>'OFERTA ECONÓMICA'!#REF!</f>
        <v>#REF!</v>
      </c>
      <c r="D210" s="11" t="e">
        <f>'OFERTA ECONÓMICA'!#REF!</f>
        <v>#REF!</v>
      </c>
      <c r="E210" s="11" t="e">
        <f>'OFERTA ECONÓMICA'!#REF!</f>
        <v>#REF!</v>
      </c>
      <c r="F210" s="11" t="e">
        <f>'OFERTA ECONÓMICA'!#REF!</f>
        <v>#REF!</v>
      </c>
      <c r="G210" s="11" t="e">
        <f>'OFERTA ECONÓMICA'!#REF!</f>
        <v>#REF!</v>
      </c>
      <c r="H210" s="11" t="e">
        <f>'OFERTA ECONÓMICA'!#REF!</f>
        <v>#REF!</v>
      </c>
      <c r="I210" s="11" t="e">
        <f>'OFERTA ECONÓMICA'!#REF!</f>
        <v>#REF!</v>
      </c>
      <c r="J210" s="11" t="e">
        <f>'OFERTA ECONÓMICA'!#REF!</f>
        <v>#REF!</v>
      </c>
      <c r="K210" s="11">
        <f t="shared" si="131"/>
        <v>0</v>
      </c>
      <c r="L210" s="12"/>
      <c r="M210" s="12">
        <f t="shared" si="132"/>
        <v>0</v>
      </c>
      <c r="N210" s="11"/>
      <c r="O210" s="13">
        <f t="shared" si="110"/>
        <v>0</v>
      </c>
      <c r="P210" s="27"/>
      <c r="Q210" s="13">
        <f t="shared" si="111"/>
        <v>0</v>
      </c>
      <c r="R210" s="27"/>
      <c r="S210" s="13">
        <f t="shared" si="112"/>
        <v>0</v>
      </c>
      <c r="T210" s="27"/>
      <c r="U210" s="13">
        <f t="shared" si="113"/>
        <v>0</v>
      </c>
      <c r="V210" s="11"/>
      <c r="W210" s="13">
        <f t="shared" si="114"/>
        <v>0</v>
      </c>
      <c r="X210" s="27"/>
      <c r="Y210" s="13">
        <f t="shared" si="115"/>
        <v>0</v>
      </c>
      <c r="Z210" s="27"/>
      <c r="AA210" s="13">
        <f t="shared" si="116"/>
        <v>0</v>
      </c>
      <c r="AB210" s="27"/>
      <c r="AC210" s="13">
        <f t="shared" si="117"/>
        <v>0</v>
      </c>
      <c r="AD210" s="11"/>
      <c r="AE210" s="13">
        <f t="shared" si="118"/>
        <v>0</v>
      </c>
      <c r="AF210" s="27"/>
      <c r="AG210" s="13">
        <f t="shared" si="119"/>
        <v>0</v>
      </c>
      <c r="AH210" s="27"/>
      <c r="AI210" s="13">
        <f t="shared" si="120"/>
        <v>0</v>
      </c>
      <c r="AJ210" s="27"/>
      <c r="AK210" s="13">
        <f t="shared" si="121"/>
        <v>0</v>
      </c>
      <c r="AL210" s="27"/>
      <c r="AM210" s="13">
        <f t="shared" si="122"/>
        <v>0</v>
      </c>
      <c r="AN210" s="27"/>
      <c r="AO210" s="13">
        <f t="shared" si="123"/>
        <v>0</v>
      </c>
      <c r="AP210" s="27"/>
      <c r="AQ210" s="13">
        <f t="shared" si="124"/>
        <v>0</v>
      </c>
      <c r="AR210" s="27"/>
      <c r="AS210" s="13">
        <f t="shared" si="125"/>
        <v>0</v>
      </c>
      <c r="AT210" s="27"/>
      <c r="AU210" s="13">
        <f t="shared" si="126"/>
        <v>0</v>
      </c>
      <c r="AV210" s="27"/>
      <c r="AW210" s="13">
        <f t="shared" si="127"/>
        <v>0</v>
      </c>
      <c r="AX210" s="27"/>
      <c r="AY210" s="13">
        <f t="shared" si="128"/>
        <v>0</v>
      </c>
      <c r="AZ210" s="27"/>
      <c r="BA210" s="13">
        <f t="shared" si="129"/>
        <v>0</v>
      </c>
      <c r="BB210" s="27"/>
      <c r="BC210" s="13">
        <f t="shared" si="130"/>
        <v>0</v>
      </c>
    </row>
    <row r="211" spans="1:55" s="1" customFormat="1" ht="16.5" x14ac:dyDescent="0.3">
      <c r="A211" s="6"/>
      <c r="B211" s="11" t="e">
        <f>'OFERTA ECONÓMICA'!#REF!</f>
        <v>#REF!</v>
      </c>
      <c r="C211" s="11" t="e">
        <f>'OFERTA ECONÓMICA'!#REF!</f>
        <v>#REF!</v>
      </c>
      <c r="D211" s="11" t="e">
        <f>'OFERTA ECONÓMICA'!#REF!</f>
        <v>#REF!</v>
      </c>
      <c r="E211" s="11" t="e">
        <f>'OFERTA ECONÓMICA'!#REF!</f>
        <v>#REF!</v>
      </c>
      <c r="F211" s="11" t="e">
        <f>'OFERTA ECONÓMICA'!#REF!</f>
        <v>#REF!</v>
      </c>
      <c r="G211" s="11" t="e">
        <f>'OFERTA ECONÓMICA'!#REF!</f>
        <v>#REF!</v>
      </c>
      <c r="H211" s="11" t="e">
        <f>'OFERTA ECONÓMICA'!#REF!</f>
        <v>#REF!</v>
      </c>
      <c r="I211" s="11" t="e">
        <f>'OFERTA ECONÓMICA'!#REF!</f>
        <v>#REF!</v>
      </c>
      <c r="J211" s="11" t="e">
        <f>'OFERTA ECONÓMICA'!#REF!</f>
        <v>#REF!</v>
      </c>
      <c r="K211" s="11">
        <f t="shared" si="131"/>
        <v>0</v>
      </c>
      <c r="L211" s="12"/>
      <c r="M211" s="12">
        <f t="shared" si="132"/>
        <v>0</v>
      </c>
      <c r="N211" s="11"/>
      <c r="O211" s="13">
        <f t="shared" si="110"/>
        <v>0</v>
      </c>
      <c r="P211" s="27"/>
      <c r="Q211" s="13">
        <f t="shared" si="111"/>
        <v>0</v>
      </c>
      <c r="R211" s="27"/>
      <c r="S211" s="13">
        <f t="shared" si="112"/>
        <v>0</v>
      </c>
      <c r="T211" s="27"/>
      <c r="U211" s="13">
        <f t="shared" si="113"/>
        <v>0</v>
      </c>
      <c r="V211" s="11"/>
      <c r="W211" s="13">
        <f t="shared" si="114"/>
        <v>0</v>
      </c>
      <c r="X211" s="27"/>
      <c r="Y211" s="13">
        <f t="shared" si="115"/>
        <v>0</v>
      </c>
      <c r="Z211" s="27"/>
      <c r="AA211" s="13">
        <f t="shared" si="116"/>
        <v>0</v>
      </c>
      <c r="AB211" s="27"/>
      <c r="AC211" s="13">
        <f t="shared" si="117"/>
        <v>0</v>
      </c>
      <c r="AD211" s="11"/>
      <c r="AE211" s="13">
        <f t="shared" si="118"/>
        <v>0</v>
      </c>
      <c r="AF211" s="27"/>
      <c r="AG211" s="13">
        <f t="shared" si="119"/>
        <v>0</v>
      </c>
      <c r="AH211" s="27"/>
      <c r="AI211" s="13">
        <f t="shared" si="120"/>
        <v>0</v>
      </c>
      <c r="AJ211" s="27"/>
      <c r="AK211" s="13">
        <f t="shared" si="121"/>
        <v>0</v>
      </c>
      <c r="AL211" s="27"/>
      <c r="AM211" s="13">
        <f t="shared" si="122"/>
        <v>0</v>
      </c>
      <c r="AN211" s="27"/>
      <c r="AO211" s="13">
        <f t="shared" si="123"/>
        <v>0</v>
      </c>
      <c r="AP211" s="27"/>
      <c r="AQ211" s="13">
        <f t="shared" si="124"/>
        <v>0</v>
      </c>
      <c r="AR211" s="27"/>
      <c r="AS211" s="13">
        <f t="shared" si="125"/>
        <v>0</v>
      </c>
      <c r="AT211" s="27"/>
      <c r="AU211" s="13">
        <f t="shared" si="126"/>
        <v>0</v>
      </c>
      <c r="AV211" s="27"/>
      <c r="AW211" s="13">
        <f t="shared" si="127"/>
        <v>0</v>
      </c>
      <c r="AX211" s="27"/>
      <c r="AY211" s="13">
        <f t="shared" si="128"/>
        <v>0</v>
      </c>
      <c r="AZ211" s="27"/>
      <c r="BA211" s="13">
        <f t="shared" si="129"/>
        <v>0</v>
      </c>
      <c r="BB211" s="27"/>
      <c r="BC211" s="13">
        <f t="shared" si="130"/>
        <v>0</v>
      </c>
    </row>
    <row r="212" spans="1:55" s="1" customFormat="1" ht="16.5" x14ac:dyDescent="0.3">
      <c r="A212" s="6"/>
      <c r="B212" s="11" t="e">
        <f>'OFERTA ECONÓMICA'!#REF!</f>
        <v>#REF!</v>
      </c>
      <c r="C212" s="11" t="e">
        <f>'OFERTA ECONÓMICA'!#REF!</f>
        <v>#REF!</v>
      </c>
      <c r="D212" s="11" t="e">
        <f>'OFERTA ECONÓMICA'!#REF!</f>
        <v>#REF!</v>
      </c>
      <c r="E212" s="11" t="e">
        <f>'OFERTA ECONÓMICA'!#REF!</f>
        <v>#REF!</v>
      </c>
      <c r="F212" s="11" t="e">
        <f>'OFERTA ECONÓMICA'!#REF!</f>
        <v>#REF!</v>
      </c>
      <c r="G212" s="11" t="e">
        <f>'OFERTA ECONÓMICA'!#REF!</f>
        <v>#REF!</v>
      </c>
      <c r="H212" s="11" t="e">
        <f>'OFERTA ECONÓMICA'!#REF!</f>
        <v>#REF!</v>
      </c>
      <c r="I212" s="11" t="e">
        <f>'OFERTA ECONÓMICA'!#REF!</f>
        <v>#REF!</v>
      </c>
      <c r="J212" s="11" t="e">
        <f>'OFERTA ECONÓMICA'!#REF!</f>
        <v>#REF!</v>
      </c>
      <c r="K212" s="11">
        <f t="shared" si="131"/>
        <v>0</v>
      </c>
      <c r="L212" s="12"/>
      <c r="M212" s="12">
        <f t="shared" si="132"/>
        <v>0</v>
      </c>
      <c r="N212" s="11"/>
      <c r="O212" s="13">
        <f t="shared" si="110"/>
        <v>0</v>
      </c>
      <c r="P212" s="27"/>
      <c r="Q212" s="13">
        <f t="shared" si="111"/>
        <v>0</v>
      </c>
      <c r="R212" s="27"/>
      <c r="S212" s="13">
        <f t="shared" si="112"/>
        <v>0</v>
      </c>
      <c r="T212" s="27"/>
      <c r="U212" s="13">
        <f t="shared" si="113"/>
        <v>0</v>
      </c>
      <c r="V212" s="11"/>
      <c r="W212" s="13">
        <f t="shared" si="114"/>
        <v>0</v>
      </c>
      <c r="X212" s="27"/>
      <c r="Y212" s="13">
        <f t="shared" si="115"/>
        <v>0</v>
      </c>
      <c r="Z212" s="27"/>
      <c r="AA212" s="13">
        <f t="shared" si="116"/>
        <v>0</v>
      </c>
      <c r="AB212" s="27"/>
      <c r="AC212" s="13">
        <f t="shared" si="117"/>
        <v>0</v>
      </c>
      <c r="AD212" s="11"/>
      <c r="AE212" s="13">
        <f t="shared" si="118"/>
        <v>0</v>
      </c>
      <c r="AF212" s="27"/>
      <c r="AG212" s="13">
        <f t="shared" si="119"/>
        <v>0</v>
      </c>
      <c r="AH212" s="27"/>
      <c r="AI212" s="13">
        <f t="shared" si="120"/>
        <v>0</v>
      </c>
      <c r="AJ212" s="27"/>
      <c r="AK212" s="13">
        <f t="shared" si="121"/>
        <v>0</v>
      </c>
      <c r="AL212" s="27"/>
      <c r="AM212" s="13">
        <f t="shared" si="122"/>
        <v>0</v>
      </c>
      <c r="AN212" s="27"/>
      <c r="AO212" s="13">
        <f t="shared" si="123"/>
        <v>0</v>
      </c>
      <c r="AP212" s="27"/>
      <c r="AQ212" s="13">
        <f t="shared" si="124"/>
        <v>0</v>
      </c>
      <c r="AR212" s="27"/>
      <c r="AS212" s="13">
        <f t="shared" si="125"/>
        <v>0</v>
      </c>
      <c r="AT212" s="27"/>
      <c r="AU212" s="13">
        <f t="shared" si="126"/>
        <v>0</v>
      </c>
      <c r="AV212" s="27"/>
      <c r="AW212" s="13">
        <f t="shared" si="127"/>
        <v>0</v>
      </c>
      <c r="AX212" s="27"/>
      <c r="AY212" s="13">
        <f t="shared" si="128"/>
        <v>0</v>
      </c>
      <c r="AZ212" s="27"/>
      <c r="BA212" s="13">
        <f t="shared" si="129"/>
        <v>0</v>
      </c>
      <c r="BB212" s="27"/>
      <c r="BC212" s="13">
        <f t="shared" si="130"/>
        <v>0</v>
      </c>
    </row>
    <row r="213" spans="1:55" s="1" customFormat="1" ht="16.5" x14ac:dyDescent="0.3">
      <c r="A213" s="6"/>
      <c r="B213" s="11" t="e">
        <f>'OFERTA ECONÓMICA'!#REF!</f>
        <v>#REF!</v>
      </c>
      <c r="C213" s="11" t="e">
        <f>'OFERTA ECONÓMICA'!#REF!</f>
        <v>#REF!</v>
      </c>
      <c r="D213" s="11" t="e">
        <f>'OFERTA ECONÓMICA'!#REF!</f>
        <v>#REF!</v>
      </c>
      <c r="E213" s="11" t="e">
        <f>'OFERTA ECONÓMICA'!#REF!</f>
        <v>#REF!</v>
      </c>
      <c r="F213" s="11" t="e">
        <f>'OFERTA ECONÓMICA'!#REF!</f>
        <v>#REF!</v>
      </c>
      <c r="G213" s="11" t="e">
        <f>'OFERTA ECONÓMICA'!#REF!</f>
        <v>#REF!</v>
      </c>
      <c r="H213" s="11" t="e">
        <f>'OFERTA ECONÓMICA'!#REF!</f>
        <v>#REF!</v>
      </c>
      <c r="I213" s="11" t="e">
        <f>'OFERTA ECONÓMICA'!#REF!</f>
        <v>#REF!</v>
      </c>
      <c r="J213" s="11" t="e">
        <f>'OFERTA ECONÓMICA'!#REF!</f>
        <v>#REF!</v>
      </c>
      <c r="K213" s="11">
        <f t="shared" si="131"/>
        <v>0</v>
      </c>
      <c r="L213" s="12"/>
      <c r="M213" s="12">
        <f t="shared" si="132"/>
        <v>0</v>
      </c>
      <c r="N213" s="11"/>
      <c r="O213" s="13">
        <f t="shared" si="110"/>
        <v>0</v>
      </c>
      <c r="P213" s="27"/>
      <c r="Q213" s="13">
        <f t="shared" si="111"/>
        <v>0</v>
      </c>
      <c r="R213" s="27"/>
      <c r="S213" s="13">
        <f t="shared" si="112"/>
        <v>0</v>
      </c>
      <c r="T213" s="27"/>
      <c r="U213" s="13">
        <f t="shared" si="113"/>
        <v>0</v>
      </c>
      <c r="V213" s="11"/>
      <c r="W213" s="13">
        <f t="shared" si="114"/>
        <v>0</v>
      </c>
      <c r="X213" s="27"/>
      <c r="Y213" s="13">
        <f t="shared" si="115"/>
        <v>0</v>
      </c>
      <c r="Z213" s="27"/>
      <c r="AA213" s="13">
        <f t="shared" si="116"/>
        <v>0</v>
      </c>
      <c r="AB213" s="27"/>
      <c r="AC213" s="13">
        <f t="shared" si="117"/>
        <v>0</v>
      </c>
      <c r="AD213" s="11"/>
      <c r="AE213" s="13">
        <f t="shared" si="118"/>
        <v>0</v>
      </c>
      <c r="AF213" s="27"/>
      <c r="AG213" s="13">
        <f t="shared" si="119"/>
        <v>0</v>
      </c>
      <c r="AH213" s="27"/>
      <c r="AI213" s="13">
        <f t="shared" si="120"/>
        <v>0</v>
      </c>
      <c r="AJ213" s="27"/>
      <c r="AK213" s="13">
        <f t="shared" si="121"/>
        <v>0</v>
      </c>
      <c r="AL213" s="27"/>
      <c r="AM213" s="13">
        <f t="shared" si="122"/>
        <v>0</v>
      </c>
      <c r="AN213" s="27"/>
      <c r="AO213" s="13">
        <f t="shared" si="123"/>
        <v>0</v>
      </c>
      <c r="AP213" s="27"/>
      <c r="AQ213" s="13">
        <f t="shared" si="124"/>
        <v>0</v>
      </c>
      <c r="AR213" s="27"/>
      <c r="AS213" s="13">
        <f t="shared" si="125"/>
        <v>0</v>
      </c>
      <c r="AT213" s="27"/>
      <c r="AU213" s="13">
        <f t="shared" si="126"/>
        <v>0</v>
      </c>
      <c r="AV213" s="27"/>
      <c r="AW213" s="13">
        <f t="shared" si="127"/>
        <v>0</v>
      </c>
      <c r="AX213" s="27"/>
      <c r="AY213" s="13">
        <f t="shared" si="128"/>
        <v>0</v>
      </c>
      <c r="AZ213" s="27"/>
      <c r="BA213" s="13">
        <f t="shared" si="129"/>
        <v>0</v>
      </c>
      <c r="BB213" s="27"/>
      <c r="BC213" s="13">
        <f t="shared" si="130"/>
        <v>0</v>
      </c>
    </row>
    <row r="214" spans="1:55" s="1" customFormat="1" ht="16.5" x14ac:dyDescent="0.3">
      <c r="A214" s="6"/>
      <c r="B214" s="11" t="e">
        <f>'OFERTA ECONÓMICA'!#REF!</f>
        <v>#REF!</v>
      </c>
      <c r="C214" s="11" t="e">
        <f>'OFERTA ECONÓMICA'!#REF!</f>
        <v>#REF!</v>
      </c>
      <c r="D214" s="11" t="e">
        <f>'OFERTA ECONÓMICA'!#REF!</f>
        <v>#REF!</v>
      </c>
      <c r="E214" s="11" t="e">
        <f>'OFERTA ECONÓMICA'!#REF!</f>
        <v>#REF!</v>
      </c>
      <c r="F214" s="11" t="e">
        <f>'OFERTA ECONÓMICA'!#REF!</f>
        <v>#REF!</v>
      </c>
      <c r="G214" s="11" t="e">
        <f>'OFERTA ECONÓMICA'!#REF!</f>
        <v>#REF!</v>
      </c>
      <c r="H214" s="11" t="e">
        <f>'OFERTA ECONÓMICA'!#REF!</f>
        <v>#REF!</v>
      </c>
      <c r="I214" s="11" t="e">
        <f>'OFERTA ECONÓMICA'!#REF!</f>
        <v>#REF!</v>
      </c>
      <c r="J214" s="11" t="e">
        <f>'OFERTA ECONÓMICA'!#REF!</f>
        <v>#REF!</v>
      </c>
      <c r="K214" s="11">
        <f t="shared" si="131"/>
        <v>0</v>
      </c>
      <c r="L214" s="12"/>
      <c r="M214" s="12">
        <f t="shared" si="132"/>
        <v>0</v>
      </c>
      <c r="N214" s="11"/>
      <c r="O214" s="13">
        <f t="shared" si="110"/>
        <v>0</v>
      </c>
      <c r="P214" s="27"/>
      <c r="Q214" s="13">
        <f t="shared" si="111"/>
        <v>0</v>
      </c>
      <c r="R214" s="27"/>
      <c r="S214" s="13">
        <f t="shared" si="112"/>
        <v>0</v>
      </c>
      <c r="T214" s="27"/>
      <c r="U214" s="13">
        <f t="shared" si="113"/>
        <v>0</v>
      </c>
      <c r="V214" s="11"/>
      <c r="W214" s="13">
        <f t="shared" si="114"/>
        <v>0</v>
      </c>
      <c r="X214" s="27"/>
      <c r="Y214" s="13">
        <f t="shared" si="115"/>
        <v>0</v>
      </c>
      <c r="Z214" s="27"/>
      <c r="AA214" s="13">
        <f t="shared" si="116"/>
        <v>0</v>
      </c>
      <c r="AB214" s="27"/>
      <c r="AC214" s="13">
        <f t="shared" si="117"/>
        <v>0</v>
      </c>
      <c r="AD214" s="11"/>
      <c r="AE214" s="13">
        <f t="shared" si="118"/>
        <v>0</v>
      </c>
      <c r="AF214" s="27"/>
      <c r="AG214" s="13">
        <f t="shared" si="119"/>
        <v>0</v>
      </c>
      <c r="AH214" s="27"/>
      <c r="AI214" s="13">
        <f t="shared" si="120"/>
        <v>0</v>
      </c>
      <c r="AJ214" s="27"/>
      <c r="AK214" s="13">
        <f t="shared" si="121"/>
        <v>0</v>
      </c>
      <c r="AL214" s="27"/>
      <c r="AM214" s="13">
        <f t="shared" si="122"/>
        <v>0</v>
      </c>
      <c r="AN214" s="27"/>
      <c r="AO214" s="13">
        <f t="shared" si="123"/>
        <v>0</v>
      </c>
      <c r="AP214" s="27"/>
      <c r="AQ214" s="13">
        <f t="shared" si="124"/>
        <v>0</v>
      </c>
      <c r="AR214" s="27"/>
      <c r="AS214" s="13">
        <f t="shared" si="125"/>
        <v>0</v>
      </c>
      <c r="AT214" s="27"/>
      <c r="AU214" s="13">
        <f t="shared" si="126"/>
        <v>0</v>
      </c>
      <c r="AV214" s="27"/>
      <c r="AW214" s="13">
        <f t="shared" si="127"/>
        <v>0</v>
      </c>
      <c r="AX214" s="27"/>
      <c r="AY214" s="13">
        <f t="shared" si="128"/>
        <v>0</v>
      </c>
      <c r="AZ214" s="27"/>
      <c r="BA214" s="13">
        <f t="shared" si="129"/>
        <v>0</v>
      </c>
      <c r="BB214" s="27"/>
      <c r="BC214" s="13">
        <f t="shared" si="130"/>
        <v>0</v>
      </c>
    </row>
    <row r="215" spans="1:55" s="1" customFormat="1" ht="16.5" x14ac:dyDescent="0.3">
      <c r="A215" s="6"/>
      <c r="B215" s="11" t="e">
        <f>'OFERTA ECONÓMICA'!#REF!</f>
        <v>#REF!</v>
      </c>
      <c r="C215" s="11" t="e">
        <f>'OFERTA ECONÓMICA'!#REF!</f>
        <v>#REF!</v>
      </c>
      <c r="D215" s="11" t="e">
        <f>'OFERTA ECONÓMICA'!#REF!</f>
        <v>#REF!</v>
      </c>
      <c r="E215" s="11" t="e">
        <f>'OFERTA ECONÓMICA'!#REF!</f>
        <v>#REF!</v>
      </c>
      <c r="F215" s="11" t="e">
        <f>'OFERTA ECONÓMICA'!#REF!</f>
        <v>#REF!</v>
      </c>
      <c r="G215" s="11" t="e">
        <f>'OFERTA ECONÓMICA'!#REF!</f>
        <v>#REF!</v>
      </c>
      <c r="H215" s="11" t="e">
        <f>'OFERTA ECONÓMICA'!#REF!</f>
        <v>#REF!</v>
      </c>
      <c r="I215" s="11" t="e">
        <f>'OFERTA ECONÓMICA'!#REF!</f>
        <v>#REF!</v>
      </c>
      <c r="J215" s="11" t="e">
        <f>'OFERTA ECONÓMICA'!#REF!</f>
        <v>#REF!</v>
      </c>
      <c r="K215" s="11">
        <f t="shared" si="131"/>
        <v>0</v>
      </c>
      <c r="L215" s="12"/>
      <c r="M215" s="12">
        <f t="shared" si="132"/>
        <v>0</v>
      </c>
      <c r="N215" s="11"/>
      <c r="O215" s="13">
        <f t="shared" si="110"/>
        <v>0</v>
      </c>
      <c r="P215" s="27"/>
      <c r="Q215" s="13">
        <f t="shared" si="111"/>
        <v>0</v>
      </c>
      <c r="R215" s="27"/>
      <c r="S215" s="13">
        <f t="shared" si="112"/>
        <v>0</v>
      </c>
      <c r="T215" s="27"/>
      <c r="U215" s="13">
        <f t="shared" si="113"/>
        <v>0</v>
      </c>
      <c r="V215" s="11"/>
      <c r="W215" s="13">
        <f t="shared" si="114"/>
        <v>0</v>
      </c>
      <c r="X215" s="27"/>
      <c r="Y215" s="13">
        <f t="shared" si="115"/>
        <v>0</v>
      </c>
      <c r="Z215" s="27"/>
      <c r="AA215" s="13">
        <f t="shared" si="116"/>
        <v>0</v>
      </c>
      <c r="AB215" s="27"/>
      <c r="AC215" s="13">
        <f t="shared" si="117"/>
        <v>0</v>
      </c>
      <c r="AD215" s="11"/>
      <c r="AE215" s="13">
        <f t="shared" si="118"/>
        <v>0</v>
      </c>
      <c r="AF215" s="27"/>
      <c r="AG215" s="13">
        <f t="shared" si="119"/>
        <v>0</v>
      </c>
      <c r="AH215" s="27"/>
      <c r="AI215" s="13">
        <f t="shared" si="120"/>
        <v>0</v>
      </c>
      <c r="AJ215" s="27"/>
      <c r="AK215" s="13">
        <f t="shared" si="121"/>
        <v>0</v>
      </c>
      <c r="AL215" s="27"/>
      <c r="AM215" s="13">
        <f t="shared" si="122"/>
        <v>0</v>
      </c>
      <c r="AN215" s="27"/>
      <c r="AO215" s="13">
        <f t="shared" si="123"/>
        <v>0</v>
      </c>
      <c r="AP215" s="27"/>
      <c r="AQ215" s="13">
        <f t="shared" si="124"/>
        <v>0</v>
      </c>
      <c r="AR215" s="27"/>
      <c r="AS215" s="13">
        <f t="shared" si="125"/>
        <v>0</v>
      </c>
      <c r="AT215" s="27"/>
      <c r="AU215" s="13">
        <f t="shared" si="126"/>
        <v>0</v>
      </c>
      <c r="AV215" s="27"/>
      <c r="AW215" s="13">
        <f t="shared" si="127"/>
        <v>0</v>
      </c>
      <c r="AX215" s="27"/>
      <c r="AY215" s="13">
        <f t="shared" si="128"/>
        <v>0</v>
      </c>
      <c r="AZ215" s="27"/>
      <c r="BA215" s="13">
        <f t="shared" si="129"/>
        <v>0</v>
      </c>
      <c r="BB215" s="27"/>
      <c r="BC215" s="13">
        <f t="shared" si="130"/>
        <v>0</v>
      </c>
    </row>
    <row r="216" spans="1:55" s="1" customFormat="1" ht="16.5" x14ac:dyDescent="0.3">
      <c r="A216" s="6"/>
      <c r="B216" s="11" t="e">
        <f>'OFERTA ECONÓMICA'!#REF!</f>
        <v>#REF!</v>
      </c>
      <c r="C216" s="11" t="e">
        <f>'OFERTA ECONÓMICA'!#REF!</f>
        <v>#REF!</v>
      </c>
      <c r="D216" s="11" t="e">
        <f>'OFERTA ECONÓMICA'!#REF!</f>
        <v>#REF!</v>
      </c>
      <c r="E216" s="11" t="e">
        <f>'OFERTA ECONÓMICA'!#REF!</f>
        <v>#REF!</v>
      </c>
      <c r="F216" s="11" t="e">
        <f>'OFERTA ECONÓMICA'!#REF!</f>
        <v>#REF!</v>
      </c>
      <c r="G216" s="11" t="e">
        <f>'OFERTA ECONÓMICA'!#REF!</f>
        <v>#REF!</v>
      </c>
      <c r="H216" s="11" t="e">
        <f>'OFERTA ECONÓMICA'!#REF!</f>
        <v>#REF!</v>
      </c>
      <c r="I216" s="11" t="e">
        <f>'OFERTA ECONÓMICA'!#REF!</f>
        <v>#REF!</v>
      </c>
      <c r="J216" s="11" t="e">
        <f>'OFERTA ECONÓMICA'!#REF!</f>
        <v>#REF!</v>
      </c>
      <c r="K216" s="11">
        <f t="shared" si="131"/>
        <v>0</v>
      </c>
      <c r="L216" s="12"/>
      <c r="M216" s="12">
        <f t="shared" si="132"/>
        <v>0</v>
      </c>
      <c r="N216" s="11"/>
      <c r="O216" s="13">
        <f t="shared" si="110"/>
        <v>0</v>
      </c>
      <c r="P216" s="27"/>
      <c r="Q216" s="13">
        <f t="shared" si="111"/>
        <v>0</v>
      </c>
      <c r="R216" s="27"/>
      <c r="S216" s="13">
        <f t="shared" si="112"/>
        <v>0</v>
      </c>
      <c r="T216" s="27"/>
      <c r="U216" s="13">
        <f t="shared" si="113"/>
        <v>0</v>
      </c>
      <c r="V216" s="11"/>
      <c r="W216" s="13">
        <f t="shared" si="114"/>
        <v>0</v>
      </c>
      <c r="X216" s="27"/>
      <c r="Y216" s="13">
        <f t="shared" si="115"/>
        <v>0</v>
      </c>
      <c r="Z216" s="27"/>
      <c r="AA216" s="13">
        <f t="shared" si="116"/>
        <v>0</v>
      </c>
      <c r="AB216" s="27"/>
      <c r="AC216" s="13">
        <f t="shared" si="117"/>
        <v>0</v>
      </c>
      <c r="AD216" s="11"/>
      <c r="AE216" s="13">
        <f t="shared" si="118"/>
        <v>0</v>
      </c>
      <c r="AF216" s="27"/>
      <c r="AG216" s="13">
        <f t="shared" si="119"/>
        <v>0</v>
      </c>
      <c r="AH216" s="27"/>
      <c r="AI216" s="13">
        <f t="shared" si="120"/>
        <v>0</v>
      </c>
      <c r="AJ216" s="27"/>
      <c r="AK216" s="13">
        <f t="shared" si="121"/>
        <v>0</v>
      </c>
      <c r="AL216" s="27"/>
      <c r="AM216" s="13">
        <f t="shared" si="122"/>
        <v>0</v>
      </c>
      <c r="AN216" s="27"/>
      <c r="AO216" s="13">
        <f t="shared" si="123"/>
        <v>0</v>
      </c>
      <c r="AP216" s="27"/>
      <c r="AQ216" s="13">
        <f t="shared" si="124"/>
        <v>0</v>
      </c>
      <c r="AR216" s="27"/>
      <c r="AS216" s="13">
        <f t="shared" si="125"/>
        <v>0</v>
      </c>
      <c r="AT216" s="27"/>
      <c r="AU216" s="13">
        <f t="shared" si="126"/>
        <v>0</v>
      </c>
      <c r="AV216" s="27"/>
      <c r="AW216" s="13">
        <f t="shared" si="127"/>
        <v>0</v>
      </c>
      <c r="AX216" s="27"/>
      <c r="AY216" s="13">
        <f t="shared" si="128"/>
        <v>0</v>
      </c>
      <c r="AZ216" s="27"/>
      <c r="BA216" s="13">
        <f t="shared" si="129"/>
        <v>0</v>
      </c>
      <c r="BB216" s="27"/>
      <c r="BC216" s="13">
        <f t="shared" si="130"/>
        <v>0</v>
      </c>
    </row>
    <row r="217" spans="1:55" s="1" customFormat="1" ht="16.5" x14ac:dyDescent="0.3">
      <c r="A217" s="6"/>
      <c r="B217" s="11" t="e">
        <f>'OFERTA ECONÓMICA'!#REF!</f>
        <v>#REF!</v>
      </c>
      <c r="C217" s="11" t="e">
        <f>'OFERTA ECONÓMICA'!#REF!</f>
        <v>#REF!</v>
      </c>
      <c r="D217" s="11" t="e">
        <f>'OFERTA ECONÓMICA'!#REF!</f>
        <v>#REF!</v>
      </c>
      <c r="E217" s="11" t="e">
        <f>'OFERTA ECONÓMICA'!#REF!</f>
        <v>#REF!</v>
      </c>
      <c r="F217" s="11" t="e">
        <f>'OFERTA ECONÓMICA'!#REF!</f>
        <v>#REF!</v>
      </c>
      <c r="G217" s="11" t="e">
        <f>'OFERTA ECONÓMICA'!#REF!</f>
        <v>#REF!</v>
      </c>
      <c r="H217" s="11" t="e">
        <f>'OFERTA ECONÓMICA'!#REF!</f>
        <v>#REF!</v>
      </c>
      <c r="I217" s="11" t="e">
        <f>'OFERTA ECONÓMICA'!#REF!</f>
        <v>#REF!</v>
      </c>
      <c r="J217" s="11" t="e">
        <f>'OFERTA ECONÓMICA'!#REF!</f>
        <v>#REF!</v>
      </c>
      <c r="K217" s="11">
        <f t="shared" si="131"/>
        <v>0</v>
      </c>
      <c r="L217" s="12"/>
      <c r="M217" s="12">
        <f t="shared" si="132"/>
        <v>0</v>
      </c>
      <c r="N217" s="11"/>
      <c r="O217" s="13">
        <f t="shared" si="110"/>
        <v>0</v>
      </c>
      <c r="P217" s="27"/>
      <c r="Q217" s="13">
        <f t="shared" si="111"/>
        <v>0</v>
      </c>
      <c r="R217" s="27"/>
      <c r="S217" s="13">
        <f t="shared" si="112"/>
        <v>0</v>
      </c>
      <c r="T217" s="27"/>
      <c r="U217" s="13">
        <f t="shared" si="113"/>
        <v>0</v>
      </c>
      <c r="V217" s="11"/>
      <c r="W217" s="13">
        <f t="shared" si="114"/>
        <v>0</v>
      </c>
      <c r="X217" s="27"/>
      <c r="Y217" s="13">
        <f t="shared" si="115"/>
        <v>0</v>
      </c>
      <c r="Z217" s="27"/>
      <c r="AA217" s="13">
        <f t="shared" si="116"/>
        <v>0</v>
      </c>
      <c r="AB217" s="27"/>
      <c r="AC217" s="13">
        <f t="shared" si="117"/>
        <v>0</v>
      </c>
      <c r="AD217" s="11"/>
      <c r="AE217" s="13">
        <f t="shared" si="118"/>
        <v>0</v>
      </c>
      <c r="AF217" s="27"/>
      <c r="AG217" s="13">
        <f t="shared" si="119"/>
        <v>0</v>
      </c>
      <c r="AH217" s="27"/>
      <c r="AI217" s="13">
        <f t="shared" si="120"/>
        <v>0</v>
      </c>
      <c r="AJ217" s="27"/>
      <c r="AK217" s="13">
        <f t="shared" si="121"/>
        <v>0</v>
      </c>
      <c r="AL217" s="27"/>
      <c r="AM217" s="13">
        <f t="shared" si="122"/>
        <v>0</v>
      </c>
      <c r="AN217" s="27"/>
      <c r="AO217" s="13">
        <f t="shared" si="123"/>
        <v>0</v>
      </c>
      <c r="AP217" s="27"/>
      <c r="AQ217" s="13">
        <f t="shared" si="124"/>
        <v>0</v>
      </c>
      <c r="AR217" s="27"/>
      <c r="AS217" s="13">
        <f t="shared" si="125"/>
        <v>0</v>
      </c>
      <c r="AT217" s="27"/>
      <c r="AU217" s="13">
        <f t="shared" si="126"/>
        <v>0</v>
      </c>
      <c r="AV217" s="27"/>
      <c r="AW217" s="13">
        <f t="shared" si="127"/>
        <v>0</v>
      </c>
      <c r="AX217" s="27"/>
      <c r="AY217" s="13">
        <f t="shared" si="128"/>
        <v>0</v>
      </c>
      <c r="AZ217" s="27"/>
      <c r="BA217" s="13">
        <f t="shared" si="129"/>
        <v>0</v>
      </c>
      <c r="BB217" s="27"/>
      <c r="BC217" s="13">
        <f t="shared" si="130"/>
        <v>0</v>
      </c>
    </row>
    <row r="218" spans="1:55" s="1" customFormat="1" ht="16.5" x14ac:dyDescent="0.3">
      <c r="A218" s="6"/>
      <c r="B218" s="11" t="e">
        <f>'OFERTA ECONÓMICA'!#REF!</f>
        <v>#REF!</v>
      </c>
      <c r="C218" s="11" t="e">
        <f>'OFERTA ECONÓMICA'!#REF!</f>
        <v>#REF!</v>
      </c>
      <c r="D218" s="11" t="e">
        <f>'OFERTA ECONÓMICA'!#REF!</f>
        <v>#REF!</v>
      </c>
      <c r="E218" s="11" t="e">
        <f>'OFERTA ECONÓMICA'!#REF!</f>
        <v>#REF!</v>
      </c>
      <c r="F218" s="11" t="e">
        <f>'OFERTA ECONÓMICA'!#REF!</f>
        <v>#REF!</v>
      </c>
      <c r="G218" s="11" t="e">
        <f>'OFERTA ECONÓMICA'!#REF!</f>
        <v>#REF!</v>
      </c>
      <c r="H218" s="11" t="e">
        <f>'OFERTA ECONÓMICA'!#REF!</f>
        <v>#REF!</v>
      </c>
      <c r="I218" s="11" t="e">
        <f>'OFERTA ECONÓMICA'!#REF!</f>
        <v>#REF!</v>
      </c>
      <c r="J218" s="11" t="e">
        <f>'OFERTA ECONÓMICA'!#REF!</f>
        <v>#REF!</v>
      </c>
      <c r="K218" s="11">
        <f t="shared" si="131"/>
        <v>0</v>
      </c>
      <c r="L218" s="12"/>
      <c r="M218" s="12">
        <f t="shared" si="132"/>
        <v>0</v>
      </c>
      <c r="N218" s="11"/>
      <c r="O218" s="13">
        <f t="shared" si="110"/>
        <v>0</v>
      </c>
      <c r="P218" s="27"/>
      <c r="Q218" s="13">
        <f t="shared" si="111"/>
        <v>0</v>
      </c>
      <c r="R218" s="27"/>
      <c r="S218" s="13">
        <f t="shared" si="112"/>
        <v>0</v>
      </c>
      <c r="T218" s="27"/>
      <c r="U218" s="13">
        <f t="shared" si="113"/>
        <v>0</v>
      </c>
      <c r="V218" s="11"/>
      <c r="W218" s="13">
        <f t="shared" si="114"/>
        <v>0</v>
      </c>
      <c r="X218" s="27"/>
      <c r="Y218" s="13">
        <f t="shared" si="115"/>
        <v>0</v>
      </c>
      <c r="Z218" s="27"/>
      <c r="AA218" s="13">
        <f t="shared" si="116"/>
        <v>0</v>
      </c>
      <c r="AB218" s="27"/>
      <c r="AC218" s="13">
        <f t="shared" si="117"/>
        <v>0</v>
      </c>
      <c r="AD218" s="11"/>
      <c r="AE218" s="13">
        <f t="shared" si="118"/>
        <v>0</v>
      </c>
      <c r="AF218" s="27"/>
      <c r="AG218" s="13">
        <f t="shared" si="119"/>
        <v>0</v>
      </c>
      <c r="AH218" s="27"/>
      <c r="AI218" s="13">
        <f t="shared" si="120"/>
        <v>0</v>
      </c>
      <c r="AJ218" s="27"/>
      <c r="AK218" s="13">
        <f t="shared" si="121"/>
        <v>0</v>
      </c>
      <c r="AL218" s="27"/>
      <c r="AM218" s="13">
        <f t="shared" si="122"/>
        <v>0</v>
      </c>
      <c r="AN218" s="27"/>
      <c r="AO218" s="13">
        <f t="shared" si="123"/>
        <v>0</v>
      </c>
      <c r="AP218" s="27"/>
      <c r="AQ218" s="13">
        <f t="shared" si="124"/>
        <v>0</v>
      </c>
      <c r="AR218" s="27"/>
      <c r="AS218" s="13">
        <f t="shared" si="125"/>
        <v>0</v>
      </c>
      <c r="AT218" s="27"/>
      <c r="AU218" s="13">
        <f t="shared" si="126"/>
        <v>0</v>
      </c>
      <c r="AV218" s="27"/>
      <c r="AW218" s="13">
        <f t="shared" si="127"/>
        <v>0</v>
      </c>
      <c r="AX218" s="27"/>
      <c r="AY218" s="13">
        <f t="shared" si="128"/>
        <v>0</v>
      </c>
      <c r="AZ218" s="27"/>
      <c r="BA218" s="13">
        <f t="shared" si="129"/>
        <v>0</v>
      </c>
      <c r="BB218" s="27"/>
      <c r="BC218" s="13">
        <f t="shared" si="130"/>
        <v>0</v>
      </c>
    </row>
    <row r="219" spans="1:55" s="1" customFormat="1" ht="16.5" x14ac:dyDescent="0.3">
      <c r="A219" s="6"/>
      <c r="B219" s="11" t="e">
        <f>'OFERTA ECONÓMICA'!#REF!</f>
        <v>#REF!</v>
      </c>
      <c r="C219" s="11" t="e">
        <f>'OFERTA ECONÓMICA'!#REF!</f>
        <v>#REF!</v>
      </c>
      <c r="D219" s="11" t="e">
        <f>'OFERTA ECONÓMICA'!#REF!</f>
        <v>#REF!</v>
      </c>
      <c r="E219" s="11" t="e">
        <f>'OFERTA ECONÓMICA'!#REF!</f>
        <v>#REF!</v>
      </c>
      <c r="F219" s="11" t="e">
        <f>'OFERTA ECONÓMICA'!#REF!</f>
        <v>#REF!</v>
      </c>
      <c r="G219" s="11" t="e">
        <f>'OFERTA ECONÓMICA'!#REF!</f>
        <v>#REF!</v>
      </c>
      <c r="H219" s="11" t="e">
        <f>'OFERTA ECONÓMICA'!#REF!</f>
        <v>#REF!</v>
      </c>
      <c r="I219" s="11" t="e">
        <f>'OFERTA ECONÓMICA'!#REF!</f>
        <v>#REF!</v>
      </c>
      <c r="J219" s="11" t="e">
        <f>'OFERTA ECONÓMICA'!#REF!</f>
        <v>#REF!</v>
      </c>
      <c r="K219" s="11">
        <f t="shared" si="131"/>
        <v>0</v>
      </c>
      <c r="L219" s="12"/>
      <c r="M219" s="12">
        <f t="shared" si="132"/>
        <v>0</v>
      </c>
      <c r="N219" s="11"/>
      <c r="O219" s="13">
        <f t="shared" si="110"/>
        <v>0</v>
      </c>
      <c r="P219" s="27"/>
      <c r="Q219" s="13">
        <f t="shared" si="111"/>
        <v>0</v>
      </c>
      <c r="R219" s="27"/>
      <c r="S219" s="13">
        <f t="shared" si="112"/>
        <v>0</v>
      </c>
      <c r="T219" s="27"/>
      <c r="U219" s="13">
        <f t="shared" si="113"/>
        <v>0</v>
      </c>
      <c r="V219" s="11"/>
      <c r="W219" s="13">
        <f t="shared" si="114"/>
        <v>0</v>
      </c>
      <c r="X219" s="27"/>
      <c r="Y219" s="13">
        <f t="shared" si="115"/>
        <v>0</v>
      </c>
      <c r="Z219" s="27"/>
      <c r="AA219" s="13">
        <f t="shared" si="116"/>
        <v>0</v>
      </c>
      <c r="AB219" s="27"/>
      <c r="AC219" s="13">
        <f t="shared" si="117"/>
        <v>0</v>
      </c>
      <c r="AD219" s="11"/>
      <c r="AE219" s="13">
        <f t="shared" si="118"/>
        <v>0</v>
      </c>
      <c r="AF219" s="27"/>
      <c r="AG219" s="13">
        <f t="shared" si="119"/>
        <v>0</v>
      </c>
      <c r="AH219" s="27"/>
      <c r="AI219" s="13">
        <f t="shared" si="120"/>
        <v>0</v>
      </c>
      <c r="AJ219" s="27"/>
      <c r="AK219" s="13">
        <f t="shared" si="121"/>
        <v>0</v>
      </c>
      <c r="AL219" s="27"/>
      <c r="AM219" s="13">
        <f t="shared" si="122"/>
        <v>0</v>
      </c>
      <c r="AN219" s="27"/>
      <c r="AO219" s="13">
        <f t="shared" si="123"/>
        <v>0</v>
      </c>
      <c r="AP219" s="27"/>
      <c r="AQ219" s="13">
        <f t="shared" si="124"/>
        <v>0</v>
      </c>
      <c r="AR219" s="27"/>
      <c r="AS219" s="13">
        <f t="shared" si="125"/>
        <v>0</v>
      </c>
      <c r="AT219" s="27"/>
      <c r="AU219" s="13">
        <f t="shared" si="126"/>
        <v>0</v>
      </c>
      <c r="AV219" s="27"/>
      <c r="AW219" s="13">
        <f t="shared" si="127"/>
        <v>0</v>
      </c>
      <c r="AX219" s="27"/>
      <c r="AY219" s="13">
        <f t="shared" si="128"/>
        <v>0</v>
      </c>
      <c r="AZ219" s="27"/>
      <c r="BA219" s="13">
        <f t="shared" si="129"/>
        <v>0</v>
      </c>
      <c r="BB219" s="27"/>
      <c r="BC219" s="13">
        <f t="shared" si="130"/>
        <v>0</v>
      </c>
    </row>
    <row r="220" spans="1:55" s="1" customFormat="1" ht="16.5" x14ac:dyDescent="0.3">
      <c r="A220" s="6"/>
      <c r="B220" s="11" t="e">
        <f>'OFERTA ECONÓMICA'!#REF!</f>
        <v>#REF!</v>
      </c>
      <c r="C220" s="11" t="e">
        <f>'OFERTA ECONÓMICA'!#REF!</f>
        <v>#REF!</v>
      </c>
      <c r="D220" s="11" t="e">
        <f>'OFERTA ECONÓMICA'!#REF!</f>
        <v>#REF!</v>
      </c>
      <c r="E220" s="11" t="e">
        <f>'OFERTA ECONÓMICA'!#REF!</f>
        <v>#REF!</v>
      </c>
      <c r="F220" s="11" t="e">
        <f>'OFERTA ECONÓMICA'!#REF!</f>
        <v>#REF!</v>
      </c>
      <c r="G220" s="11" t="e">
        <f>'OFERTA ECONÓMICA'!#REF!</f>
        <v>#REF!</v>
      </c>
      <c r="H220" s="11" t="e">
        <f>'OFERTA ECONÓMICA'!#REF!</f>
        <v>#REF!</v>
      </c>
      <c r="I220" s="11" t="e">
        <f>'OFERTA ECONÓMICA'!#REF!</f>
        <v>#REF!</v>
      </c>
      <c r="J220" s="11" t="e">
        <f>'OFERTA ECONÓMICA'!#REF!</f>
        <v>#REF!</v>
      </c>
      <c r="K220" s="11">
        <f t="shared" si="131"/>
        <v>0</v>
      </c>
      <c r="L220" s="12"/>
      <c r="M220" s="12">
        <f t="shared" si="132"/>
        <v>0</v>
      </c>
      <c r="N220" s="11"/>
      <c r="O220" s="13">
        <f t="shared" si="110"/>
        <v>0</v>
      </c>
      <c r="P220" s="27"/>
      <c r="Q220" s="13">
        <f t="shared" si="111"/>
        <v>0</v>
      </c>
      <c r="R220" s="27"/>
      <c r="S220" s="13">
        <f t="shared" si="112"/>
        <v>0</v>
      </c>
      <c r="T220" s="27"/>
      <c r="U220" s="13">
        <f t="shared" si="113"/>
        <v>0</v>
      </c>
      <c r="V220" s="11"/>
      <c r="W220" s="13">
        <f t="shared" si="114"/>
        <v>0</v>
      </c>
      <c r="X220" s="27"/>
      <c r="Y220" s="13">
        <f t="shared" si="115"/>
        <v>0</v>
      </c>
      <c r="Z220" s="27"/>
      <c r="AA220" s="13">
        <f t="shared" si="116"/>
        <v>0</v>
      </c>
      <c r="AB220" s="27"/>
      <c r="AC220" s="13">
        <f t="shared" si="117"/>
        <v>0</v>
      </c>
      <c r="AD220" s="11"/>
      <c r="AE220" s="13">
        <f t="shared" si="118"/>
        <v>0</v>
      </c>
      <c r="AF220" s="27"/>
      <c r="AG220" s="13">
        <f t="shared" si="119"/>
        <v>0</v>
      </c>
      <c r="AH220" s="27"/>
      <c r="AI220" s="13">
        <f t="shared" si="120"/>
        <v>0</v>
      </c>
      <c r="AJ220" s="27"/>
      <c r="AK220" s="13">
        <f t="shared" si="121"/>
        <v>0</v>
      </c>
      <c r="AL220" s="27"/>
      <c r="AM220" s="13">
        <f t="shared" si="122"/>
        <v>0</v>
      </c>
      <c r="AN220" s="27"/>
      <c r="AO220" s="13">
        <f t="shared" si="123"/>
        <v>0</v>
      </c>
      <c r="AP220" s="27"/>
      <c r="AQ220" s="13">
        <f t="shared" si="124"/>
        <v>0</v>
      </c>
      <c r="AR220" s="27"/>
      <c r="AS220" s="13">
        <f t="shared" si="125"/>
        <v>0</v>
      </c>
      <c r="AT220" s="27"/>
      <c r="AU220" s="13">
        <f t="shared" si="126"/>
        <v>0</v>
      </c>
      <c r="AV220" s="27"/>
      <c r="AW220" s="13">
        <f t="shared" si="127"/>
        <v>0</v>
      </c>
      <c r="AX220" s="27"/>
      <c r="AY220" s="13">
        <f t="shared" si="128"/>
        <v>0</v>
      </c>
      <c r="AZ220" s="27"/>
      <c r="BA220" s="13">
        <f t="shared" si="129"/>
        <v>0</v>
      </c>
      <c r="BB220" s="27"/>
      <c r="BC220" s="13">
        <f t="shared" si="130"/>
        <v>0</v>
      </c>
    </row>
    <row r="221" spans="1:55" s="1" customFormat="1" ht="16.5" x14ac:dyDescent="0.3">
      <c r="A221" s="6"/>
      <c r="B221" s="11" t="e">
        <f>'OFERTA ECONÓMICA'!#REF!</f>
        <v>#REF!</v>
      </c>
      <c r="C221" s="11" t="e">
        <f>'OFERTA ECONÓMICA'!#REF!</f>
        <v>#REF!</v>
      </c>
      <c r="D221" s="11" t="e">
        <f>'OFERTA ECONÓMICA'!#REF!</f>
        <v>#REF!</v>
      </c>
      <c r="E221" s="11" t="e">
        <f>'OFERTA ECONÓMICA'!#REF!</f>
        <v>#REF!</v>
      </c>
      <c r="F221" s="11" t="e">
        <f>'OFERTA ECONÓMICA'!#REF!</f>
        <v>#REF!</v>
      </c>
      <c r="G221" s="11" t="e">
        <f>'OFERTA ECONÓMICA'!#REF!</f>
        <v>#REF!</v>
      </c>
      <c r="H221" s="11" t="e">
        <f>'OFERTA ECONÓMICA'!#REF!</f>
        <v>#REF!</v>
      </c>
      <c r="I221" s="11" t="e">
        <f>'OFERTA ECONÓMICA'!#REF!</f>
        <v>#REF!</v>
      </c>
      <c r="J221" s="11" t="e">
        <f>'OFERTA ECONÓMICA'!#REF!</f>
        <v>#REF!</v>
      </c>
      <c r="K221" s="11">
        <f t="shared" si="131"/>
        <v>0</v>
      </c>
      <c r="L221" s="12"/>
      <c r="M221" s="12">
        <f t="shared" si="132"/>
        <v>0</v>
      </c>
      <c r="N221" s="11"/>
      <c r="O221" s="13">
        <f t="shared" si="110"/>
        <v>0</v>
      </c>
      <c r="P221" s="27"/>
      <c r="Q221" s="13">
        <f t="shared" si="111"/>
        <v>0</v>
      </c>
      <c r="R221" s="27"/>
      <c r="S221" s="13">
        <f t="shared" si="112"/>
        <v>0</v>
      </c>
      <c r="T221" s="27"/>
      <c r="U221" s="13">
        <f t="shared" si="113"/>
        <v>0</v>
      </c>
      <c r="V221" s="11"/>
      <c r="W221" s="13">
        <f t="shared" si="114"/>
        <v>0</v>
      </c>
      <c r="X221" s="27"/>
      <c r="Y221" s="13">
        <f t="shared" si="115"/>
        <v>0</v>
      </c>
      <c r="Z221" s="27"/>
      <c r="AA221" s="13">
        <f t="shared" si="116"/>
        <v>0</v>
      </c>
      <c r="AB221" s="27"/>
      <c r="AC221" s="13">
        <f t="shared" si="117"/>
        <v>0</v>
      </c>
      <c r="AD221" s="11"/>
      <c r="AE221" s="13">
        <f t="shared" si="118"/>
        <v>0</v>
      </c>
      <c r="AF221" s="27"/>
      <c r="AG221" s="13">
        <f t="shared" si="119"/>
        <v>0</v>
      </c>
      <c r="AH221" s="27"/>
      <c r="AI221" s="13">
        <f t="shared" si="120"/>
        <v>0</v>
      </c>
      <c r="AJ221" s="27"/>
      <c r="AK221" s="13">
        <f t="shared" si="121"/>
        <v>0</v>
      </c>
      <c r="AL221" s="27"/>
      <c r="AM221" s="13">
        <f t="shared" si="122"/>
        <v>0</v>
      </c>
      <c r="AN221" s="27"/>
      <c r="AO221" s="13">
        <f t="shared" si="123"/>
        <v>0</v>
      </c>
      <c r="AP221" s="27"/>
      <c r="AQ221" s="13">
        <f t="shared" si="124"/>
        <v>0</v>
      </c>
      <c r="AR221" s="27"/>
      <c r="AS221" s="13">
        <f t="shared" si="125"/>
        <v>0</v>
      </c>
      <c r="AT221" s="27"/>
      <c r="AU221" s="13">
        <f t="shared" si="126"/>
        <v>0</v>
      </c>
      <c r="AV221" s="27"/>
      <c r="AW221" s="13">
        <f t="shared" si="127"/>
        <v>0</v>
      </c>
      <c r="AX221" s="27"/>
      <c r="AY221" s="13">
        <f t="shared" si="128"/>
        <v>0</v>
      </c>
      <c r="AZ221" s="27"/>
      <c r="BA221" s="13">
        <f t="shared" si="129"/>
        <v>0</v>
      </c>
      <c r="BB221" s="27"/>
      <c r="BC221" s="13">
        <f t="shared" si="130"/>
        <v>0</v>
      </c>
    </row>
    <row r="222" spans="1:55" s="1" customFormat="1" ht="16.5" x14ac:dyDescent="0.3">
      <c r="A222" s="6"/>
      <c r="B222" s="11" t="e">
        <f>'OFERTA ECONÓMICA'!#REF!</f>
        <v>#REF!</v>
      </c>
      <c r="C222" s="11" t="e">
        <f>'OFERTA ECONÓMICA'!#REF!</f>
        <v>#REF!</v>
      </c>
      <c r="D222" s="11" t="e">
        <f>'OFERTA ECONÓMICA'!#REF!</f>
        <v>#REF!</v>
      </c>
      <c r="E222" s="11" t="e">
        <f>'OFERTA ECONÓMICA'!#REF!</f>
        <v>#REF!</v>
      </c>
      <c r="F222" s="11" t="e">
        <f>'OFERTA ECONÓMICA'!#REF!</f>
        <v>#REF!</v>
      </c>
      <c r="G222" s="11" t="e">
        <f>'OFERTA ECONÓMICA'!#REF!</f>
        <v>#REF!</v>
      </c>
      <c r="H222" s="11" t="e">
        <f>'OFERTA ECONÓMICA'!#REF!</f>
        <v>#REF!</v>
      </c>
      <c r="I222" s="11" t="e">
        <f>'OFERTA ECONÓMICA'!#REF!</f>
        <v>#REF!</v>
      </c>
      <c r="J222" s="11" t="e">
        <f>'OFERTA ECONÓMICA'!#REF!</f>
        <v>#REF!</v>
      </c>
      <c r="K222" s="11">
        <f t="shared" si="131"/>
        <v>0</v>
      </c>
      <c r="L222" s="12"/>
      <c r="M222" s="12">
        <f t="shared" si="132"/>
        <v>0</v>
      </c>
      <c r="N222" s="11"/>
      <c r="O222" s="13">
        <f t="shared" si="110"/>
        <v>0</v>
      </c>
      <c r="P222" s="27"/>
      <c r="Q222" s="13">
        <f t="shared" si="111"/>
        <v>0</v>
      </c>
      <c r="R222" s="27"/>
      <c r="S222" s="13">
        <f t="shared" si="112"/>
        <v>0</v>
      </c>
      <c r="T222" s="27"/>
      <c r="U222" s="13">
        <f t="shared" si="113"/>
        <v>0</v>
      </c>
      <c r="V222" s="11"/>
      <c r="W222" s="13">
        <f t="shared" si="114"/>
        <v>0</v>
      </c>
      <c r="X222" s="27"/>
      <c r="Y222" s="13">
        <f t="shared" si="115"/>
        <v>0</v>
      </c>
      <c r="Z222" s="27"/>
      <c r="AA222" s="13">
        <f t="shared" si="116"/>
        <v>0</v>
      </c>
      <c r="AB222" s="27"/>
      <c r="AC222" s="13">
        <f t="shared" si="117"/>
        <v>0</v>
      </c>
      <c r="AD222" s="11"/>
      <c r="AE222" s="13">
        <f t="shared" si="118"/>
        <v>0</v>
      </c>
      <c r="AF222" s="27"/>
      <c r="AG222" s="13">
        <f t="shared" si="119"/>
        <v>0</v>
      </c>
      <c r="AH222" s="27"/>
      <c r="AI222" s="13">
        <f t="shared" si="120"/>
        <v>0</v>
      </c>
      <c r="AJ222" s="27"/>
      <c r="AK222" s="13">
        <f t="shared" si="121"/>
        <v>0</v>
      </c>
      <c r="AL222" s="27"/>
      <c r="AM222" s="13">
        <f t="shared" si="122"/>
        <v>0</v>
      </c>
      <c r="AN222" s="27"/>
      <c r="AO222" s="13">
        <f t="shared" si="123"/>
        <v>0</v>
      </c>
      <c r="AP222" s="27"/>
      <c r="AQ222" s="13">
        <f t="shared" si="124"/>
        <v>0</v>
      </c>
      <c r="AR222" s="27"/>
      <c r="AS222" s="13">
        <f t="shared" si="125"/>
        <v>0</v>
      </c>
      <c r="AT222" s="27"/>
      <c r="AU222" s="13">
        <f t="shared" si="126"/>
        <v>0</v>
      </c>
      <c r="AV222" s="27"/>
      <c r="AW222" s="13">
        <f t="shared" si="127"/>
        <v>0</v>
      </c>
      <c r="AX222" s="27"/>
      <c r="AY222" s="13">
        <f t="shared" si="128"/>
        <v>0</v>
      </c>
      <c r="AZ222" s="27"/>
      <c r="BA222" s="13">
        <f t="shared" si="129"/>
        <v>0</v>
      </c>
      <c r="BB222" s="27"/>
      <c r="BC222" s="13">
        <f t="shared" si="130"/>
        <v>0</v>
      </c>
    </row>
    <row r="223" spans="1:55" s="1" customFormat="1" ht="16.5" x14ac:dyDescent="0.3">
      <c r="A223" s="6"/>
      <c r="B223" s="11" t="e">
        <f>'OFERTA ECONÓMICA'!#REF!</f>
        <v>#REF!</v>
      </c>
      <c r="C223" s="11" t="e">
        <f>'OFERTA ECONÓMICA'!#REF!</f>
        <v>#REF!</v>
      </c>
      <c r="D223" s="11" t="e">
        <f>'OFERTA ECONÓMICA'!#REF!</f>
        <v>#REF!</v>
      </c>
      <c r="E223" s="11" t="e">
        <f>'OFERTA ECONÓMICA'!#REF!</f>
        <v>#REF!</v>
      </c>
      <c r="F223" s="11" t="e">
        <f>'OFERTA ECONÓMICA'!#REF!</f>
        <v>#REF!</v>
      </c>
      <c r="G223" s="11" t="e">
        <f>'OFERTA ECONÓMICA'!#REF!</f>
        <v>#REF!</v>
      </c>
      <c r="H223" s="11" t="e">
        <f>'OFERTA ECONÓMICA'!#REF!</f>
        <v>#REF!</v>
      </c>
      <c r="I223" s="11" t="e">
        <f>'OFERTA ECONÓMICA'!#REF!</f>
        <v>#REF!</v>
      </c>
      <c r="J223" s="11" t="e">
        <f>'OFERTA ECONÓMICA'!#REF!</f>
        <v>#REF!</v>
      </c>
      <c r="K223" s="11">
        <f t="shared" si="131"/>
        <v>0</v>
      </c>
      <c r="L223" s="12"/>
      <c r="M223" s="12">
        <f t="shared" si="132"/>
        <v>0</v>
      </c>
      <c r="N223" s="11"/>
      <c r="O223" s="13">
        <f t="shared" si="110"/>
        <v>0</v>
      </c>
      <c r="P223" s="27"/>
      <c r="Q223" s="13">
        <f t="shared" si="111"/>
        <v>0</v>
      </c>
      <c r="R223" s="27"/>
      <c r="S223" s="13">
        <f t="shared" si="112"/>
        <v>0</v>
      </c>
      <c r="T223" s="27"/>
      <c r="U223" s="13">
        <f t="shared" si="113"/>
        <v>0</v>
      </c>
      <c r="V223" s="11"/>
      <c r="W223" s="13">
        <f t="shared" si="114"/>
        <v>0</v>
      </c>
      <c r="X223" s="27"/>
      <c r="Y223" s="13">
        <f t="shared" si="115"/>
        <v>0</v>
      </c>
      <c r="Z223" s="27"/>
      <c r="AA223" s="13">
        <f t="shared" si="116"/>
        <v>0</v>
      </c>
      <c r="AB223" s="27"/>
      <c r="AC223" s="13">
        <f t="shared" si="117"/>
        <v>0</v>
      </c>
      <c r="AD223" s="11"/>
      <c r="AE223" s="13">
        <f t="shared" si="118"/>
        <v>0</v>
      </c>
      <c r="AF223" s="27"/>
      <c r="AG223" s="13">
        <f t="shared" si="119"/>
        <v>0</v>
      </c>
      <c r="AH223" s="27"/>
      <c r="AI223" s="13">
        <f t="shared" si="120"/>
        <v>0</v>
      </c>
      <c r="AJ223" s="27"/>
      <c r="AK223" s="13">
        <f t="shared" si="121"/>
        <v>0</v>
      </c>
      <c r="AL223" s="27"/>
      <c r="AM223" s="13">
        <f t="shared" si="122"/>
        <v>0</v>
      </c>
      <c r="AN223" s="27"/>
      <c r="AO223" s="13">
        <f t="shared" si="123"/>
        <v>0</v>
      </c>
      <c r="AP223" s="27"/>
      <c r="AQ223" s="13">
        <f t="shared" si="124"/>
        <v>0</v>
      </c>
      <c r="AR223" s="27"/>
      <c r="AS223" s="13">
        <f t="shared" si="125"/>
        <v>0</v>
      </c>
      <c r="AT223" s="27"/>
      <c r="AU223" s="13">
        <f t="shared" si="126"/>
        <v>0</v>
      </c>
      <c r="AV223" s="27"/>
      <c r="AW223" s="13">
        <f t="shared" si="127"/>
        <v>0</v>
      </c>
      <c r="AX223" s="27"/>
      <c r="AY223" s="13">
        <f t="shared" si="128"/>
        <v>0</v>
      </c>
      <c r="AZ223" s="27"/>
      <c r="BA223" s="13">
        <f t="shared" si="129"/>
        <v>0</v>
      </c>
      <c r="BB223" s="27"/>
      <c r="BC223" s="13">
        <f t="shared" si="130"/>
        <v>0</v>
      </c>
    </row>
    <row r="224" spans="1:55" s="1" customFormat="1" ht="16.5" x14ac:dyDescent="0.3">
      <c r="A224" s="6"/>
      <c r="B224" s="11" t="e">
        <f>'OFERTA ECONÓMICA'!#REF!</f>
        <v>#REF!</v>
      </c>
      <c r="C224" s="11" t="e">
        <f>'OFERTA ECONÓMICA'!#REF!</f>
        <v>#REF!</v>
      </c>
      <c r="D224" s="11" t="e">
        <f>'OFERTA ECONÓMICA'!#REF!</f>
        <v>#REF!</v>
      </c>
      <c r="E224" s="11" t="e">
        <f>'OFERTA ECONÓMICA'!#REF!</f>
        <v>#REF!</v>
      </c>
      <c r="F224" s="11" t="e">
        <f>'OFERTA ECONÓMICA'!#REF!</f>
        <v>#REF!</v>
      </c>
      <c r="G224" s="11" t="e">
        <f>'OFERTA ECONÓMICA'!#REF!</f>
        <v>#REF!</v>
      </c>
      <c r="H224" s="11" t="e">
        <f>'OFERTA ECONÓMICA'!#REF!</f>
        <v>#REF!</v>
      </c>
      <c r="I224" s="11" t="e">
        <f>'OFERTA ECONÓMICA'!#REF!</f>
        <v>#REF!</v>
      </c>
      <c r="J224" s="11" t="e">
        <f>'OFERTA ECONÓMICA'!#REF!</f>
        <v>#REF!</v>
      </c>
      <c r="K224" s="11">
        <f t="shared" si="131"/>
        <v>0</v>
      </c>
      <c r="L224" s="12"/>
      <c r="M224" s="12">
        <f t="shared" si="132"/>
        <v>0</v>
      </c>
      <c r="N224" s="11"/>
      <c r="O224" s="13">
        <f t="shared" si="110"/>
        <v>0</v>
      </c>
      <c r="P224" s="27"/>
      <c r="Q224" s="13">
        <f t="shared" si="111"/>
        <v>0</v>
      </c>
      <c r="R224" s="27"/>
      <c r="S224" s="13">
        <f t="shared" si="112"/>
        <v>0</v>
      </c>
      <c r="T224" s="27"/>
      <c r="U224" s="13">
        <f t="shared" si="113"/>
        <v>0</v>
      </c>
      <c r="V224" s="11"/>
      <c r="W224" s="13">
        <f t="shared" si="114"/>
        <v>0</v>
      </c>
      <c r="X224" s="27"/>
      <c r="Y224" s="13">
        <f t="shared" si="115"/>
        <v>0</v>
      </c>
      <c r="Z224" s="27"/>
      <c r="AA224" s="13">
        <f t="shared" si="116"/>
        <v>0</v>
      </c>
      <c r="AB224" s="27"/>
      <c r="AC224" s="13">
        <f t="shared" si="117"/>
        <v>0</v>
      </c>
      <c r="AD224" s="11"/>
      <c r="AE224" s="13">
        <f t="shared" si="118"/>
        <v>0</v>
      </c>
      <c r="AF224" s="27"/>
      <c r="AG224" s="13">
        <f t="shared" si="119"/>
        <v>0</v>
      </c>
      <c r="AH224" s="27"/>
      <c r="AI224" s="13">
        <f t="shared" si="120"/>
        <v>0</v>
      </c>
      <c r="AJ224" s="27"/>
      <c r="AK224" s="13">
        <f t="shared" si="121"/>
        <v>0</v>
      </c>
      <c r="AL224" s="27"/>
      <c r="AM224" s="13">
        <f t="shared" si="122"/>
        <v>0</v>
      </c>
      <c r="AN224" s="27"/>
      <c r="AO224" s="13">
        <f t="shared" si="123"/>
        <v>0</v>
      </c>
      <c r="AP224" s="27"/>
      <c r="AQ224" s="13">
        <f t="shared" si="124"/>
        <v>0</v>
      </c>
      <c r="AR224" s="27"/>
      <c r="AS224" s="13">
        <f t="shared" si="125"/>
        <v>0</v>
      </c>
      <c r="AT224" s="27"/>
      <c r="AU224" s="13">
        <f t="shared" si="126"/>
        <v>0</v>
      </c>
      <c r="AV224" s="27"/>
      <c r="AW224" s="13">
        <f t="shared" si="127"/>
        <v>0</v>
      </c>
      <c r="AX224" s="27"/>
      <c r="AY224" s="13">
        <f t="shared" si="128"/>
        <v>0</v>
      </c>
      <c r="AZ224" s="27"/>
      <c r="BA224" s="13">
        <f t="shared" si="129"/>
        <v>0</v>
      </c>
      <c r="BB224" s="27"/>
      <c r="BC224" s="13">
        <f t="shared" si="130"/>
        <v>0</v>
      </c>
    </row>
    <row r="225" spans="1:55" s="1" customFormat="1" ht="16.5" x14ac:dyDescent="0.3">
      <c r="A225" s="6"/>
      <c r="B225" s="11" t="e">
        <f>'OFERTA ECONÓMICA'!#REF!</f>
        <v>#REF!</v>
      </c>
      <c r="C225" s="11" t="e">
        <f>'OFERTA ECONÓMICA'!#REF!</f>
        <v>#REF!</v>
      </c>
      <c r="D225" s="11" t="e">
        <f>'OFERTA ECONÓMICA'!#REF!</f>
        <v>#REF!</v>
      </c>
      <c r="E225" s="11" t="e">
        <f>'OFERTA ECONÓMICA'!#REF!</f>
        <v>#REF!</v>
      </c>
      <c r="F225" s="11" t="e">
        <f>'OFERTA ECONÓMICA'!#REF!</f>
        <v>#REF!</v>
      </c>
      <c r="G225" s="11" t="e">
        <f>'OFERTA ECONÓMICA'!#REF!</f>
        <v>#REF!</v>
      </c>
      <c r="H225" s="11" t="e">
        <f>'OFERTA ECONÓMICA'!#REF!</f>
        <v>#REF!</v>
      </c>
      <c r="I225" s="11" t="e">
        <f>'OFERTA ECONÓMICA'!#REF!</f>
        <v>#REF!</v>
      </c>
      <c r="J225" s="11" t="e">
        <f>'OFERTA ECONÓMICA'!#REF!</f>
        <v>#REF!</v>
      </c>
      <c r="K225" s="11">
        <f t="shared" si="131"/>
        <v>0</v>
      </c>
      <c r="L225" s="12"/>
      <c r="M225" s="12">
        <f t="shared" si="132"/>
        <v>0</v>
      </c>
      <c r="N225" s="11"/>
      <c r="O225" s="13">
        <f t="shared" si="110"/>
        <v>0</v>
      </c>
      <c r="P225" s="27"/>
      <c r="Q225" s="13">
        <f t="shared" si="111"/>
        <v>0</v>
      </c>
      <c r="R225" s="27"/>
      <c r="S225" s="13">
        <f t="shared" si="112"/>
        <v>0</v>
      </c>
      <c r="T225" s="27"/>
      <c r="U225" s="13">
        <f t="shared" si="113"/>
        <v>0</v>
      </c>
      <c r="V225" s="11"/>
      <c r="W225" s="13">
        <f t="shared" si="114"/>
        <v>0</v>
      </c>
      <c r="X225" s="27"/>
      <c r="Y225" s="13">
        <f t="shared" si="115"/>
        <v>0</v>
      </c>
      <c r="Z225" s="27"/>
      <c r="AA225" s="13">
        <f t="shared" si="116"/>
        <v>0</v>
      </c>
      <c r="AB225" s="27"/>
      <c r="AC225" s="13">
        <f t="shared" si="117"/>
        <v>0</v>
      </c>
      <c r="AD225" s="11"/>
      <c r="AE225" s="13">
        <f t="shared" si="118"/>
        <v>0</v>
      </c>
      <c r="AF225" s="27"/>
      <c r="AG225" s="13">
        <f t="shared" si="119"/>
        <v>0</v>
      </c>
      <c r="AH225" s="27"/>
      <c r="AI225" s="13">
        <f t="shared" si="120"/>
        <v>0</v>
      </c>
      <c r="AJ225" s="27"/>
      <c r="AK225" s="13">
        <f t="shared" si="121"/>
        <v>0</v>
      </c>
      <c r="AL225" s="27"/>
      <c r="AM225" s="13">
        <f t="shared" si="122"/>
        <v>0</v>
      </c>
      <c r="AN225" s="27"/>
      <c r="AO225" s="13">
        <f t="shared" si="123"/>
        <v>0</v>
      </c>
      <c r="AP225" s="27"/>
      <c r="AQ225" s="13">
        <f t="shared" si="124"/>
        <v>0</v>
      </c>
      <c r="AR225" s="27"/>
      <c r="AS225" s="13">
        <f t="shared" si="125"/>
        <v>0</v>
      </c>
      <c r="AT225" s="27"/>
      <c r="AU225" s="13">
        <f t="shared" si="126"/>
        <v>0</v>
      </c>
      <c r="AV225" s="27"/>
      <c r="AW225" s="13">
        <f t="shared" si="127"/>
        <v>0</v>
      </c>
      <c r="AX225" s="27"/>
      <c r="AY225" s="13">
        <f t="shared" si="128"/>
        <v>0</v>
      </c>
      <c r="AZ225" s="27"/>
      <c r="BA225" s="13">
        <f t="shared" si="129"/>
        <v>0</v>
      </c>
      <c r="BB225" s="27"/>
      <c r="BC225" s="13">
        <f t="shared" si="130"/>
        <v>0</v>
      </c>
    </row>
    <row r="226" spans="1:55" s="1" customFormat="1" ht="16.5" x14ac:dyDescent="0.3">
      <c r="A226" s="6"/>
      <c r="B226" s="11" t="e">
        <f>'OFERTA ECONÓMICA'!#REF!</f>
        <v>#REF!</v>
      </c>
      <c r="C226" s="11" t="e">
        <f>'OFERTA ECONÓMICA'!#REF!</f>
        <v>#REF!</v>
      </c>
      <c r="D226" s="11" t="e">
        <f>'OFERTA ECONÓMICA'!#REF!</f>
        <v>#REF!</v>
      </c>
      <c r="E226" s="11" t="e">
        <f>'OFERTA ECONÓMICA'!#REF!</f>
        <v>#REF!</v>
      </c>
      <c r="F226" s="11" t="e">
        <f>'OFERTA ECONÓMICA'!#REF!</f>
        <v>#REF!</v>
      </c>
      <c r="G226" s="11" t="e">
        <f>'OFERTA ECONÓMICA'!#REF!</f>
        <v>#REF!</v>
      </c>
      <c r="H226" s="11" t="e">
        <f>'OFERTA ECONÓMICA'!#REF!</f>
        <v>#REF!</v>
      </c>
      <c r="I226" s="11" t="e">
        <f>'OFERTA ECONÓMICA'!#REF!</f>
        <v>#REF!</v>
      </c>
      <c r="J226" s="11" t="e">
        <f>'OFERTA ECONÓMICA'!#REF!</f>
        <v>#REF!</v>
      </c>
      <c r="K226" s="11">
        <f t="shared" si="131"/>
        <v>0</v>
      </c>
      <c r="L226" s="12"/>
      <c r="M226" s="12">
        <f t="shared" si="132"/>
        <v>0</v>
      </c>
      <c r="N226" s="11"/>
      <c r="O226" s="13">
        <f t="shared" si="110"/>
        <v>0</v>
      </c>
      <c r="P226" s="27"/>
      <c r="Q226" s="13">
        <f t="shared" si="111"/>
        <v>0</v>
      </c>
      <c r="R226" s="27"/>
      <c r="S226" s="13">
        <f t="shared" si="112"/>
        <v>0</v>
      </c>
      <c r="T226" s="27"/>
      <c r="U226" s="13">
        <f t="shared" si="113"/>
        <v>0</v>
      </c>
      <c r="V226" s="11"/>
      <c r="W226" s="13">
        <f t="shared" si="114"/>
        <v>0</v>
      </c>
      <c r="X226" s="27"/>
      <c r="Y226" s="13">
        <f t="shared" si="115"/>
        <v>0</v>
      </c>
      <c r="Z226" s="27"/>
      <c r="AA226" s="13">
        <f t="shared" si="116"/>
        <v>0</v>
      </c>
      <c r="AB226" s="27"/>
      <c r="AC226" s="13">
        <f t="shared" si="117"/>
        <v>0</v>
      </c>
      <c r="AD226" s="11"/>
      <c r="AE226" s="13">
        <f t="shared" si="118"/>
        <v>0</v>
      </c>
      <c r="AF226" s="27"/>
      <c r="AG226" s="13">
        <f t="shared" si="119"/>
        <v>0</v>
      </c>
      <c r="AH226" s="27"/>
      <c r="AI226" s="13">
        <f t="shared" si="120"/>
        <v>0</v>
      </c>
      <c r="AJ226" s="27"/>
      <c r="AK226" s="13">
        <f t="shared" si="121"/>
        <v>0</v>
      </c>
      <c r="AL226" s="27"/>
      <c r="AM226" s="13">
        <f t="shared" si="122"/>
        <v>0</v>
      </c>
      <c r="AN226" s="27"/>
      <c r="AO226" s="13">
        <f t="shared" si="123"/>
        <v>0</v>
      </c>
      <c r="AP226" s="27"/>
      <c r="AQ226" s="13">
        <f t="shared" si="124"/>
        <v>0</v>
      </c>
      <c r="AR226" s="27"/>
      <c r="AS226" s="13">
        <f t="shared" si="125"/>
        <v>0</v>
      </c>
      <c r="AT226" s="27"/>
      <c r="AU226" s="13">
        <f t="shared" si="126"/>
        <v>0</v>
      </c>
      <c r="AV226" s="27"/>
      <c r="AW226" s="13">
        <f t="shared" si="127"/>
        <v>0</v>
      </c>
      <c r="AX226" s="27"/>
      <c r="AY226" s="13">
        <f t="shared" si="128"/>
        <v>0</v>
      </c>
      <c r="AZ226" s="27"/>
      <c r="BA226" s="13">
        <f t="shared" si="129"/>
        <v>0</v>
      </c>
      <c r="BB226" s="27"/>
      <c r="BC226" s="13">
        <f t="shared" si="130"/>
        <v>0</v>
      </c>
    </row>
    <row r="227" spans="1:55" s="1" customFormat="1" ht="16.5" x14ac:dyDescent="0.3">
      <c r="A227" s="6"/>
      <c r="B227" s="11" t="e">
        <f>'OFERTA ECONÓMICA'!#REF!</f>
        <v>#REF!</v>
      </c>
      <c r="C227" s="11" t="e">
        <f>'OFERTA ECONÓMICA'!#REF!</f>
        <v>#REF!</v>
      </c>
      <c r="D227" s="11" t="e">
        <f>'OFERTA ECONÓMICA'!#REF!</f>
        <v>#REF!</v>
      </c>
      <c r="E227" s="11" t="e">
        <f>'OFERTA ECONÓMICA'!#REF!</f>
        <v>#REF!</v>
      </c>
      <c r="F227" s="11" t="e">
        <f>'OFERTA ECONÓMICA'!#REF!</f>
        <v>#REF!</v>
      </c>
      <c r="G227" s="11" t="e">
        <f>'OFERTA ECONÓMICA'!#REF!</f>
        <v>#REF!</v>
      </c>
      <c r="H227" s="11" t="e">
        <f>'OFERTA ECONÓMICA'!#REF!</f>
        <v>#REF!</v>
      </c>
      <c r="I227" s="11" t="e">
        <f>'OFERTA ECONÓMICA'!#REF!</f>
        <v>#REF!</v>
      </c>
      <c r="J227" s="11" t="e">
        <f>'OFERTA ECONÓMICA'!#REF!</f>
        <v>#REF!</v>
      </c>
      <c r="K227" s="11">
        <f t="shared" si="131"/>
        <v>0</v>
      </c>
      <c r="L227" s="12"/>
      <c r="M227" s="12">
        <f t="shared" si="132"/>
        <v>0</v>
      </c>
      <c r="N227" s="11"/>
      <c r="O227" s="13">
        <f t="shared" si="110"/>
        <v>0</v>
      </c>
      <c r="P227" s="27"/>
      <c r="Q227" s="13">
        <f t="shared" si="111"/>
        <v>0</v>
      </c>
      <c r="R227" s="27"/>
      <c r="S227" s="13">
        <f t="shared" si="112"/>
        <v>0</v>
      </c>
      <c r="T227" s="27"/>
      <c r="U227" s="13">
        <f t="shared" si="113"/>
        <v>0</v>
      </c>
      <c r="V227" s="11"/>
      <c r="W227" s="13">
        <f t="shared" si="114"/>
        <v>0</v>
      </c>
      <c r="X227" s="27"/>
      <c r="Y227" s="13">
        <f t="shared" si="115"/>
        <v>0</v>
      </c>
      <c r="Z227" s="27"/>
      <c r="AA227" s="13">
        <f t="shared" si="116"/>
        <v>0</v>
      </c>
      <c r="AB227" s="27"/>
      <c r="AC227" s="13">
        <f t="shared" si="117"/>
        <v>0</v>
      </c>
      <c r="AD227" s="11"/>
      <c r="AE227" s="13">
        <f t="shared" si="118"/>
        <v>0</v>
      </c>
      <c r="AF227" s="27"/>
      <c r="AG227" s="13">
        <f t="shared" si="119"/>
        <v>0</v>
      </c>
      <c r="AH227" s="27"/>
      <c r="AI227" s="13">
        <f t="shared" si="120"/>
        <v>0</v>
      </c>
      <c r="AJ227" s="27"/>
      <c r="AK227" s="13">
        <f t="shared" si="121"/>
        <v>0</v>
      </c>
      <c r="AL227" s="27"/>
      <c r="AM227" s="13">
        <f t="shared" si="122"/>
        <v>0</v>
      </c>
      <c r="AN227" s="27"/>
      <c r="AO227" s="13">
        <f t="shared" si="123"/>
        <v>0</v>
      </c>
      <c r="AP227" s="27"/>
      <c r="AQ227" s="13">
        <f t="shared" si="124"/>
        <v>0</v>
      </c>
      <c r="AR227" s="27"/>
      <c r="AS227" s="13">
        <f t="shared" si="125"/>
        <v>0</v>
      </c>
      <c r="AT227" s="27"/>
      <c r="AU227" s="13">
        <f t="shared" si="126"/>
        <v>0</v>
      </c>
      <c r="AV227" s="27"/>
      <c r="AW227" s="13">
        <f t="shared" si="127"/>
        <v>0</v>
      </c>
      <c r="AX227" s="27"/>
      <c r="AY227" s="13">
        <f t="shared" si="128"/>
        <v>0</v>
      </c>
      <c r="AZ227" s="27"/>
      <c r="BA227" s="13">
        <f t="shared" si="129"/>
        <v>0</v>
      </c>
      <c r="BB227" s="27"/>
      <c r="BC227" s="13">
        <f t="shared" si="130"/>
        <v>0</v>
      </c>
    </row>
    <row r="228" spans="1:55" s="1" customFormat="1" ht="16.5" x14ac:dyDescent="0.3">
      <c r="A228" s="6"/>
      <c r="B228" s="11" t="e">
        <f>'OFERTA ECONÓMICA'!#REF!</f>
        <v>#REF!</v>
      </c>
      <c r="C228" s="11" t="e">
        <f>'OFERTA ECONÓMICA'!#REF!</f>
        <v>#REF!</v>
      </c>
      <c r="D228" s="11" t="e">
        <f>'OFERTA ECONÓMICA'!#REF!</f>
        <v>#REF!</v>
      </c>
      <c r="E228" s="11" t="e">
        <f>'OFERTA ECONÓMICA'!#REF!</f>
        <v>#REF!</v>
      </c>
      <c r="F228" s="11" t="e">
        <f>'OFERTA ECONÓMICA'!#REF!</f>
        <v>#REF!</v>
      </c>
      <c r="G228" s="11" t="e">
        <f>'OFERTA ECONÓMICA'!#REF!</f>
        <v>#REF!</v>
      </c>
      <c r="H228" s="11" t="e">
        <f>'OFERTA ECONÓMICA'!#REF!</f>
        <v>#REF!</v>
      </c>
      <c r="I228" s="11" t="e">
        <f>'OFERTA ECONÓMICA'!#REF!</f>
        <v>#REF!</v>
      </c>
      <c r="J228" s="11" t="e">
        <f>'OFERTA ECONÓMICA'!#REF!</f>
        <v>#REF!</v>
      </c>
      <c r="K228" s="11">
        <f t="shared" si="131"/>
        <v>0</v>
      </c>
      <c r="L228" s="12"/>
      <c r="M228" s="12">
        <f t="shared" si="132"/>
        <v>0</v>
      </c>
      <c r="N228" s="11"/>
      <c r="O228" s="13">
        <f t="shared" si="110"/>
        <v>0</v>
      </c>
      <c r="P228" s="27"/>
      <c r="Q228" s="13">
        <f t="shared" si="111"/>
        <v>0</v>
      </c>
      <c r="R228" s="27"/>
      <c r="S228" s="13">
        <f t="shared" si="112"/>
        <v>0</v>
      </c>
      <c r="T228" s="27"/>
      <c r="U228" s="13">
        <f t="shared" si="113"/>
        <v>0</v>
      </c>
      <c r="V228" s="11"/>
      <c r="W228" s="13">
        <f t="shared" si="114"/>
        <v>0</v>
      </c>
      <c r="X228" s="27"/>
      <c r="Y228" s="13">
        <f t="shared" si="115"/>
        <v>0</v>
      </c>
      <c r="Z228" s="27"/>
      <c r="AA228" s="13">
        <f t="shared" si="116"/>
        <v>0</v>
      </c>
      <c r="AB228" s="27"/>
      <c r="AC228" s="13">
        <f t="shared" si="117"/>
        <v>0</v>
      </c>
      <c r="AD228" s="11"/>
      <c r="AE228" s="13">
        <f t="shared" si="118"/>
        <v>0</v>
      </c>
      <c r="AF228" s="27"/>
      <c r="AG228" s="13">
        <f t="shared" si="119"/>
        <v>0</v>
      </c>
      <c r="AH228" s="27"/>
      <c r="AI228" s="13">
        <f t="shared" si="120"/>
        <v>0</v>
      </c>
      <c r="AJ228" s="27"/>
      <c r="AK228" s="13">
        <f t="shared" si="121"/>
        <v>0</v>
      </c>
      <c r="AL228" s="27"/>
      <c r="AM228" s="13">
        <f t="shared" si="122"/>
        <v>0</v>
      </c>
      <c r="AN228" s="27"/>
      <c r="AO228" s="13">
        <f t="shared" si="123"/>
        <v>0</v>
      </c>
      <c r="AP228" s="27"/>
      <c r="AQ228" s="13">
        <f t="shared" si="124"/>
        <v>0</v>
      </c>
      <c r="AR228" s="27"/>
      <c r="AS228" s="13">
        <f t="shared" si="125"/>
        <v>0</v>
      </c>
      <c r="AT228" s="27"/>
      <c r="AU228" s="13">
        <f t="shared" si="126"/>
        <v>0</v>
      </c>
      <c r="AV228" s="27"/>
      <c r="AW228" s="13">
        <f t="shared" si="127"/>
        <v>0</v>
      </c>
      <c r="AX228" s="27"/>
      <c r="AY228" s="13">
        <f t="shared" si="128"/>
        <v>0</v>
      </c>
      <c r="AZ228" s="27"/>
      <c r="BA228" s="13">
        <f t="shared" si="129"/>
        <v>0</v>
      </c>
      <c r="BB228" s="27"/>
      <c r="BC228" s="13">
        <f t="shared" si="130"/>
        <v>0</v>
      </c>
    </row>
    <row r="229" spans="1:55" s="1" customFormat="1" ht="16.5" x14ac:dyDescent="0.3">
      <c r="A229" s="6"/>
      <c r="B229" s="11" t="e">
        <f>'OFERTA ECONÓMICA'!#REF!</f>
        <v>#REF!</v>
      </c>
      <c r="C229" s="11" t="e">
        <f>'OFERTA ECONÓMICA'!#REF!</f>
        <v>#REF!</v>
      </c>
      <c r="D229" s="11" t="e">
        <f>'OFERTA ECONÓMICA'!#REF!</f>
        <v>#REF!</v>
      </c>
      <c r="E229" s="11" t="e">
        <f>'OFERTA ECONÓMICA'!#REF!</f>
        <v>#REF!</v>
      </c>
      <c r="F229" s="11" t="e">
        <f>'OFERTA ECONÓMICA'!#REF!</f>
        <v>#REF!</v>
      </c>
      <c r="G229" s="11" t="e">
        <f>'OFERTA ECONÓMICA'!#REF!</f>
        <v>#REF!</v>
      </c>
      <c r="H229" s="11" t="e">
        <f>'OFERTA ECONÓMICA'!#REF!</f>
        <v>#REF!</v>
      </c>
      <c r="I229" s="11" t="e">
        <f>'OFERTA ECONÓMICA'!#REF!</f>
        <v>#REF!</v>
      </c>
      <c r="J229" s="11" t="e">
        <f>'OFERTA ECONÓMICA'!#REF!</f>
        <v>#REF!</v>
      </c>
      <c r="K229" s="11">
        <f t="shared" si="131"/>
        <v>0</v>
      </c>
      <c r="L229" s="12"/>
      <c r="M229" s="12">
        <f t="shared" si="132"/>
        <v>0</v>
      </c>
      <c r="N229" s="11"/>
      <c r="O229" s="13">
        <f t="shared" si="110"/>
        <v>0</v>
      </c>
      <c r="P229" s="27"/>
      <c r="Q229" s="13">
        <f t="shared" si="111"/>
        <v>0</v>
      </c>
      <c r="R229" s="27"/>
      <c r="S229" s="13">
        <f t="shared" si="112"/>
        <v>0</v>
      </c>
      <c r="T229" s="27"/>
      <c r="U229" s="13">
        <f t="shared" si="113"/>
        <v>0</v>
      </c>
      <c r="V229" s="11"/>
      <c r="W229" s="13">
        <f t="shared" si="114"/>
        <v>0</v>
      </c>
      <c r="X229" s="27"/>
      <c r="Y229" s="13">
        <f t="shared" si="115"/>
        <v>0</v>
      </c>
      <c r="Z229" s="27"/>
      <c r="AA229" s="13">
        <f t="shared" si="116"/>
        <v>0</v>
      </c>
      <c r="AB229" s="27"/>
      <c r="AC229" s="13">
        <f t="shared" si="117"/>
        <v>0</v>
      </c>
      <c r="AD229" s="11"/>
      <c r="AE229" s="13">
        <f t="shared" si="118"/>
        <v>0</v>
      </c>
      <c r="AF229" s="27"/>
      <c r="AG229" s="13">
        <f t="shared" si="119"/>
        <v>0</v>
      </c>
      <c r="AH229" s="27"/>
      <c r="AI229" s="13">
        <f t="shared" si="120"/>
        <v>0</v>
      </c>
      <c r="AJ229" s="27"/>
      <c r="AK229" s="13">
        <f t="shared" si="121"/>
        <v>0</v>
      </c>
      <c r="AL229" s="27"/>
      <c r="AM229" s="13">
        <f t="shared" si="122"/>
        <v>0</v>
      </c>
      <c r="AN229" s="27"/>
      <c r="AO229" s="13">
        <f t="shared" si="123"/>
        <v>0</v>
      </c>
      <c r="AP229" s="27"/>
      <c r="AQ229" s="13">
        <f t="shared" si="124"/>
        <v>0</v>
      </c>
      <c r="AR229" s="27"/>
      <c r="AS229" s="13">
        <f t="shared" si="125"/>
        <v>0</v>
      </c>
      <c r="AT229" s="27"/>
      <c r="AU229" s="13">
        <f t="shared" si="126"/>
        <v>0</v>
      </c>
      <c r="AV229" s="27"/>
      <c r="AW229" s="13">
        <f t="shared" si="127"/>
        <v>0</v>
      </c>
      <c r="AX229" s="27"/>
      <c r="AY229" s="13">
        <f t="shared" si="128"/>
        <v>0</v>
      </c>
      <c r="AZ229" s="27"/>
      <c r="BA229" s="13">
        <f t="shared" si="129"/>
        <v>0</v>
      </c>
      <c r="BB229" s="27"/>
      <c r="BC229" s="13">
        <f t="shared" si="130"/>
        <v>0</v>
      </c>
    </row>
    <row r="230" spans="1:55" s="1" customFormat="1" ht="16.5" x14ac:dyDescent="0.3">
      <c r="A230" s="6"/>
      <c r="B230" s="11" t="e">
        <f>'OFERTA ECONÓMICA'!#REF!</f>
        <v>#REF!</v>
      </c>
      <c r="C230" s="11" t="e">
        <f>'OFERTA ECONÓMICA'!#REF!</f>
        <v>#REF!</v>
      </c>
      <c r="D230" s="11" t="e">
        <f>'OFERTA ECONÓMICA'!#REF!</f>
        <v>#REF!</v>
      </c>
      <c r="E230" s="11" t="e">
        <f>'OFERTA ECONÓMICA'!#REF!</f>
        <v>#REF!</v>
      </c>
      <c r="F230" s="11" t="e">
        <f>'OFERTA ECONÓMICA'!#REF!</f>
        <v>#REF!</v>
      </c>
      <c r="G230" s="11" t="e">
        <f>'OFERTA ECONÓMICA'!#REF!</f>
        <v>#REF!</v>
      </c>
      <c r="H230" s="11" t="e">
        <f>'OFERTA ECONÓMICA'!#REF!</f>
        <v>#REF!</v>
      </c>
      <c r="I230" s="11" t="e">
        <f>'OFERTA ECONÓMICA'!#REF!</f>
        <v>#REF!</v>
      </c>
      <c r="J230" s="11" t="e">
        <f>'OFERTA ECONÓMICA'!#REF!</f>
        <v>#REF!</v>
      </c>
      <c r="K230" s="11">
        <f t="shared" si="131"/>
        <v>0</v>
      </c>
      <c r="L230" s="12"/>
      <c r="M230" s="12">
        <f t="shared" si="132"/>
        <v>0</v>
      </c>
      <c r="N230" s="11"/>
      <c r="O230" s="13">
        <f t="shared" si="110"/>
        <v>0</v>
      </c>
      <c r="P230" s="27"/>
      <c r="Q230" s="13">
        <f t="shared" si="111"/>
        <v>0</v>
      </c>
      <c r="R230" s="27"/>
      <c r="S230" s="13">
        <f t="shared" si="112"/>
        <v>0</v>
      </c>
      <c r="T230" s="27"/>
      <c r="U230" s="13">
        <f t="shared" si="113"/>
        <v>0</v>
      </c>
      <c r="V230" s="11"/>
      <c r="W230" s="13">
        <f t="shared" si="114"/>
        <v>0</v>
      </c>
      <c r="X230" s="27"/>
      <c r="Y230" s="13">
        <f t="shared" si="115"/>
        <v>0</v>
      </c>
      <c r="Z230" s="27"/>
      <c r="AA230" s="13">
        <f t="shared" si="116"/>
        <v>0</v>
      </c>
      <c r="AB230" s="27"/>
      <c r="AC230" s="13">
        <f t="shared" si="117"/>
        <v>0</v>
      </c>
      <c r="AD230" s="11"/>
      <c r="AE230" s="13">
        <f t="shared" si="118"/>
        <v>0</v>
      </c>
      <c r="AF230" s="27"/>
      <c r="AG230" s="13">
        <f t="shared" si="119"/>
        <v>0</v>
      </c>
      <c r="AH230" s="27"/>
      <c r="AI230" s="13">
        <f t="shared" si="120"/>
        <v>0</v>
      </c>
      <c r="AJ230" s="27"/>
      <c r="AK230" s="13">
        <f t="shared" si="121"/>
        <v>0</v>
      </c>
      <c r="AL230" s="27"/>
      <c r="AM230" s="13">
        <f t="shared" si="122"/>
        <v>0</v>
      </c>
      <c r="AN230" s="27"/>
      <c r="AO230" s="13">
        <f t="shared" si="123"/>
        <v>0</v>
      </c>
      <c r="AP230" s="27"/>
      <c r="AQ230" s="13">
        <f t="shared" si="124"/>
        <v>0</v>
      </c>
      <c r="AR230" s="27"/>
      <c r="AS230" s="13">
        <f t="shared" si="125"/>
        <v>0</v>
      </c>
      <c r="AT230" s="27"/>
      <c r="AU230" s="13">
        <f t="shared" si="126"/>
        <v>0</v>
      </c>
      <c r="AV230" s="27"/>
      <c r="AW230" s="13">
        <f t="shared" si="127"/>
        <v>0</v>
      </c>
      <c r="AX230" s="27"/>
      <c r="AY230" s="13">
        <f t="shared" si="128"/>
        <v>0</v>
      </c>
      <c r="AZ230" s="27"/>
      <c r="BA230" s="13">
        <f t="shared" si="129"/>
        <v>0</v>
      </c>
      <c r="BB230" s="27"/>
      <c r="BC230" s="13">
        <f t="shared" si="130"/>
        <v>0</v>
      </c>
    </row>
    <row r="231" spans="1:55" s="1" customFormat="1" ht="16.5" x14ac:dyDescent="0.3">
      <c r="A231" s="6"/>
      <c r="B231" s="11" t="e">
        <f>'OFERTA ECONÓMICA'!#REF!</f>
        <v>#REF!</v>
      </c>
      <c r="C231" s="11" t="e">
        <f>'OFERTA ECONÓMICA'!#REF!</f>
        <v>#REF!</v>
      </c>
      <c r="D231" s="11" t="e">
        <f>'OFERTA ECONÓMICA'!#REF!</f>
        <v>#REF!</v>
      </c>
      <c r="E231" s="11" t="e">
        <f>'OFERTA ECONÓMICA'!#REF!</f>
        <v>#REF!</v>
      </c>
      <c r="F231" s="11" t="e">
        <f>'OFERTA ECONÓMICA'!#REF!</f>
        <v>#REF!</v>
      </c>
      <c r="G231" s="11" t="e">
        <f>'OFERTA ECONÓMICA'!#REF!</f>
        <v>#REF!</v>
      </c>
      <c r="H231" s="11" t="e">
        <f>'OFERTA ECONÓMICA'!#REF!</f>
        <v>#REF!</v>
      </c>
      <c r="I231" s="11" t="e">
        <f>'OFERTA ECONÓMICA'!#REF!</f>
        <v>#REF!</v>
      </c>
      <c r="J231" s="11" t="e">
        <f>'OFERTA ECONÓMICA'!#REF!</f>
        <v>#REF!</v>
      </c>
      <c r="K231" s="11">
        <f t="shared" si="131"/>
        <v>0</v>
      </c>
      <c r="L231" s="12"/>
      <c r="M231" s="12">
        <f t="shared" si="132"/>
        <v>0</v>
      </c>
      <c r="N231" s="11"/>
      <c r="O231" s="13">
        <f t="shared" si="110"/>
        <v>0</v>
      </c>
      <c r="P231" s="27"/>
      <c r="Q231" s="13">
        <f t="shared" si="111"/>
        <v>0</v>
      </c>
      <c r="R231" s="27"/>
      <c r="S231" s="13">
        <f t="shared" si="112"/>
        <v>0</v>
      </c>
      <c r="T231" s="27"/>
      <c r="U231" s="13">
        <f t="shared" si="113"/>
        <v>0</v>
      </c>
      <c r="V231" s="11"/>
      <c r="W231" s="13">
        <f t="shared" si="114"/>
        <v>0</v>
      </c>
      <c r="X231" s="27"/>
      <c r="Y231" s="13">
        <f t="shared" si="115"/>
        <v>0</v>
      </c>
      <c r="Z231" s="27"/>
      <c r="AA231" s="13">
        <f t="shared" si="116"/>
        <v>0</v>
      </c>
      <c r="AB231" s="27"/>
      <c r="AC231" s="13">
        <f t="shared" si="117"/>
        <v>0</v>
      </c>
      <c r="AD231" s="11"/>
      <c r="AE231" s="13">
        <f t="shared" si="118"/>
        <v>0</v>
      </c>
      <c r="AF231" s="27"/>
      <c r="AG231" s="13">
        <f t="shared" si="119"/>
        <v>0</v>
      </c>
      <c r="AH231" s="27"/>
      <c r="AI231" s="13">
        <f t="shared" si="120"/>
        <v>0</v>
      </c>
      <c r="AJ231" s="27"/>
      <c r="AK231" s="13">
        <f t="shared" si="121"/>
        <v>0</v>
      </c>
      <c r="AL231" s="27"/>
      <c r="AM231" s="13">
        <f t="shared" si="122"/>
        <v>0</v>
      </c>
      <c r="AN231" s="27"/>
      <c r="AO231" s="13">
        <f t="shared" si="123"/>
        <v>0</v>
      </c>
      <c r="AP231" s="27"/>
      <c r="AQ231" s="13">
        <f t="shared" si="124"/>
        <v>0</v>
      </c>
      <c r="AR231" s="27"/>
      <c r="AS231" s="13">
        <f t="shared" si="125"/>
        <v>0</v>
      </c>
      <c r="AT231" s="27"/>
      <c r="AU231" s="13">
        <f t="shared" si="126"/>
        <v>0</v>
      </c>
      <c r="AV231" s="27"/>
      <c r="AW231" s="13">
        <f t="shared" si="127"/>
        <v>0</v>
      </c>
      <c r="AX231" s="27"/>
      <c r="AY231" s="13">
        <f t="shared" si="128"/>
        <v>0</v>
      </c>
      <c r="AZ231" s="27"/>
      <c r="BA231" s="13">
        <f t="shared" si="129"/>
        <v>0</v>
      </c>
      <c r="BB231" s="27"/>
      <c r="BC231" s="13">
        <f t="shared" si="130"/>
        <v>0</v>
      </c>
    </row>
    <row r="232" spans="1:55" s="1" customFormat="1" ht="16.5" x14ac:dyDescent="0.3">
      <c r="A232" s="6"/>
      <c r="B232" s="11" t="e">
        <f>'OFERTA ECONÓMICA'!#REF!</f>
        <v>#REF!</v>
      </c>
      <c r="C232" s="11" t="e">
        <f>'OFERTA ECONÓMICA'!#REF!</f>
        <v>#REF!</v>
      </c>
      <c r="D232" s="11" t="e">
        <f>'OFERTA ECONÓMICA'!#REF!</f>
        <v>#REF!</v>
      </c>
      <c r="E232" s="11" t="e">
        <f>'OFERTA ECONÓMICA'!#REF!</f>
        <v>#REF!</v>
      </c>
      <c r="F232" s="11" t="e">
        <f>'OFERTA ECONÓMICA'!#REF!</f>
        <v>#REF!</v>
      </c>
      <c r="G232" s="11" t="e">
        <f>'OFERTA ECONÓMICA'!#REF!</f>
        <v>#REF!</v>
      </c>
      <c r="H232" s="11" t="e">
        <f>'OFERTA ECONÓMICA'!#REF!</f>
        <v>#REF!</v>
      </c>
      <c r="I232" s="11" t="e">
        <f>'OFERTA ECONÓMICA'!#REF!</f>
        <v>#REF!</v>
      </c>
      <c r="J232" s="11" t="e">
        <f>'OFERTA ECONÓMICA'!#REF!</f>
        <v>#REF!</v>
      </c>
      <c r="K232" s="11">
        <f t="shared" si="131"/>
        <v>0</v>
      </c>
      <c r="L232" s="12"/>
      <c r="M232" s="12">
        <f t="shared" si="132"/>
        <v>0</v>
      </c>
      <c r="N232" s="11"/>
      <c r="O232" s="13">
        <f t="shared" si="110"/>
        <v>0</v>
      </c>
      <c r="P232" s="27"/>
      <c r="Q232" s="13">
        <f t="shared" si="111"/>
        <v>0</v>
      </c>
      <c r="R232" s="27"/>
      <c r="S232" s="13">
        <f t="shared" si="112"/>
        <v>0</v>
      </c>
      <c r="T232" s="27"/>
      <c r="U232" s="13">
        <f t="shared" si="113"/>
        <v>0</v>
      </c>
      <c r="V232" s="11"/>
      <c r="W232" s="13">
        <f t="shared" si="114"/>
        <v>0</v>
      </c>
      <c r="X232" s="27"/>
      <c r="Y232" s="13">
        <f t="shared" si="115"/>
        <v>0</v>
      </c>
      <c r="Z232" s="27"/>
      <c r="AA232" s="13">
        <f t="shared" si="116"/>
        <v>0</v>
      </c>
      <c r="AB232" s="27"/>
      <c r="AC232" s="13">
        <f t="shared" si="117"/>
        <v>0</v>
      </c>
      <c r="AD232" s="11"/>
      <c r="AE232" s="13">
        <f t="shared" si="118"/>
        <v>0</v>
      </c>
      <c r="AF232" s="27"/>
      <c r="AG232" s="13">
        <f t="shared" si="119"/>
        <v>0</v>
      </c>
      <c r="AH232" s="27"/>
      <c r="AI232" s="13">
        <f t="shared" si="120"/>
        <v>0</v>
      </c>
      <c r="AJ232" s="27"/>
      <c r="AK232" s="13">
        <f t="shared" si="121"/>
        <v>0</v>
      </c>
      <c r="AL232" s="27"/>
      <c r="AM232" s="13">
        <f t="shared" si="122"/>
        <v>0</v>
      </c>
      <c r="AN232" s="27"/>
      <c r="AO232" s="13">
        <f t="shared" si="123"/>
        <v>0</v>
      </c>
      <c r="AP232" s="27"/>
      <c r="AQ232" s="13">
        <f t="shared" si="124"/>
        <v>0</v>
      </c>
      <c r="AR232" s="27"/>
      <c r="AS232" s="13">
        <f t="shared" si="125"/>
        <v>0</v>
      </c>
      <c r="AT232" s="27"/>
      <c r="AU232" s="13">
        <f t="shared" si="126"/>
        <v>0</v>
      </c>
      <c r="AV232" s="27"/>
      <c r="AW232" s="13">
        <f t="shared" si="127"/>
        <v>0</v>
      </c>
      <c r="AX232" s="27"/>
      <c r="AY232" s="13">
        <f t="shared" si="128"/>
        <v>0</v>
      </c>
      <c r="AZ232" s="27"/>
      <c r="BA232" s="13">
        <f t="shared" si="129"/>
        <v>0</v>
      </c>
      <c r="BB232" s="27"/>
      <c r="BC232" s="13">
        <f t="shared" si="130"/>
        <v>0</v>
      </c>
    </row>
    <row r="233" spans="1:55" s="1" customFormat="1" ht="16.5" x14ac:dyDescent="0.3">
      <c r="A233" s="6"/>
      <c r="B233" s="11" t="e">
        <f>'OFERTA ECONÓMICA'!#REF!</f>
        <v>#REF!</v>
      </c>
      <c r="C233" s="11" t="e">
        <f>'OFERTA ECONÓMICA'!#REF!</f>
        <v>#REF!</v>
      </c>
      <c r="D233" s="11" t="e">
        <f>'OFERTA ECONÓMICA'!#REF!</f>
        <v>#REF!</v>
      </c>
      <c r="E233" s="11" t="e">
        <f>'OFERTA ECONÓMICA'!#REF!</f>
        <v>#REF!</v>
      </c>
      <c r="F233" s="11" t="e">
        <f>'OFERTA ECONÓMICA'!#REF!</f>
        <v>#REF!</v>
      </c>
      <c r="G233" s="11" t="e">
        <f>'OFERTA ECONÓMICA'!#REF!</f>
        <v>#REF!</v>
      </c>
      <c r="H233" s="11" t="e">
        <f>'OFERTA ECONÓMICA'!#REF!</f>
        <v>#REF!</v>
      </c>
      <c r="I233" s="11" t="e">
        <f>'OFERTA ECONÓMICA'!#REF!</f>
        <v>#REF!</v>
      </c>
      <c r="J233" s="11" t="e">
        <f>'OFERTA ECONÓMICA'!#REF!</f>
        <v>#REF!</v>
      </c>
      <c r="K233" s="11">
        <f t="shared" si="131"/>
        <v>0</v>
      </c>
      <c r="L233" s="12"/>
      <c r="M233" s="12">
        <f t="shared" si="132"/>
        <v>0</v>
      </c>
      <c r="N233" s="11"/>
      <c r="O233" s="13">
        <f t="shared" si="110"/>
        <v>0</v>
      </c>
      <c r="P233" s="27"/>
      <c r="Q233" s="13">
        <f t="shared" si="111"/>
        <v>0</v>
      </c>
      <c r="R233" s="27"/>
      <c r="S233" s="13">
        <f t="shared" si="112"/>
        <v>0</v>
      </c>
      <c r="T233" s="27"/>
      <c r="U233" s="13">
        <f t="shared" si="113"/>
        <v>0</v>
      </c>
      <c r="V233" s="11"/>
      <c r="W233" s="13">
        <f t="shared" si="114"/>
        <v>0</v>
      </c>
      <c r="X233" s="27"/>
      <c r="Y233" s="13">
        <f t="shared" si="115"/>
        <v>0</v>
      </c>
      <c r="Z233" s="27"/>
      <c r="AA233" s="13">
        <f t="shared" si="116"/>
        <v>0</v>
      </c>
      <c r="AB233" s="27"/>
      <c r="AC233" s="13">
        <f t="shared" si="117"/>
        <v>0</v>
      </c>
      <c r="AD233" s="11"/>
      <c r="AE233" s="13">
        <f t="shared" si="118"/>
        <v>0</v>
      </c>
      <c r="AF233" s="27"/>
      <c r="AG233" s="13">
        <f t="shared" si="119"/>
        <v>0</v>
      </c>
      <c r="AH233" s="27"/>
      <c r="AI233" s="13">
        <f t="shared" si="120"/>
        <v>0</v>
      </c>
      <c r="AJ233" s="27"/>
      <c r="AK233" s="13">
        <f t="shared" si="121"/>
        <v>0</v>
      </c>
      <c r="AL233" s="27"/>
      <c r="AM233" s="13">
        <f t="shared" si="122"/>
        <v>0</v>
      </c>
      <c r="AN233" s="27"/>
      <c r="AO233" s="13">
        <f t="shared" si="123"/>
        <v>0</v>
      </c>
      <c r="AP233" s="27"/>
      <c r="AQ233" s="13">
        <f t="shared" si="124"/>
        <v>0</v>
      </c>
      <c r="AR233" s="27"/>
      <c r="AS233" s="13">
        <f t="shared" si="125"/>
        <v>0</v>
      </c>
      <c r="AT233" s="27"/>
      <c r="AU233" s="13">
        <f t="shared" si="126"/>
        <v>0</v>
      </c>
      <c r="AV233" s="27"/>
      <c r="AW233" s="13">
        <f t="shared" si="127"/>
        <v>0</v>
      </c>
      <c r="AX233" s="27"/>
      <c r="AY233" s="13">
        <f t="shared" si="128"/>
        <v>0</v>
      </c>
      <c r="AZ233" s="27"/>
      <c r="BA233" s="13">
        <f t="shared" si="129"/>
        <v>0</v>
      </c>
      <c r="BB233" s="27"/>
      <c r="BC233" s="13">
        <f t="shared" si="130"/>
        <v>0</v>
      </c>
    </row>
    <row r="234" spans="1:55" s="1" customFormat="1" ht="16.5" x14ac:dyDescent="0.3">
      <c r="A234" s="6"/>
      <c r="B234" s="11" t="e">
        <f>'OFERTA ECONÓMICA'!#REF!</f>
        <v>#REF!</v>
      </c>
      <c r="C234" s="11" t="e">
        <f>'OFERTA ECONÓMICA'!#REF!</f>
        <v>#REF!</v>
      </c>
      <c r="D234" s="11" t="e">
        <f>'OFERTA ECONÓMICA'!#REF!</f>
        <v>#REF!</v>
      </c>
      <c r="E234" s="11" t="e">
        <f>'OFERTA ECONÓMICA'!#REF!</f>
        <v>#REF!</v>
      </c>
      <c r="F234" s="11" t="e">
        <f>'OFERTA ECONÓMICA'!#REF!</f>
        <v>#REF!</v>
      </c>
      <c r="G234" s="11" t="e">
        <f>'OFERTA ECONÓMICA'!#REF!</f>
        <v>#REF!</v>
      </c>
      <c r="H234" s="11" t="e">
        <f>'OFERTA ECONÓMICA'!#REF!</f>
        <v>#REF!</v>
      </c>
      <c r="I234" s="11" t="e">
        <f>'OFERTA ECONÓMICA'!#REF!</f>
        <v>#REF!</v>
      </c>
      <c r="J234" s="11" t="e">
        <f>'OFERTA ECONÓMICA'!#REF!</f>
        <v>#REF!</v>
      </c>
      <c r="K234" s="11">
        <f t="shared" si="131"/>
        <v>0</v>
      </c>
      <c r="L234" s="12"/>
      <c r="M234" s="12">
        <f t="shared" si="132"/>
        <v>0</v>
      </c>
      <c r="N234" s="11"/>
      <c r="O234" s="13">
        <f t="shared" si="110"/>
        <v>0</v>
      </c>
      <c r="P234" s="27"/>
      <c r="Q234" s="13">
        <f t="shared" si="111"/>
        <v>0</v>
      </c>
      <c r="R234" s="27"/>
      <c r="S234" s="13">
        <f t="shared" si="112"/>
        <v>0</v>
      </c>
      <c r="T234" s="27"/>
      <c r="U234" s="13">
        <f t="shared" si="113"/>
        <v>0</v>
      </c>
      <c r="V234" s="11"/>
      <c r="W234" s="13">
        <f t="shared" si="114"/>
        <v>0</v>
      </c>
      <c r="X234" s="27"/>
      <c r="Y234" s="13">
        <f t="shared" si="115"/>
        <v>0</v>
      </c>
      <c r="Z234" s="27"/>
      <c r="AA234" s="13">
        <f t="shared" si="116"/>
        <v>0</v>
      </c>
      <c r="AB234" s="27"/>
      <c r="AC234" s="13">
        <f t="shared" si="117"/>
        <v>0</v>
      </c>
      <c r="AD234" s="11"/>
      <c r="AE234" s="13">
        <f t="shared" si="118"/>
        <v>0</v>
      </c>
      <c r="AF234" s="27"/>
      <c r="AG234" s="13">
        <f t="shared" si="119"/>
        <v>0</v>
      </c>
      <c r="AH234" s="27"/>
      <c r="AI234" s="13">
        <f t="shared" si="120"/>
        <v>0</v>
      </c>
      <c r="AJ234" s="27"/>
      <c r="AK234" s="13">
        <f t="shared" si="121"/>
        <v>0</v>
      </c>
      <c r="AL234" s="27"/>
      <c r="AM234" s="13">
        <f t="shared" si="122"/>
        <v>0</v>
      </c>
      <c r="AN234" s="27"/>
      <c r="AO234" s="13">
        <f t="shared" si="123"/>
        <v>0</v>
      </c>
      <c r="AP234" s="27"/>
      <c r="AQ234" s="13">
        <f t="shared" si="124"/>
        <v>0</v>
      </c>
      <c r="AR234" s="27"/>
      <c r="AS234" s="13">
        <f t="shared" si="125"/>
        <v>0</v>
      </c>
      <c r="AT234" s="27"/>
      <c r="AU234" s="13">
        <f t="shared" si="126"/>
        <v>0</v>
      </c>
      <c r="AV234" s="27"/>
      <c r="AW234" s="13">
        <f t="shared" si="127"/>
        <v>0</v>
      </c>
      <c r="AX234" s="27"/>
      <c r="AY234" s="13">
        <f t="shared" si="128"/>
        <v>0</v>
      </c>
      <c r="AZ234" s="27"/>
      <c r="BA234" s="13">
        <f t="shared" si="129"/>
        <v>0</v>
      </c>
      <c r="BB234" s="27"/>
      <c r="BC234" s="13">
        <f t="shared" si="130"/>
        <v>0</v>
      </c>
    </row>
    <row r="235" spans="1:55" s="1" customFormat="1" ht="16.5" x14ac:dyDescent="0.3">
      <c r="A235" s="6"/>
      <c r="B235" s="11" t="e">
        <f>'OFERTA ECONÓMICA'!#REF!</f>
        <v>#REF!</v>
      </c>
      <c r="C235" s="11" t="e">
        <f>'OFERTA ECONÓMICA'!#REF!</f>
        <v>#REF!</v>
      </c>
      <c r="D235" s="11" t="e">
        <f>'OFERTA ECONÓMICA'!#REF!</f>
        <v>#REF!</v>
      </c>
      <c r="E235" s="11" t="e">
        <f>'OFERTA ECONÓMICA'!#REF!</f>
        <v>#REF!</v>
      </c>
      <c r="F235" s="11" t="e">
        <f>'OFERTA ECONÓMICA'!#REF!</f>
        <v>#REF!</v>
      </c>
      <c r="G235" s="11" t="e">
        <f>'OFERTA ECONÓMICA'!#REF!</f>
        <v>#REF!</v>
      </c>
      <c r="H235" s="11" t="e">
        <f>'OFERTA ECONÓMICA'!#REF!</f>
        <v>#REF!</v>
      </c>
      <c r="I235" s="11" t="e">
        <f>'OFERTA ECONÓMICA'!#REF!</f>
        <v>#REF!</v>
      </c>
      <c r="J235" s="11" t="e">
        <f>'OFERTA ECONÓMICA'!#REF!</f>
        <v>#REF!</v>
      </c>
      <c r="K235" s="11">
        <f t="shared" si="131"/>
        <v>0</v>
      </c>
      <c r="L235" s="12"/>
      <c r="M235" s="12">
        <f t="shared" si="132"/>
        <v>0</v>
      </c>
      <c r="N235" s="11"/>
      <c r="O235" s="13">
        <f t="shared" si="110"/>
        <v>0</v>
      </c>
      <c r="P235" s="27"/>
      <c r="Q235" s="13">
        <f t="shared" si="111"/>
        <v>0</v>
      </c>
      <c r="R235" s="27"/>
      <c r="S235" s="13">
        <f t="shared" si="112"/>
        <v>0</v>
      </c>
      <c r="T235" s="27"/>
      <c r="U235" s="13">
        <f t="shared" si="113"/>
        <v>0</v>
      </c>
      <c r="V235" s="11"/>
      <c r="W235" s="13">
        <f t="shared" si="114"/>
        <v>0</v>
      </c>
      <c r="X235" s="27"/>
      <c r="Y235" s="13">
        <f t="shared" si="115"/>
        <v>0</v>
      </c>
      <c r="Z235" s="27"/>
      <c r="AA235" s="13">
        <f t="shared" si="116"/>
        <v>0</v>
      </c>
      <c r="AB235" s="27"/>
      <c r="AC235" s="13">
        <f t="shared" si="117"/>
        <v>0</v>
      </c>
      <c r="AD235" s="11"/>
      <c r="AE235" s="13">
        <f t="shared" si="118"/>
        <v>0</v>
      </c>
      <c r="AF235" s="27"/>
      <c r="AG235" s="13">
        <f t="shared" si="119"/>
        <v>0</v>
      </c>
      <c r="AH235" s="27"/>
      <c r="AI235" s="13">
        <f t="shared" si="120"/>
        <v>0</v>
      </c>
      <c r="AJ235" s="27"/>
      <c r="AK235" s="13">
        <f t="shared" si="121"/>
        <v>0</v>
      </c>
      <c r="AL235" s="27"/>
      <c r="AM235" s="13">
        <f t="shared" si="122"/>
        <v>0</v>
      </c>
      <c r="AN235" s="27"/>
      <c r="AO235" s="13">
        <f t="shared" si="123"/>
        <v>0</v>
      </c>
      <c r="AP235" s="27"/>
      <c r="AQ235" s="13">
        <f t="shared" si="124"/>
        <v>0</v>
      </c>
      <c r="AR235" s="27"/>
      <c r="AS235" s="13">
        <f t="shared" si="125"/>
        <v>0</v>
      </c>
      <c r="AT235" s="27"/>
      <c r="AU235" s="13">
        <f t="shared" si="126"/>
        <v>0</v>
      </c>
      <c r="AV235" s="27"/>
      <c r="AW235" s="13">
        <f t="shared" si="127"/>
        <v>0</v>
      </c>
      <c r="AX235" s="27"/>
      <c r="AY235" s="13">
        <f t="shared" si="128"/>
        <v>0</v>
      </c>
      <c r="AZ235" s="27"/>
      <c r="BA235" s="13">
        <f t="shared" si="129"/>
        <v>0</v>
      </c>
      <c r="BB235" s="27"/>
      <c r="BC235" s="13">
        <f t="shared" si="130"/>
        <v>0</v>
      </c>
    </row>
    <row r="236" spans="1:55" s="1" customFormat="1" ht="16.5" x14ac:dyDescent="0.3">
      <c r="A236" s="6"/>
      <c r="B236" s="11" t="e">
        <f>'OFERTA ECONÓMICA'!#REF!</f>
        <v>#REF!</v>
      </c>
      <c r="C236" s="11" t="e">
        <f>'OFERTA ECONÓMICA'!#REF!</f>
        <v>#REF!</v>
      </c>
      <c r="D236" s="11" t="e">
        <f>'OFERTA ECONÓMICA'!#REF!</f>
        <v>#REF!</v>
      </c>
      <c r="E236" s="11" t="e">
        <f>'OFERTA ECONÓMICA'!#REF!</f>
        <v>#REF!</v>
      </c>
      <c r="F236" s="11" t="e">
        <f>'OFERTA ECONÓMICA'!#REF!</f>
        <v>#REF!</v>
      </c>
      <c r="G236" s="11" t="e">
        <f>'OFERTA ECONÓMICA'!#REF!</f>
        <v>#REF!</v>
      </c>
      <c r="H236" s="11" t="e">
        <f>'OFERTA ECONÓMICA'!#REF!</f>
        <v>#REF!</v>
      </c>
      <c r="I236" s="11" t="e">
        <f>'OFERTA ECONÓMICA'!#REF!</f>
        <v>#REF!</v>
      </c>
      <c r="J236" s="11" t="e">
        <f>'OFERTA ECONÓMICA'!#REF!</f>
        <v>#REF!</v>
      </c>
      <c r="K236" s="11">
        <f t="shared" si="131"/>
        <v>0</v>
      </c>
      <c r="L236" s="12"/>
      <c r="M236" s="12">
        <f t="shared" si="132"/>
        <v>0</v>
      </c>
      <c r="N236" s="11"/>
      <c r="O236" s="13">
        <f t="shared" si="110"/>
        <v>0</v>
      </c>
      <c r="P236" s="27"/>
      <c r="Q236" s="13">
        <f t="shared" si="111"/>
        <v>0</v>
      </c>
      <c r="R236" s="27"/>
      <c r="S236" s="13">
        <f t="shared" si="112"/>
        <v>0</v>
      </c>
      <c r="T236" s="27"/>
      <c r="U236" s="13">
        <f t="shared" si="113"/>
        <v>0</v>
      </c>
      <c r="V236" s="11"/>
      <c r="W236" s="13">
        <f t="shared" si="114"/>
        <v>0</v>
      </c>
      <c r="X236" s="27"/>
      <c r="Y236" s="13">
        <f t="shared" si="115"/>
        <v>0</v>
      </c>
      <c r="Z236" s="27"/>
      <c r="AA236" s="13">
        <f t="shared" si="116"/>
        <v>0</v>
      </c>
      <c r="AB236" s="27"/>
      <c r="AC236" s="13">
        <f t="shared" si="117"/>
        <v>0</v>
      </c>
      <c r="AD236" s="11"/>
      <c r="AE236" s="13">
        <f t="shared" si="118"/>
        <v>0</v>
      </c>
      <c r="AF236" s="27"/>
      <c r="AG236" s="13">
        <f t="shared" si="119"/>
        <v>0</v>
      </c>
      <c r="AH236" s="27"/>
      <c r="AI236" s="13">
        <f t="shared" si="120"/>
        <v>0</v>
      </c>
      <c r="AJ236" s="27"/>
      <c r="AK236" s="13">
        <f t="shared" si="121"/>
        <v>0</v>
      </c>
      <c r="AL236" s="27"/>
      <c r="AM236" s="13">
        <f t="shared" si="122"/>
        <v>0</v>
      </c>
      <c r="AN236" s="27"/>
      <c r="AO236" s="13">
        <f t="shared" si="123"/>
        <v>0</v>
      </c>
      <c r="AP236" s="27"/>
      <c r="AQ236" s="13">
        <f t="shared" si="124"/>
        <v>0</v>
      </c>
      <c r="AR236" s="27"/>
      <c r="AS236" s="13">
        <f t="shared" si="125"/>
        <v>0</v>
      </c>
      <c r="AT236" s="27"/>
      <c r="AU236" s="13">
        <f t="shared" si="126"/>
        <v>0</v>
      </c>
      <c r="AV236" s="27"/>
      <c r="AW236" s="13">
        <f t="shared" si="127"/>
        <v>0</v>
      </c>
      <c r="AX236" s="27"/>
      <c r="AY236" s="13">
        <f t="shared" si="128"/>
        <v>0</v>
      </c>
      <c r="AZ236" s="27"/>
      <c r="BA236" s="13">
        <f t="shared" si="129"/>
        <v>0</v>
      </c>
      <c r="BB236" s="27"/>
      <c r="BC236" s="13">
        <f t="shared" si="130"/>
        <v>0</v>
      </c>
    </row>
    <row r="237" spans="1:55" s="1" customFormat="1" ht="16.5" x14ac:dyDescent="0.3">
      <c r="A237" s="6"/>
      <c r="B237" s="11" t="e">
        <f>'OFERTA ECONÓMICA'!#REF!</f>
        <v>#REF!</v>
      </c>
      <c r="C237" s="11" t="e">
        <f>'OFERTA ECONÓMICA'!#REF!</f>
        <v>#REF!</v>
      </c>
      <c r="D237" s="11" t="e">
        <f>'OFERTA ECONÓMICA'!#REF!</f>
        <v>#REF!</v>
      </c>
      <c r="E237" s="11" t="e">
        <f>'OFERTA ECONÓMICA'!#REF!</f>
        <v>#REF!</v>
      </c>
      <c r="F237" s="11" t="e">
        <f>'OFERTA ECONÓMICA'!#REF!</f>
        <v>#REF!</v>
      </c>
      <c r="G237" s="11" t="e">
        <f>'OFERTA ECONÓMICA'!#REF!</f>
        <v>#REF!</v>
      </c>
      <c r="H237" s="11" t="e">
        <f>'OFERTA ECONÓMICA'!#REF!</f>
        <v>#REF!</v>
      </c>
      <c r="I237" s="11" t="e">
        <f>'OFERTA ECONÓMICA'!#REF!</f>
        <v>#REF!</v>
      </c>
      <c r="J237" s="11" t="e">
        <f>'OFERTA ECONÓMICA'!#REF!</f>
        <v>#REF!</v>
      </c>
      <c r="K237" s="11">
        <f t="shared" si="131"/>
        <v>0</v>
      </c>
      <c r="L237" s="12"/>
      <c r="M237" s="12">
        <f t="shared" si="132"/>
        <v>0</v>
      </c>
      <c r="N237" s="11"/>
      <c r="O237" s="13">
        <f t="shared" si="110"/>
        <v>0</v>
      </c>
      <c r="P237" s="27"/>
      <c r="Q237" s="13">
        <f t="shared" si="111"/>
        <v>0</v>
      </c>
      <c r="R237" s="27"/>
      <c r="S237" s="13">
        <f t="shared" si="112"/>
        <v>0</v>
      </c>
      <c r="T237" s="27"/>
      <c r="U237" s="13">
        <f t="shared" si="113"/>
        <v>0</v>
      </c>
      <c r="V237" s="11"/>
      <c r="W237" s="13">
        <f t="shared" si="114"/>
        <v>0</v>
      </c>
      <c r="X237" s="27"/>
      <c r="Y237" s="13">
        <f t="shared" si="115"/>
        <v>0</v>
      </c>
      <c r="Z237" s="27"/>
      <c r="AA237" s="13">
        <f t="shared" si="116"/>
        <v>0</v>
      </c>
      <c r="AB237" s="27"/>
      <c r="AC237" s="13">
        <f t="shared" si="117"/>
        <v>0</v>
      </c>
      <c r="AD237" s="11"/>
      <c r="AE237" s="13">
        <f t="shared" si="118"/>
        <v>0</v>
      </c>
      <c r="AF237" s="27"/>
      <c r="AG237" s="13">
        <f t="shared" si="119"/>
        <v>0</v>
      </c>
      <c r="AH237" s="27"/>
      <c r="AI237" s="13">
        <f t="shared" si="120"/>
        <v>0</v>
      </c>
      <c r="AJ237" s="27"/>
      <c r="AK237" s="13">
        <f t="shared" si="121"/>
        <v>0</v>
      </c>
      <c r="AL237" s="27"/>
      <c r="AM237" s="13">
        <f t="shared" si="122"/>
        <v>0</v>
      </c>
      <c r="AN237" s="27"/>
      <c r="AO237" s="13">
        <f t="shared" si="123"/>
        <v>0</v>
      </c>
      <c r="AP237" s="27"/>
      <c r="AQ237" s="13">
        <f t="shared" si="124"/>
        <v>0</v>
      </c>
      <c r="AR237" s="27"/>
      <c r="AS237" s="13">
        <f t="shared" si="125"/>
        <v>0</v>
      </c>
      <c r="AT237" s="27"/>
      <c r="AU237" s="13">
        <f t="shared" si="126"/>
        <v>0</v>
      </c>
      <c r="AV237" s="27"/>
      <c r="AW237" s="13">
        <f t="shared" si="127"/>
        <v>0</v>
      </c>
      <c r="AX237" s="27"/>
      <c r="AY237" s="13">
        <f t="shared" si="128"/>
        <v>0</v>
      </c>
      <c r="AZ237" s="27"/>
      <c r="BA237" s="13">
        <f t="shared" si="129"/>
        <v>0</v>
      </c>
      <c r="BB237" s="27"/>
      <c r="BC237" s="13">
        <f t="shared" si="130"/>
        <v>0</v>
      </c>
    </row>
    <row r="238" spans="1:55" s="1" customFormat="1" ht="16.5" x14ac:dyDescent="0.3">
      <c r="A238" s="6"/>
      <c r="B238" s="11" t="e">
        <f>'OFERTA ECONÓMICA'!#REF!</f>
        <v>#REF!</v>
      </c>
      <c r="C238" s="11" t="e">
        <f>'OFERTA ECONÓMICA'!#REF!</f>
        <v>#REF!</v>
      </c>
      <c r="D238" s="11" t="e">
        <f>'OFERTA ECONÓMICA'!#REF!</f>
        <v>#REF!</v>
      </c>
      <c r="E238" s="11" t="e">
        <f>'OFERTA ECONÓMICA'!#REF!</f>
        <v>#REF!</v>
      </c>
      <c r="F238" s="11" t="e">
        <f>'OFERTA ECONÓMICA'!#REF!</f>
        <v>#REF!</v>
      </c>
      <c r="G238" s="11" t="e">
        <f>'OFERTA ECONÓMICA'!#REF!</f>
        <v>#REF!</v>
      </c>
      <c r="H238" s="11" t="e">
        <f>'OFERTA ECONÓMICA'!#REF!</f>
        <v>#REF!</v>
      </c>
      <c r="I238" s="11" t="e">
        <f>'OFERTA ECONÓMICA'!#REF!</f>
        <v>#REF!</v>
      </c>
      <c r="J238" s="11" t="e">
        <f>'OFERTA ECONÓMICA'!#REF!</f>
        <v>#REF!</v>
      </c>
      <c r="K238" s="11">
        <f t="shared" si="131"/>
        <v>0</v>
      </c>
      <c r="L238" s="12"/>
      <c r="M238" s="12">
        <f t="shared" si="132"/>
        <v>0</v>
      </c>
      <c r="N238" s="11"/>
      <c r="O238" s="13">
        <f t="shared" si="110"/>
        <v>0</v>
      </c>
      <c r="P238" s="27"/>
      <c r="Q238" s="13">
        <f t="shared" si="111"/>
        <v>0</v>
      </c>
      <c r="R238" s="27"/>
      <c r="S238" s="13">
        <f t="shared" si="112"/>
        <v>0</v>
      </c>
      <c r="T238" s="27"/>
      <c r="U238" s="13">
        <f t="shared" si="113"/>
        <v>0</v>
      </c>
      <c r="V238" s="11"/>
      <c r="W238" s="13">
        <f t="shared" si="114"/>
        <v>0</v>
      </c>
      <c r="X238" s="27"/>
      <c r="Y238" s="13">
        <f t="shared" si="115"/>
        <v>0</v>
      </c>
      <c r="Z238" s="27"/>
      <c r="AA238" s="13">
        <f t="shared" si="116"/>
        <v>0</v>
      </c>
      <c r="AB238" s="27"/>
      <c r="AC238" s="13">
        <f t="shared" si="117"/>
        <v>0</v>
      </c>
      <c r="AD238" s="11"/>
      <c r="AE238" s="13">
        <f t="shared" si="118"/>
        <v>0</v>
      </c>
      <c r="AF238" s="27"/>
      <c r="AG238" s="13">
        <f t="shared" si="119"/>
        <v>0</v>
      </c>
      <c r="AH238" s="27"/>
      <c r="AI238" s="13">
        <f t="shared" si="120"/>
        <v>0</v>
      </c>
      <c r="AJ238" s="27"/>
      <c r="AK238" s="13">
        <f t="shared" si="121"/>
        <v>0</v>
      </c>
      <c r="AL238" s="27"/>
      <c r="AM238" s="13">
        <f t="shared" si="122"/>
        <v>0</v>
      </c>
      <c r="AN238" s="27"/>
      <c r="AO238" s="13">
        <f t="shared" si="123"/>
        <v>0</v>
      </c>
      <c r="AP238" s="27"/>
      <c r="AQ238" s="13">
        <f t="shared" si="124"/>
        <v>0</v>
      </c>
      <c r="AR238" s="27"/>
      <c r="AS238" s="13">
        <f t="shared" si="125"/>
        <v>0</v>
      </c>
      <c r="AT238" s="27"/>
      <c r="AU238" s="13">
        <f t="shared" si="126"/>
        <v>0</v>
      </c>
      <c r="AV238" s="27"/>
      <c r="AW238" s="13">
        <f t="shared" si="127"/>
        <v>0</v>
      </c>
      <c r="AX238" s="27"/>
      <c r="AY238" s="13">
        <f t="shared" si="128"/>
        <v>0</v>
      </c>
      <c r="AZ238" s="27"/>
      <c r="BA238" s="13">
        <f t="shared" si="129"/>
        <v>0</v>
      </c>
      <c r="BB238" s="27"/>
      <c r="BC238" s="13">
        <f t="shared" si="130"/>
        <v>0</v>
      </c>
    </row>
    <row r="239" spans="1:55" s="1" customFormat="1" ht="16.5" x14ac:dyDescent="0.3">
      <c r="A239" s="6"/>
      <c r="B239" s="11" t="e">
        <f>'OFERTA ECONÓMICA'!#REF!</f>
        <v>#REF!</v>
      </c>
      <c r="C239" s="11" t="e">
        <f>'OFERTA ECONÓMICA'!#REF!</f>
        <v>#REF!</v>
      </c>
      <c r="D239" s="11" t="e">
        <f>'OFERTA ECONÓMICA'!#REF!</f>
        <v>#REF!</v>
      </c>
      <c r="E239" s="11" t="e">
        <f>'OFERTA ECONÓMICA'!#REF!</f>
        <v>#REF!</v>
      </c>
      <c r="F239" s="11" t="e">
        <f>'OFERTA ECONÓMICA'!#REF!</f>
        <v>#REF!</v>
      </c>
      <c r="G239" s="11" t="e">
        <f>'OFERTA ECONÓMICA'!#REF!</f>
        <v>#REF!</v>
      </c>
      <c r="H239" s="11" t="e">
        <f>'OFERTA ECONÓMICA'!#REF!</f>
        <v>#REF!</v>
      </c>
      <c r="I239" s="11" t="e">
        <f>'OFERTA ECONÓMICA'!#REF!</f>
        <v>#REF!</v>
      </c>
      <c r="J239" s="11" t="e">
        <f>'OFERTA ECONÓMICA'!#REF!</f>
        <v>#REF!</v>
      </c>
      <c r="K239" s="11">
        <f t="shared" si="131"/>
        <v>0</v>
      </c>
      <c r="L239" s="12"/>
      <c r="M239" s="12">
        <f t="shared" si="132"/>
        <v>0</v>
      </c>
      <c r="N239" s="11"/>
      <c r="O239" s="13">
        <f t="shared" si="110"/>
        <v>0</v>
      </c>
      <c r="P239" s="27"/>
      <c r="Q239" s="13">
        <f t="shared" si="111"/>
        <v>0</v>
      </c>
      <c r="R239" s="27"/>
      <c r="S239" s="13">
        <f t="shared" si="112"/>
        <v>0</v>
      </c>
      <c r="T239" s="27"/>
      <c r="U239" s="13">
        <f t="shared" si="113"/>
        <v>0</v>
      </c>
      <c r="V239" s="11"/>
      <c r="W239" s="13">
        <f t="shared" si="114"/>
        <v>0</v>
      </c>
      <c r="X239" s="27"/>
      <c r="Y239" s="13">
        <f t="shared" si="115"/>
        <v>0</v>
      </c>
      <c r="Z239" s="27"/>
      <c r="AA239" s="13">
        <f t="shared" si="116"/>
        <v>0</v>
      </c>
      <c r="AB239" s="27"/>
      <c r="AC239" s="13">
        <f t="shared" si="117"/>
        <v>0</v>
      </c>
      <c r="AD239" s="11"/>
      <c r="AE239" s="13">
        <f t="shared" si="118"/>
        <v>0</v>
      </c>
      <c r="AF239" s="27"/>
      <c r="AG239" s="13">
        <f t="shared" si="119"/>
        <v>0</v>
      </c>
      <c r="AH239" s="27"/>
      <c r="AI239" s="13">
        <f t="shared" si="120"/>
        <v>0</v>
      </c>
      <c r="AJ239" s="27"/>
      <c r="AK239" s="13">
        <f t="shared" si="121"/>
        <v>0</v>
      </c>
      <c r="AL239" s="27"/>
      <c r="AM239" s="13">
        <f t="shared" si="122"/>
        <v>0</v>
      </c>
      <c r="AN239" s="27"/>
      <c r="AO239" s="13">
        <f t="shared" si="123"/>
        <v>0</v>
      </c>
      <c r="AP239" s="27"/>
      <c r="AQ239" s="13">
        <f t="shared" si="124"/>
        <v>0</v>
      </c>
      <c r="AR239" s="27"/>
      <c r="AS239" s="13">
        <f t="shared" si="125"/>
        <v>0</v>
      </c>
      <c r="AT239" s="27"/>
      <c r="AU239" s="13">
        <f t="shared" si="126"/>
        <v>0</v>
      </c>
      <c r="AV239" s="27"/>
      <c r="AW239" s="13">
        <f t="shared" si="127"/>
        <v>0</v>
      </c>
      <c r="AX239" s="27"/>
      <c r="AY239" s="13">
        <f t="shared" si="128"/>
        <v>0</v>
      </c>
      <c r="AZ239" s="27"/>
      <c r="BA239" s="13">
        <f t="shared" si="129"/>
        <v>0</v>
      </c>
      <c r="BB239" s="27"/>
      <c r="BC239" s="13">
        <f t="shared" si="130"/>
        <v>0</v>
      </c>
    </row>
    <row r="240" spans="1:55" s="1" customFormat="1" ht="16.5" x14ac:dyDescent="0.3">
      <c r="A240" s="6"/>
      <c r="B240" s="11" t="e">
        <f>'OFERTA ECONÓMICA'!#REF!</f>
        <v>#REF!</v>
      </c>
      <c r="C240" s="11" t="e">
        <f>'OFERTA ECONÓMICA'!#REF!</f>
        <v>#REF!</v>
      </c>
      <c r="D240" s="11" t="e">
        <f>'OFERTA ECONÓMICA'!#REF!</f>
        <v>#REF!</v>
      </c>
      <c r="E240" s="11" t="e">
        <f>'OFERTA ECONÓMICA'!#REF!</f>
        <v>#REF!</v>
      </c>
      <c r="F240" s="11" t="e">
        <f>'OFERTA ECONÓMICA'!#REF!</f>
        <v>#REF!</v>
      </c>
      <c r="G240" s="11" t="e">
        <f>'OFERTA ECONÓMICA'!#REF!</f>
        <v>#REF!</v>
      </c>
      <c r="H240" s="11" t="e">
        <f>'OFERTA ECONÓMICA'!#REF!</f>
        <v>#REF!</v>
      </c>
      <c r="I240" s="11" t="e">
        <f>'OFERTA ECONÓMICA'!#REF!</f>
        <v>#REF!</v>
      </c>
      <c r="J240" s="11" t="e">
        <f>'OFERTA ECONÓMICA'!#REF!</f>
        <v>#REF!</v>
      </c>
      <c r="K240" s="11">
        <f t="shared" si="131"/>
        <v>0</v>
      </c>
      <c r="L240" s="12"/>
      <c r="M240" s="12">
        <f t="shared" si="132"/>
        <v>0</v>
      </c>
      <c r="N240" s="11"/>
      <c r="O240" s="13">
        <f t="shared" si="110"/>
        <v>0</v>
      </c>
      <c r="P240" s="27"/>
      <c r="Q240" s="13">
        <f t="shared" si="111"/>
        <v>0</v>
      </c>
      <c r="R240" s="27"/>
      <c r="S240" s="13">
        <f t="shared" si="112"/>
        <v>0</v>
      </c>
      <c r="T240" s="27"/>
      <c r="U240" s="13">
        <f t="shared" si="113"/>
        <v>0</v>
      </c>
      <c r="V240" s="11"/>
      <c r="W240" s="13">
        <f t="shared" si="114"/>
        <v>0</v>
      </c>
      <c r="X240" s="27"/>
      <c r="Y240" s="13">
        <f t="shared" si="115"/>
        <v>0</v>
      </c>
      <c r="Z240" s="27"/>
      <c r="AA240" s="13">
        <f t="shared" si="116"/>
        <v>0</v>
      </c>
      <c r="AB240" s="27"/>
      <c r="AC240" s="13">
        <f t="shared" si="117"/>
        <v>0</v>
      </c>
      <c r="AD240" s="11"/>
      <c r="AE240" s="13">
        <f t="shared" si="118"/>
        <v>0</v>
      </c>
      <c r="AF240" s="27"/>
      <c r="AG240" s="13">
        <f t="shared" si="119"/>
        <v>0</v>
      </c>
      <c r="AH240" s="27"/>
      <c r="AI240" s="13">
        <f t="shared" si="120"/>
        <v>0</v>
      </c>
      <c r="AJ240" s="27"/>
      <c r="AK240" s="13">
        <f t="shared" si="121"/>
        <v>0</v>
      </c>
      <c r="AL240" s="27"/>
      <c r="AM240" s="13">
        <f t="shared" si="122"/>
        <v>0</v>
      </c>
      <c r="AN240" s="27"/>
      <c r="AO240" s="13">
        <f t="shared" si="123"/>
        <v>0</v>
      </c>
      <c r="AP240" s="27"/>
      <c r="AQ240" s="13">
        <f t="shared" si="124"/>
        <v>0</v>
      </c>
      <c r="AR240" s="27"/>
      <c r="AS240" s="13">
        <f t="shared" si="125"/>
        <v>0</v>
      </c>
      <c r="AT240" s="27"/>
      <c r="AU240" s="13">
        <f t="shared" si="126"/>
        <v>0</v>
      </c>
      <c r="AV240" s="27"/>
      <c r="AW240" s="13">
        <f t="shared" si="127"/>
        <v>0</v>
      </c>
      <c r="AX240" s="27"/>
      <c r="AY240" s="13">
        <f t="shared" si="128"/>
        <v>0</v>
      </c>
      <c r="AZ240" s="27"/>
      <c r="BA240" s="13">
        <f t="shared" si="129"/>
        <v>0</v>
      </c>
      <c r="BB240" s="27"/>
      <c r="BC240" s="13">
        <f t="shared" si="130"/>
        <v>0</v>
      </c>
    </row>
    <row r="241" spans="1:55" s="1" customFormat="1" ht="16.5" x14ac:dyDescent="0.3">
      <c r="A241" s="6"/>
      <c r="B241" s="11" t="e">
        <f>'OFERTA ECONÓMICA'!#REF!</f>
        <v>#REF!</v>
      </c>
      <c r="C241" s="11" t="e">
        <f>'OFERTA ECONÓMICA'!#REF!</f>
        <v>#REF!</v>
      </c>
      <c r="D241" s="11" t="e">
        <f>'OFERTA ECONÓMICA'!#REF!</f>
        <v>#REF!</v>
      </c>
      <c r="E241" s="11" t="e">
        <f>'OFERTA ECONÓMICA'!#REF!</f>
        <v>#REF!</v>
      </c>
      <c r="F241" s="11" t="e">
        <f>'OFERTA ECONÓMICA'!#REF!</f>
        <v>#REF!</v>
      </c>
      <c r="G241" s="11" t="e">
        <f>'OFERTA ECONÓMICA'!#REF!</f>
        <v>#REF!</v>
      </c>
      <c r="H241" s="11" t="e">
        <f>'OFERTA ECONÓMICA'!#REF!</f>
        <v>#REF!</v>
      </c>
      <c r="I241" s="11" t="e">
        <f>'OFERTA ECONÓMICA'!#REF!</f>
        <v>#REF!</v>
      </c>
      <c r="J241" s="11" t="e">
        <f>'OFERTA ECONÓMICA'!#REF!</f>
        <v>#REF!</v>
      </c>
      <c r="K241" s="11">
        <f t="shared" si="131"/>
        <v>0</v>
      </c>
      <c r="L241" s="12"/>
      <c r="M241" s="12">
        <f t="shared" si="132"/>
        <v>0</v>
      </c>
      <c r="N241" s="11"/>
      <c r="O241" s="13">
        <f t="shared" si="110"/>
        <v>0</v>
      </c>
      <c r="P241" s="27"/>
      <c r="Q241" s="13">
        <f t="shared" si="111"/>
        <v>0</v>
      </c>
      <c r="R241" s="27"/>
      <c r="S241" s="13">
        <f t="shared" si="112"/>
        <v>0</v>
      </c>
      <c r="T241" s="27"/>
      <c r="U241" s="13">
        <f t="shared" si="113"/>
        <v>0</v>
      </c>
      <c r="V241" s="11"/>
      <c r="W241" s="13">
        <f t="shared" si="114"/>
        <v>0</v>
      </c>
      <c r="X241" s="27"/>
      <c r="Y241" s="13">
        <f t="shared" si="115"/>
        <v>0</v>
      </c>
      <c r="Z241" s="27"/>
      <c r="AA241" s="13">
        <f t="shared" si="116"/>
        <v>0</v>
      </c>
      <c r="AB241" s="27"/>
      <c r="AC241" s="13">
        <f t="shared" si="117"/>
        <v>0</v>
      </c>
      <c r="AD241" s="11"/>
      <c r="AE241" s="13">
        <f t="shared" si="118"/>
        <v>0</v>
      </c>
      <c r="AF241" s="27"/>
      <c r="AG241" s="13">
        <f t="shared" si="119"/>
        <v>0</v>
      </c>
      <c r="AH241" s="27"/>
      <c r="AI241" s="13">
        <f t="shared" si="120"/>
        <v>0</v>
      </c>
      <c r="AJ241" s="27"/>
      <c r="AK241" s="13">
        <f t="shared" si="121"/>
        <v>0</v>
      </c>
      <c r="AL241" s="27"/>
      <c r="AM241" s="13">
        <f t="shared" si="122"/>
        <v>0</v>
      </c>
      <c r="AN241" s="27"/>
      <c r="AO241" s="13">
        <f t="shared" si="123"/>
        <v>0</v>
      </c>
      <c r="AP241" s="27"/>
      <c r="AQ241" s="13">
        <f t="shared" si="124"/>
        <v>0</v>
      </c>
      <c r="AR241" s="27"/>
      <c r="AS241" s="13">
        <f t="shared" si="125"/>
        <v>0</v>
      </c>
      <c r="AT241" s="27"/>
      <c r="AU241" s="13">
        <f t="shared" si="126"/>
        <v>0</v>
      </c>
      <c r="AV241" s="27"/>
      <c r="AW241" s="13">
        <f t="shared" si="127"/>
        <v>0</v>
      </c>
      <c r="AX241" s="27"/>
      <c r="AY241" s="13">
        <f t="shared" si="128"/>
        <v>0</v>
      </c>
      <c r="AZ241" s="27"/>
      <c r="BA241" s="13">
        <f t="shared" si="129"/>
        <v>0</v>
      </c>
      <c r="BB241" s="27"/>
      <c r="BC241" s="13">
        <f t="shared" si="130"/>
        <v>0</v>
      </c>
    </row>
    <row r="242" spans="1:55" s="1" customFormat="1" ht="16.5" x14ac:dyDescent="0.3">
      <c r="A242" s="6"/>
      <c r="B242" s="11" t="e">
        <f>'OFERTA ECONÓMICA'!#REF!</f>
        <v>#REF!</v>
      </c>
      <c r="C242" s="11" t="e">
        <f>'OFERTA ECONÓMICA'!#REF!</f>
        <v>#REF!</v>
      </c>
      <c r="D242" s="11" t="e">
        <f>'OFERTA ECONÓMICA'!#REF!</f>
        <v>#REF!</v>
      </c>
      <c r="E242" s="11" t="e">
        <f>'OFERTA ECONÓMICA'!#REF!</f>
        <v>#REF!</v>
      </c>
      <c r="F242" s="11" t="e">
        <f>'OFERTA ECONÓMICA'!#REF!</f>
        <v>#REF!</v>
      </c>
      <c r="G242" s="11" t="e">
        <f>'OFERTA ECONÓMICA'!#REF!</f>
        <v>#REF!</v>
      </c>
      <c r="H242" s="11" t="e">
        <f>'OFERTA ECONÓMICA'!#REF!</f>
        <v>#REF!</v>
      </c>
      <c r="I242" s="11" t="e">
        <f>'OFERTA ECONÓMICA'!#REF!</f>
        <v>#REF!</v>
      </c>
      <c r="J242" s="11" t="e">
        <f>'OFERTA ECONÓMICA'!#REF!</f>
        <v>#REF!</v>
      </c>
      <c r="K242" s="11">
        <f t="shared" si="131"/>
        <v>0</v>
      </c>
      <c r="L242" s="12"/>
      <c r="M242" s="12">
        <f t="shared" si="132"/>
        <v>0</v>
      </c>
      <c r="N242" s="11"/>
      <c r="O242" s="13">
        <f t="shared" ref="O242:O254" si="133">$L242*N242</f>
        <v>0</v>
      </c>
      <c r="P242" s="27"/>
      <c r="Q242" s="13">
        <f t="shared" ref="Q242:Q254" si="134">$L242*P242</f>
        <v>0</v>
      </c>
      <c r="R242" s="27"/>
      <c r="S242" s="13">
        <f t="shared" ref="S242:S254" si="135">$L242*R242</f>
        <v>0</v>
      </c>
      <c r="T242" s="27"/>
      <c r="U242" s="13">
        <f t="shared" ref="U242:U254" si="136">$L242*T242</f>
        <v>0</v>
      </c>
      <c r="V242" s="11"/>
      <c r="W242" s="13">
        <f t="shared" ref="W242:W254" si="137">$L242*V242</f>
        <v>0</v>
      </c>
      <c r="X242" s="27"/>
      <c r="Y242" s="13">
        <f t="shared" ref="Y242:Y254" si="138">$L242*X242</f>
        <v>0</v>
      </c>
      <c r="Z242" s="27"/>
      <c r="AA242" s="13">
        <f t="shared" ref="AA242:AA254" si="139">$L242*Z242</f>
        <v>0</v>
      </c>
      <c r="AB242" s="27"/>
      <c r="AC242" s="13">
        <f t="shared" ref="AC242:AC254" si="140">$L242*AB242</f>
        <v>0</v>
      </c>
      <c r="AD242" s="11"/>
      <c r="AE242" s="13">
        <f t="shared" ref="AE242:AE254" si="141">$L242*AD242</f>
        <v>0</v>
      </c>
      <c r="AF242" s="27"/>
      <c r="AG242" s="13">
        <f t="shared" ref="AG242:AG254" si="142">$L242*AF242</f>
        <v>0</v>
      </c>
      <c r="AH242" s="27"/>
      <c r="AI242" s="13">
        <f t="shared" ref="AI242:AI254" si="143">$L242*AH242</f>
        <v>0</v>
      </c>
      <c r="AJ242" s="27"/>
      <c r="AK242" s="13">
        <f t="shared" ref="AK242:AK254" si="144">$L242*AJ242</f>
        <v>0</v>
      </c>
      <c r="AL242" s="27"/>
      <c r="AM242" s="13">
        <f t="shared" ref="AM242:AM254" si="145">$L242*AL242</f>
        <v>0</v>
      </c>
      <c r="AN242" s="27"/>
      <c r="AO242" s="13">
        <f t="shared" ref="AO242:AO254" si="146">$L242*AN242</f>
        <v>0</v>
      </c>
      <c r="AP242" s="27"/>
      <c r="AQ242" s="13">
        <f t="shared" ref="AQ242:AQ254" si="147">$L242*AP242</f>
        <v>0</v>
      </c>
      <c r="AR242" s="27"/>
      <c r="AS242" s="13">
        <f t="shared" ref="AS242:AS254" si="148">$L242*AR242</f>
        <v>0</v>
      </c>
      <c r="AT242" s="27"/>
      <c r="AU242" s="13">
        <f t="shared" ref="AU242:AU254" si="149">$L242*AT242</f>
        <v>0</v>
      </c>
      <c r="AV242" s="27"/>
      <c r="AW242" s="13">
        <f t="shared" ref="AW242:AW254" si="150">$L242*AV242</f>
        <v>0</v>
      </c>
      <c r="AX242" s="27"/>
      <c r="AY242" s="13">
        <f t="shared" ref="AY242:AY254" si="151">$L242*AX242</f>
        <v>0</v>
      </c>
      <c r="AZ242" s="27"/>
      <c r="BA242" s="13">
        <f t="shared" ref="BA242:BA254" si="152">$L242*AZ242</f>
        <v>0</v>
      </c>
      <c r="BB242" s="27"/>
      <c r="BC242" s="13">
        <f t="shared" ref="BC242:BC254" si="153">$L242*BB242</f>
        <v>0</v>
      </c>
    </row>
    <row r="243" spans="1:55" s="1" customFormat="1" ht="16.5" x14ac:dyDescent="0.3">
      <c r="A243" s="6"/>
      <c r="B243" s="11" t="e">
        <f>'OFERTA ECONÓMICA'!#REF!</f>
        <v>#REF!</v>
      </c>
      <c r="C243" s="11" t="e">
        <f>'OFERTA ECONÓMICA'!#REF!</f>
        <v>#REF!</v>
      </c>
      <c r="D243" s="11" t="e">
        <f>'OFERTA ECONÓMICA'!#REF!</f>
        <v>#REF!</v>
      </c>
      <c r="E243" s="11" t="e">
        <f>'OFERTA ECONÓMICA'!#REF!</f>
        <v>#REF!</v>
      </c>
      <c r="F243" s="11" t="e">
        <f>'OFERTA ECONÓMICA'!#REF!</f>
        <v>#REF!</v>
      </c>
      <c r="G243" s="11" t="e">
        <f>'OFERTA ECONÓMICA'!#REF!</f>
        <v>#REF!</v>
      </c>
      <c r="H243" s="11" t="e">
        <f>'OFERTA ECONÓMICA'!#REF!</f>
        <v>#REF!</v>
      </c>
      <c r="I243" s="11" t="e">
        <f>'OFERTA ECONÓMICA'!#REF!</f>
        <v>#REF!</v>
      </c>
      <c r="J243" s="11" t="e">
        <f>'OFERTA ECONÓMICA'!#REF!</f>
        <v>#REF!</v>
      </c>
      <c r="K243" s="11">
        <f t="shared" si="131"/>
        <v>0</v>
      </c>
      <c r="L243" s="12"/>
      <c r="M243" s="12">
        <f t="shared" si="132"/>
        <v>0</v>
      </c>
      <c r="N243" s="11"/>
      <c r="O243" s="13">
        <f t="shared" si="133"/>
        <v>0</v>
      </c>
      <c r="P243" s="27"/>
      <c r="Q243" s="13">
        <f t="shared" si="134"/>
        <v>0</v>
      </c>
      <c r="R243" s="27"/>
      <c r="S243" s="13">
        <f t="shared" si="135"/>
        <v>0</v>
      </c>
      <c r="T243" s="27"/>
      <c r="U243" s="13">
        <f t="shared" si="136"/>
        <v>0</v>
      </c>
      <c r="V243" s="11"/>
      <c r="W243" s="13">
        <f t="shared" si="137"/>
        <v>0</v>
      </c>
      <c r="X243" s="27"/>
      <c r="Y243" s="13">
        <f t="shared" si="138"/>
        <v>0</v>
      </c>
      <c r="Z243" s="27"/>
      <c r="AA243" s="13">
        <f t="shared" si="139"/>
        <v>0</v>
      </c>
      <c r="AB243" s="27"/>
      <c r="AC243" s="13">
        <f t="shared" si="140"/>
        <v>0</v>
      </c>
      <c r="AD243" s="11"/>
      <c r="AE243" s="13">
        <f t="shared" si="141"/>
        <v>0</v>
      </c>
      <c r="AF243" s="27"/>
      <c r="AG243" s="13">
        <f t="shared" si="142"/>
        <v>0</v>
      </c>
      <c r="AH243" s="27"/>
      <c r="AI243" s="13">
        <f t="shared" si="143"/>
        <v>0</v>
      </c>
      <c r="AJ243" s="27"/>
      <c r="AK243" s="13">
        <f t="shared" si="144"/>
        <v>0</v>
      </c>
      <c r="AL243" s="27"/>
      <c r="AM243" s="13">
        <f t="shared" si="145"/>
        <v>0</v>
      </c>
      <c r="AN243" s="27"/>
      <c r="AO243" s="13">
        <f t="shared" si="146"/>
        <v>0</v>
      </c>
      <c r="AP243" s="27"/>
      <c r="AQ243" s="13">
        <f t="shared" si="147"/>
        <v>0</v>
      </c>
      <c r="AR243" s="27"/>
      <c r="AS243" s="13">
        <f t="shared" si="148"/>
        <v>0</v>
      </c>
      <c r="AT243" s="27"/>
      <c r="AU243" s="13">
        <f t="shared" si="149"/>
        <v>0</v>
      </c>
      <c r="AV243" s="27"/>
      <c r="AW243" s="13">
        <f t="shared" si="150"/>
        <v>0</v>
      </c>
      <c r="AX243" s="27"/>
      <c r="AY243" s="13">
        <f t="shared" si="151"/>
        <v>0</v>
      </c>
      <c r="AZ243" s="27"/>
      <c r="BA243" s="13">
        <f t="shared" si="152"/>
        <v>0</v>
      </c>
      <c r="BB243" s="27"/>
      <c r="BC243" s="13">
        <f t="shared" si="153"/>
        <v>0</v>
      </c>
    </row>
    <row r="244" spans="1:55" s="1" customFormat="1" ht="16.5" x14ac:dyDescent="0.3">
      <c r="A244" s="6"/>
      <c r="B244" s="11" t="e">
        <f>'OFERTA ECONÓMICA'!#REF!</f>
        <v>#REF!</v>
      </c>
      <c r="C244" s="11" t="e">
        <f>'OFERTA ECONÓMICA'!#REF!</f>
        <v>#REF!</v>
      </c>
      <c r="D244" s="11" t="e">
        <f>'OFERTA ECONÓMICA'!#REF!</f>
        <v>#REF!</v>
      </c>
      <c r="E244" s="11" t="e">
        <f>'OFERTA ECONÓMICA'!#REF!</f>
        <v>#REF!</v>
      </c>
      <c r="F244" s="11" t="e">
        <f>'OFERTA ECONÓMICA'!#REF!</f>
        <v>#REF!</v>
      </c>
      <c r="G244" s="11" t="e">
        <f>'OFERTA ECONÓMICA'!#REF!</f>
        <v>#REF!</v>
      </c>
      <c r="H244" s="11" t="e">
        <f>'OFERTA ECONÓMICA'!#REF!</f>
        <v>#REF!</v>
      </c>
      <c r="I244" s="11" t="e">
        <f>'OFERTA ECONÓMICA'!#REF!</f>
        <v>#REF!</v>
      </c>
      <c r="J244" s="11" t="e">
        <f>'OFERTA ECONÓMICA'!#REF!</f>
        <v>#REF!</v>
      </c>
      <c r="K244" s="11">
        <f t="shared" si="131"/>
        <v>0</v>
      </c>
      <c r="L244" s="12"/>
      <c r="M244" s="12">
        <f t="shared" si="132"/>
        <v>0</v>
      </c>
      <c r="N244" s="11"/>
      <c r="O244" s="13">
        <f t="shared" si="133"/>
        <v>0</v>
      </c>
      <c r="P244" s="27"/>
      <c r="Q244" s="13">
        <f t="shared" si="134"/>
        <v>0</v>
      </c>
      <c r="R244" s="27"/>
      <c r="S244" s="13">
        <f t="shared" si="135"/>
        <v>0</v>
      </c>
      <c r="T244" s="27"/>
      <c r="U244" s="13">
        <f t="shared" si="136"/>
        <v>0</v>
      </c>
      <c r="V244" s="11"/>
      <c r="W244" s="13">
        <f t="shared" si="137"/>
        <v>0</v>
      </c>
      <c r="X244" s="27"/>
      <c r="Y244" s="13">
        <f t="shared" si="138"/>
        <v>0</v>
      </c>
      <c r="Z244" s="27"/>
      <c r="AA244" s="13">
        <f t="shared" si="139"/>
        <v>0</v>
      </c>
      <c r="AB244" s="27"/>
      <c r="AC244" s="13">
        <f t="shared" si="140"/>
        <v>0</v>
      </c>
      <c r="AD244" s="11"/>
      <c r="AE244" s="13">
        <f t="shared" si="141"/>
        <v>0</v>
      </c>
      <c r="AF244" s="27"/>
      <c r="AG244" s="13">
        <f t="shared" si="142"/>
        <v>0</v>
      </c>
      <c r="AH244" s="27"/>
      <c r="AI244" s="13">
        <f t="shared" si="143"/>
        <v>0</v>
      </c>
      <c r="AJ244" s="27"/>
      <c r="AK244" s="13">
        <f t="shared" si="144"/>
        <v>0</v>
      </c>
      <c r="AL244" s="27"/>
      <c r="AM244" s="13">
        <f t="shared" si="145"/>
        <v>0</v>
      </c>
      <c r="AN244" s="27"/>
      <c r="AO244" s="13">
        <f t="shared" si="146"/>
        <v>0</v>
      </c>
      <c r="AP244" s="27"/>
      <c r="AQ244" s="13">
        <f t="shared" si="147"/>
        <v>0</v>
      </c>
      <c r="AR244" s="27"/>
      <c r="AS244" s="13">
        <f t="shared" si="148"/>
        <v>0</v>
      </c>
      <c r="AT244" s="27"/>
      <c r="AU244" s="13">
        <f t="shared" si="149"/>
        <v>0</v>
      </c>
      <c r="AV244" s="27"/>
      <c r="AW244" s="13">
        <f t="shared" si="150"/>
        <v>0</v>
      </c>
      <c r="AX244" s="27"/>
      <c r="AY244" s="13">
        <f t="shared" si="151"/>
        <v>0</v>
      </c>
      <c r="AZ244" s="27"/>
      <c r="BA244" s="13">
        <f t="shared" si="152"/>
        <v>0</v>
      </c>
      <c r="BB244" s="27"/>
      <c r="BC244" s="13">
        <f t="shared" si="153"/>
        <v>0</v>
      </c>
    </row>
    <row r="245" spans="1:55" s="1" customFormat="1" ht="16.5" x14ac:dyDescent="0.3">
      <c r="A245" s="6"/>
      <c r="B245" s="11" t="e">
        <f>'OFERTA ECONÓMICA'!#REF!</f>
        <v>#REF!</v>
      </c>
      <c r="C245" s="11" t="e">
        <f>'OFERTA ECONÓMICA'!#REF!</f>
        <v>#REF!</v>
      </c>
      <c r="D245" s="11" t="e">
        <f>'OFERTA ECONÓMICA'!#REF!</f>
        <v>#REF!</v>
      </c>
      <c r="E245" s="11" t="e">
        <f>'OFERTA ECONÓMICA'!#REF!</f>
        <v>#REF!</v>
      </c>
      <c r="F245" s="11" t="e">
        <f>'OFERTA ECONÓMICA'!#REF!</f>
        <v>#REF!</v>
      </c>
      <c r="G245" s="11" t="e">
        <f>'OFERTA ECONÓMICA'!#REF!</f>
        <v>#REF!</v>
      </c>
      <c r="H245" s="11" t="e">
        <f>'OFERTA ECONÓMICA'!#REF!</f>
        <v>#REF!</v>
      </c>
      <c r="I245" s="11" t="e">
        <f>'OFERTA ECONÓMICA'!#REF!</f>
        <v>#REF!</v>
      </c>
      <c r="J245" s="11" t="e">
        <f>'OFERTA ECONÓMICA'!#REF!</f>
        <v>#REF!</v>
      </c>
      <c r="K245" s="11">
        <f t="shared" si="131"/>
        <v>0</v>
      </c>
      <c r="L245" s="12"/>
      <c r="M245" s="12">
        <f t="shared" si="132"/>
        <v>0</v>
      </c>
      <c r="N245" s="11"/>
      <c r="O245" s="13">
        <f t="shared" si="133"/>
        <v>0</v>
      </c>
      <c r="P245" s="27"/>
      <c r="Q245" s="13">
        <f t="shared" si="134"/>
        <v>0</v>
      </c>
      <c r="R245" s="27"/>
      <c r="S245" s="13">
        <f t="shared" si="135"/>
        <v>0</v>
      </c>
      <c r="T245" s="27"/>
      <c r="U245" s="13">
        <f t="shared" si="136"/>
        <v>0</v>
      </c>
      <c r="V245" s="11"/>
      <c r="W245" s="13">
        <f t="shared" si="137"/>
        <v>0</v>
      </c>
      <c r="X245" s="27"/>
      <c r="Y245" s="13">
        <f t="shared" si="138"/>
        <v>0</v>
      </c>
      <c r="Z245" s="27"/>
      <c r="AA245" s="13">
        <f t="shared" si="139"/>
        <v>0</v>
      </c>
      <c r="AB245" s="27"/>
      <c r="AC245" s="13">
        <f t="shared" si="140"/>
        <v>0</v>
      </c>
      <c r="AD245" s="11"/>
      <c r="AE245" s="13">
        <f t="shared" si="141"/>
        <v>0</v>
      </c>
      <c r="AF245" s="27"/>
      <c r="AG245" s="13">
        <f t="shared" si="142"/>
        <v>0</v>
      </c>
      <c r="AH245" s="27"/>
      <c r="AI245" s="13">
        <f t="shared" si="143"/>
        <v>0</v>
      </c>
      <c r="AJ245" s="27"/>
      <c r="AK245" s="13">
        <f t="shared" si="144"/>
        <v>0</v>
      </c>
      <c r="AL245" s="27"/>
      <c r="AM245" s="13">
        <f t="shared" si="145"/>
        <v>0</v>
      </c>
      <c r="AN245" s="27"/>
      <c r="AO245" s="13">
        <f t="shared" si="146"/>
        <v>0</v>
      </c>
      <c r="AP245" s="27"/>
      <c r="AQ245" s="13">
        <f t="shared" si="147"/>
        <v>0</v>
      </c>
      <c r="AR245" s="27"/>
      <c r="AS245" s="13">
        <f t="shared" si="148"/>
        <v>0</v>
      </c>
      <c r="AT245" s="27"/>
      <c r="AU245" s="13">
        <f t="shared" si="149"/>
        <v>0</v>
      </c>
      <c r="AV245" s="27"/>
      <c r="AW245" s="13">
        <f t="shared" si="150"/>
        <v>0</v>
      </c>
      <c r="AX245" s="27"/>
      <c r="AY245" s="13">
        <f t="shared" si="151"/>
        <v>0</v>
      </c>
      <c r="AZ245" s="27"/>
      <c r="BA245" s="13">
        <f t="shared" si="152"/>
        <v>0</v>
      </c>
      <c r="BB245" s="27"/>
      <c r="BC245" s="13">
        <f t="shared" si="153"/>
        <v>0</v>
      </c>
    </row>
    <row r="246" spans="1:55" s="1" customFormat="1" ht="16.5" x14ac:dyDescent="0.3">
      <c r="A246" s="6"/>
      <c r="B246" s="11" t="e">
        <f>'OFERTA ECONÓMICA'!#REF!</f>
        <v>#REF!</v>
      </c>
      <c r="C246" s="11" t="e">
        <f>'OFERTA ECONÓMICA'!#REF!</f>
        <v>#REF!</v>
      </c>
      <c r="D246" s="11" t="e">
        <f>'OFERTA ECONÓMICA'!#REF!</f>
        <v>#REF!</v>
      </c>
      <c r="E246" s="11" t="e">
        <f>'OFERTA ECONÓMICA'!#REF!</f>
        <v>#REF!</v>
      </c>
      <c r="F246" s="11" t="e">
        <f>'OFERTA ECONÓMICA'!#REF!</f>
        <v>#REF!</v>
      </c>
      <c r="G246" s="11" t="e">
        <f>'OFERTA ECONÓMICA'!#REF!</f>
        <v>#REF!</v>
      </c>
      <c r="H246" s="11" t="e">
        <f>'OFERTA ECONÓMICA'!#REF!</f>
        <v>#REF!</v>
      </c>
      <c r="I246" s="11" t="e">
        <f>'OFERTA ECONÓMICA'!#REF!</f>
        <v>#REF!</v>
      </c>
      <c r="J246" s="11" t="e">
        <f>'OFERTA ECONÓMICA'!#REF!</f>
        <v>#REF!</v>
      </c>
      <c r="K246" s="11">
        <f t="shared" si="131"/>
        <v>0</v>
      </c>
      <c r="L246" s="12"/>
      <c r="M246" s="12">
        <f t="shared" si="132"/>
        <v>0</v>
      </c>
      <c r="N246" s="11"/>
      <c r="O246" s="13">
        <f t="shared" si="133"/>
        <v>0</v>
      </c>
      <c r="P246" s="27"/>
      <c r="Q246" s="13">
        <f t="shared" si="134"/>
        <v>0</v>
      </c>
      <c r="R246" s="27"/>
      <c r="S246" s="13">
        <f t="shared" si="135"/>
        <v>0</v>
      </c>
      <c r="T246" s="27"/>
      <c r="U246" s="13">
        <f t="shared" si="136"/>
        <v>0</v>
      </c>
      <c r="V246" s="11"/>
      <c r="W246" s="13">
        <f t="shared" si="137"/>
        <v>0</v>
      </c>
      <c r="X246" s="27"/>
      <c r="Y246" s="13">
        <f t="shared" si="138"/>
        <v>0</v>
      </c>
      <c r="Z246" s="27"/>
      <c r="AA246" s="13">
        <f t="shared" si="139"/>
        <v>0</v>
      </c>
      <c r="AB246" s="27"/>
      <c r="AC246" s="13">
        <f t="shared" si="140"/>
        <v>0</v>
      </c>
      <c r="AD246" s="11"/>
      <c r="AE246" s="13">
        <f t="shared" si="141"/>
        <v>0</v>
      </c>
      <c r="AF246" s="27"/>
      <c r="AG246" s="13">
        <f t="shared" si="142"/>
        <v>0</v>
      </c>
      <c r="AH246" s="27"/>
      <c r="AI246" s="13">
        <f t="shared" si="143"/>
        <v>0</v>
      </c>
      <c r="AJ246" s="27"/>
      <c r="AK246" s="13">
        <f t="shared" si="144"/>
        <v>0</v>
      </c>
      <c r="AL246" s="27"/>
      <c r="AM246" s="13">
        <f t="shared" si="145"/>
        <v>0</v>
      </c>
      <c r="AN246" s="27"/>
      <c r="AO246" s="13">
        <f t="shared" si="146"/>
        <v>0</v>
      </c>
      <c r="AP246" s="27"/>
      <c r="AQ246" s="13">
        <f t="shared" si="147"/>
        <v>0</v>
      </c>
      <c r="AR246" s="27"/>
      <c r="AS246" s="13">
        <f t="shared" si="148"/>
        <v>0</v>
      </c>
      <c r="AT246" s="27"/>
      <c r="AU246" s="13">
        <f t="shared" si="149"/>
        <v>0</v>
      </c>
      <c r="AV246" s="27"/>
      <c r="AW246" s="13">
        <f t="shared" si="150"/>
        <v>0</v>
      </c>
      <c r="AX246" s="27"/>
      <c r="AY246" s="13">
        <f t="shared" si="151"/>
        <v>0</v>
      </c>
      <c r="AZ246" s="27"/>
      <c r="BA246" s="13">
        <f t="shared" si="152"/>
        <v>0</v>
      </c>
      <c r="BB246" s="27"/>
      <c r="BC246" s="13">
        <f t="shared" si="153"/>
        <v>0</v>
      </c>
    </row>
    <row r="247" spans="1:55" s="1" customFormat="1" ht="16.5" x14ac:dyDescent="0.3">
      <c r="A247" s="6"/>
      <c r="B247" s="11" t="e">
        <f>'OFERTA ECONÓMICA'!#REF!</f>
        <v>#REF!</v>
      </c>
      <c r="C247" s="11" t="e">
        <f>'OFERTA ECONÓMICA'!#REF!</f>
        <v>#REF!</v>
      </c>
      <c r="D247" s="11" t="e">
        <f>'OFERTA ECONÓMICA'!#REF!</f>
        <v>#REF!</v>
      </c>
      <c r="E247" s="11" t="e">
        <f>'OFERTA ECONÓMICA'!#REF!</f>
        <v>#REF!</v>
      </c>
      <c r="F247" s="11" t="e">
        <f>'OFERTA ECONÓMICA'!#REF!</f>
        <v>#REF!</v>
      </c>
      <c r="G247" s="11" t="e">
        <f>'OFERTA ECONÓMICA'!#REF!</f>
        <v>#REF!</v>
      </c>
      <c r="H247" s="11" t="e">
        <f>'OFERTA ECONÓMICA'!#REF!</f>
        <v>#REF!</v>
      </c>
      <c r="I247" s="11" t="e">
        <f>'OFERTA ECONÓMICA'!#REF!</f>
        <v>#REF!</v>
      </c>
      <c r="J247" s="11" t="e">
        <f>'OFERTA ECONÓMICA'!#REF!</f>
        <v>#REF!</v>
      </c>
      <c r="K247" s="11">
        <f t="shared" si="131"/>
        <v>0</v>
      </c>
      <c r="L247" s="12"/>
      <c r="M247" s="12">
        <f t="shared" si="132"/>
        <v>0</v>
      </c>
      <c r="N247" s="11"/>
      <c r="O247" s="13">
        <f t="shared" si="133"/>
        <v>0</v>
      </c>
      <c r="P247" s="27"/>
      <c r="Q247" s="13">
        <f t="shared" si="134"/>
        <v>0</v>
      </c>
      <c r="R247" s="27"/>
      <c r="S247" s="13">
        <f t="shared" si="135"/>
        <v>0</v>
      </c>
      <c r="T247" s="27"/>
      <c r="U247" s="13">
        <f t="shared" si="136"/>
        <v>0</v>
      </c>
      <c r="V247" s="11"/>
      <c r="W247" s="13">
        <f t="shared" si="137"/>
        <v>0</v>
      </c>
      <c r="X247" s="27"/>
      <c r="Y247" s="13">
        <f t="shared" si="138"/>
        <v>0</v>
      </c>
      <c r="Z247" s="27"/>
      <c r="AA247" s="13">
        <f t="shared" si="139"/>
        <v>0</v>
      </c>
      <c r="AB247" s="27"/>
      <c r="AC247" s="13">
        <f t="shared" si="140"/>
        <v>0</v>
      </c>
      <c r="AD247" s="11"/>
      <c r="AE247" s="13">
        <f t="shared" si="141"/>
        <v>0</v>
      </c>
      <c r="AF247" s="27"/>
      <c r="AG247" s="13">
        <f t="shared" si="142"/>
        <v>0</v>
      </c>
      <c r="AH247" s="27"/>
      <c r="AI247" s="13">
        <f t="shared" si="143"/>
        <v>0</v>
      </c>
      <c r="AJ247" s="27"/>
      <c r="AK247" s="13">
        <f t="shared" si="144"/>
        <v>0</v>
      </c>
      <c r="AL247" s="27"/>
      <c r="AM247" s="13">
        <f t="shared" si="145"/>
        <v>0</v>
      </c>
      <c r="AN247" s="27"/>
      <c r="AO247" s="13">
        <f t="shared" si="146"/>
        <v>0</v>
      </c>
      <c r="AP247" s="27"/>
      <c r="AQ247" s="13">
        <f t="shared" si="147"/>
        <v>0</v>
      </c>
      <c r="AR247" s="27"/>
      <c r="AS247" s="13">
        <f t="shared" si="148"/>
        <v>0</v>
      </c>
      <c r="AT247" s="27"/>
      <c r="AU247" s="13">
        <f t="shared" si="149"/>
        <v>0</v>
      </c>
      <c r="AV247" s="27"/>
      <c r="AW247" s="13">
        <f t="shared" si="150"/>
        <v>0</v>
      </c>
      <c r="AX247" s="27"/>
      <c r="AY247" s="13">
        <f t="shared" si="151"/>
        <v>0</v>
      </c>
      <c r="AZ247" s="27"/>
      <c r="BA247" s="13">
        <f t="shared" si="152"/>
        <v>0</v>
      </c>
      <c r="BB247" s="27"/>
      <c r="BC247" s="13">
        <f t="shared" si="153"/>
        <v>0</v>
      </c>
    </row>
    <row r="248" spans="1:55" s="1" customFormat="1" ht="16.5" x14ac:dyDescent="0.3">
      <c r="A248" s="6"/>
      <c r="B248" s="11" t="e">
        <f>'OFERTA ECONÓMICA'!#REF!</f>
        <v>#REF!</v>
      </c>
      <c r="C248" s="11" t="e">
        <f>'OFERTA ECONÓMICA'!#REF!</f>
        <v>#REF!</v>
      </c>
      <c r="D248" s="11" t="e">
        <f>'OFERTA ECONÓMICA'!#REF!</f>
        <v>#REF!</v>
      </c>
      <c r="E248" s="11" t="e">
        <f>'OFERTA ECONÓMICA'!#REF!</f>
        <v>#REF!</v>
      </c>
      <c r="F248" s="11" t="e">
        <f>'OFERTA ECONÓMICA'!#REF!</f>
        <v>#REF!</v>
      </c>
      <c r="G248" s="11" t="e">
        <f>'OFERTA ECONÓMICA'!#REF!</f>
        <v>#REF!</v>
      </c>
      <c r="H248" s="11" t="e">
        <f>'OFERTA ECONÓMICA'!#REF!</f>
        <v>#REF!</v>
      </c>
      <c r="I248" s="11" t="e">
        <f>'OFERTA ECONÓMICA'!#REF!</f>
        <v>#REF!</v>
      </c>
      <c r="J248" s="11" t="e">
        <f>'OFERTA ECONÓMICA'!#REF!</f>
        <v>#REF!</v>
      </c>
      <c r="K248" s="11">
        <f t="shared" si="131"/>
        <v>0</v>
      </c>
      <c r="L248" s="12"/>
      <c r="M248" s="12">
        <f t="shared" si="132"/>
        <v>0</v>
      </c>
      <c r="N248" s="11"/>
      <c r="O248" s="13">
        <f t="shared" si="133"/>
        <v>0</v>
      </c>
      <c r="P248" s="27"/>
      <c r="Q248" s="13">
        <f t="shared" si="134"/>
        <v>0</v>
      </c>
      <c r="R248" s="27"/>
      <c r="S248" s="13">
        <f t="shared" si="135"/>
        <v>0</v>
      </c>
      <c r="T248" s="27"/>
      <c r="U248" s="13">
        <f t="shared" si="136"/>
        <v>0</v>
      </c>
      <c r="V248" s="11"/>
      <c r="W248" s="13">
        <f t="shared" si="137"/>
        <v>0</v>
      </c>
      <c r="X248" s="27"/>
      <c r="Y248" s="13">
        <f t="shared" si="138"/>
        <v>0</v>
      </c>
      <c r="Z248" s="27"/>
      <c r="AA248" s="13">
        <f t="shared" si="139"/>
        <v>0</v>
      </c>
      <c r="AB248" s="27"/>
      <c r="AC248" s="13">
        <f t="shared" si="140"/>
        <v>0</v>
      </c>
      <c r="AD248" s="11"/>
      <c r="AE248" s="13">
        <f t="shared" si="141"/>
        <v>0</v>
      </c>
      <c r="AF248" s="27"/>
      <c r="AG248" s="13">
        <f t="shared" si="142"/>
        <v>0</v>
      </c>
      <c r="AH248" s="27"/>
      <c r="AI248" s="13">
        <f t="shared" si="143"/>
        <v>0</v>
      </c>
      <c r="AJ248" s="27"/>
      <c r="AK248" s="13">
        <f t="shared" si="144"/>
        <v>0</v>
      </c>
      <c r="AL248" s="27"/>
      <c r="AM248" s="13">
        <f t="shared" si="145"/>
        <v>0</v>
      </c>
      <c r="AN248" s="27"/>
      <c r="AO248" s="13">
        <f t="shared" si="146"/>
        <v>0</v>
      </c>
      <c r="AP248" s="27"/>
      <c r="AQ248" s="13">
        <f t="shared" si="147"/>
        <v>0</v>
      </c>
      <c r="AR248" s="27"/>
      <c r="AS248" s="13">
        <f t="shared" si="148"/>
        <v>0</v>
      </c>
      <c r="AT248" s="27"/>
      <c r="AU248" s="13">
        <f t="shared" si="149"/>
        <v>0</v>
      </c>
      <c r="AV248" s="27"/>
      <c r="AW248" s="13">
        <f t="shared" si="150"/>
        <v>0</v>
      </c>
      <c r="AX248" s="27"/>
      <c r="AY248" s="13">
        <f t="shared" si="151"/>
        <v>0</v>
      </c>
      <c r="AZ248" s="27"/>
      <c r="BA248" s="13">
        <f t="shared" si="152"/>
        <v>0</v>
      </c>
      <c r="BB248" s="27"/>
      <c r="BC248" s="13">
        <f t="shared" si="153"/>
        <v>0</v>
      </c>
    </row>
    <row r="249" spans="1:55" s="1" customFormat="1" ht="16.5" x14ac:dyDescent="0.3">
      <c r="A249" s="6"/>
      <c r="B249" s="11" t="e">
        <f>'OFERTA ECONÓMICA'!#REF!</f>
        <v>#REF!</v>
      </c>
      <c r="C249" s="11" t="e">
        <f>'OFERTA ECONÓMICA'!#REF!</f>
        <v>#REF!</v>
      </c>
      <c r="D249" s="11" t="e">
        <f>'OFERTA ECONÓMICA'!#REF!</f>
        <v>#REF!</v>
      </c>
      <c r="E249" s="11" t="e">
        <f>'OFERTA ECONÓMICA'!#REF!</f>
        <v>#REF!</v>
      </c>
      <c r="F249" s="11" t="e">
        <f>'OFERTA ECONÓMICA'!#REF!</f>
        <v>#REF!</v>
      </c>
      <c r="G249" s="11" t="e">
        <f>'OFERTA ECONÓMICA'!#REF!</f>
        <v>#REF!</v>
      </c>
      <c r="H249" s="11" t="e">
        <f>'OFERTA ECONÓMICA'!#REF!</f>
        <v>#REF!</v>
      </c>
      <c r="I249" s="11" t="e">
        <f>'OFERTA ECONÓMICA'!#REF!</f>
        <v>#REF!</v>
      </c>
      <c r="J249" s="11" t="e">
        <f>'OFERTA ECONÓMICA'!#REF!</f>
        <v>#REF!</v>
      </c>
      <c r="K249" s="11">
        <f t="shared" ref="K249:K254" si="154">SUM(N249,P249,R249,T249,V249,X249,Z249,AB249,AD249,AF249,AH249,AJ249,AL249,AN249,AP249,AR249,AT249,AV249,AX249,AZ249,BB249,BD249,BF249,BH249,BJ249)</f>
        <v>0</v>
      </c>
      <c r="L249" s="12"/>
      <c r="M249" s="12">
        <f t="shared" ref="M249:M254" si="155">K249*L249</f>
        <v>0</v>
      </c>
      <c r="N249" s="11"/>
      <c r="O249" s="13">
        <f t="shared" si="133"/>
        <v>0</v>
      </c>
      <c r="P249" s="27"/>
      <c r="Q249" s="13">
        <f t="shared" si="134"/>
        <v>0</v>
      </c>
      <c r="R249" s="27"/>
      <c r="S249" s="13">
        <f t="shared" si="135"/>
        <v>0</v>
      </c>
      <c r="T249" s="27"/>
      <c r="U249" s="13">
        <f t="shared" si="136"/>
        <v>0</v>
      </c>
      <c r="V249" s="11"/>
      <c r="W249" s="13">
        <f t="shared" si="137"/>
        <v>0</v>
      </c>
      <c r="X249" s="27"/>
      <c r="Y249" s="13">
        <f t="shared" si="138"/>
        <v>0</v>
      </c>
      <c r="Z249" s="27"/>
      <c r="AA249" s="13">
        <f t="shared" si="139"/>
        <v>0</v>
      </c>
      <c r="AB249" s="27"/>
      <c r="AC249" s="13">
        <f t="shared" si="140"/>
        <v>0</v>
      </c>
      <c r="AD249" s="11"/>
      <c r="AE249" s="13">
        <f t="shared" si="141"/>
        <v>0</v>
      </c>
      <c r="AF249" s="27"/>
      <c r="AG249" s="13">
        <f t="shared" si="142"/>
        <v>0</v>
      </c>
      <c r="AH249" s="27"/>
      <c r="AI249" s="13">
        <f t="shared" si="143"/>
        <v>0</v>
      </c>
      <c r="AJ249" s="27"/>
      <c r="AK249" s="13">
        <f t="shared" si="144"/>
        <v>0</v>
      </c>
      <c r="AL249" s="27"/>
      <c r="AM249" s="13">
        <f t="shared" si="145"/>
        <v>0</v>
      </c>
      <c r="AN249" s="27"/>
      <c r="AO249" s="13">
        <f t="shared" si="146"/>
        <v>0</v>
      </c>
      <c r="AP249" s="27"/>
      <c r="AQ249" s="13">
        <f t="shared" si="147"/>
        <v>0</v>
      </c>
      <c r="AR249" s="27"/>
      <c r="AS249" s="13">
        <f t="shared" si="148"/>
        <v>0</v>
      </c>
      <c r="AT249" s="27"/>
      <c r="AU249" s="13">
        <f t="shared" si="149"/>
        <v>0</v>
      </c>
      <c r="AV249" s="27"/>
      <c r="AW249" s="13">
        <f t="shared" si="150"/>
        <v>0</v>
      </c>
      <c r="AX249" s="27"/>
      <c r="AY249" s="13">
        <f t="shared" si="151"/>
        <v>0</v>
      </c>
      <c r="AZ249" s="27"/>
      <c r="BA249" s="13">
        <f t="shared" si="152"/>
        <v>0</v>
      </c>
      <c r="BB249" s="27"/>
      <c r="BC249" s="13">
        <f t="shared" si="153"/>
        <v>0</v>
      </c>
    </row>
    <row r="250" spans="1:55" s="1" customFormat="1" ht="16.5" x14ac:dyDescent="0.3">
      <c r="A250" s="6"/>
      <c r="B250" s="11" t="e">
        <f>'OFERTA ECONÓMICA'!#REF!</f>
        <v>#REF!</v>
      </c>
      <c r="C250" s="11" t="e">
        <f>'OFERTA ECONÓMICA'!#REF!</f>
        <v>#REF!</v>
      </c>
      <c r="D250" s="11" t="e">
        <f>'OFERTA ECONÓMICA'!#REF!</f>
        <v>#REF!</v>
      </c>
      <c r="E250" s="11" t="e">
        <f>'OFERTA ECONÓMICA'!#REF!</f>
        <v>#REF!</v>
      </c>
      <c r="F250" s="11" t="e">
        <f>'OFERTA ECONÓMICA'!#REF!</f>
        <v>#REF!</v>
      </c>
      <c r="G250" s="11" t="e">
        <f>'OFERTA ECONÓMICA'!#REF!</f>
        <v>#REF!</v>
      </c>
      <c r="H250" s="11" t="e">
        <f>'OFERTA ECONÓMICA'!#REF!</f>
        <v>#REF!</v>
      </c>
      <c r="I250" s="11" t="e">
        <f>'OFERTA ECONÓMICA'!#REF!</f>
        <v>#REF!</v>
      </c>
      <c r="J250" s="11" t="e">
        <f>'OFERTA ECONÓMICA'!#REF!</f>
        <v>#REF!</v>
      </c>
      <c r="K250" s="11">
        <f t="shared" si="154"/>
        <v>0</v>
      </c>
      <c r="L250" s="12"/>
      <c r="M250" s="12">
        <f t="shared" si="155"/>
        <v>0</v>
      </c>
      <c r="N250" s="11"/>
      <c r="O250" s="13">
        <f t="shared" si="133"/>
        <v>0</v>
      </c>
      <c r="P250" s="27"/>
      <c r="Q250" s="13">
        <f t="shared" si="134"/>
        <v>0</v>
      </c>
      <c r="R250" s="27"/>
      <c r="S250" s="13">
        <f t="shared" si="135"/>
        <v>0</v>
      </c>
      <c r="T250" s="27"/>
      <c r="U250" s="13">
        <f t="shared" si="136"/>
        <v>0</v>
      </c>
      <c r="V250" s="11"/>
      <c r="W250" s="13">
        <f t="shared" si="137"/>
        <v>0</v>
      </c>
      <c r="X250" s="27"/>
      <c r="Y250" s="13">
        <f t="shared" si="138"/>
        <v>0</v>
      </c>
      <c r="Z250" s="27"/>
      <c r="AA250" s="13">
        <f t="shared" si="139"/>
        <v>0</v>
      </c>
      <c r="AB250" s="27"/>
      <c r="AC250" s="13">
        <f t="shared" si="140"/>
        <v>0</v>
      </c>
      <c r="AD250" s="11"/>
      <c r="AE250" s="13">
        <f t="shared" si="141"/>
        <v>0</v>
      </c>
      <c r="AF250" s="27"/>
      <c r="AG250" s="13">
        <f t="shared" si="142"/>
        <v>0</v>
      </c>
      <c r="AH250" s="27"/>
      <c r="AI250" s="13">
        <f t="shared" si="143"/>
        <v>0</v>
      </c>
      <c r="AJ250" s="27"/>
      <c r="AK250" s="13">
        <f t="shared" si="144"/>
        <v>0</v>
      </c>
      <c r="AL250" s="27"/>
      <c r="AM250" s="13">
        <f t="shared" si="145"/>
        <v>0</v>
      </c>
      <c r="AN250" s="27"/>
      <c r="AO250" s="13">
        <f t="shared" si="146"/>
        <v>0</v>
      </c>
      <c r="AP250" s="27"/>
      <c r="AQ250" s="13">
        <f t="shared" si="147"/>
        <v>0</v>
      </c>
      <c r="AR250" s="27"/>
      <c r="AS250" s="13">
        <f t="shared" si="148"/>
        <v>0</v>
      </c>
      <c r="AT250" s="27"/>
      <c r="AU250" s="13">
        <f t="shared" si="149"/>
        <v>0</v>
      </c>
      <c r="AV250" s="27"/>
      <c r="AW250" s="13">
        <f t="shared" si="150"/>
        <v>0</v>
      </c>
      <c r="AX250" s="27"/>
      <c r="AY250" s="13">
        <f t="shared" si="151"/>
        <v>0</v>
      </c>
      <c r="AZ250" s="27"/>
      <c r="BA250" s="13">
        <f t="shared" si="152"/>
        <v>0</v>
      </c>
      <c r="BB250" s="27"/>
      <c r="BC250" s="13">
        <f t="shared" si="153"/>
        <v>0</v>
      </c>
    </row>
    <row r="251" spans="1:55" s="1" customFormat="1" ht="16.5" x14ac:dyDescent="0.3">
      <c r="A251" s="6"/>
      <c r="B251" s="11" t="e">
        <f>'OFERTA ECONÓMICA'!#REF!</f>
        <v>#REF!</v>
      </c>
      <c r="C251" s="11" t="e">
        <f>'OFERTA ECONÓMICA'!#REF!</f>
        <v>#REF!</v>
      </c>
      <c r="D251" s="11" t="e">
        <f>'OFERTA ECONÓMICA'!#REF!</f>
        <v>#REF!</v>
      </c>
      <c r="E251" s="11" t="e">
        <f>'OFERTA ECONÓMICA'!#REF!</f>
        <v>#REF!</v>
      </c>
      <c r="F251" s="11" t="e">
        <f>'OFERTA ECONÓMICA'!#REF!</f>
        <v>#REF!</v>
      </c>
      <c r="G251" s="11" t="e">
        <f>'OFERTA ECONÓMICA'!#REF!</f>
        <v>#REF!</v>
      </c>
      <c r="H251" s="11" t="e">
        <f>'OFERTA ECONÓMICA'!#REF!</f>
        <v>#REF!</v>
      </c>
      <c r="I251" s="11" t="e">
        <f>'OFERTA ECONÓMICA'!#REF!</f>
        <v>#REF!</v>
      </c>
      <c r="J251" s="11" t="e">
        <f>'OFERTA ECONÓMICA'!#REF!</f>
        <v>#REF!</v>
      </c>
      <c r="K251" s="11">
        <f t="shared" si="154"/>
        <v>0</v>
      </c>
      <c r="L251" s="12"/>
      <c r="M251" s="12">
        <f t="shared" si="155"/>
        <v>0</v>
      </c>
      <c r="N251" s="11"/>
      <c r="O251" s="13">
        <f t="shared" si="133"/>
        <v>0</v>
      </c>
      <c r="P251" s="27"/>
      <c r="Q251" s="13">
        <f t="shared" si="134"/>
        <v>0</v>
      </c>
      <c r="R251" s="27"/>
      <c r="S251" s="13">
        <f t="shared" si="135"/>
        <v>0</v>
      </c>
      <c r="T251" s="27"/>
      <c r="U251" s="13">
        <f t="shared" si="136"/>
        <v>0</v>
      </c>
      <c r="V251" s="11"/>
      <c r="W251" s="13">
        <f t="shared" si="137"/>
        <v>0</v>
      </c>
      <c r="X251" s="27"/>
      <c r="Y251" s="13">
        <f t="shared" si="138"/>
        <v>0</v>
      </c>
      <c r="Z251" s="27"/>
      <c r="AA251" s="13">
        <f t="shared" si="139"/>
        <v>0</v>
      </c>
      <c r="AB251" s="27"/>
      <c r="AC251" s="13">
        <f t="shared" si="140"/>
        <v>0</v>
      </c>
      <c r="AD251" s="11"/>
      <c r="AE251" s="13">
        <f t="shared" si="141"/>
        <v>0</v>
      </c>
      <c r="AF251" s="27"/>
      <c r="AG251" s="13">
        <f t="shared" si="142"/>
        <v>0</v>
      </c>
      <c r="AH251" s="27"/>
      <c r="AI251" s="13">
        <f t="shared" si="143"/>
        <v>0</v>
      </c>
      <c r="AJ251" s="27"/>
      <c r="AK251" s="13">
        <f t="shared" si="144"/>
        <v>0</v>
      </c>
      <c r="AL251" s="27"/>
      <c r="AM251" s="13">
        <f t="shared" si="145"/>
        <v>0</v>
      </c>
      <c r="AN251" s="27"/>
      <c r="AO251" s="13">
        <f t="shared" si="146"/>
        <v>0</v>
      </c>
      <c r="AP251" s="27"/>
      <c r="AQ251" s="13">
        <f t="shared" si="147"/>
        <v>0</v>
      </c>
      <c r="AR251" s="27"/>
      <c r="AS251" s="13">
        <f t="shared" si="148"/>
        <v>0</v>
      </c>
      <c r="AT251" s="27"/>
      <c r="AU251" s="13">
        <f t="shared" si="149"/>
        <v>0</v>
      </c>
      <c r="AV251" s="27"/>
      <c r="AW251" s="13">
        <f t="shared" si="150"/>
        <v>0</v>
      </c>
      <c r="AX251" s="27"/>
      <c r="AY251" s="13">
        <f t="shared" si="151"/>
        <v>0</v>
      </c>
      <c r="AZ251" s="27"/>
      <c r="BA251" s="13">
        <f t="shared" si="152"/>
        <v>0</v>
      </c>
      <c r="BB251" s="27"/>
      <c r="BC251" s="13">
        <f t="shared" si="153"/>
        <v>0</v>
      </c>
    </row>
    <row r="252" spans="1:55" s="1" customFormat="1" ht="16.5" x14ac:dyDescent="0.3">
      <c r="A252" s="6"/>
      <c r="B252" s="11" t="e">
        <f>'OFERTA ECONÓMICA'!#REF!</f>
        <v>#REF!</v>
      </c>
      <c r="C252" s="11" t="e">
        <f>'OFERTA ECONÓMICA'!#REF!</f>
        <v>#REF!</v>
      </c>
      <c r="D252" s="11" t="e">
        <f>'OFERTA ECONÓMICA'!#REF!</f>
        <v>#REF!</v>
      </c>
      <c r="E252" s="11" t="e">
        <f>'OFERTA ECONÓMICA'!#REF!</f>
        <v>#REF!</v>
      </c>
      <c r="F252" s="11" t="e">
        <f>'OFERTA ECONÓMICA'!#REF!</f>
        <v>#REF!</v>
      </c>
      <c r="G252" s="11" t="e">
        <f>'OFERTA ECONÓMICA'!#REF!</f>
        <v>#REF!</v>
      </c>
      <c r="H252" s="11" t="e">
        <f>'OFERTA ECONÓMICA'!#REF!</f>
        <v>#REF!</v>
      </c>
      <c r="I252" s="11" t="e">
        <f>'OFERTA ECONÓMICA'!#REF!</f>
        <v>#REF!</v>
      </c>
      <c r="J252" s="11" t="e">
        <f>'OFERTA ECONÓMICA'!#REF!</f>
        <v>#REF!</v>
      </c>
      <c r="K252" s="11">
        <f t="shared" si="154"/>
        <v>0</v>
      </c>
      <c r="L252" s="12"/>
      <c r="M252" s="12">
        <f t="shared" si="155"/>
        <v>0</v>
      </c>
      <c r="N252" s="11"/>
      <c r="O252" s="13">
        <f t="shared" si="133"/>
        <v>0</v>
      </c>
      <c r="P252" s="27"/>
      <c r="Q252" s="13">
        <f t="shared" si="134"/>
        <v>0</v>
      </c>
      <c r="R252" s="27"/>
      <c r="S252" s="13">
        <f t="shared" si="135"/>
        <v>0</v>
      </c>
      <c r="T252" s="27"/>
      <c r="U252" s="13">
        <f t="shared" si="136"/>
        <v>0</v>
      </c>
      <c r="V252" s="11"/>
      <c r="W252" s="13">
        <f t="shared" si="137"/>
        <v>0</v>
      </c>
      <c r="X252" s="27"/>
      <c r="Y252" s="13">
        <f t="shared" si="138"/>
        <v>0</v>
      </c>
      <c r="Z252" s="27"/>
      <c r="AA252" s="13">
        <f t="shared" si="139"/>
        <v>0</v>
      </c>
      <c r="AB252" s="27"/>
      <c r="AC252" s="13">
        <f t="shared" si="140"/>
        <v>0</v>
      </c>
      <c r="AD252" s="11"/>
      <c r="AE252" s="13">
        <f t="shared" si="141"/>
        <v>0</v>
      </c>
      <c r="AF252" s="27"/>
      <c r="AG252" s="13">
        <f t="shared" si="142"/>
        <v>0</v>
      </c>
      <c r="AH252" s="27"/>
      <c r="AI252" s="13">
        <f t="shared" si="143"/>
        <v>0</v>
      </c>
      <c r="AJ252" s="27"/>
      <c r="AK252" s="13">
        <f t="shared" si="144"/>
        <v>0</v>
      </c>
      <c r="AL252" s="27"/>
      <c r="AM252" s="13">
        <f t="shared" si="145"/>
        <v>0</v>
      </c>
      <c r="AN252" s="27"/>
      <c r="AO252" s="13">
        <f t="shared" si="146"/>
        <v>0</v>
      </c>
      <c r="AP252" s="27"/>
      <c r="AQ252" s="13">
        <f t="shared" si="147"/>
        <v>0</v>
      </c>
      <c r="AR252" s="27"/>
      <c r="AS252" s="13">
        <f t="shared" si="148"/>
        <v>0</v>
      </c>
      <c r="AT252" s="27"/>
      <c r="AU252" s="13">
        <f t="shared" si="149"/>
        <v>0</v>
      </c>
      <c r="AV252" s="27"/>
      <c r="AW252" s="13">
        <f t="shared" si="150"/>
        <v>0</v>
      </c>
      <c r="AX252" s="27"/>
      <c r="AY252" s="13">
        <f t="shared" si="151"/>
        <v>0</v>
      </c>
      <c r="AZ252" s="27"/>
      <c r="BA252" s="13">
        <f t="shared" si="152"/>
        <v>0</v>
      </c>
      <c r="BB252" s="27"/>
      <c r="BC252" s="13">
        <f t="shared" si="153"/>
        <v>0</v>
      </c>
    </row>
    <row r="253" spans="1:55" s="1" customFormat="1" ht="16.5" x14ac:dyDescent="0.3">
      <c r="A253" s="6"/>
      <c r="B253" s="11" t="e">
        <f>'OFERTA ECONÓMICA'!#REF!</f>
        <v>#REF!</v>
      </c>
      <c r="C253" s="11" t="e">
        <f>'OFERTA ECONÓMICA'!#REF!</f>
        <v>#REF!</v>
      </c>
      <c r="D253" s="11" t="e">
        <f>'OFERTA ECONÓMICA'!#REF!</f>
        <v>#REF!</v>
      </c>
      <c r="E253" s="11" t="e">
        <f>'OFERTA ECONÓMICA'!#REF!</f>
        <v>#REF!</v>
      </c>
      <c r="F253" s="11" t="e">
        <f>'OFERTA ECONÓMICA'!#REF!</f>
        <v>#REF!</v>
      </c>
      <c r="G253" s="11" t="e">
        <f>'OFERTA ECONÓMICA'!#REF!</f>
        <v>#REF!</v>
      </c>
      <c r="H253" s="11" t="e">
        <f>'OFERTA ECONÓMICA'!#REF!</f>
        <v>#REF!</v>
      </c>
      <c r="I253" s="11" t="e">
        <f>'OFERTA ECONÓMICA'!#REF!</f>
        <v>#REF!</v>
      </c>
      <c r="J253" s="11" t="e">
        <f>'OFERTA ECONÓMICA'!#REF!</f>
        <v>#REF!</v>
      </c>
      <c r="K253" s="11">
        <f t="shared" si="154"/>
        <v>0</v>
      </c>
      <c r="L253" s="12"/>
      <c r="M253" s="12">
        <f t="shared" si="155"/>
        <v>0</v>
      </c>
      <c r="N253" s="11"/>
      <c r="O253" s="13">
        <f t="shared" si="133"/>
        <v>0</v>
      </c>
      <c r="P253" s="27"/>
      <c r="Q253" s="13">
        <f t="shared" si="134"/>
        <v>0</v>
      </c>
      <c r="R253" s="27"/>
      <c r="S253" s="13">
        <f t="shared" si="135"/>
        <v>0</v>
      </c>
      <c r="T253" s="27"/>
      <c r="U253" s="13">
        <f t="shared" si="136"/>
        <v>0</v>
      </c>
      <c r="V253" s="11"/>
      <c r="W253" s="13">
        <f t="shared" si="137"/>
        <v>0</v>
      </c>
      <c r="X253" s="27"/>
      <c r="Y253" s="13">
        <f t="shared" si="138"/>
        <v>0</v>
      </c>
      <c r="Z253" s="27"/>
      <c r="AA253" s="13">
        <f t="shared" si="139"/>
        <v>0</v>
      </c>
      <c r="AB253" s="27"/>
      <c r="AC253" s="13">
        <f t="shared" si="140"/>
        <v>0</v>
      </c>
      <c r="AD253" s="11"/>
      <c r="AE253" s="13">
        <f t="shared" si="141"/>
        <v>0</v>
      </c>
      <c r="AF253" s="27"/>
      <c r="AG253" s="13">
        <f t="shared" si="142"/>
        <v>0</v>
      </c>
      <c r="AH253" s="27"/>
      <c r="AI253" s="13">
        <f t="shared" si="143"/>
        <v>0</v>
      </c>
      <c r="AJ253" s="27"/>
      <c r="AK253" s="13">
        <f t="shared" si="144"/>
        <v>0</v>
      </c>
      <c r="AL253" s="27"/>
      <c r="AM253" s="13">
        <f t="shared" si="145"/>
        <v>0</v>
      </c>
      <c r="AN253" s="27"/>
      <c r="AO253" s="13">
        <f t="shared" si="146"/>
        <v>0</v>
      </c>
      <c r="AP253" s="27"/>
      <c r="AQ253" s="13">
        <f t="shared" si="147"/>
        <v>0</v>
      </c>
      <c r="AR253" s="27"/>
      <c r="AS253" s="13">
        <f t="shared" si="148"/>
        <v>0</v>
      </c>
      <c r="AT253" s="27"/>
      <c r="AU253" s="13">
        <f t="shared" si="149"/>
        <v>0</v>
      </c>
      <c r="AV253" s="27"/>
      <c r="AW253" s="13">
        <f t="shared" si="150"/>
        <v>0</v>
      </c>
      <c r="AX253" s="27"/>
      <c r="AY253" s="13">
        <f t="shared" si="151"/>
        <v>0</v>
      </c>
      <c r="AZ253" s="27"/>
      <c r="BA253" s="13">
        <f t="shared" si="152"/>
        <v>0</v>
      </c>
      <c r="BB253" s="27"/>
      <c r="BC253" s="13">
        <f t="shared" si="153"/>
        <v>0</v>
      </c>
    </row>
    <row r="254" spans="1:55" s="1" customFormat="1" ht="16.5" x14ac:dyDescent="0.3">
      <c r="A254" s="6"/>
      <c r="B254" s="11" t="e">
        <f>'OFERTA ECONÓMICA'!#REF!</f>
        <v>#REF!</v>
      </c>
      <c r="C254" s="11" t="e">
        <f>'OFERTA ECONÓMICA'!#REF!</f>
        <v>#REF!</v>
      </c>
      <c r="D254" s="11" t="e">
        <f>'OFERTA ECONÓMICA'!#REF!</f>
        <v>#REF!</v>
      </c>
      <c r="E254" s="11" t="e">
        <f>'OFERTA ECONÓMICA'!#REF!</f>
        <v>#REF!</v>
      </c>
      <c r="F254" s="11" t="e">
        <f>'OFERTA ECONÓMICA'!#REF!</f>
        <v>#REF!</v>
      </c>
      <c r="G254" s="11" t="e">
        <f>'OFERTA ECONÓMICA'!#REF!</f>
        <v>#REF!</v>
      </c>
      <c r="H254" s="11" t="e">
        <f>'OFERTA ECONÓMICA'!#REF!</f>
        <v>#REF!</v>
      </c>
      <c r="I254" s="11" t="e">
        <f>'OFERTA ECONÓMICA'!#REF!</f>
        <v>#REF!</v>
      </c>
      <c r="J254" s="11" t="e">
        <f>'OFERTA ECONÓMICA'!#REF!</f>
        <v>#REF!</v>
      </c>
      <c r="K254" s="11">
        <f t="shared" si="154"/>
        <v>0</v>
      </c>
      <c r="L254" s="12"/>
      <c r="M254" s="12">
        <f t="shared" si="155"/>
        <v>0</v>
      </c>
      <c r="N254" s="11"/>
      <c r="O254" s="13">
        <f t="shared" si="133"/>
        <v>0</v>
      </c>
      <c r="P254" s="27"/>
      <c r="Q254" s="13">
        <f t="shared" si="134"/>
        <v>0</v>
      </c>
      <c r="R254" s="27"/>
      <c r="S254" s="13">
        <f t="shared" si="135"/>
        <v>0</v>
      </c>
      <c r="T254" s="27"/>
      <c r="U254" s="13">
        <f t="shared" si="136"/>
        <v>0</v>
      </c>
      <c r="V254" s="11"/>
      <c r="W254" s="13">
        <f t="shared" si="137"/>
        <v>0</v>
      </c>
      <c r="X254" s="27"/>
      <c r="Y254" s="13">
        <f t="shared" si="138"/>
        <v>0</v>
      </c>
      <c r="Z254" s="27"/>
      <c r="AA254" s="13">
        <f t="shared" si="139"/>
        <v>0</v>
      </c>
      <c r="AB254" s="27"/>
      <c r="AC254" s="13">
        <f t="shared" si="140"/>
        <v>0</v>
      </c>
      <c r="AD254" s="11"/>
      <c r="AE254" s="13">
        <f t="shared" si="141"/>
        <v>0</v>
      </c>
      <c r="AF254" s="27"/>
      <c r="AG254" s="13">
        <f t="shared" si="142"/>
        <v>0</v>
      </c>
      <c r="AH254" s="27"/>
      <c r="AI254" s="13">
        <f t="shared" si="143"/>
        <v>0</v>
      </c>
      <c r="AJ254" s="27"/>
      <c r="AK254" s="13">
        <f t="shared" si="144"/>
        <v>0</v>
      </c>
      <c r="AL254" s="27"/>
      <c r="AM254" s="13">
        <f t="shared" si="145"/>
        <v>0</v>
      </c>
      <c r="AN254" s="27"/>
      <c r="AO254" s="13">
        <f t="shared" si="146"/>
        <v>0</v>
      </c>
      <c r="AP254" s="27"/>
      <c r="AQ254" s="13">
        <f t="shared" si="147"/>
        <v>0</v>
      </c>
      <c r="AR254" s="27"/>
      <c r="AS254" s="13">
        <f t="shared" si="148"/>
        <v>0</v>
      </c>
      <c r="AT254" s="27"/>
      <c r="AU254" s="13">
        <f t="shared" si="149"/>
        <v>0</v>
      </c>
      <c r="AV254" s="27"/>
      <c r="AW254" s="13">
        <f t="shared" si="150"/>
        <v>0</v>
      </c>
      <c r="AX254" s="27"/>
      <c r="AY254" s="13">
        <f t="shared" si="151"/>
        <v>0</v>
      </c>
      <c r="AZ254" s="27"/>
      <c r="BA254" s="13">
        <f t="shared" si="152"/>
        <v>0</v>
      </c>
      <c r="BB254" s="27"/>
      <c r="BC254" s="13">
        <f t="shared" si="153"/>
        <v>0</v>
      </c>
    </row>
    <row r="255" spans="1:55" s="1" customFormat="1" ht="16.5" x14ac:dyDescent="0.3">
      <c r="A255" s="6"/>
      <c r="B255" s="215" t="s">
        <v>10</v>
      </c>
      <c r="C255" s="215"/>
      <c r="D255" s="215"/>
      <c r="E255" s="215"/>
      <c r="F255" s="215"/>
      <c r="G255" s="215"/>
      <c r="H255" s="215"/>
      <c r="I255" s="215"/>
      <c r="J255" s="215"/>
      <c r="K255" s="215"/>
      <c r="L255" s="215"/>
      <c r="M255" s="215"/>
      <c r="N255" s="209">
        <f>SUM(O177:O180)</f>
        <v>0</v>
      </c>
      <c r="O255" s="209"/>
      <c r="P255" s="209">
        <f>SUM(Q177:Q180)</f>
        <v>0</v>
      </c>
      <c r="Q255" s="209"/>
      <c r="R255" s="209">
        <f>SUM(S177:S180)</f>
        <v>0</v>
      </c>
      <c r="S255" s="209"/>
      <c r="T255" s="209">
        <f>SUM(U177:U180)</f>
        <v>0</v>
      </c>
      <c r="U255" s="209"/>
      <c r="V255" s="209">
        <f>SUM(W177:W180)</f>
        <v>0</v>
      </c>
      <c r="W255" s="209"/>
      <c r="X255" s="209">
        <f>SUM(Y177:Y180)</f>
        <v>0</v>
      </c>
      <c r="Y255" s="209"/>
      <c r="Z255" s="209">
        <f>SUM(AA177:AA180)</f>
        <v>0</v>
      </c>
      <c r="AA255" s="209"/>
      <c r="AB255" s="209">
        <f>SUM(AC177:AC180)</f>
        <v>0</v>
      </c>
      <c r="AC255" s="209"/>
      <c r="AD255" s="209">
        <f>SUM(AE177:AE180)</f>
        <v>0</v>
      </c>
      <c r="AE255" s="209"/>
      <c r="AF255" s="209">
        <f>SUM(AG177:AG180)</f>
        <v>0</v>
      </c>
      <c r="AG255" s="209"/>
      <c r="AH255" s="209">
        <f>SUM(AI177:AI180)</f>
        <v>0</v>
      </c>
      <c r="AI255" s="209"/>
      <c r="AJ255" s="209">
        <f>SUM(AK177:AK180)</f>
        <v>0</v>
      </c>
      <c r="AK255" s="209"/>
      <c r="AL255" s="209">
        <f>SUM(AM177:AM180)</f>
        <v>0</v>
      </c>
      <c r="AM255" s="209"/>
      <c r="AN255" s="209">
        <f>SUM(AO177:AO180)</f>
        <v>0</v>
      </c>
      <c r="AO255" s="209"/>
      <c r="AP255" s="209">
        <f>SUM(AQ177:AQ180)</f>
        <v>0</v>
      </c>
      <c r="AQ255" s="209"/>
      <c r="AR255" s="209">
        <f>SUM(AS177:AS180)</f>
        <v>0</v>
      </c>
      <c r="AS255" s="209"/>
      <c r="AT255" s="209">
        <f>SUM(AU177:AU180)</f>
        <v>0</v>
      </c>
      <c r="AU255" s="209"/>
      <c r="AV255" s="209">
        <f>SUM(AW177:AW180)</f>
        <v>0</v>
      </c>
      <c r="AW255" s="209"/>
      <c r="AX255" s="209">
        <f>SUM(AY177:AY180)</f>
        <v>0</v>
      </c>
      <c r="AY255" s="209"/>
      <c r="AZ255" s="209">
        <f>SUM(BA177:BA180)</f>
        <v>0</v>
      </c>
      <c r="BA255" s="209"/>
      <c r="BB255" s="209">
        <f>SUM(BC177:BC180)</f>
        <v>0</v>
      </c>
      <c r="BC255" s="209"/>
    </row>
    <row r="256" spans="1:55" s="1" customFormat="1" ht="16.5" x14ac:dyDescent="0.3">
      <c r="A256" s="6"/>
      <c r="B256" s="215" t="s">
        <v>11</v>
      </c>
      <c r="C256" s="215"/>
      <c r="D256" s="215"/>
      <c r="E256" s="215"/>
      <c r="F256" s="215"/>
      <c r="G256" s="215"/>
      <c r="H256" s="215"/>
      <c r="I256" s="215"/>
      <c r="J256" s="215"/>
      <c r="K256" s="215"/>
      <c r="L256" s="215"/>
      <c r="M256" s="215"/>
      <c r="N256" s="209">
        <v>456312</v>
      </c>
      <c r="O256" s="209"/>
      <c r="P256" s="209">
        <v>456312</v>
      </c>
      <c r="Q256" s="209"/>
      <c r="R256" s="209">
        <v>456312</v>
      </c>
      <c r="S256" s="209"/>
      <c r="T256" s="209">
        <v>456312</v>
      </c>
      <c r="U256" s="209"/>
      <c r="V256" s="209">
        <v>456312</v>
      </c>
      <c r="W256" s="209"/>
      <c r="X256" s="209">
        <v>456312</v>
      </c>
      <c r="Y256" s="209"/>
      <c r="Z256" s="209">
        <v>456312</v>
      </c>
      <c r="AA256" s="209"/>
      <c r="AB256" s="209">
        <v>456312</v>
      </c>
      <c r="AC256" s="209"/>
      <c r="AD256" s="209">
        <v>456312</v>
      </c>
      <c r="AE256" s="209"/>
      <c r="AF256" s="209">
        <v>456312</v>
      </c>
      <c r="AG256" s="209"/>
      <c r="AH256" s="209">
        <v>456312</v>
      </c>
      <c r="AI256" s="209"/>
      <c r="AJ256" s="209">
        <v>456312</v>
      </c>
      <c r="AK256" s="209"/>
      <c r="AL256" s="209">
        <v>456312</v>
      </c>
      <c r="AM256" s="209"/>
      <c r="AN256" s="209">
        <v>456312</v>
      </c>
      <c r="AO256" s="209"/>
      <c r="AP256" s="209">
        <v>456312</v>
      </c>
      <c r="AQ256" s="209"/>
      <c r="AR256" s="209">
        <v>456312</v>
      </c>
      <c r="AS256" s="209"/>
      <c r="AT256" s="209">
        <v>456312</v>
      </c>
      <c r="AU256" s="209"/>
      <c r="AV256" s="209">
        <v>456312</v>
      </c>
      <c r="AW256" s="209"/>
      <c r="AX256" s="209">
        <v>456312</v>
      </c>
      <c r="AY256" s="209"/>
      <c r="AZ256" s="209">
        <v>456312</v>
      </c>
      <c r="BA256" s="209"/>
      <c r="BB256" s="209">
        <v>456312</v>
      </c>
      <c r="BC256" s="209"/>
    </row>
    <row r="257" spans="1:55" s="1" customFormat="1" ht="16.5" x14ac:dyDescent="0.3">
      <c r="A257" s="6"/>
      <c r="B257" s="215" t="s">
        <v>7</v>
      </c>
      <c r="C257" s="215"/>
      <c r="D257" s="215"/>
      <c r="E257" s="215"/>
      <c r="F257" s="215"/>
      <c r="G257" s="215"/>
      <c r="H257" s="215"/>
      <c r="I257" s="215"/>
      <c r="J257" s="215"/>
      <c r="K257" s="215"/>
      <c r="L257" s="215"/>
      <c r="M257" s="215"/>
      <c r="N257" s="204">
        <f>N256-N255</f>
        <v>456312</v>
      </c>
      <c r="O257" s="204"/>
      <c r="P257" s="204">
        <f>P256-P255</f>
        <v>456312</v>
      </c>
      <c r="Q257" s="204"/>
      <c r="R257" s="204">
        <f>R256-R255</f>
        <v>456312</v>
      </c>
      <c r="S257" s="204"/>
      <c r="T257" s="204">
        <f>T256-T255</f>
        <v>456312</v>
      </c>
      <c r="U257" s="204"/>
      <c r="V257" s="204">
        <f>V256-V255</f>
        <v>456312</v>
      </c>
      <c r="W257" s="204"/>
      <c r="X257" s="204">
        <f>X256-X255</f>
        <v>456312</v>
      </c>
      <c r="Y257" s="204"/>
      <c r="Z257" s="204">
        <f>Z256-Z255</f>
        <v>456312</v>
      </c>
      <c r="AA257" s="204"/>
      <c r="AB257" s="204">
        <f>AB256-AB255</f>
        <v>456312</v>
      </c>
      <c r="AC257" s="204"/>
      <c r="AD257" s="204">
        <f>AD256-AD255</f>
        <v>456312</v>
      </c>
      <c r="AE257" s="204"/>
      <c r="AF257" s="204">
        <f>AF256-AF255</f>
        <v>456312</v>
      </c>
      <c r="AG257" s="204"/>
      <c r="AH257" s="204">
        <f>AH256-AH255</f>
        <v>456312</v>
      </c>
      <c r="AI257" s="204"/>
      <c r="AJ257" s="204">
        <f>AJ256-AJ255</f>
        <v>456312</v>
      </c>
      <c r="AK257" s="204"/>
      <c r="AL257" s="204">
        <f>AL256-AL255</f>
        <v>456312</v>
      </c>
      <c r="AM257" s="204"/>
      <c r="AN257" s="204">
        <f>AN256-AN255</f>
        <v>456312</v>
      </c>
      <c r="AO257" s="204"/>
      <c r="AP257" s="204">
        <f>AP256-AP255</f>
        <v>456312</v>
      </c>
      <c r="AQ257" s="204"/>
      <c r="AR257" s="204">
        <f>AR256-AR255</f>
        <v>456312</v>
      </c>
      <c r="AS257" s="204"/>
      <c r="AT257" s="204">
        <f>AT256-AT255</f>
        <v>456312</v>
      </c>
      <c r="AU257" s="204"/>
      <c r="AV257" s="204">
        <f>AV256-AV255</f>
        <v>456312</v>
      </c>
      <c r="AW257" s="204"/>
      <c r="AX257" s="204">
        <f>AX256-AX255</f>
        <v>456312</v>
      </c>
      <c r="AY257" s="204"/>
      <c r="AZ257" s="204">
        <f>AZ256-AZ255</f>
        <v>456312</v>
      </c>
      <c r="BA257" s="204"/>
      <c r="BB257" s="204">
        <f>BB256-BB255</f>
        <v>456312</v>
      </c>
      <c r="BC257" s="204"/>
    </row>
    <row r="258" spans="1:55" s="1" customFormat="1" ht="16.5" x14ac:dyDescent="0.3">
      <c r="A258" s="6"/>
      <c r="B258" s="15"/>
      <c r="C258" s="15"/>
      <c r="D258" s="15"/>
      <c r="E258" s="15"/>
      <c r="F258" s="15"/>
      <c r="G258" s="15"/>
      <c r="H258" s="15"/>
      <c r="I258" s="15"/>
      <c r="J258" s="15"/>
      <c r="K258" s="15"/>
      <c r="L258" s="17"/>
      <c r="M258" s="17"/>
      <c r="N258" s="15"/>
      <c r="O258" s="18"/>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row>
  </sheetData>
  <mergeCells count="218">
    <mergeCell ref="AP257:AQ257"/>
    <mergeCell ref="AD256:AE256"/>
    <mergeCell ref="AF256:AG256"/>
    <mergeCell ref="AF257:AG257"/>
    <mergeCell ref="AH255:AI255"/>
    <mergeCell ref="AH256:AI256"/>
    <mergeCell ref="AH257:AI257"/>
    <mergeCell ref="AJ255:AK255"/>
    <mergeCell ref="AJ256:AK256"/>
    <mergeCell ref="AJ257:AK257"/>
    <mergeCell ref="AD257:AE257"/>
    <mergeCell ref="K2:AU2"/>
    <mergeCell ref="K174:AU174"/>
    <mergeCell ref="AR255:AS255"/>
    <mergeCell ref="AR256:AS256"/>
    <mergeCell ref="AR257:AS257"/>
    <mergeCell ref="AT255:AU255"/>
    <mergeCell ref="AT256:AU256"/>
    <mergeCell ref="AT257:AU257"/>
    <mergeCell ref="AL255:AM255"/>
    <mergeCell ref="AL256:AM256"/>
    <mergeCell ref="AL257:AM257"/>
    <mergeCell ref="AN255:AO255"/>
    <mergeCell ref="AN256:AO256"/>
    <mergeCell ref="AN257:AO257"/>
    <mergeCell ref="AP255:AQ255"/>
    <mergeCell ref="AP256:AQ256"/>
    <mergeCell ref="X256:Y256"/>
    <mergeCell ref="X257:Y257"/>
    <mergeCell ref="Z255:AA255"/>
    <mergeCell ref="Z256:AA256"/>
    <mergeCell ref="Z257:AA257"/>
    <mergeCell ref="AB255:AC255"/>
    <mergeCell ref="AB256:AC256"/>
    <mergeCell ref="AB257:AC257"/>
    <mergeCell ref="P256:Q256"/>
    <mergeCell ref="P257:Q257"/>
    <mergeCell ref="R255:S255"/>
    <mergeCell ref="R256:S256"/>
    <mergeCell ref="R257:S257"/>
    <mergeCell ref="T255:U255"/>
    <mergeCell ref="T256:U256"/>
    <mergeCell ref="T257:U257"/>
    <mergeCell ref="V255:W255"/>
    <mergeCell ref="V256:W256"/>
    <mergeCell ref="V257:W257"/>
    <mergeCell ref="AH175:AI175"/>
    <mergeCell ref="AJ175:AK175"/>
    <mergeCell ref="AL175:AM175"/>
    <mergeCell ref="AN175:AO175"/>
    <mergeCell ref="AP175:AQ175"/>
    <mergeCell ref="AR175:AS175"/>
    <mergeCell ref="AT175:AU175"/>
    <mergeCell ref="AD255:AE255"/>
    <mergeCell ref="P255:Q255"/>
    <mergeCell ref="X255:Y255"/>
    <mergeCell ref="AF255:AG255"/>
    <mergeCell ref="P175:Q175"/>
    <mergeCell ref="R175:S175"/>
    <mergeCell ref="T175:U175"/>
    <mergeCell ref="V175:W175"/>
    <mergeCell ref="X175:Y175"/>
    <mergeCell ref="Z175:AA175"/>
    <mergeCell ref="AB175:AC175"/>
    <mergeCell ref="AD175:AE175"/>
    <mergeCell ref="AF175:AG175"/>
    <mergeCell ref="AR3:AS3"/>
    <mergeCell ref="AR170:AS170"/>
    <mergeCell ref="AR171:AS171"/>
    <mergeCell ref="AR172:AS172"/>
    <mergeCell ref="AT3:AU3"/>
    <mergeCell ref="AT170:AU170"/>
    <mergeCell ref="AT171:AU171"/>
    <mergeCell ref="AT172:AU172"/>
    <mergeCell ref="AN3:AO3"/>
    <mergeCell ref="AN170:AO170"/>
    <mergeCell ref="AN171:AO171"/>
    <mergeCell ref="AN172:AO172"/>
    <mergeCell ref="AP3:AQ3"/>
    <mergeCell ref="AP170:AQ170"/>
    <mergeCell ref="AP171:AQ171"/>
    <mergeCell ref="AP172:AQ172"/>
    <mergeCell ref="AJ171:AK171"/>
    <mergeCell ref="AJ172:AK172"/>
    <mergeCell ref="AL3:AM3"/>
    <mergeCell ref="AL170:AM170"/>
    <mergeCell ref="AL171:AM171"/>
    <mergeCell ref="AL172:AM172"/>
    <mergeCell ref="AF3:AG3"/>
    <mergeCell ref="AF170:AG170"/>
    <mergeCell ref="AF171:AG171"/>
    <mergeCell ref="AF172:AG172"/>
    <mergeCell ref="AH3:AI3"/>
    <mergeCell ref="AH170:AI170"/>
    <mergeCell ref="AH171:AI171"/>
    <mergeCell ref="AH172:AI172"/>
    <mergeCell ref="AB172:AC172"/>
    <mergeCell ref="AD3:AE3"/>
    <mergeCell ref="AD170:AE170"/>
    <mergeCell ref="AD171:AE171"/>
    <mergeCell ref="AD172:AE172"/>
    <mergeCell ref="X3:Y3"/>
    <mergeCell ref="X170:Y170"/>
    <mergeCell ref="X171:Y171"/>
    <mergeCell ref="X172:Y172"/>
    <mergeCell ref="Z3:AA3"/>
    <mergeCell ref="Z170:AA170"/>
    <mergeCell ref="Z171:AA171"/>
    <mergeCell ref="Z172:AA172"/>
    <mergeCell ref="T172:U172"/>
    <mergeCell ref="V3:W3"/>
    <mergeCell ref="V170:W170"/>
    <mergeCell ref="V171:W171"/>
    <mergeCell ref="V172:W172"/>
    <mergeCell ref="P3:Q3"/>
    <mergeCell ref="P170:Q170"/>
    <mergeCell ref="P171:Q171"/>
    <mergeCell ref="P172:Q172"/>
    <mergeCell ref="R3:S3"/>
    <mergeCell ref="R170:S170"/>
    <mergeCell ref="R171:S171"/>
    <mergeCell ref="R172:S172"/>
    <mergeCell ref="B172:M172"/>
    <mergeCell ref="N172:O172"/>
    <mergeCell ref="M3:M4"/>
    <mergeCell ref="B170:M170"/>
    <mergeCell ref="N170:O170"/>
    <mergeCell ref="N175:O175"/>
    <mergeCell ref="G3:G4"/>
    <mergeCell ref="F3:F4"/>
    <mergeCell ref="J3:J4"/>
    <mergeCell ref="I3:I4"/>
    <mergeCell ref="H3:H4"/>
    <mergeCell ref="J175:J176"/>
    <mergeCell ref="L3:L4"/>
    <mergeCell ref="K3:K4"/>
    <mergeCell ref="K175:K176"/>
    <mergeCell ref="B174:J174"/>
    <mergeCell ref="B257:M257"/>
    <mergeCell ref="N257:O257"/>
    <mergeCell ref="B255:M255"/>
    <mergeCell ref="N255:O255"/>
    <mergeCell ref="H175:H176"/>
    <mergeCell ref="I175:I176"/>
    <mergeCell ref="B256:M256"/>
    <mergeCell ref="N256:O256"/>
    <mergeCell ref="L175:L176"/>
    <mergeCell ref="M175:M176"/>
    <mergeCell ref="B175:B176"/>
    <mergeCell ref="C175:C176"/>
    <mergeCell ref="F175:F176"/>
    <mergeCell ref="G175:G176"/>
    <mergeCell ref="D175:D176"/>
    <mergeCell ref="E175:E176"/>
    <mergeCell ref="AV170:AW170"/>
    <mergeCell ref="AX170:AY170"/>
    <mergeCell ref="AZ170:BA170"/>
    <mergeCell ref="BB170:BC170"/>
    <mergeCell ref="AV171:AW171"/>
    <mergeCell ref="AX171:AY171"/>
    <mergeCell ref="AZ171:BA171"/>
    <mergeCell ref="BB171:BC171"/>
    <mergeCell ref="B2:J2"/>
    <mergeCell ref="E3:E4"/>
    <mergeCell ref="D3:D4"/>
    <mergeCell ref="C3:C4"/>
    <mergeCell ref="B3:B4"/>
    <mergeCell ref="N3:O3"/>
    <mergeCell ref="B171:M171"/>
    <mergeCell ref="N171:O171"/>
    <mergeCell ref="T3:U3"/>
    <mergeCell ref="T170:U170"/>
    <mergeCell ref="T171:U171"/>
    <mergeCell ref="AB3:AC3"/>
    <mergeCell ref="AB170:AC170"/>
    <mergeCell ref="AB171:AC171"/>
    <mergeCell ref="AJ3:AK3"/>
    <mergeCell ref="AJ170:AK170"/>
    <mergeCell ref="AV172:AW172"/>
    <mergeCell ref="AX172:AY172"/>
    <mergeCell ref="AZ172:BA172"/>
    <mergeCell ref="BB172:BC172"/>
    <mergeCell ref="BD3:BE3"/>
    <mergeCell ref="BF3:BG3"/>
    <mergeCell ref="BH3:BI3"/>
    <mergeCell ref="BJ3:BK3"/>
    <mergeCell ref="BD170:BE170"/>
    <mergeCell ref="BF170:BG170"/>
    <mergeCell ref="BH170:BI170"/>
    <mergeCell ref="BJ170:BK170"/>
    <mergeCell ref="BD171:BE171"/>
    <mergeCell ref="BF171:BG171"/>
    <mergeCell ref="BH171:BI171"/>
    <mergeCell ref="BJ171:BK171"/>
    <mergeCell ref="BD172:BE172"/>
    <mergeCell ref="BF172:BG172"/>
    <mergeCell ref="BH172:BI172"/>
    <mergeCell ref="BJ172:BK172"/>
    <mergeCell ref="AV3:AW3"/>
    <mergeCell ref="AX3:AY3"/>
    <mergeCell ref="AZ3:BA3"/>
    <mergeCell ref="BB3:BC3"/>
    <mergeCell ref="AV257:AW257"/>
    <mergeCell ref="AX257:AY257"/>
    <mergeCell ref="AZ257:BA257"/>
    <mergeCell ref="BB257:BC257"/>
    <mergeCell ref="AV175:AW175"/>
    <mergeCell ref="AX175:AY175"/>
    <mergeCell ref="AZ175:BA175"/>
    <mergeCell ref="BB175:BC175"/>
    <mergeCell ref="AV255:AW255"/>
    <mergeCell ref="AX255:AY255"/>
    <mergeCell ref="AZ255:BA255"/>
    <mergeCell ref="BB255:BC255"/>
    <mergeCell ref="AV256:AW256"/>
    <mergeCell ref="AX256:AY256"/>
    <mergeCell ref="AZ256:BA256"/>
    <mergeCell ref="BB256:BC256"/>
  </mergeCells>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8f042d4a-44ac-4ff9-ae2b-9fc0dac0635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8370C78577A6742A18C66BC97624B46" ma:contentTypeVersion="14" ma:contentTypeDescription="Create a new document." ma:contentTypeScope="" ma:versionID="ef3e88bef729f0516afd22de24a2110b">
  <xsd:schema xmlns:xsd="http://www.w3.org/2001/XMLSchema" xmlns:xs="http://www.w3.org/2001/XMLSchema" xmlns:p="http://schemas.microsoft.com/office/2006/metadata/properties" xmlns:ns3="8f042d4a-44ac-4ff9-ae2b-9fc0dac06359" xmlns:ns4="7ab65ccf-4927-4ac2-b5b2-9bfb8de615b9" targetNamespace="http://schemas.microsoft.com/office/2006/metadata/properties" ma:root="true" ma:fieldsID="63404709b9d3b0b7557fd02e6afacb86" ns3:_="" ns4:_="">
    <xsd:import namespace="8f042d4a-44ac-4ff9-ae2b-9fc0dac06359"/>
    <xsd:import namespace="7ab65ccf-4927-4ac2-b5b2-9bfb8de615b9"/>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042d4a-44ac-4ff9-ae2b-9fc0dac06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ab65ccf-4927-4ac2-b5b2-9bfb8de615b9"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D7A8C2-7B9B-4944-B9BF-4AB4EAEF6F5F}">
  <ds:schemaRefs>
    <ds:schemaRef ds:uri="http://schemas.microsoft.com/sharepoint/v3/contenttype/forms"/>
  </ds:schemaRefs>
</ds:datastoreItem>
</file>

<file path=customXml/itemProps2.xml><?xml version="1.0" encoding="utf-8"?>
<ds:datastoreItem xmlns:ds="http://schemas.openxmlformats.org/officeDocument/2006/customXml" ds:itemID="{6B36D493-BCCF-47E1-ACAD-8BDD0959959A}">
  <ds:schemaRefs>
    <ds:schemaRef ds:uri="http://www.w3.org/XML/1998/namespace"/>
    <ds:schemaRef ds:uri="http://purl.org/dc/elements/1.1/"/>
    <ds:schemaRef ds:uri="7ab65ccf-4927-4ac2-b5b2-9bfb8de615b9"/>
    <ds:schemaRef ds:uri="http://schemas.microsoft.com/office/2006/documentManagement/types"/>
    <ds:schemaRef ds:uri="http://purl.org/dc/dcmitype/"/>
    <ds:schemaRef ds:uri="http://schemas.openxmlformats.org/package/2006/metadata/core-properties"/>
    <ds:schemaRef ds:uri="8f042d4a-44ac-4ff9-ae2b-9fc0dac06359"/>
    <ds:schemaRef ds:uri="http://schemas.microsoft.com/office/2006/metadata/properties"/>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ABDA58F5-B44A-4C8F-8CFF-FAD10F1034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042d4a-44ac-4ff9-ae2b-9fc0dac06359"/>
    <ds:schemaRef ds:uri="7ab65ccf-4927-4ac2-b5b2-9bfb8de615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ANÁLISIS VALORES ATÍPICOS</vt:lpstr>
      <vt:lpstr>OFERTA ECONÓMICA</vt:lpstr>
      <vt:lpstr>CANTIDADES MÍNIMAS</vt:lpstr>
      <vt:lpstr>MÍNIMAS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MANJARREZ</dc:creator>
  <cp:lastModifiedBy>Yoislin Mildred Palacio Conde</cp:lastModifiedBy>
  <cp:lastPrinted>2026-02-26T05:17:47Z</cp:lastPrinted>
  <dcterms:created xsi:type="dcterms:W3CDTF">2025-09-28T04:12:50Z</dcterms:created>
  <dcterms:modified xsi:type="dcterms:W3CDTF">2026-08-21T11:14:09Z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0x010100E8370C78577A6742A18C66BC97624B46</vt:lpwstr>
  </property>
</Properties>
</file>