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JULIO\Runiarios L. Aire y L. Tierra\MANTTO LA SARAVENA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P2" i="3" s="1"/>
  <c r="Q2" i="3" s="1"/>
</calcChain>
</file>

<file path=xl/sharedStrings.xml><?xml version="1.0" encoding="utf-8"?>
<sst xmlns="http://schemas.openxmlformats.org/spreadsheetml/2006/main" count="26" uniqueCount="24">
  <si>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</si>
  <si>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</si>
  <si>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</si>
  <si>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</si>
  <si>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</si>
  <si>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</si>
  <si>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</si>
  <si>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</si>
  <si>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</si>
  <si>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</si>
  <si>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</si>
  <si>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</si>
  <si>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</si>
  <si>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</si>
  <si>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</si>
  <si>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</si>
  <si>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</si>
  <si>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WILMAR CORONEL GOMEZ</t>
  </si>
  <si>
    <t>MENOR CUANTÍA</t>
  </si>
  <si>
    <t>C-2403-0600-47-52104E-2403025-02 ADQUIS. DE BYS - AEROPUERTOS CON MANTENIMIENTO - MEJORAMIENTO DE LOS SERVICIOS AEROPORTUARIOS Y A LA NAVEGACIÓN AÉREA DE LA REGION NORTE DE SANTANDER</t>
  </si>
  <si>
    <t xml:space="preserve">Profesional Aeronautico II </t>
  </si>
  <si>
    <t>H4</t>
  </si>
  <si>
    <t>63500C1264 REALIZAR EL MANTENIMIENTO RUTINARIO LADO AIRE EN EL AEROPUERTO LOS COLONIZADORES DE SARAVENA</t>
  </si>
  <si>
    <t>120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</si>
</sst>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topLeftCell="C1" zoomScaleNormal="100" workbookViewId="0">
      <selection activeCell="H2" sqref="H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4.42578125" style="4" bestFit="1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95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8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7" t="s">
        <v>15</v>
      </c>
      <c r="Q1" s="14" t="s">
        <v>16</v>
      </c>
    </row>
    <row r="2" spans="1:18" s="5" customFormat="1" ht="89.25" x14ac:dyDescent="0.25">
      <c r="A2" s="8"/>
      <c r="B2" s="11" t="s">
        <v>22</v>
      </c>
      <c r="C2" s="6">
        <v>385000000</v>
      </c>
      <c r="D2" s="10" t="s">
        <v>23</v>
      </c>
      <c r="E2" s="10" t="s">
        <v>18</v>
      </c>
      <c r="F2" s="10" t="s">
        <v>17</v>
      </c>
      <c r="G2" s="7" t="s">
        <v>20</v>
      </c>
      <c r="H2" s="9" t="s">
        <v>19</v>
      </c>
      <c r="I2" s="25">
        <v>14726</v>
      </c>
      <c r="J2" s="21"/>
      <c r="K2" s="15" t="s">
        <v>17</v>
      </c>
      <c r="L2" s="15" t="s">
        <v>20</v>
      </c>
      <c r="M2" s="9"/>
      <c r="N2" s="15" t="s">
        <v>21</v>
      </c>
      <c r="O2" s="23">
        <f>+C2/1.19</f>
        <v>323529411.7647059</v>
      </c>
      <c r="P2" s="22">
        <f>+O2*0.19</f>
        <v>61470588.235294119</v>
      </c>
      <c r="Q2" s="19">
        <f>+O2+P2</f>
        <v>385000000</v>
      </c>
      <c r="R2" s="20"/>
    </row>
    <row r="3" spans="1:18" s="3" customFormat="1" ht="23.45" customHeight="1" x14ac:dyDescent="0.25">
      <c r="Q3" s="24"/>
      <c r="R3" s="24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2d0507f8-56a3-4850-a941-df7ec7db7cd1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2026-07-28T03:16:17Z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