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13"/>
  <workbookPr defaultThemeVersion="124226"/>
  <mc:AlternateContent xmlns:mc="http://schemas.openxmlformats.org/markup-compatibility/2006">
    <mc:Choice Requires="x15">
      <x15ac:absPath xmlns:x15ac="http://schemas.microsoft.com/office/spreadsheetml/2010/11/ac" url="https://d.docs.live.net/68e2ea9c39b1cb5a/Documentos/2026/REPARTO UMV/varios en conjunto/revision y apoyo LP003 Mto maquinarias y equipos/"/>
    </mc:Choice>
  </mc:AlternateContent>
  <xr:revisionPtr revIDLastSave="0" documentId="8_{15B46681-FD48-4F83-9302-CE5F4FCBCAE2}" xr6:coauthVersionLast="47" xr6:coauthVersionMax="47" xr10:uidLastSave="{00000000-0000-0000-0000-000000000000}"/>
  <bookViews>
    <workbookView xWindow="-120" yWindow="-120" windowWidth="20730" windowHeight="1104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Formato!$A$1:$AC$14</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5" i="1" l="1"/>
  <c r="V25" i="1"/>
  <c r="K25" i="1"/>
  <c r="J25" i="1"/>
  <c r="W24" i="1"/>
  <c r="V24" i="1"/>
  <c r="J24" i="1"/>
  <c r="K24" i="1" s="1"/>
  <c r="W23" i="1"/>
  <c r="V23" i="1"/>
  <c r="K23" i="1"/>
  <c r="J23" i="1"/>
  <c r="W22" i="1"/>
  <c r="V22" i="1"/>
  <c r="K22" i="1"/>
  <c r="J22" i="1"/>
  <c r="W21" i="1"/>
  <c r="V21" i="1"/>
  <c r="K21" i="1"/>
  <c r="J21" i="1"/>
  <c r="W20" i="1"/>
  <c r="V20" i="1"/>
  <c r="K20" i="1"/>
  <c r="J20" i="1"/>
  <c r="W19" i="1"/>
  <c r="V19" i="1"/>
  <c r="K19" i="1"/>
  <c r="J19" i="1"/>
  <c r="W18" i="1"/>
  <c r="V18" i="1"/>
  <c r="K18" i="1"/>
  <c r="J18" i="1"/>
  <c r="W17" i="1"/>
  <c r="V17" i="1"/>
  <c r="K17" i="1"/>
  <c r="J17" i="1"/>
  <c r="W16" i="1"/>
  <c r="V16" i="1"/>
  <c r="K16" i="1"/>
  <c r="J16" i="1"/>
  <c r="W15" i="1"/>
  <c r="V15" i="1"/>
  <c r="K15" i="1"/>
  <c r="J15" i="1"/>
  <c r="W14" i="1"/>
  <c r="V14" i="1"/>
  <c r="K14" i="1"/>
  <c r="J14" i="1"/>
  <c r="W13" i="1"/>
  <c r="V13" i="1"/>
  <c r="K13" i="1"/>
  <c r="J13" i="1"/>
  <c r="W12" i="1"/>
  <c r="V12" i="1"/>
  <c r="K12" i="1"/>
  <c r="J12" i="1"/>
  <c r="W11" i="1"/>
  <c r="V11" i="1"/>
  <c r="K11" i="1"/>
  <c r="J11" i="1"/>
  <c r="W10" i="1"/>
  <c r="V10" i="1"/>
  <c r="K10" i="1"/>
  <c r="J10" i="1"/>
  <c r="W9" i="1"/>
  <c r="V9" i="1"/>
  <c r="K9" i="1"/>
  <c r="J9" i="1"/>
  <c r="W8" i="1"/>
  <c r="V8" i="1"/>
  <c r="K8" i="1"/>
  <c r="J8" i="1"/>
</calcChain>
</file>

<file path=xl/sharedStrings.xml><?xml version="1.0" encoding="utf-8"?>
<sst xmlns="http://schemas.openxmlformats.org/spreadsheetml/2006/main" count="603" uniqueCount="368">
  <si>
    <t>FORMATO</t>
  </si>
  <si>
    <t xml:space="preserve">PROCESO DE SELECCIÓN </t>
  </si>
  <si>
    <t>ANEXO: MATRIZ DE RIESGOS DEL PROCESO DE CONTRATACIÓN</t>
  </si>
  <si>
    <t>FECHA DE APLICACIÓN</t>
  </si>
  <si>
    <r>
      <rPr>
        <b/>
        <sz val="8"/>
        <rFont val="Arial"/>
        <charset val="134"/>
      </rPr>
      <t>Objeto</t>
    </r>
    <r>
      <rPr>
        <sz val="8"/>
        <rFont val="Arial"/>
        <charset val="134"/>
      </rPr>
      <t>: 8081-8055-013 PRESTAR EL SERVICIO DE MANTENIMIENTO PARA MAQUINARIA Y EQUIPO MENOR A CARGO DE LA UAERMV, A MONTO AGOTABLE</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</si>
  <si>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</si>
  <si>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</si>
  <si>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</si>
  <si>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</si>
  <si>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</si>
  <si>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</si>
  <si>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</si>
  <si>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</si>
  <si>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</si>
  <si>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</si>
  <si>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</si>
  <si>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</si>
  <si>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rFont val="Arial"/>
        <charset val="134"/>
      </rPr>
      <t xml:space="preserve">Persona </t>
    </r>
    <r>
      <rPr>
        <b/>
        <sz val="8"/>
        <rFont val="Arial"/>
        <charset val="134"/>
      </rPr>
      <t xml:space="preserve">responsable </t>
    </r>
    <r>
      <rPr>
        <sz val="8"/>
        <rFont val="Arial"/>
        <charset val="134"/>
      </rPr>
      <t>del tratamiento</t>
    </r>
  </si>
  <si>
    <t>PLAZO ESTIMADO (Tratamiento)</t>
  </si>
  <si>
    <t>MONITOREO Y REVISIÓN</t>
  </si>
  <si>
    <t>N°</t>
  </si>
  <si>
    <t>Clase</t>
  </si>
  <si>
    <t>Fuente</t>
  </si>
  <si>
    <t>Etapa</t>
  </si>
  <si>
    <t>Tipo</t>
  </si>
  <si>
    <r>
      <rPr>
        <b/>
        <sz val="8"/>
        <rFont val="Arial"/>
        <charset val="134"/>
      </rPr>
      <t xml:space="preserve">DESCRIPCIÓN DEL RIESGO
</t>
    </r>
    <r>
      <rPr>
        <sz val="8"/>
        <rFont val="Arial"/>
        <charset val="134"/>
      </rPr>
      <t>(Qué puede pasar y, como puede ocurrir)</t>
    </r>
  </si>
  <si>
    <r>
      <rPr>
        <b/>
        <sz val="8"/>
        <rFont val="Arial"/>
        <charset val="134"/>
      </rPr>
      <t xml:space="preserve">CONSECUENCIA 
</t>
    </r>
    <r>
      <rPr>
        <sz val="8"/>
        <rFont val="Arial"/>
        <charset val="134"/>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</si>
  <si>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</si>
  <si>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</si>
  <si>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</si>
  <si>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</si>
  <si>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</si>
  <si>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</si>
  <si>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</si>
  <si>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</si>
  <si>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</si>
  <si>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</si>
  <si>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</si>
  <si>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</si>
  <si>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</si>
  <si>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</si>
  <si>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</si>
  <si>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rPr>
        <b/>
        <sz val="8"/>
        <rFont val="Arial"/>
        <charset val="134"/>
      </rPr>
      <t xml:space="preserve">Periodicidad.
</t>
    </r>
    <r>
      <rPr>
        <sz val="8"/>
        <rFont val="Arial"/>
        <charset val="134"/>
      </rPr>
      <t>Cuándo?</t>
    </r>
  </si>
  <si>
    <t>General</t>
  </si>
  <si>
    <t>Interno</t>
  </si>
  <si>
    <t>Planeación</t>
  </si>
  <si>
    <t>Operacional</t>
  </si>
  <si>
    <t>Deficiencias en los estudios previos y documentos precontractuales</t>
  </si>
  <si>
    <t>Necesidad de modificaciones posteriores. Atrasos en el cronograma. Posibles controversias contractuales. Declaratoria de desierto o nulidad del proceso.</t>
  </si>
  <si>
    <t>X</t>
  </si>
  <si>
    <t>Verificar en mesas de trabajo periódicas de estructuración la coherencia y consistencia de todos los documentos que hagan parte del proceso precontractual y su estructuración de acuerdo con el alcance del proyecto, desde la revisión de cada componente: jurídico, técnico y financiero. LLevar a cabo la mesa interdisciplinaria antes de la publicación del proceso.</t>
  </si>
  <si>
    <t>NO</t>
  </si>
  <si>
    <t>Estructuradores</t>
  </si>
  <si>
    <t>Durante la estructuración de los estudios previos y el pliego de condiciones</t>
  </si>
  <si>
    <t>Hasta la adjudicación del proceso</t>
  </si>
  <si>
    <t>A través de la revisión de los Estudios Previos y sus documentos anexos que realice el equipo estructurador</t>
  </si>
  <si>
    <t>Dentro de las actividades de estructuración y revisión de los documentos del proceso</t>
  </si>
  <si>
    <t xml:space="preserve">Inadecuada  descripción del bien o servicio requerido </t>
  </si>
  <si>
    <t>Potenciales oferentes se pueden abstener de presentar propuesta ya que las especificaciones de algunos items pueden no ser claras para el oferente. O presentan propuestas fuera de la necesidad real de la Entidad.</t>
  </si>
  <si>
    <t>En la estructuración del proceso, realizar la revisión de la descripción item por item.  Ademas, atender las observaciones allegadas de los items mediante correo electronico con la solicitud de cotizaciones o por la plataforma del SECOP en el proceso de Solicitud de Información a Proveedores. Validación del Anexo Técnico por la Gerencia de Maquinaria antes de publicar. Inventario actualizado de maquinaria.
Diagnóstico técnico previo. Validación del anexo técnico por especialistas.</t>
  </si>
  <si>
    <t>Firma de estudios previos y revision de documentos precontractuales</t>
  </si>
  <si>
    <t>Dentro de las actividades de estructuración y revisión de los documentos del proceso.</t>
  </si>
  <si>
    <t>Específico</t>
  </si>
  <si>
    <t>Externo</t>
  </si>
  <si>
    <t>Selección</t>
  </si>
  <si>
    <t>Financiero</t>
  </si>
  <si>
    <t>Ofertas cuyos precios no garantizan la adecuada prestación del servicio</t>
  </si>
  <si>
    <t>Incumplimiento contractual.
Solicitudes posteriores de reajuste.
Baja calidad en la prestación del servicio.</t>
  </si>
  <si>
    <t>Aplicación de análisis de precios artificialmente Solicitud de justificaciones económicas</t>
  </si>
  <si>
    <t>Comité evaluador</t>
  </si>
  <si>
    <t>Desde el incio de la etapa de evaluación de oferta</t>
  </si>
  <si>
    <t>Antes de la adjudicación</t>
  </si>
  <si>
    <t>En la evaluacion de las ofertas presentadas y antes de la adjudicación</t>
  </si>
  <si>
    <t>Permanente en la etapa de evaluación</t>
  </si>
  <si>
    <t>Regulatorio</t>
  </si>
  <si>
    <t>Confabulación de los proponentes (Colusión) o cualquier conducta restrictiva de la libertad de competencia en el mercado</t>
  </si>
  <si>
    <t>No se logran condiciones competitivas con la presentación de oferta.</t>
  </si>
  <si>
    <t>Aplicar buenas practicas de Colombia Compra Eficiente.
Dar aviso a las autoridades competentes solicitando la investigación.</t>
  </si>
  <si>
    <t>Contratación</t>
  </si>
  <si>
    <t>Falta de constitución o constitución tardía de la garantía única. Aceptación de garantías que no se ajustan a lo contemplado en el contrato</t>
  </si>
  <si>
    <t>Retraso en el inicio de la ejecución del contrato y afectación en el logro de los objetivos y satisfacción de las necesidades que dieron origen a la contratación.</t>
  </si>
  <si>
    <t xml:space="preserve">El abogado responsable del proceso deberá realizar seguimiento a cronograma con plazos perentorios para inicio del contrato y constitución de garantías; requerimientos al contratista sopena de hacer efectiva la garantía de seriedad de la oferta </t>
  </si>
  <si>
    <t>Gerencia de contratación</t>
  </si>
  <si>
    <t>Desde la aprobación del contrato en la plataforma transaccional SECOP II por parte del contratista.</t>
  </si>
  <si>
    <t>Hasta cumplido el término previsto en el cronograma para publicar las garantías en la plataforma transaccional secop II</t>
  </si>
  <si>
    <t>Monitoreo diario y permanente de la plataforma SECOP II, módulo condiciones - Configuración financiera - Garantías</t>
  </si>
  <si>
    <t>A diario en etapa de legalización</t>
  </si>
  <si>
    <t xml:space="preserve">Estimación inadecuada del presupuesto y agotamiento prematuro de recursos </t>
  </si>
  <si>
    <t>Agotamiento anticipado del presupuesto.
Imposibilidad de atender necesidades de mantenimiento futuras.
Necesidad de adelantar un nuevo proceso contractual.</t>
  </si>
  <si>
    <t>Análisis estadístico de consumos históricos.
Seguimiento mensual a la ejecución financiera.
Priorización de mantenimientos críticos.</t>
  </si>
  <si>
    <t>SI</t>
  </si>
  <si>
    <t>Supervisor del contrato y contratista</t>
  </si>
  <si>
    <t>Desde la firma del contrato</t>
  </si>
  <si>
    <t>Hasta la terminación del plazo de ejecución</t>
  </si>
  <si>
    <t>Revisión de solicitudes realizadas por el supervisiór en la ejecucion del contrato; y al momento de conocer las cantidades estimadas a suministrar.</t>
  </si>
  <si>
    <t>Permanentemente, y durante la ocurrencia del evento</t>
  </si>
  <si>
    <t xml:space="preserve">Retrasos en el perfeccionamiento del contrato, por presentación de reclamos de terceros sobre la selección del oferente. </t>
  </si>
  <si>
    <t>Demora en la ejecución del contrato</t>
  </si>
  <si>
    <t>Análizar y responder oportunamente las reclaramaciones presentadas y si es preciso adendar el proceso previo a la suscripción del contrato, para así dar respuesta de fondo a los terceros que presentan reclamación. 
Hacer efectiva la garantia de seriedad de la oferta previo requeimiento al adjudicatario</t>
  </si>
  <si>
    <t>Estructuradores y evaluadores</t>
  </si>
  <si>
    <t xml:space="preserve">En la ocurrencia del evento </t>
  </si>
  <si>
    <t>Hasta la terminación del evento</t>
  </si>
  <si>
    <t>Realizar seguimiento a los mensajes que se reciban a través e la plataforma, una vez se notifique la resolución de adjudicación y previo a la remisión del contrato a través de la plataforma SECOP II</t>
  </si>
  <si>
    <t>Cuando suceda el evento</t>
  </si>
  <si>
    <t>Ejecución</t>
  </si>
  <si>
    <t>Económico</t>
  </si>
  <si>
    <t xml:space="preserve">Incremento de la TRM por encima de su comportamiento histórico o “normal” reportado  por  la Superintencia Financiera de Colombia; que impacte el valor de los ítems afectados, con posterioridad a la adjudicación del proceso.  </t>
  </si>
  <si>
    <t>Aumento o disminución en el costo de alguno de los ítems requeridos para la ejecución del contrato.
Posibles reclamaciones por rompimiento del equilibrio contractual; si el incremento es atipica se puede configurar un incumplimiento</t>
  </si>
  <si>
    <t>El contratista deberá realizar una proyección de la TRM con base en su comportamiento histórico durante la ejecucion del contrato, al momento de presentación de la cotización.
Si durante la ejecución del contrato la fluctuación de la TRM varia de manera anormal o atípica (aumento o disminución del 5%), que afecte el precio de algún ítem, el contratista deberá presentar al supervisor del contrato el respectivo análisis y soportes correspondientes (durante la ejecucion del contrato) que demuestren la variación significativa en el precio del item y su dependencia con la TRM; previa presentación de la cotización y demás soportes aplicables, para análisis por parte de la UARMV.
Posible ajuste del precio del item de la oferta económica previa evaluación por la Entidad.</t>
  </si>
  <si>
    <t>Una vez pactado el nuevo precio del item o hasta la terminación del contrato.</t>
  </si>
  <si>
    <t>Realizado por el contratista, a través de la evaluación del histórico y demostración de fluctuación la TRM.</t>
  </si>
  <si>
    <t>Durante la ejecución del contrato</t>
  </si>
  <si>
    <t>Cambio de precios de repeustos y componentes</t>
  </si>
  <si>
    <t>Aumento o disminución en el precio de alguno de los ítems requeridos para la ejecución del contrato, se pueden presentar reclamaciones por sobrecostos para el contratista como un posible desequilibrio economico del contrato</t>
  </si>
  <si>
    <t>El contratista deberá realizar una proyección del comportamiento histórico del precio del item durante la ejecución del contrato, al momento de presentación de la cotización.
Si durante la ejecución del contrato la fluctuación del precio del item se comporta de manera anormal o atípica (aumento o disminución del 10%), el contratista deberá presentar al supervisor del contrato el respectivo análisis y soportes correspondientes (durante la ejecucion del contrato) que demuestren la posible variación en el precio del ítem; previa presentación de soportes de fabrica, sociedades manufactureras, manifiestos de importación, entes regulatorios o equivalentes, donde se soporten las cifras, para análisis por parte de la UAERMV. Posible ajuste del precio del item de la oferta económica previa evaluación por la Entidad.</t>
  </si>
  <si>
    <t>Realizado por el contratista, evaluación del histórico y demostración de cambio de los precios en factores de producción.</t>
  </si>
  <si>
    <t>Durante la ejecución del contrato.</t>
  </si>
  <si>
    <t>Durante la ejecución del contrato, algunos repuestos requeridos para el mantenimiento de la maquinaria o equipo menor pueden encontrarse descontinuados por el fabricante, fuera del mercado o con disponibilidad limitada, afectando la ejecución oportuna del mantenimiento.</t>
  </si>
  <si>
    <t>Aumento en los tiempos de reparación.
Disminución de la disponibilidad operativa de la maquinaria.
Posibles retrasos en la ejecución de las actividades de conservación y mantenimiento vial.</t>
  </si>
  <si>
    <t>Formular cronograma de entrega de acuerdo con lo pactado con el contratista.
Mantener existencia de reserva para cubrir dichas contigencias.
Utilizar distribuidores autorizados. Permitir el uso de repuestos equivalentes únicamente cuando cuenten con especificaciones técnicas iguales o superiores y sean aprobados previamente por el supervisor. Solicitar al contratista soportes del fabricante o distribuidor autorizado que acrediten el desabastecimiento o descontinuación del repuesto original.
Tener en cuenta las ANS prvistas en el Anexo Ficha Técnica - Formato FM-022 ítem niveles de servicios para repuestos, insumos y herramientas.</t>
  </si>
  <si>
    <t>Supervisor y Contratista</t>
  </si>
  <si>
    <t>Prestación del servicio de manera ineficiente, inoportuna o ineficaz o que los insumos o repuestos entregados no cumplan con las especificaciones requeridas por la Entidad</t>
  </si>
  <si>
    <t>Retraso en las actividades de mantenimiento programadas y por ende a las actividades programadas y correctivas de mantenimiento, rehabilitación, intervención y/o apoyo interistitucional, retraso o suspensión de actividades en frentes de obra.</t>
  </si>
  <si>
    <t xml:space="preserve">Establecer plazos máximos de entrega en las obligaciones y anexo tecnico. 
Realizar los requerimientos al contratista por presunto incumplimiento, rechazando los mantenimiento mal ejecutados o por fuera de los tiempos establecidos. Al recibir los equipos, realizar pruebas de funcionamiento y control de calidad. 
Tener en cuenta las ANS prvistas en el Anexo Ficha Técnica - Formato FM-022 </t>
  </si>
  <si>
    <t xml:space="preserve">Supervisor del contrato </t>
  </si>
  <si>
    <t>Cuando el supervisor envìa comunicado al contratista para que cumpla con el plazo contractual</t>
  </si>
  <si>
    <t>Cuando se reciben a satisfaccion los bienes adquiridos</t>
  </si>
  <si>
    <t>Seguimiento por parte del supervisor</t>
  </si>
  <si>
    <t>Dentro de la ejecucion del contrato</t>
  </si>
  <si>
    <t>En la ejecución de los procesos de mantenimiento, se pueden generar accidentes.</t>
  </si>
  <si>
    <t xml:space="preserve"> Estos accidentes desencadenan riesgos para la planta y el personal que se encuentra en ella, ocasionado desde daño fisico leve o hasta fatalidad.</t>
  </si>
  <si>
    <t xml:space="preserve">Requerir al contratista los planes de trabajo así como el cumplimiento de toda la reglamentación y documentación SST vigente. </t>
  </si>
  <si>
    <t>Supervisor del contrato</t>
  </si>
  <si>
    <t xml:space="preserve">Cuando  se presente el accidente. </t>
  </si>
  <si>
    <t>Cuando se de trámite o solución.</t>
  </si>
  <si>
    <t>En la ejecución de los mantenimientos, se pueden generar daños en la maquinaria y equipo menor de la entidad.</t>
  </si>
  <si>
    <t>Estos daños pueden ocasionar la suspensión de actividades programadas en los distintos frentes de obra.</t>
  </si>
  <si>
    <t>En caso de materializarse el daño se debe requerir al contratista para arreglos y reparaciones de la afectación realizada, en los tiempos requeridos por la entidad. Solicitud de las garantias y el informe del desarrollo que soporta las actividades ejecutadas.</t>
  </si>
  <si>
    <t>Cuando se presente el daño ocasionado</t>
  </si>
  <si>
    <t>El contratista puede realizar un diagnóstico inadecuado sobre la causa de la falla del equipo, ocasionando intervenciones innecesarias o que no solucionen el problema presentado.</t>
  </si>
  <si>
    <t>Incremento en los costos de mantenimiento.Repetición de intervenciones sobre el mismo equipo. Mayor tiempo de indisponibilidad de la maquinaria. Posibles afectaciones a la operación institucional.</t>
  </si>
  <si>
    <t>Exigir que los diagnósticos técnicos sean documentados y sustentados. Validar técnicamente el diagnóstico por parte del supervisor cuando la complejidad del daño lo amerite. Realizar pruebas de funcionamiento antes de recibir a satisfacción el mantenimiento ejecutado.</t>
  </si>
  <si>
    <t>Las órdenes de mantenimiento pueden contener información incompleta o poco precisa respecto del equipo, la falla presentada o el alcance de la intervención requerida, generando diferencias entre la Entidad y el contratista.</t>
  </si>
  <si>
    <t>Retrasos en la ejecución del mantenimiento. Solicitudes reiteradas de aclaración. Controversias durante la ejecución contractual. Incremento en los tiempos de respuesta.</t>
  </si>
  <si>
    <t>Elaborar órdenes de servicio con información técnica completa. Validar el alcance de la intervención antes de autorizar el inicio del mantenimiento. Mantener comunicación permanente entre el supervisor y el contratista para aclarar oportunamente cualquier inconsistencia.
Acatar los procedimientos establecidos en los documentos del proceso, especialmente Ficha Técnica - Formato FM-022</t>
  </si>
  <si>
    <t xml:space="preserve">Hurto o perdida total de la maquinaria y equipo menor que se encuentre bajo la custodia del contratista </t>
  </si>
  <si>
    <t xml:space="preserve">Requerimiento al contratista e inicio del proceso sancionatorio por incumplimiento contractual, haciendo efectivas las pólizas. Suspensión de actividades.
Pérdida patrimonial para la Entidad; interrupción de las actividades misionales; indisponibilidad de maquinaria y equipos requeridos para la operación institucional; necesidad de reposición o reparación de bienes; posibles reclamaciones, procesos sancionatorios, declaración de incumplimiento y afectación de las garantías contractuales.
</t>
  </si>
  <si>
    <t xml:space="preserve">Suscripción de actas de entrega e inventario detallado de los bienes entregados. 
Implementación de controles de ingreso y salida de equipos. 
Custodia en instalaciones seguras con mecanismos de vigilancia física o electrónica por parte del Contratista. 
Obligación contractual de responder por la pérdida o hurto de los bienes entregados. 
Amparo de responsabilidad civil extracontractual y garantía de cumplimiento según corresponda. 
Reporte inmediato a la Entidad y a las autoridades competentes ante la ocurrencia del evento
</t>
  </si>
  <si>
    <t>Contratista</t>
  </si>
  <si>
    <t>Cuando se presente el incidente</t>
  </si>
  <si>
    <t>Indisponibilidad de la planta fisica del (los) taller(es) destinados para la ejecucion del contrato, por situaciones contractuales ( finalizacion contrato de arrendamiento presentado en oferta) , o por situaciones legales como embargos, secuestros, acciones judiciales y administrativas sobre el  predio / planta fisica</t>
  </si>
  <si>
    <t xml:space="preserve">Afectacion de la prestacion normal   del servicio objeto del contrato en los tiempo de entregas de las maquinarias y equipos , y en consecuencia retrasos en la puesta en funcionamiento de los mismos en los frentes de obra,  planificados a intervenir.
</t>
  </si>
  <si>
    <t xml:space="preserve">Suscripción de nuevo contrato de arrendamiento por parte del contratista en predio / taller(es) que cumplan el minimo de las caracteristicas técnicas, ambientales , de seguridad y juridicas solicitadas en el proceso de seleccion , en relación con el funcionamiento de la Planta Física. 
Seguimiento por la supervision del contrato de manera temprana ( minimo 2 meses antes de la terminación del plazo de ejecución contractual), analizando entre otros, el escenario de renovacion de contrato de arrendamiento del contratista con el dueño de predio, para un termino igual o mayor al plazo de ejecución,  adviertiendo si fuera el caso de las posibles prorrogas o adiciones contractuales .
Implementación de controles con manifestacion del contratista, en el acta mensual de servicios, sobre algun tipo de afectacion sobreviniente o en curso de orden judicial o administrativa ;  que llegue a afectar el ingreso y salida de equipos o los trabajos en los plazos establecidos por las ordenes de servicios.
Afectacion de la garantía de cumplimiento según corresponda. 
Reporte inmediato a la Entidad y a las autoridades competentes ante la ocurrencia del evento
</t>
  </si>
  <si>
    <t>Contratista y Supervisor</t>
  </si>
  <si>
    <t>Ambiental</t>
  </si>
  <si>
    <t xml:space="preserve">Inadecuada disposición de residuos, vertimientos y derrame de hidrocarburos </t>
  </si>
  <si>
    <t>Afectación ambiental en el predio de la Sede Operativa o en los lugares en que se lleven a cabo las actividades de mantenimiento.</t>
  </si>
  <si>
    <t xml:space="preserve">Presentar el plan de gestión integral de residuos peligroso PGIRESPEL, plan de contingencia por derrames de hidrocarburos actualizado conforme a la normatividad vigente, para atender cualquier accidente o eventualidad que se presente por causa o con ocasión del mantenimiento de máquinas y equipos industriales y plan de gestión de vertimientos, acorde a lo solicitado por el área ambiental de la entidad.  </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</si>
  <si>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</si>
  <si>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</si>
  <si>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</si>
  <si>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</si>
  <si>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</si>
  <si>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</si>
  <si>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</si>
  <si>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</si>
  <si>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</si>
  <si>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</si>
  <si>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</si>
  <si>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</si>
  <si>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</si>
  <si>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</si>
  <si>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</si>
  <si>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</si>
  <si>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</si>
  <si>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</si>
  <si>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</si>
  <si>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</si>
  <si>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</si>
  <si>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</si>
  <si>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</si>
  <si>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</si>
  <si>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</si>
  <si>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</si>
  <si>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</si>
  <si>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</si>
  <si>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</si>
  <si>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</si>
  <si>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</si>
  <si>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</si>
  <si>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</si>
  <si>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</si>
  <si>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</si>
  <si>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</si>
  <si>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</si>
  <si>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</si>
  <si>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</si>
  <si>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</si>
  <si>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</si>
  <si>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</si>
  <si>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</si>
  <si>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</si>
  <si>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</si>
  <si>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</si>
  <si>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</si>
  <si>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</si>
  <si>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</si>
  <si>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</si>
  <si>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</si>
  <si>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</si>
  <si>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</si>
  <si>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</si>
  <si>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</si>
  <si>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</si>
  <si>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</si>
  <si>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</si>
  <si>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</si>
  <si>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</si>
  <si>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</si>
  <si>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</si>
  <si>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</si>
  <si>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</si>
  <si>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</si>
  <si>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</si>
  <si>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</si>
  <si>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</si>
  <si>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</si>
  <si>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</si>
  <si>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</si>
  <si>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</si>
  <si>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</si>
  <si>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</si>
  <si>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</si>
  <si>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</si>
  <si>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</si>
  <si>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</si>
  <si>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</si>
  <si>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</si>
  <si>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</si>
  <si>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</si>
  <si>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charset val="134"/>
      </rPr>
      <t>General</t>
    </r>
    <r>
      <rPr>
        <sz val="10"/>
        <color theme="1"/>
        <rFont val="Arial"/>
        <charset val="134"/>
      </rPr>
      <t xml:space="preserve">: es un Riesgo de todos los Procesos de Contratación adelantados por la entidad, por lo cual está presente en toda su actividad contractual. </t>
    </r>
  </si>
  <si>
    <t>2.1.2.</t>
  </si>
  <si>
    <r>
      <rPr>
        <u/>
        <sz val="10"/>
        <color theme="1"/>
        <rFont val="Arial"/>
        <charset val="134"/>
      </rPr>
      <t>Específico</t>
    </r>
    <r>
      <rPr>
        <sz val="10"/>
        <color theme="1"/>
        <rFont val="Arial"/>
        <charset val="134"/>
      </rPr>
      <t>: es un Riesgo propio del Proceso de Contratación objeto de análisis.</t>
    </r>
  </si>
  <si>
    <t>2.2.</t>
  </si>
  <si>
    <t>2.2.1.</t>
  </si>
  <si>
    <r>
      <rPr>
        <u/>
        <sz val="10"/>
        <color theme="1"/>
        <rFont val="Arial"/>
        <charset val="134"/>
      </rPr>
      <t>Interno</t>
    </r>
    <r>
      <rPr>
        <sz val="10"/>
        <color theme="1"/>
        <rFont val="Arial"/>
        <charset val="134"/>
      </rPr>
      <t xml:space="preserve">: es un Riesgo asociado a la operación, capacidad, o situación particular de la entidad (reputacional, tecnológico). </t>
    </r>
  </si>
  <si>
    <t>2.2.2.</t>
  </si>
  <si>
    <r>
      <rPr>
        <u/>
        <sz val="10"/>
        <color theme="1"/>
        <rFont val="Arial"/>
        <charset val="134"/>
      </rPr>
      <t>Externo</t>
    </r>
    <r>
      <rPr>
        <sz val="10"/>
        <color theme="1"/>
        <rFont val="Arial"/>
        <charset val="134"/>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</si>
  <si>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</si>
  <si>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</si>
  <si>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charset val="134"/>
      </rPr>
      <t>Planeación</t>
    </r>
    <r>
      <rPr>
        <sz val="10"/>
        <color theme="1"/>
        <rFont val="Arial"/>
        <charset val="134"/>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</si>
  <si>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</si>
  <si>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</si>
  <si>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</si>
  <si>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</si>
  <si>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</si>
  <si>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</si>
  <si>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</si>
  <si>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</si>
  <si>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charset val="134"/>
      </rPr>
      <t>Selección</t>
    </r>
    <r>
      <rPr>
        <sz val="10"/>
        <color theme="1"/>
        <rFont val="Arial"/>
        <charset val="134"/>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</si>
  <si>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</si>
  <si>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</si>
  <si>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</si>
  <si>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</si>
  <si>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charset val="134"/>
      </rPr>
      <t>Contratación</t>
    </r>
    <r>
      <rPr>
        <sz val="10"/>
        <color theme="1"/>
        <rFont val="Arial"/>
        <charset val="134"/>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</si>
  <si>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</si>
  <si>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</si>
  <si>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</si>
  <si>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</si>
  <si>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</si>
  <si>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charset val="134"/>
      </rPr>
      <t>Ejecución</t>
    </r>
    <r>
      <rPr>
        <sz val="10"/>
        <color theme="1"/>
        <rFont val="Arial"/>
        <charset val="134"/>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</si>
  <si>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</si>
  <si>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</si>
  <si>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</si>
  <si>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charset val="134"/>
      </rPr>
      <t>Riesgos Económicos</t>
    </r>
    <r>
      <rPr>
        <sz val="10"/>
        <color theme="1"/>
        <rFont val="Arial"/>
        <charset val="134"/>
      </rPr>
      <t xml:space="preserve">: son los derivados del comportamiento del mercado, tales como la fluctuación de los precios de los insumos, desabastecimiento y especulación de los mismos, entre otros. </t>
    </r>
  </si>
  <si>
    <t>2.4.2.</t>
  </si>
  <si>
    <r>
      <rPr>
        <u/>
        <sz val="10"/>
        <color theme="1"/>
        <rFont val="Arial"/>
        <charset val="134"/>
      </rPr>
      <t>Riesgos Sociales o Políticos</t>
    </r>
    <r>
      <rPr>
        <sz val="10"/>
        <color theme="1"/>
        <rFont val="Arial"/>
        <charset val="134"/>
      </rPr>
      <t xml:space="preserve">: son los derivados de los cambios de las políticas gubernamentales y de cambios en las condiciones sociales que tengan impacto en la ejecución del contrato. </t>
    </r>
  </si>
  <si>
    <t>2.4.3.</t>
  </si>
  <si>
    <r>
      <rPr>
        <u/>
        <sz val="10"/>
        <color theme="1"/>
        <rFont val="Arial"/>
        <charset val="134"/>
      </rPr>
      <t>Riesgos Operacionales</t>
    </r>
    <r>
      <rPr>
        <sz val="10"/>
        <color theme="1"/>
        <rFont val="Arial"/>
        <charset val="134"/>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</si>
  <si>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</si>
  <si>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charset val="134"/>
      </rPr>
      <t>Riesgos Financieros:</t>
    </r>
    <r>
      <rPr>
        <sz val="10"/>
        <color theme="1"/>
        <rFont val="Arial"/>
        <charset val="134"/>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</si>
  <si>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</si>
  <si>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charset val="134"/>
      </rPr>
      <t>Riesgos Regulatorios</t>
    </r>
    <r>
      <rPr>
        <sz val="10"/>
        <color theme="1"/>
        <rFont val="Arial"/>
        <charset val="134"/>
      </rPr>
      <t xml:space="preserve">: derivados de cambios regulatorios o reglamentarios que afecten la ecuación económica del contrato. </t>
    </r>
  </si>
  <si>
    <t>2.4.6.</t>
  </si>
  <si>
    <r>
      <rPr>
        <u/>
        <sz val="10"/>
        <color theme="1"/>
        <rFont val="Arial"/>
        <charset val="134"/>
      </rPr>
      <t>Riesgos de la Naturaleza</t>
    </r>
    <r>
      <rPr>
        <sz val="10"/>
        <color theme="1"/>
        <rFont val="Arial"/>
        <charset val="134"/>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</si>
  <si>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</si>
  <si>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charset val="134"/>
      </rPr>
      <t>Riesgos Ambientales</t>
    </r>
    <r>
      <rPr>
        <sz val="10"/>
        <color theme="1"/>
        <rFont val="Arial"/>
        <charset val="134"/>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</si>
  <si>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</si>
  <si>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charset val="134"/>
      </rPr>
      <t>Riesgos Tecnológicos</t>
    </r>
    <r>
      <rPr>
        <sz val="10"/>
        <color theme="1"/>
        <rFont val="Arial"/>
        <charset val="134"/>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</si>
  <si>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</si>
  <si>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</si>
  <si>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</si>
  <si>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</si>
  <si>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</si>
  <si>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</si>
  <si>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</si>
  <si>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</si>
  <si>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</si>
  <si>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</si>
  <si>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</si>
  <si>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</si>
  <si>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</si>
  <si>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</si>
  <si>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</si>
  <si>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</si>
  <si>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</si>
  <si>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</si>
  <si>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</si>
  <si>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</si>
  <si>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charset val="134"/>
      </rPr>
      <t xml:space="preserve">(a) </t>
    </r>
    <r>
      <rPr>
        <u/>
        <sz val="10"/>
        <color theme="1"/>
        <rFont val="Arial"/>
        <charset val="134"/>
      </rPr>
      <t>Evitar el Riesgo</t>
    </r>
    <r>
      <rPr>
        <sz val="10"/>
        <color theme="1"/>
        <rFont val="Arial"/>
        <charset val="134"/>
      </rPr>
      <t xml:space="preserve">, para lo cual debe decidir no proceder con la actividad que causa el Riesgo o buscar alternativas para obtener el beneficio del Proceso de Contratación. </t>
    </r>
  </si>
  <si>
    <r>
      <rPr>
        <sz val="10"/>
        <color theme="1"/>
        <rFont val="Arial"/>
        <charset val="134"/>
      </rPr>
      <t xml:space="preserve">(b) </t>
    </r>
    <r>
      <rPr>
        <u/>
        <sz val="10"/>
        <color theme="1"/>
        <rFont val="Arial"/>
        <charset val="134"/>
      </rPr>
      <t>Transferir el Riesgo</t>
    </r>
    <r>
      <rPr>
        <sz val="10"/>
        <color theme="1"/>
        <rFont val="Arial"/>
        <charset val="134"/>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</si>
  <si>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charset val="134"/>
      </rPr>
      <t xml:space="preserve">(c) </t>
    </r>
    <r>
      <rPr>
        <u/>
        <sz val="10"/>
        <color theme="1"/>
        <rFont val="Arial"/>
        <charset val="134"/>
      </rPr>
      <t>Aceptar el Riesgo</t>
    </r>
    <r>
      <rPr>
        <sz val="10"/>
        <color theme="1"/>
        <rFont val="Arial"/>
        <charset val="134"/>
      </rPr>
      <t xml:space="preserve"> cuando no puede ser evitado ni ser transferido o el costo de evitarlo o transferirlo es muy alto. En este caso se recomiendan medidas para reducir el Riesgo o mitigar su impacto, así como el monitoreo.  </t>
    </r>
  </si>
  <si>
    <r>
      <rPr>
        <sz val="10"/>
        <color theme="1"/>
        <rFont val="Arial"/>
        <charset val="134"/>
      </rPr>
      <t xml:space="preserve">(d) </t>
    </r>
    <r>
      <rPr>
        <u/>
        <sz val="10"/>
        <color theme="1"/>
        <rFont val="Arial"/>
        <charset val="134"/>
      </rPr>
      <t xml:space="preserve">Reducir la probabilidad </t>
    </r>
    <r>
      <rPr>
        <sz val="10"/>
        <color theme="1"/>
        <rFont val="Arial"/>
        <charset val="134"/>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</si>
  <si>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charset val="134"/>
      </rPr>
      <t xml:space="preserve">(e) </t>
    </r>
    <r>
      <rPr>
        <u/>
        <sz val="10"/>
        <color theme="1"/>
        <rFont val="Arial"/>
        <charset val="134"/>
      </rPr>
      <t>Reducir las consecuencias</t>
    </r>
    <r>
      <rPr>
        <sz val="10"/>
        <color theme="1"/>
        <rFont val="Arial"/>
        <charset val="134"/>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</si>
  <si>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</si>
  <si>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</si>
  <si>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</si>
  <si>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</si>
  <si>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</si>
  <si>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</si>
  <si>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</si>
  <si>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</si>
  <si>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</si>
  <si>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</si>
  <si>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</si>
  <si>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</si>
  <si>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</si>
  <si>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</si>
  <si>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</si>
  <si>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</si>
  <si>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</si>
  <si>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</si>
  <si>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</si>
  <si>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</si>
  <si>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</si>
  <si>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</si>
  <si>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</si>
  <si>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</si>
  <si>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Categoria</t>
  </si>
  <si>
    <t>Valoración</t>
  </si>
  <si>
    <t>Diario</t>
  </si>
  <si>
    <t>Social/Político</t>
  </si>
  <si>
    <t>Raro</t>
  </si>
  <si>
    <t>Insignificante</t>
  </si>
  <si>
    <t>8, 9 y 10</t>
  </si>
  <si>
    <t>Extremo</t>
  </si>
  <si>
    <t>Semanal</t>
  </si>
  <si>
    <t>Improbable</t>
  </si>
  <si>
    <t>Menor</t>
  </si>
  <si>
    <t>6 y 7</t>
  </si>
  <si>
    <t>Alto</t>
  </si>
  <si>
    <t>Quincenal</t>
  </si>
  <si>
    <t>Posible</t>
  </si>
  <si>
    <t>Moderado</t>
  </si>
  <si>
    <t>Medio</t>
  </si>
  <si>
    <t>Reducir Probabilidad</t>
  </si>
  <si>
    <t>Mensual</t>
  </si>
  <si>
    <t>Probable</t>
  </si>
  <si>
    <t>Mayor</t>
  </si>
  <si>
    <t>2, 3 y 4</t>
  </si>
  <si>
    <t>Bajo</t>
  </si>
  <si>
    <t>Trimestral</t>
  </si>
  <si>
    <t>Natural</t>
  </si>
  <si>
    <t>Casi cierto</t>
  </si>
  <si>
    <t>Catastrófico</t>
  </si>
  <si>
    <t>Semestral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</si>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</sst>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font>
      <sz val="11"/>
      <color theme="1"/>
      <name val="Calibri"/>
      <charset val="134"/>
      <scheme val="minor"/>
    </font>
    <font>
      <b/>
      <sz val="11"/>
      <color theme="1"/>
      <name val="Calibri"/>
      <charset val="134"/>
      <scheme val="minor"/>
    </font>
    <font>
      <b/>
      <sz val="10"/>
      <color theme="1"/>
      <name val="Arial"/>
      <charset val="134"/>
    </font>
    <font>
      <sz val="10"/>
      <color theme="1"/>
      <name val="Arial"/>
      <charset val="134"/>
    </font>
    <font>
      <i/>
      <sz val="10"/>
      <color theme="1"/>
      <name val="Arial"/>
      <charset val="134"/>
    </font>
    <font>
      <sz val="8"/>
      <color theme="1"/>
      <name val="Arial"/>
      <charset val="134"/>
    </font>
    <font>
      <sz val="8"/>
      <name val="Arial"/>
      <charset val="134"/>
    </font>
    <font>
      <b/>
      <sz val="8"/>
      <name val="Arial"/>
      <charset val="134"/>
    </font>
    <font>
      <b/>
      <sz val="8"/>
      <color theme="1"/>
      <name val="Arial"/>
      <charset val="134"/>
    </font>
    <font>
      <sz val="8"/>
      <color rgb="FF00B050"/>
      <name val="Arial"/>
      <charset val="134"/>
    </font>
    <font>
      <i/>
      <sz val="11"/>
      <color theme="1"/>
      <name val="Calibri"/>
      <charset val="134"/>
      <scheme val="minor"/>
    </font>
    <font>
      <sz val="10"/>
      <name val="Arial"/>
      <charset val="134"/>
    </font>
    <font>
      <u/>
      <sz val="10"/>
      <color theme="1"/>
      <name val="Arial"/>
      <charset val="134"/>
    </font>
  </fonts>
  <fills count="6">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bgColor indexed="64"/>
      </patternFill>
    </fill>
  </fills>
  <borders count="2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bottom/>
      <diagonal/>
    </border>
    <border>
      <left/>
      <right/>
      <top style="thin">
        <color auto="1"/>
      </top>
      <bottom style="thin">
        <color auto="1"/>
      </bottom>
      <diagonal/>
    </border>
    <border>
      <left style="thin">
        <color auto="1"/>
      </left>
      <right/>
      <top/>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right/>
      <top/>
      <bottom style="thin">
        <color rgb="FF000000"/>
      </bottom>
      <diagonal/>
    </border>
  </borders>
  <cellStyleXfs count="2">
    <xf numFmtId="0" fontId="0" fillId="0" borderId="0"/>
    <xf numFmtId="0" fontId="11" fillId="0" borderId="0"/>
  </cellStyleXfs>
  <cellXfs count="11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1" fillId="2" borderId="5" xfId="0" applyFont="1" applyFill="1" applyBorder="1" applyAlignment="1">
      <alignment horizontal="center"/>
    </xf>
    <xf numFmtId="0" fontId="0" fillId="0" borderId="0" xfId="0" applyAlignment="1">
      <alignment horizontal="center"/>
    </xf>
    <xf numFmtId="0" fontId="0" fillId="0" borderId="8" xfId="0" applyBorder="1"/>
    <xf numFmtId="0" fontId="0" fillId="0" borderId="5" xfId="0" applyBorder="1" applyAlignment="1">
      <alignment horizontal="left" vertical="center"/>
    </xf>
    <xf numFmtId="0" fontId="0" fillId="0" borderId="0" xfId="0" applyAlignment="1">
      <alignment horizontal="left" vertical="center"/>
    </xf>
    <xf numFmtId="0" fontId="0" fillId="3" borderId="5" xfId="0" applyFill="1" applyBorder="1" applyAlignment="1">
      <alignment horizontal="left" vertical="center"/>
    </xf>
    <xf numFmtId="0" fontId="0" fillId="0" borderId="8" xfId="0" applyBorder="1" applyAlignment="1">
      <alignment horizontal="left" vertical="center"/>
    </xf>
    <xf numFmtId="0" fontId="0" fillId="0" borderId="9" xfId="0" applyBorder="1"/>
    <xf numFmtId="0" fontId="0" fillId="0" borderId="10" xfId="0" applyBorder="1" applyAlignment="1">
      <alignment horizontal="left" vertical="center"/>
    </xf>
    <xf numFmtId="0" fontId="0" fillId="0" borderId="11" xfId="0" applyBorder="1" applyAlignment="1">
      <alignment horizontal="left" vertical="center"/>
    </xf>
    <xf numFmtId="0" fontId="2" fillId="0" borderId="0" xfId="0" applyFont="1"/>
    <xf numFmtId="0" fontId="3" fillId="0" borderId="0" xfId="0" applyFont="1" applyAlignment="1">
      <alignment vertical="top"/>
    </xf>
    <xf numFmtId="0" fontId="3" fillId="0" borderId="0" xfId="0" applyFont="1" applyAlignment="1">
      <alignment horizontal="justify"/>
    </xf>
    <xf numFmtId="0" fontId="3" fillId="0" borderId="0" xfId="0" applyFont="1"/>
    <xf numFmtId="0" fontId="2" fillId="0" borderId="0" xfId="0" applyFont="1" applyAlignment="1">
      <alignment horizontal="center" vertical="top" wrapText="1"/>
    </xf>
    <xf numFmtId="0" fontId="2" fillId="0" borderId="0" xfId="0" applyFont="1" applyAlignment="1">
      <alignment vertical="top"/>
    </xf>
    <xf numFmtId="0" fontId="2" fillId="0" borderId="0" xfId="0" applyFont="1" applyAlignment="1">
      <alignment horizontal="justify" wrapText="1"/>
    </xf>
    <xf numFmtId="0" fontId="3" fillId="0" borderId="0" xfId="0" applyFont="1" applyAlignment="1">
      <alignment horizontal="justify" wrapText="1"/>
    </xf>
    <xf numFmtId="0" fontId="2" fillId="0" borderId="0" xfId="0" applyFont="1" applyAlignment="1">
      <alignment horizontal="justify"/>
    </xf>
    <xf numFmtId="0" fontId="4" fillId="0" borderId="0" xfId="0" applyFont="1" applyAlignment="1">
      <alignment horizontal="justify" wrapText="1"/>
    </xf>
    <xf numFmtId="0" fontId="5" fillId="0" borderId="0" xfId="0" applyFont="1"/>
    <xf numFmtId="0" fontId="6" fillId="0" borderId="0" xfId="1" applyFont="1"/>
    <xf numFmtId="0" fontId="7" fillId="0" borderId="0" xfId="1" applyFont="1"/>
    <xf numFmtId="0" fontId="6" fillId="0" borderId="0" xfId="1" applyFont="1" applyAlignment="1">
      <alignment wrapText="1"/>
    </xf>
    <xf numFmtId="0" fontId="6" fillId="0" borderId="0" xfId="1" applyFont="1" applyAlignment="1">
      <alignment horizontal="left" vertical="center" wrapText="1"/>
    </xf>
    <xf numFmtId="0" fontId="6" fillId="0" borderId="0" xfId="0" applyFont="1"/>
    <xf numFmtId="0" fontId="9" fillId="0" borderId="0" xfId="0" applyFont="1"/>
    <xf numFmtId="0" fontId="7" fillId="0" borderId="6" xfId="0" applyFont="1" applyBorder="1" applyAlignment="1">
      <alignment vertical="center"/>
    </xf>
    <xf numFmtId="0" fontId="6" fillId="0" borderId="19" xfId="0" applyFont="1" applyBorder="1" applyAlignment="1">
      <alignment vertical="center"/>
    </xf>
    <xf numFmtId="0" fontId="6" fillId="0" borderId="19" xfId="0" applyFont="1" applyBorder="1" applyAlignment="1">
      <alignment vertical="center" wrapText="1"/>
    </xf>
    <xf numFmtId="0" fontId="6" fillId="0" borderId="7" xfId="0" applyFont="1" applyBorder="1" applyAlignment="1">
      <alignment vertical="center" wrapText="1"/>
    </xf>
    <xf numFmtId="0" fontId="7" fillId="3" borderId="5" xfId="0" applyFont="1" applyFill="1" applyBorder="1" applyAlignment="1">
      <alignment horizontal="center" vertical="center" textRotation="90" wrapText="1"/>
    </xf>
    <xf numFmtId="0" fontId="7" fillId="3" borderId="5" xfId="0" applyFont="1" applyFill="1" applyBorder="1" applyAlignment="1">
      <alignment vertical="center" wrapText="1"/>
    </xf>
    <xf numFmtId="0" fontId="7" fillId="3" borderId="5" xfId="0" applyFont="1" applyFill="1" applyBorder="1" applyAlignment="1">
      <alignment vertical="center" textRotation="90" wrapText="1"/>
    </xf>
    <xf numFmtId="0" fontId="7" fillId="3" borderId="5" xfId="0" applyFont="1" applyFill="1" applyBorder="1" applyAlignment="1">
      <alignment horizontal="center" vertical="center" wrapText="1"/>
    </xf>
    <xf numFmtId="0" fontId="7" fillId="3" borderId="21" xfId="0" applyFont="1" applyFill="1" applyBorder="1" applyAlignment="1">
      <alignment vertical="center" textRotation="90" wrapText="1"/>
    </xf>
    <xf numFmtId="0" fontId="7" fillId="3" borderId="22" xfId="0" applyFont="1" applyFill="1" applyBorder="1" applyAlignment="1">
      <alignment vertical="center" textRotation="90" wrapText="1"/>
    </xf>
    <xf numFmtId="0" fontId="7" fillId="3" borderId="23" xfId="0" applyFont="1" applyFill="1" applyBorder="1" applyAlignment="1">
      <alignment horizontal="center" vertical="center" textRotation="90" wrapText="1"/>
    </xf>
    <xf numFmtId="0" fontId="7" fillId="3" borderId="22" xfId="0" applyFont="1" applyFill="1" applyBorder="1" applyAlignment="1">
      <alignment horizontal="center" vertical="center" textRotation="90" wrapText="1"/>
    </xf>
    <xf numFmtId="0" fontId="7" fillId="3" borderId="21" xfId="0" applyFont="1" applyFill="1" applyBorder="1" applyAlignment="1">
      <alignment horizontal="center" vertical="center" textRotation="90" wrapText="1"/>
    </xf>
    <xf numFmtId="0" fontId="6" fillId="0" borderId="5" xfId="0" applyFont="1" applyBorder="1" applyAlignment="1">
      <alignment horizontal="center" vertical="center"/>
    </xf>
    <xf numFmtId="0" fontId="6" fillId="0" borderId="5" xfId="0" applyFont="1" applyBorder="1" applyAlignment="1">
      <alignment horizontal="center" vertical="center" textRotation="90"/>
    </xf>
    <xf numFmtId="0" fontId="6" fillId="0" borderId="5"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textRotation="90"/>
    </xf>
    <xf numFmtId="0" fontId="6" fillId="0" borderId="23" xfId="0" applyFont="1" applyBorder="1" applyAlignment="1">
      <alignment horizontal="center" vertical="center"/>
    </xf>
    <xf numFmtId="0" fontId="6" fillId="0" borderId="25" xfId="0" applyFont="1" applyBorder="1" applyAlignment="1">
      <alignment vertical="center" wrapText="1"/>
    </xf>
    <xf numFmtId="0" fontId="6" fillId="0" borderId="5" xfId="0" applyFont="1" applyBorder="1" applyAlignment="1">
      <alignment horizontal="center" vertical="center" textRotation="90" wrapText="1"/>
    </xf>
    <xf numFmtId="15" fontId="6" fillId="0" borderId="5" xfId="0" applyNumberFormat="1" applyFont="1" applyBorder="1" applyAlignment="1">
      <alignment horizontal="center" vertical="center" wrapText="1"/>
    </xf>
    <xf numFmtId="0" fontId="6" fillId="5" borderId="5" xfId="0" applyFont="1" applyFill="1" applyBorder="1" applyAlignment="1">
      <alignment horizontal="center" vertical="center" textRotation="90"/>
    </xf>
    <xf numFmtId="0" fontId="6" fillId="5" borderId="5" xfId="0" applyFont="1" applyFill="1" applyBorder="1" applyAlignment="1">
      <alignment horizontal="center" vertical="center" wrapText="1"/>
    </xf>
    <xf numFmtId="0" fontId="6" fillId="5" borderId="21" xfId="0" applyFont="1" applyFill="1" applyBorder="1" applyAlignment="1">
      <alignment horizontal="center" vertical="center"/>
    </xf>
    <xf numFmtId="0" fontId="6" fillId="5" borderId="22" xfId="0" applyFont="1" applyFill="1" applyBorder="1" applyAlignment="1">
      <alignment horizontal="center" vertical="center"/>
    </xf>
    <xf numFmtId="0" fontId="6" fillId="5" borderId="23" xfId="0" applyFont="1" applyFill="1" applyBorder="1" applyAlignment="1">
      <alignment horizontal="center" vertical="center" textRotation="90"/>
    </xf>
    <xf numFmtId="0" fontId="10" fillId="0" borderId="0" xfId="0" applyFont="1"/>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164" fontId="6" fillId="0" borderId="15" xfId="0" applyNumberFormat="1" applyFont="1" applyBorder="1" applyAlignment="1">
      <alignment horizontal="center" vertical="center" wrapText="1"/>
    </xf>
    <xf numFmtId="164" fontId="6" fillId="0" borderId="16" xfId="0" applyNumberFormat="1" applyFont="1" applyBorder="1" applyAlignment="1">
      <alignment horizontal="center" vertical="center" wrapText="1"/>
    </xf>
    <xf numFmtId="164" fontId="6" fillId="0" borderId="17" xfId="0" applyNumberFormat="1" applyFont="1" applyBorder="1" applyAlignment="1">
      <alignment horizontal="center" vertical="center" wrapText="1"/>
    </xf>
    <xf numFmtId="0" fontId="7" fillId="4" borderId="5" xfId="0"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20" xfId="0" applyFont="1" applyBorder="1" applyAlignment="1">
      <alignment horizontal="left" vertical="center" wrapText="1"/>
    </xf>
    <xf numFmtId="0" fontId="6" fillId="0" borderId="0" xfId="0" applyFont="1" applyAlignment="1">
      <alignment horizontal="left" vertical="center" wrapText="1"/>
    </xf>
    <xf numFmtId="0" fontId="6" fillId="0" borderId="18"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7" fillId="3" borderId="5" xfId="0" applyFont="1" applyFill="1" applyBorder="1" applyAlignment="1">
      <alignment horizontal="center" vertical="center" textRotation="90"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17" xfId="1" applyFont="1" applyBorder="1" applyAlignment="1">
      <alignment horizontal="center" vertical="center" wrapText="1"/>
    </xf>
    <xf numFmtId="0" fontId="7" fillId="0" borderId="5" xfId="1"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indent="1"/>
    </xf>
    <xf numFmtId="0" fontId="5" fillId="0" borderId="6" xfId="0" applyFont="1" applyBorder="1" applyAlignment="1">
      <alignment horizontal="left" vertical="center" wrapText="1" indent="1"/>
    </xf>
    <xf numFmtId="0" fontId="5" fillId="0" borderId="19" xfId="0" applyFont="1" applyBorder="1" applyAlignment="1">
      <alignment horizontal="left" vertical="center" wrapText="1" indent="1"/>
    </xf>
    <xf numFmtId="0" fontId="5" fillId="0" borderId="7" xfId="0" applyFont="1" applyBorder="1" applyAlignment="1">
      <alignment horizontal="left" vertical="center" wrapText="1" indent="1"/>
    </xf>
    <xf numFmtId="0" fontId="8" fillId="0" borderId="5" xfId="0" applyFont="1" applyBorder="1" applyAlignment="1">
      <alignment horizontal="center" vertical="center" wrapText="1"/>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0" xfId="1" applyFont="1" applyAlignment="1">
      <alignment horizontal="center" vertical="center"/>
    </xf>
    <xf numFmtId="0" fontId="6" fillId="0" borderId="18" xfId="1" applyFont="1" applyBorder="1" applyAlignment="1">
      <alignment horizontal="center" vertical="center"/>
    </xf>
    <xf numFmtId="0" fontId="6" fillId="0" borderId="16" xfId="1" applyFont="1" applyBorder="1" applyAlignment="1">
      <alignment horizontal="center" vertical="center"/>
    </xf>
    <xf numFmtId="0" fontId="6" fillId="0" borderId="17" xfId="1" applyFont="1" applyBorder="1" applyAlignment="1">
      <alignment horizontal="center" vertical="center"/>
    </xf>
    <xf numFmtId="0" fontId="6" fillId="0" borderId="0" xfId="1" applyFont="1" applyAlignment="1">
      <alignment horizontal="left" vertical="center" wrapText="1" indent="1"/>
    </xf>
    <xf numFmtId="0" fontId="8" fillId="0" borderId="5" xfId="0" applyFont="1" applyBorder="1" applyAlignment="1">
      <alignment horizontal="center" vertical="center" textRotation="90" wrapText="1"/>
    </xf>
    <xf numFmtId="0" fontId="2" fillId="0" borderId="0" xfId="0" applyFont="1" applyAlignment="1">
      <alignment horizontal="center" vertical="top" wrapText="1"/>
    </xf>
    <xf numFmtId="0" fontId="1" fillId="2" borderId="6" xfId="0" applyFont="1" applyFill="1" applyBorder="1" applyAlignment="1">
      <alignment horizontal="center"/>
    </xf>
    <xf numFmtId="0" fontId="1" fillId="2" borderId="7" xfId="0" applyFont="1" applyFill="1" applyBorder="1" applyAlignment="1">
      <alignment horizontal="center"/>
    </xf>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textRotation="90"/>
    </xf>
    <xf numFmtId="0" fontId="6" fillId="0" borderId="5" xfId="0" applyFont="1" applyFill="1" applyBorder="1" applyAlignment="1">
      <alignment horizontal="center" vertical="center" wrapText="1"/>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3" xfId="0" applyFont="1" applyFill="1" applyBorder="1" applyAlignment="1">
      <alignment horizontal="center" vertical="center" textRotation="90"/>
    </xf>
    <xf numFmtId="0" fontId="6" fillId="0" borderId="23" xfId="0" applyFont="1" applyFill="1" applyBorder="1" applyAlignment="1">
      <alignment horizontal="center" vertical="center"/>
    </xf>
    <xf numFmtId="0" fontId="6" fillId="0" borderId="5" xfId="0" applyFont="1" applyFill="1" applyBorder="1" applyAlignment="1">
      <alignment horizontal="center" vertical="center" textRotation="90" wrapText="1"/>
    </xf>
    <xf numFmtId="15" fontId="6" fillId="0" borderId="5" xfId="0" applyNumberFormat="1" applyFont="1" applyFill="1" applyBorder="1" applyAlignment="1">
      <alignment horizontal="center" vertical="center" wrapText="1"/>
    </xf>
    <xf numFmtId="0" fontId="9" fillId="0" borderId="0" xfId="0" applyFont="1" applyFill="1"/>
  </cellXfs>
  <cellStyles count="2">
    <cellStyle name="Normal" xfId="0" builtinId="0"/>
    <cellStyle name="Normal 2" xfId="1" xr:uid="{00000000-0005-0000-0000-000031000000}"/>
  </cellStyles>
  <dxfs count="1">
    <dxf>
      <font>
        <color indexed="11"/>
      </font>
      <fill>
        <patternFill patternType="solid">
          <f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a:xfrm>
          <a:off x="6913245" y="9525"/>
          <a:ext cx="657225" cy="54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a:xfrm>
          <a:off x="5122545" y="0"/>
          <a:ext cx="716280" cy="626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rcRect l="10886" t="33297" r="64022" b="31762"/>
        <a:stretch>
          <a:fillRect/>
        </a:stretch>
      </xdr:blipFill>
      <xdr:spPr>
        <a:xfrm>
          <a:off x="3067050" y="2993390"/>
          <a:ext cx="3095625" cy="2423160"/>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rcRect l="29555" t="32024" r="27810" b="14804"/>
        <a:stretch>
          <a:fillRect/>
        </a:stretch>
      </xdr:blipFill>
      <xdr:spPr>
        <a:xfrm>
          <a:off x="2276475" y="24484330"/>
          <a:ext cx="2390775" cy="1676400"/>
        </a:xfrm>
        <a:prstGeom prst="rect">
          <a:avLst/>
        </a:prstGeom>
        <a:ln>
          <a:noFill/>
        </a:ln>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rcRect l="10192" t="34743" r="8446" b="14804"/>
        <a:stretch>
          <a:fillRect/>
        </a:stretch>
      </xdr:blipFill>
      <xdr:spPr>
        <a:xfrm>
          <a:off x="409575" y="27065605"/>
          <a:ext cx="6724650" cy="2047875"/>
        </a:xfrm>
        <a:prstGeom prst="rect">
          <a:avLst/>
        </a:prstGeom>
        <a:ln>
          <a:noFill/>
        </a:ln>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rcRect l="10191" t="15106" r="8276" b="11480"/>
        <a:stretch>
          <a:fillRect/>
        </a:stretch>
      </xdr:blipFill>
      <xdr:spPr>
        <a:xfrm>
          <a:off x="466090" y="29475430"/>
          <a:ext cx="6467475" cy="3419475"/>
        </a:xfrm>
        <a:prstGeom prst="rect">
          <a:avLst/>
        </a:prstGeom>
        <a:ln>
          <a:noFill/>
        </a:ln>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a:srcRect l="37539" t="38672" r="35623" b="25377"/>
        <a:stretch>
          <a:fillRect/>
        </a:stretch>
      </xdr:blipFill>
      <xdr:spPr>
        <a:xfrm>
          <a:off x="2352675" y="33247330"/>
          <a:ext cx="2590800" cy="1533525"/>
        </a:xfrm>
        <a:prstGeom prst="rect">
          <a:avLst/>
        </a:prstGeom>
        <a:ln>
          <a:noFill/>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39"/>
  <sheetViews>
    <sheetView tabSelected="1" zoomScale="84" zoomScaleNormal="84" workbookViewId="0">
      <pane ySplit="7" topLeftCell="A24" activePane="bottomLeft" state="frozen"/>
      <selection pane="bottomLeft" activeCell="A24" sqref="A24:XFD24"/>
    </sheetView>
  </sheetViews>
  <sheetFormatPr defaultColWidth="11.375" defaultRowHeight="11.25"/>
  <cols>
    <col min="1" max="1" width="2.75" style="25" customWidth="1"/>
    <col min="2" max="5" width="3" style="25" customWidth="1"/>
    <col min="6" max="6" width="20.375" style="25" customWidth="1"/>
    <col min="7" max="7" width="24.375" style="25" customWidth="1"/>
    <col min="8" max="10" width="3.125" style="25" customWidth="1"/>
    <col min="11" max="11" width="3" style="25" customWidth="1"/>
    <col min="12" max="12" width="4.875" style="25" customWidth="1"/>
    <col min="13" max="13" width="5.375" style="25" customWidth="1"/>
    <col min="14" max="16" width="3" style="25" customWidth="1"/>
    <col min="17" max="18" width="5.125" style="25" customWidth="1"/>
    <col min="19" max="19" width="32.375" style="25" customWidth="1"/>
    <col min="20" max="22" width="3.125" style="25" customWidth="1"/>
    <col min="23" max="23" width="3" style="25" customWidth="1"/>
    <col min="24" max="25" width="8.875" style="25" customWidth="1"/>
    <col min="26" max="26" width="10.625" style="25" customWidth="1"/>
    <col min="27" max="27" width="12.375" style="25" customWidth="1"/>
    <col min="28" max="28" width="16.375" style="25" customWidth="1"/>
    <col min="29" max="29" width="13.375" style="25" customWidth="1"/>
    <col min="30" max="16384" width="11.375" style="25"/>
  </cols>
  <sheetData>
    <row r="1" spans="1:29" s="30" customFormat="1">
      <c r="A1" s="63" t="s">
        <v>0</v>
      </c>
      <c r="B1" s="64"/>
      <c r="C1" s="64"/>
      <c r="D1" s="64"/>
      <c r="E1" s="64"/>
      <c r="F1" s="64"/>
      <c r="G1" s="64"/>
      <c r="H1" s="64"/>
      <c r="I1" s="64"/>
      <c r="J1" s="64"/>
      <c r="K1" s="64"/>
      <c r="L1" s="64"/>
      <c r="M1" s="64"/>
      <c r="N1" s="65"/>
      <c r="T1" s="32" t="s">
        <v>1</v>
      </c>
      <c r="U1" s="33"/>
      <c r="V1" s="33"/>
      <c r="W1" s="33"/>
      <c r="X1" s="33"/>
      <c r="Y1" s="34"/>
      <c r="Z1" s="34"/>
      <c r="AA1" s="34"/>
      <c r="AB1" s="34"/>
      <c r="AC1" s="35"/>
    </row>
    <row r="2" spans="1:29" s="30" customFormat="1">
      <c r="A2" s="66" t="s">
        <v>2</v>
      </c>
      <c r="B2" s="67"/>
      <c r="C2" s="67"/>
      <c r="D2" s="67"/>
      <c r="E2" s="67"/>
      <c r="F2" s="67"/>
      <c r="G2" s="67"/>
      <c r="H2" s="67"/>
      <c r="I2" s="67"/>
      <c r="J2" s="67"/>
      <c r="K2" s="67"/>
      <c r="L2" s="67"/>
      <c r="M2" s="67"/>
      <c r="N2" s="68"/>
      <c r="O2" s="82" t="s">
        <v>3</v>
      </c>
      <c r="P2" s="83"/>
      <c r="Q2" s="83"/>
      <c r="R2" s="83"/>
      <c r="T2" s="73" t="s">
        <v>4</v>
      </c>
      <c r="U2" s="74"/>
      <c r="V2" s="74"/>
      <c r="W2" s="74"/>
      <c r="X2" s="74"/>
      <c r="Y2" s="74"/>
      <c r="Z2" s="74"/>
      <c r="AA2" s="74"/>
      <c r="AB2" s="74"/>
      <c r="AC2" s="75"/>
    </row>
    <row r="3" spans="1:29" s="30" customFormat="1">
      <c r="A3" s="63" t="s">
        <v>5</v>
      </c>
      <c r="B3" s="64"/>
      <c r="C3" s="64"/>
      <c r="D3" s="64"/>
      <c r="E3" s="65"/>
      <c r="F3" s="63" t="s">
        <v>6</v>
      </c>
      <c r="G3" s="64"/>
      <c r="H3" s="64"/>
      <c r="I3" s="64"/>
      <c r="J3" s="64"/>
      <c r="K3" s="65"/>
      <c r="L3" s="63" t="s">
        <v>7</v>
      </c>
      <c r="M3" s="64"/>
      <c r="N3" s="65"/>
      <c r="O3" s="82"/>
      <c r="P3" s="83"/>
      <c r="Q3" s="83"/>
      <c r="R3" s="83"/>
      <c r="T3" s="76"/>
      <c r="U3" s="77"/>
      <c r="V3" s="77"/>
      <c r="W3" s="77"/>
      <c r="X3" s="77"/>
      <c r="Y3" s="77"/>
      <c r="Z3" s="77"/>
      <c r="AA3" s="77"/>
      <c r="AB3" s="77"/>
      <c r="AC3" s="78"/>
    </row>
    <row r="4" spans="1:29" s="30" customFormat="1">
      <c r="A4" s="66" t="s">
        <v>8</v>
      </c>
      <c r="B4" s="67"/>
      <c r="C4" s="67"/>
      <c r="D4" s="67"/>
      <c r="E4" s="68"/>
      <c r="F4" s="66" t="s">
        <v>9</v>
      </c>
      <c r="G4" s="67"/>
      <c r="H4" s="67"/>
      <c r="I4" s="67"/>
      <c r="J4" s="67"/>
      <c r="K4" s="68"/>
      <c r="L4" s="69">
        <v>3</v>
      </c>
      <c r="M4" s="70"/>
      <c r="N4" s="71"/>
      <c r="O4" s="30" t="s">
        <v>10</v>
      </c>
      <c r="T4" s="79"/>
      <c r="U4" s="80"/>
      <c r="V4" s="80"/>
      <c r="W4" s="80"/>
      <c r="X4" s="80"/>
      <c r="Y4" s="80"/>
      <c r="Z4" s="80"/>
      <c r="AA4" s="80"/>
      <c r="AB4" s="80"/>
      <c r="AC4" s="81"/>
    </row>
    <row r="6" spans="1:29">
      <c r="A6" s="72" t="s">
        <v>11</v>
      </c>
      <c r="B6" s="72"/>
      <c r="C6" s="72"/>
      <c r="D6" s="72"/>
      <c r="E6" s="72"/>
      <c r="F6" s="72"/>
      <c r="G6" s="72"/>
      <c r="H6" s="72" t="s">
        <v>12</v>
      </c>
      <c r="I6" s="72"/>
      <c r="J6" s="72"/>
      <c r="K6" s="72"/>
      <c r="L6" s="72" t="s">
        <v>13</v>
      </c>
      <c r="M6" s="72"/>
      <c r="N6" s="72" t="s">
        <v>14</v>
      </c>
      <c r="O6" s="72"/>
      <c r="P6" s="72"/>
      <c r="Q6" s="72"/>
      <c r="R6" s="72"/>
      <c r="S6" s="72"/>
      <c r="T6" s="72" t="s">
        <v>15</v>
      </c>
      <c r="U6" s="72"/>
      <c r="V6" s="72"/>
      <c r="W6" s="72"/>
      <c r="X6" s="84" t="s">
        <v>16</v>
      </c>
      <c r="Y6" s="84" t="s">
        <v>17</v>
      </c>
      <c r="Z6" s="72" t="s">
        <v>18</v>
      </c>
      <c r="AA6" s="72"/>
      <c r="AB6" s="72" t="s">
        <v>19</v>
      </c>
      <c r="AC6" s="72"/>
    </row>
    <row r="7" spans="1:29" ht="56.25">
      <c r="A7" s="37" t="s">
        <v>20</v>
      </c>
      <c r="B7" s="38" t="s">
        <v>21</v>
      </c>
      <c r="C7" s="38" t="s">
        <v>22</v>
      </c>
      <c r="D7" s="38" t="s">
        <v>23</v>
      </c>
      <c r="E7" s="38" t="s">
        <v>24</v>
      </c>
      <c r="F7" s="39" t="s">
        <v>25</v>
      </c>
      <c r="G7" s="39" t="s">
        <v>26</v>
      </c>
      <c r="H7" s="40" t="s">
        <v>27</v>
      </c>
      <c r="I7" s="41" t="s">
        <v>28</v>
      </c>
      <c r="J7" s="41" t="s">
        <v>29</v>
      </c>
      <c r="K7" s="42" t="s">
        <v>30</v>
      </c>
      <c r="L7" s="36" t="s">
        <v>31</v>
      </c>
      <c r="M7" s="36" t="s">
        <v>32</v>
      </c>
      <c r="N7" s="40" t="s">
        <v>33</v>
      </c>
      <c r="O7" s="43" t="s">
        <v>34</v>
      </c>
      <c r="P7" s="43" t="s">
        <v>35</v>
      </c>
      <c r="Q7" s="43" t="s">
        <v>36</v>
      </c>
      <c r="R7" s="42" t="s">
        <v>37</v>
      </c>
      <c r="S7" s="39" t="s">
        <v>38</v>
      </c>
      <c r="T7" s="44" t="s">
        <v>27</v>
      </c>
      <c r="U7" s="43" t="s">
        <v>28</v>
      </c>
      <c r="V7" s="41" t="s">
        <v>29</v>
      </c>
      <c r="W7" s="42" t="s">
        <v>30</v>
      </c>
      <c r="X7" s="84"/>
      <c r="Y7" s="84"/>
      <c r="Z7" s="36" t="s">
        <v>39</v>
      </c>
      <c r="AA7" s="36" t="s">
        <v>40</v>
      </c>
      <c r="AB7" s="39" t="s">
        <v>41</v>
      </c>
      <c r="AC7" s="36" t="s">
        <v>42</v>
      </c>
    </row>
    <row r="8" spans="1:29" ht="102.75" customHeight="1">
      <c r="A8" s="45">
        <v>1</v>
      </c>
      <c r="B8" s="46" t="s">
        <v>43</v>
      </c>
      <c r="C8" s="46" t="s">
        <v>44</v>
      </c>
      <c r="D8" s="46" t="s">
        <v>45</v>
      </c>
      <c r="E8" s="46" t="s">
        <v>46</v>
      </c>
      <c r="F8" s="47" t="s">
        <v>47</v>
      </c>
      <c r="G8" s="48" t="s">
        <v>48</v>
      </c>
      <c r="H8" s="49">
        <v>3</v>
      </c>
      <c r="I8" s="50">
        <v>2</v>
      </c>
      <c r="J8" s="51">
        <f t="shared" ref="J8:J10" si="0">H8+I8</f>
        <v>5</v>
      </c>
      <c r="K8" s="52" t="str">
        <f t="shared" ref="K8:K10" si="1">IF(J8&lt;=4,"Bajo",IF(J8=5,"Medio",IF(J8=6,"Alto",IF(J8=7,"Alto",IF(J8&gt;=8,"Extremo")))))</f>
        <v>Medio</v>
      </c>
      <c r="L8" s="45" t="s">
        <v>49</v>
      </c>
      <c r="M8" s="45"/>
      <c r="N8" s="49"/>
      <c r="O8" s="50"/>
      <c r="P8" s="50"/>
      <c r="Q8" s="50" t="s">
        <v>49</v>
      </c>
      <c r="R8" s="53"/>
      <c r="S8" s="54" t="s">
        <v>50</v>
      </c>
      <c r="T8" s="49">
        <v>2</v>
      </c>
      <c r="U8" s="50">
        <v>2</v>
      </c>
      <c r="V8" s="51">
        <f t="shared" ref="V8:V10" si="2">T8+U8</f>
        <v>4</v>
      </c>
      <c r="W8" s="52" t="str">
        <f t="shared" ref="W8:W11" si="3">IF(V8&lt;=4,"Bajo",IF(V8=5,"Medio",IF(V8=6,"Alto",IF(V8=7,"Alto",IF(V8&gt;=8,"Extremo")))))</f>
        <v>Bajo</v>
      </c>
      <c r="X8" s="47" t="s">
        <v>51</v>
      </c>
      <c r="Y8" s="55" t="s">
        <v>52</v>
      </c>
      <c r="Z8" s="56" t="s">
        <v>53</v>
      </c>
      <c r="AA8" s="48" t="s">
        <v>54</v>
      </c>
      <c r="AB8" s="47" t="s">
        <v>55</v>
      </c>
      <c r="AC8" s="55" t="s">
        <v>56</v>
      </c>
    </row>
    <row r="9" spans="1:29" ht="135.94999999999999" customHeight="1">
      <c r="A9" s="45">
        <v>2</v>
      </c>
      <c r="B9" s="46" t="s">
        <v>43</v>
      </c>
      <c r="C9" s="46" t="s">
        <v>44</v>
      </c>
      <c r="D9" s="46" t="s">
        <v>45</v>
      </c>
      <c r="E9" s="46" t="s">
        <v>46</v>
      </c>
      <c r="F9" s="47" t="s">
        <v>57</v>
      </c>
      <c r="G9" s="47" t="s">
        <v>58</v>
      </c>
      <c r="H9" s="49">
        <v>3</v>
      </c>
      <c r="I9" s="50">
        <v>2</v>
      </c>
      <c r="J9" s="51">
        <f t="shared" si="0"/>
        <v>5</v>
      </c>
      <c r="K9" s="52" t="str">
        <f t="shared" si="1"/>
        <v>Medio</v>
      </c>
      <c r="L9" s="45" t="s">
        <v>49</v>
      </c>
      <c r="M9" s="45"/>
      <c r="N9" s="49"/>
      <c r="O9" s="50"/>
      <c r="P9" s="50"/>
      <c r="Q9" s="50" t="s">
        <v>49</v>
      </c>
      <c r="R9" s="53" t="s">
        <v>49</v>
      </c>
      <c r="S9" s="47" t="s">
        <v>59</v>
      </c>
      <c r="T9" s="49">
        <v>2</v>
      </c>
      <c r="U9" s="50">
        <v>2</v>
      </c>
      <c r="V9" s="51">
        <f t="shared" si="2"/>
        <v>4</v>
      </c>
      <c r="W9" s="52" t="str">
        <f t="shared" si="3"/>
        <v>Bajo</v>
      </c>
      <c r="X9" s="47" t="s">
        <v>51</v>
      </c>
      <c r="Y9" s="55" t="s">
        <v>52</v>
      </c>
      <c r="Z9" s="56" t="s">
        <v>53</v>
      </c>
      <c r="AA9" s="56" t="s">
        <v>60</v>
      </c>
      <c r="AB9" s="47" t="s">
        <v>55</v>
      </c>
      <c r="AC9" s="55" t="s">
        <v>61</v>
      </c>
    </row>
    <row r="10" spans="1:29" ht="90" customHeight="1">
      <c r="A10" s="45">
        <v>3</v>
      </c>
      <c r="B10" s="46" t="s">
        <v>62</v>
      </c>
      <c r="C10" s="46" t="s">
        <v>63</v>
      </c>
      <c r="D10" s="46" t="s">
        <v>64</v>
      </c>
      <c r="E10" s="46" t="s">
        <v>65</v>
      </c>
      <c r="F10" s="47" t="s">
        <v>66</v>
      </c>
      <c r="G10" s="47" t="s">
        <v>67</v>
      </c>
      <c r="H10" s="50">
        <v>1</v>
      </c>
      <c r="I10" s="50">
        <v>3</v>
      </c>
      <c r="J10" s="51">
        <f t="shared" si="0"/>
        <v>4</v>
      </c>
      <c r="K10" s="52" t="str">
        <f t="shared" si="1"/>
        <v>Bajo</v>
      </c>
      <c r="L10" s="45"/>
      <c r="M10" s="45" t="s">
        <v>49</v>
      </c>
      <c r="N10" s="49" t="s">
        <v>49</v>
      </c>
      <c r="O10" s="50"/>
      <c r="P10" s="50"/>
      <c r="Q10" s="50"/>
      <c r="R10" s="53"/>
      <c r="S10" s="47" t="s">
        <v>68</v>
      </c>
      <c r="T10" s="49">
        <v>1</v>
      </c>
      <c r="U10" s="50">
        <v>2</v>
      </c>
      <c r="V10" s="51">
        <f t="shared" si="2"/>
        <v>3</v>
      </c>
      <c r="W10" s="52" t="str">
        <f t="shared" si="3"/>
        <v>Bajo</v>
      </c>
      <c r="X10" s="47" t="s">
        <v>51</v>
      </c>
      <c r="Y10" s="55" t="s">
        <v>69</v>
      </c>
      <c r="Z10" s="56" t="s">
        <v>70</v>
      </c>
      <c r="AA10" s="56" t="s">
        <v>71</v>
      </c>
      <c r="AB10" s="47" t="s">
        <v>72</v>
      </c>
      <c r="AC10" s="55" t="s">
        <v>73</v>
      </c>
    </row>
    <row r="11" spans="1:29" ht="56.25">
      <c r="A11" s="45">
        <v>4</v>
      </c>
      <c r="B11" s="46" t="s">
        <v>43</v>
      </c>
      <c r="C11" s="46" t="s">
        <v>63</v>
      </c>
      <c r="D11" s="46" t="s">
        <v>64</v>
      </c>
      <c r="E11" s="46" t="s">
        <v>74</v>
      </c>
      <c r="F11" s="47" t="s">
        <v>75</v>
      </c>
      <c r="G11" s="47" t="s">
        <v>76</v>
      </c>
      <c r="H11" s="49">
        <v>2</v>
      </c>
      <c r="I11" s="50">
        <v>2</v>
      </c>
      <c r="J11" s="51">
        <f t="shared" ref="J11" si="4">H11+I11</f>
        <v>4</v>
      </c>
      <c r="K11" s="52" t="str">
        <f t="shared" ref="K11" si="5">IF(J11&lt;=4,"Bajo",IF(J11=5,"Medio",IF(J11=6,"Alto",IF(J11=7,"Alto",IF(J11&gt;=8,"Extremo")))))</f>
        <v>Bajo</v>
      </c>
      <c r="L11" s="45"/>
      <c r="M11" s="45" t="s">
        <v>49</v>
      </c>
      <c r="N11" s="49" t="s">
        <v>49</v>
      </c>
      <c r="O11" s="50"/>
      <c r="P11" s="50"/>
      <c r="Q11" s="50"/>
      <c r="R11" s="53"/>
      <c r="S11" s="47" t="s">
        <v>77</v>
      </c>
      <c r="T11" s="49">
        <v>1</v>
      </c>
      <c r="U11" s="50">
        <v>4</v>
      </c>
      <c r="V11" s="51">
        <f t="shared" ref="V11" si="6">T11+U11</f>
        <v>5</v>
      </c>
      <c r="W11" s="52" t="str">
        <f t="shared" si="3"/>
        <v>Medio</v>
      </c>
      <c r="X11" s="47" t="s">
        <v>51</v>
      </c>
      <c r="Y11" s="55" t="s">
        <v>69</v>
      </c>
      <c r="Z11" s="56" t="s">
        <v>70</v>
      </c>
      <c r="AA11" s="56" t="s">
        <v>71</v>
      </c>
      <c r="AB11" s="47" t="s">
        <v>72</v>
      </c>
      <c r="AC11" s="55" t="s">
        <v>73</v>
      </c>
    </row>
    <row r="12" spans="1:29" ht="101.25">
      <c r="A12" s="45">
        <v>5</v>
      </c>
      <c r="B12" s="46" t="s">
        <v>62</v>
      </c>
      <c r="C12" s="46" t="s">
        <v>63</v>
      </c>
      <c r="D12" s="46" t="s">
        <v>78</v>
      </c>
      <c r="E12" s="46" t="s">
        <v>46</v>
      </c>
      <c r="F12" s="47" t="s">
        <v>79</v>
      </c>
      <c r="G12" s="47" t="s">
        <v>80</v>
      </c>
      <c r="H12" s="49">
        <v>2</v>
      </c>
      <c r="I12" s="50">
        <v>2</v>
      </c>
      <c r="J12" s="51">
        <f t="shared" ref="J12:J22" si="7">H12+I12</f>
        <v>4</v>
      </c>
      <c r="K12" s="52" t="str">
        <f t="shared" ref="K12:K22" si="8">IF(J12&lt;=4,"Bajo",IF(J12=5,"Medio",IF(J12=6,"Alto",IF(J12=7,"Alto",IF(J12&gt;=8,"Extremo")))))</f>
        <v>Bajo</v>
      </c>
      <c r="L12" s="45"/>
      <c r="M12" s="45" t="s">
        <v>49</v>
      </c>
      <c r="N12" s="49"/>
      <c r="O12" s="50"/>
      <c r="P12" s="50"/>
      <c r="Q12" s="50" t="s">
        <v>49</v>
      </c>
      <c r="R12" s="53"/>
      <c r="S12" s="47" t="s">
        <v>81</v>
      </c>
      <c r="T12" s="49">
        <v>1</v>
      </c>
      <c r="U12" s="50">
        <v>3</v>
      </c>
      <c r="V12" s="51">
        <f t="shared" ref="V12:V22" si="9">T12+U12</f>
        <v>4</v>
      </c>
      <c r="W12" s="52" t="str">
        <f t="shared" ref="W12:W24" si="10">IF(V12&lt;=4,"Bajo",IF(V12=5,"Medio",IF(V12=6,"Alto",IF(V12=7,"Alto",IF(V12&gt;=8,"Extremo")))))</f>
        <v>Bajo</v>
      </c>
      <c r="X12" s="47" t="s">
        <v>51</v>
      </c>
      <c r="Y12" s="55" t="s">
        <v>82</v>
      </c>
      <c r="Z12" s="56" t="s">
        <v>83</v>
      </c>
      <c r="AA12" s="56" t="s">
        <v>84</v>
      </c>
      <c r="AB12" s="47" t="s">
        <v>85</v>
      </c>
      <c r="AC12" s="55" t="s">
        <v>86</v>
      </c>
    </row>
    <row r="13" spans="1:29" ht="102.75" customHeight="1">
      <c r="A13" s="45">
        <v>6</v>
      </c>
      <c r="B13" s="46" t="s">
        <v>62</v>
      </c>
      <c r="C13" s="46" t="s">
        <v>44</v>
      </c>
      <c r="D13" s="46" t="s">
        <v>45</v>
      </c>
      <c r="E13" s="46" t="s">
        <v>46</v>
      </c>
      <c r="F13" s="47" t="s">
        <v>87</v>
      </c>
      <c r="G13" s="47" t="s">
        <v>88</v>
      </c>
      <c r="H13" s="49">
        <v>1</v>
      </c>
      <c r="I13" s="50">
        <v>3</v>
      </c>
      <c r="J13" s="51">
        <f t="shared" si="7"/>
        <v>4</v>
      </c>
      <c r="K13" s="52" t="str">
        <f t="shared" si="8"/>
        <v>Bajo</v>
      </c>
      <c r="L13" s="45" t="s">
        <v>49</v>
      </c>
      <c r="M13" s="45"/>
      <c r="N13" s="49" t="s">
        <v>49</v>
      </c>
      <c r="O13" s="50"/>
      <c r="P13" s="50"/>
      <c r="Q13" s="50"/>
      <c r="R13" s="53"/>
      <c r="S13" s="47" t="s">
        <v>89</v>
      </c>
      <c r="T13" s="49">
        <v>1</v>
      </c>
      <c r="U13" s="50">
        <v>2</v>
      </c>
      <c r="V13" s="51">
        <f t="shared" si="9"/>
        <v>3</v>
      </c>
      <c r="W13" s="52" t="str">
        <f t="shared" si="10"/>
        <v>Bajo</v>
      </c>
      <c r="X13" s="47" t="s">
        <v>90</v>
      </c>
      <c r="Y13" s="55" t="s">
        <v>91</v>
      </c>
      <c r="Z13" s="56" t="s">
        <v>92</v>
      </c>
      <c r="AA13" s="56" t="s">
        <v>93</v>
      </c>
      <c r="AB13" s="47" t="s">
        <v>94</v>
      </c>
      <c r="AC13" s="55" t="s">
        <v>95</v>
      </c>
    </row>
    <row r="14" spans="1:29" ht="112.5">
      <c r="A14" s="45">
        <v>7</v>
      </c>
      <c r="B14" s="46" t="s">
        <v>62</v>
      </c>
      <c r="C14" s="46" t="s">
        <v>63</v>
      </c>
      <c r="D14" s="46" t="s">
        <v>78</v>
      </c>
      <c r="E14" s="46" t="s">
        <v>46</v>
      </c>
      <c r="F14" s="47" t="s">
        <v>96</v>
      </c>
      <c r="G14" s="47" t="s">
        <v>97</v>
      </c>
      <c r="H14" s="49">
        <v>2</v>
      </c>
      <c r="I14" s="50">
        <v>3</v>
      </c>
      <c r="J14" s="51">
        <f t="shared" si="7"/>
        <v>5</v>
      </c>
      <c r="K14" s="52" t="str">
        <f t="shared" si="8"/>
        <v>Medio</v>
      </c>
      <c r="L14" s="45"/>
      <c r="M14" s="45" t="s">
        <v>49</v>
      </c>
      <c r="N14" s="49"/>
      <c r="O14" s="50"/>
      <c r="P14" s="50"/>
      <c r="Q14" s="50" t="s">
        <v>49</v>
      </c>
      <c r="R14" s="53"/>
      <c r="S14" s="47" t="s">
        <v>98</v>
      </c>
      <c r="T14" s="49">
        <v>2</v>
      </c>
      <c r="U14" s="50">
        <v>2</v>
      </c>
      <c r="V14" s="51">
        <f t="shared" si="9"/>
        <v>4</v>
      </c>
      <c r="W14" s="52" t="str">
        <f t="shared" si="10"/>
        <v>Bajo</v>
      </c>
      <c r="X14" s="47" t="s">
        <v>51</v>
      </c>
      <c r="Y14" s="55" t="s">
        <v>99</v>
      </c>
      <c r="Z14" s="56" t="s">
        <v>100</v>
      </c>
      <c r="AA14" s="56" t="s">
        <v>101</v>
      </c>
      <c r="AB14" s="47" t="s">
        <v>102</v>
      </c>
      <c r="AC14" s="55" t="s">
        <v>103</v>
      </c>
    </row>
    <row r="15" spans="1:29" ht="213.75">
      <c r="A15" s="45">
        <v>8</v>
      </c>
      <c r="B15" s="46" t="s">
        <v>43</v>
      </c>
      <c r="C15" s="46" t="s">
        <v>63</v>
      </c>
      <c r="D15" s="46" t="s">
        <v>104</v>
      </c>
      <c r="E15" s="46" t="s">
        <v>105</v>
      </c>
      <c r="F15" s="47" t="s">
        <v>106</v>
      </c>
      <c r="G15" s="47" t="s">
        <v>107</v>
      </c>
      <c r="H15" s="49">
        <v>2</v>
      </c>
      <c r="I15" s="50">
        <v>3</v>
      </c>
      <c r="J15" s="51">
        <f t="shared" si="7"/>
        <v>5</v>
      </c>
      <c r="K15" s="52" t="str">
        <f t="shared" si="8"/>
        <v>Medio</v>
      </c>
      <c r="L15" s="45"/>
      <c r="M15" s="45" t="s">
        <v>49</v>
      </c>
      <c r="N15" s="49"/>
      <c r="O15" s="50" t="s">
        <v>49</v>
      </c>
      <c r="P15" s="50"/>
      <c r="Q15" s="50"/>
      <c r="R15" s="53"/>
      <c r="S15" s="47" t="s">
        <v>108</v>
      </c>
      <c r="T15" s="49">
        <v>2</v>
      </c>
      <c r="U15" s="50">
        <v>3</v>
      </c>
      <c r="V15" s="51">
        <f t="shared" si="9"/>
        <v>5</v>
      </c>
      <c r="W15" s="52" t="str">
        <f t="shared" si="10"/>
        <v>Medio</v>
      </c>
      <c r="X15" s="47" t="s">
        <v>51</v>
      </c>
      <c r="Y15" s="55" t="s">
        <v>91</v>
      </c>
      <c r="Z15" s="56" t="s">
        <v>100</v>
      </c>
      <c r="AA15" s="56" t="s">
        <v>109</v>
      </c>
      <c r="AB15" s="47" t="s">
        <v>110</v>
      </c>
      <c r="AC15" s="55" t="s">
        <v>111</v>
      </c>
    </row>
    <row r="16" spans="1:29" ht="225">
      <c r="A16" s="45">
        <v>9</v>
      </c>
      <c r="B16" s="46" t="s">
        <v>43</v>
      </c>
      <c r="C16" s="46" t="s">
        <v>63</v>
      </c>
      <c r="D16" s="46" t="s">
        <v>104</v>
      </c>
      <c r="E16" s="46" t="s">
        <v>105</v>
      </c>
      <c r="F16" s="47" t="s">
        <v>112</v>
      </c>
      <c r="G16" s="47" t="s">
        <v>113</v>
      </c>
      <c r="H16" s="49">
        <v>2</v>
      </c>
      <c r="I16" s="50">
        <v>3</v>
      </c>
      <c r="J16" s="51">
        <f t="shared" si="7"/>
        <v>5</v>
      </c>
      <c r="K16" s="52" t="str">
        <f t="shared" si="8"/>
        <v>Medio</v>
      </c>
      <c r="L16" s="45"/>
      <c r="M16" s="45" t="s">
        <v>49</v>
      </c>
      <c r="N16" s="49"/>
      <c r="O16" s="50" t="s">
        <v>49</v>
      </c>
      <c r="P16" s="50"/>
      <c r="Q16" s="50"/>
      <c r="R16" s="53"/>
      <c r="S16" s="47" t="s">
        <v>114</v>
      </c>
      <c r="T16" s="49">
        <v>3</v>
      </c>
      <c r="U16" s="50">
        <v>2</v>
      </c>
      <c r="V16" s="51">
        <f t="shared" si="9"/>
        <v>5</v>
      </c>
      <c r="W16" s="52" t="str">
        <f t="shared" si="10"/>
        <v>Medio</v>
      </c>
      <c r="X16" s="47" t="s">
        <v>51</v>
      </c>
      <c r="Y16" s="55" t="s">
        <v>91</v>
      </c>
      <c r="Z16" s="56" t="s">
        <v>100</v>
      </c>
      <c r="AA16" s="56" t="s">
        <v>109</v>
      </c>
      <c r="AB16" s="47" t="s">
        <v>115</v>
      </c>
      <c r="AC16" s="55" t="s">
        <v>116</v>
      </c>
    </row>
    <row r="17" spans="1:29" ht="191.25">
      <c r="A17" s="45">
        <v>10</v>
      </c>
      <c r="B17" s="46" t="s">
        <v>62</v>
      </c>
      <c r="C17" s="46" t="s">
        <v>63</v>
      </c>
      <c r="D17" s="46" t="s">
        <v>104</v>
      </c>
      <c r="E17" s="46" t="s">
        <v>105</v>
      </c>
      <c r="F17" s="47" t="s">
        <v>117</v>
      </c>
      <c r="G17" s="47" t="s">
        <v>118</v>
      </c>
      <c r="H17" s="49">
        <v>2</v>
      </c>
      <c r="I17" s="50">
        <v>3</v>
      </c>
      <c r="J17" s="51">
        <f t="shared" si="7"/>
        <v>5</v>
      </c>
      <c r="K17" s="52" t="str">
        <f t="shared" si="8"/>
        <v>Medio</v>
      </c>
      <c r="L17" s="45"/>
      <c r="M17" s="45" t="s">
        <v>49</v>
      </c>
      <c r="N17" s="49"/>
      <c r="O17" s="50" t="s">
        <v>49</v>
      </c>
      <c r="P17" s="50"/>
      <c r="Q17" s="50"/>
      <c r="R17" s="53"/>
      <c r="S17" s="47" t="s">
        <v>119</v>
      </c>
      <c r="T17" s="49">
        <v>2</v>
      </c>
      <c r="U17" s="50">
        <v>2</v>
      </c>
      <c r="V17" s="51">
        <f t="shared" si="9"/>
        <v>4</v>
      </c>
      <c r="W17" s="52" t="str">
        <f t="shared" si="10"/>
        <v>Bajo</v>
      </c>
      <c r="X17" s="47" t="s">
        <v>51</v>
      </c>
      <c r="Y17" s="55" t="s">
        <v>120</v>
      </c>
      <c r="Z17" s="56" t="s">
        <v>92</v>
      </c>
      <c r="AA17" s="56" t="s">
        <v>93</v>
      </c>
      <c r="AB17" s="47" t="s">
        <v>94</v>
      </c>
      <c r="AC17" s="55" t="s">
        <v>95</v>
      </c>
    </row>
    <row r="18" spans="1:29" ht="112.5">
      <c r="A18" s="45">
        <v>11</v>
      </c>
      <c r="B18" s="57" t="s">
        <v>62</v>
      </c>
      <c r="C18" s="57" t="s">
        <v>63</v>
      </c>
      <c r="D18" s="57" t="s">
        <v>104</v>
      </c>
      <c r="E18" s="57" t="s">
        <v>46</v>
      </c>
      <c r="F18" s="58" t="s">
        <v>121</v>
      </c>
      <c r="G18" s="58" t="s">
        <v>122</v>
      </c>
      <c r="H18" s="59">
        <v>3</v>
      </c>
      <c r="I18" s="60">
        <v>3</v>
      </c>
      <c r="J18" s="60">
        <f t="shared" si="7"/>
        <v>6</v>
      </c>
      <c r="K18" s="61" t="str">
        <f t="shared" si="8"/>
        <v>Alto</v>
      </c>
      <c r="L18" s="45"/>
      <c r="M18" s="45" t="s">
        <v>49</v>
      </c>
      <c r="N18" s="49"/>
      <c r="O18" s="50"/>
      <c r="P18" s="50"/>
      <c r="Q18" s="50" t="s">
        <v>49</v>
      </c>
      <c r="R18" s="53"/>
      <c r="S18" s="47" t="s">
        <v>123</v>
      </c>
      <c r="T18" s="49">
        <v>2</v>
      </c>
      <c r="U18" s="50">
        <v>2</v>
      </c>
      <c r="V18" s="51">
        <f t="shared" si="9"/>
        <v>4</v>
      </c>
      <c r="W18" s="52" t="str">
        <f t="shared" si="10"/>
        <v>Bajo</v>
      </c>
      <c r="X18" s="47" t="s">
        <v>51</v>
      </c>
      <c r="Y18" s="55" t="s">
        <v>124</v>
      </c>
      <c r="Z18" s="56" t="s">
        <v>125</v>
      </c>
      <c r="AA18" s="56" t="s">
        <v>126</v>
      </c>
      <c r="AB18" s="58" t="s">
        <v>127</v>
      </c>
      <c r="AC18" s="55" t="s">
        <v>128</v>
      </c>
    </row>
    <row r="19" spans="1:29" ht="90.75">
      <c r="A19" s="45">
        <v>12</v>
      </c>
      <c r="B19" s="46" t="s">
        <v>62</v>
      </c>
      <c r="C19" s="46" t="s">
        <v>63</v>
      </c>
      <c r="D19" s="46" t="s">
        <v>104</v>
      </c>
      <c r="E19" s="46" t="s">
        <v>46</v>
      </c>
      <c r="F19" s="47" t="s">
        <v>129</v>
      </c>
      <c r="G19" s="47" t="s">
        <v>130</v>
      </c>
      <c r="H19" s="49">
        <v>2</v>
      </c>
      <c r="I19" s="50">
        <v>3</v>
      </c>
      <c r="J19" s="51">
        <f t="shared" si="7"/>
        <v>5</v>
      </c>
      <c r="K19" s="52" t="str">
        <f t="shared" si="8"/>
        <v>Medio</v>
      </c>
      <c r="L19" s="45"/>
      <c r="M19" s="45" t="s">
        <v>49</v>
      </c>
      <c r="N19" s="49"/>
      <c r="O19" s="50"/>
      <c r="P19" s="50"/>
      <c r="Q19" s="50" t="s">
        <v>49</v>
      </c>
      <c r="R19" s="53"/>
      <c r="S19" s="47" t="s">
        <v>131</v>
      </c>
      <c r="T19" s="49">
        <v>2</v>
      </c>
      <c r="U19" s="50">
        <v>2</v>
      </c>
      <c r="V19" s="51">
        <f t="shared" si="9"/>
        <v>4</v>
      </c>
      <c r="W19" s="52" t="str">
        <f t="shared" si="10"/>
        <v>Bajo</v>
      </c>
      <c r="X19" s="47" t="s">
        <v>51</v>
      </c>
      <c r="Y19" s="55" t="s">
        <v>132</v>
      </c>
      <c r="Z19" s="56" t="s">
        <v>133</v>
      </c>
      <c r="AA19" s="56" t="s">
        <v>134</v>
      </c>
      <c r="AB19" s="58" t="s">
        <v>127</v>
      </c>
      <c r="AC19" s="55" t="s">
        <v>128</v>
      </c>
    </row>
    <row r="20" spans="1:29" ht="90.75">
      <c r="A20" s="45">
        <v>13</v>
      </c>
      <c r="B20" s="46" t="s">
        <v>62</v>
      </c>
      <c r="C20" s="46" t="s">
        <v>63</v>
      </c>
      <c r="D20" s="46" t="s">
        <v>104</v>
      </c>
      <c r="E20" s="46" t="s">
        <v>46</v>
      </c>
      <c r="F20" s="47" t="s">
        <v>135</v>
      </c>
      <c r="G20" s="47" t="s">
        <v>136</v>
      </c>
      <c r="H20" s="49">
        <v>3</v>
      </c>
      <c r="I20" s="50">
        <v>3</v>
      </c>
      <c r="J20" s="51">
        <f t="shared" si="7"/>
        <v>6</v>
      </c>
      <c r="K20" s="52" t="str">
        <f t="shared" si="8"/>
        <v>Alto</v>
      </c>
      <c r="L20" s="45"/>
      <c r="M20" s="45" t="s">
        <v>49</v>
      </c>
      <c r="N20" s="49"/>
      <c r="O20" s="50"/>
      <c r="P20" s="50"/>
      <c r="Q20" s="50" t="s">
        <v>49</v>
      </c>
      <c r="R20" s="53" t="s">
        <v>49</v>
      </c>
      <c r="S20" s="47" t="s">
        <v>137</v>
      </c>
      <c r="T20" s="49">
        <v>2</v>
      </c>
      <c r="U20" s="50">
        <v>2</v>
      </c>
      <c r="V20" s="51">
        <f t="shared" si="9"/>
        <v>4</v>
      </c>
      <c r="W20" s="52" t="str">
        <f t="shared" si="10"/>
        <v>Bajo</v>
      </c>
      <c r="X20" s="47" t="s">
        <v>51</v>
      </c>
      <c r="Y20" s="55" t="s">
        <v>132</v>
      </c>
      <c r="Z20" s="56" t="s">
        <v>138</v>
      </c>
      <c r="AA20" s="56" t="s">
        <v>134</v>
      </c>
      <c r="AB20" s="58" t="s">
        <v>127</v>
      </c>
      <c r="AC20" s="55" t="s">
        <v>128</v>
      </c>
    </row>
    <row r="21" spans="1:29" s="31" customFormat="1" ht="84.2" customHeight="1">
      <c r="A21" s="45">
        <v>14</v>
      </c>
      <c r="B21" s="46" t="s">
        <v>62</v>
      </c>
      <c r="C21" s="46" t="s">
        <v>63</v>
      </c>
      <c r="D21" s="46" t="s">
        <v>104</v>
      </c>
      <c r="E21" s="46" t="s">
        <v>46</v>
      </c>
      <c r="F21" s="47" t="s">
        <v>139</v>
      </c>
      <c r="G21" s="47" t="s">
        <v>140</v>
      </c>
      <c r="H21" s="49">
        <v>2</v>
      </c>
      <c r="I21" s="50">
        <v>3</v>
      </c>
      <c r="J21" s="51">
        <f t="shared" si="7"/>
        <v>5</v>
      </c>
      <c r="K21" s="52" t="str">
        <f t="shared" si="8"/>
        <v>Medio</v>
      </c>
      <c r="L21" s="45"/>
      <c r="M21" s="45" t="s">
        <v>49</v>
      </c>
      <c r="N21" s="49"/>
      <c r="O21" s="50"/>
      <c r="P21" s="50"/>
      <c r="Q21" s="50" t="s">
        <v>49</v>
      </c>
      <c r="R21" s="53"/>
      <c r="S21" s="47" t="s">
        <v>141</v>
      </c>
      <c r="T21" s="49">
        <v>1</v>
      </c>
      <c r="U21" s="50">
        <v>2</v>
      </c>
      <c r="V21" s="51">
        <f t="shared" si="9"/>
        <v>3</v>
      </c>
      <c r="W21" s="52" t="str">
        <f t="shared" si="10"/>
        <v>Bajo</v>
      </c>
      <c r="X21" s="47" t="s">
        <v>51</v>
      </c>
      <c r="Y21" s="55" t="s">
        <v>132</v>
      </c>
      <c r="Z21" s="56" t="s">
        <v>138</v>
      </c>
      <c r="AA21" s="56" t="s">
        <v>134</v>
      </c>
      <c r="AB21" s="58" t="s">
        <v>127</v>
      </c>
      <c r="AC21" s="55" t="s">
        <v>128</v>
      </c>
    </row>
    <row r="22" spans="1:29" s="31" customFormat="1" ht="105" customHeight="1">
      <c r="A22" s="45">
        <v>15</v>
      </c>
      <c r="B22" s="46" t="s">
        <v>62</v>
      </c>
      <c r="C22" s="46" t="s">
        <v>44</v>
      </c>
      <c r="D22" s="46" t="s">
        <v>104</v>
      </c>
      <c r="E22" s="46" t="s">
        <v>46</v>
      </c>
      <c r="F22" s="47" t="s">
        <v>142</v>
      </c>
      <c r="G22" s="47" t="s">
        <v>143</v>
      </c>
      <c r="H22" s="49">
        <v>2</v>
      </c>
      <c r="I22" s="50">
        <v>2</v>
      </c>
      <c r="J22" s="51">
        <f t="shared" si="7"/>
        <v>4</v>
      </c>
      <c r="K22" s="52" t="str">
        <f t="shared" si="8"/>
        <v>Bajo</v>
      </c>
      <c r="L22" s="45" t="s">
        <v>49</v>
      </c>
      <c r="M22" s="45"/>
      <c r="N22" s="49" t="s">
        <v>49</v>
      </c>
      <c r="O22" s="50"/>
      <c r="P22" s="50"/>
      <c r="Q22" s="50"/>
      <c r="R22" s="53"/>
      <c r="S22" s="47" t="s">
        <v>144</v>
      </c>
      <c r="T22" s="49">
        <v>1</v>
      </c>
      <c r="U22" s="50">
        <v>2</v>
      </c>
      <c r="V22" s="51">
        <f t="shared" si="9"/>
        <v>3</v>
      </c>
      <c r="W22" s="52" t="str">
        <f t="shared" si="10"/>
        <v>Bajo</v>
      </c>
      <c r="X22" s="47" t="s">
        <v>51</v>
      </c>
      <c r="Y22" s="55" t="s">
        <v>132</v>
      </c>
      <c r="Z22" s="56" t="s">
        <v>138</v>
      </c>
      <c r="AA22" s="56" t="s">
        <v>134</v>
      </c>
      <c r="AB22" s="58" t="s">
        <v>127</v>
      </c>
      <c r="AC22" s="55" t="s">
        <v>128</v>
      </c>
    </row>
    <row r="23" spans="1:29" s="31" customFormat="1" ht="154.5" customHeight="1">
      <c r="A23" s="45">
        <v>16</v>
      </c>
      <c r="B23" s="46" t="s">
        <v>62</v>
      </c>
      <c r="C23" s="46" t="s">
        <v>63</v>
      </c>
      <c r="D23" s="46" t="s">
        <v>104</v>
      </c>
      <c r="E23" s="46" t="s">
        <v>46</v>
      </c>
      <c r="F23" s="47" t="s">
        <v>145</v>
      </c>
      <c r="G23" s="47" t="s">
        <v>146</v>
      </c>
      <c r="H23" s="49">
        <v>1</v>
      </c>
      <c r="I23" s="50">
        <v>3</v>
      </c>
      <c r="J23" s="51">
        <f>H23+I23</f>
        <v>4</v>
      </c>
      <c r="K23" s="52" t="str">
        <f>IF(J23&lt;=4,"Bajo",IF(J23=5,"Medio",IF(J23=6,"Alto",IF(J23=7,"Alto",IF(J23&gt;=8,"Extremo")))))</f>
        <v>Bajo</v>
      </c>
      <c r="L23" s="45"/>
      <c r="M23" s="45" t="s">
        <v>49</v>
      </c>
      <c r="N23" s="49" t="s">
        <v>49</v>
      </c>
      <c r="O23" s="50"/>
      <c r="P23" s="50"/>
      <c r="Q23" s="50"/>
      <c r="R23" s="53"/>
      <c r="S23" s="47" t="s">
        <v>147</v>
      </c>
      <c r="T23" s="49">
        <v>1</v>
      </c>
      <c r="U23" s="50">
        <v>2</v>
      </c>
      <c r="V23" s="51">
        <f>T23+U23</f>
        <v>3</v>
      </c>
      <c r="W23" s="52" t="str">
        <f t="shared" si="10"/>
        <v>Bajo</v>
      </c>
      <c r="X23" s="47" t="s">
        <v>90</v>
      </c>
      <c r="Y23" s="55" t="s">
        <v>148</v>
      </c>
      <c r="Z23" s="56" t="s">
        <v>149</v>
      </c>
      <c r="AA23" s="56" t="s">
        <v>134</v>
      </c>
      <c r="AB23" s="58" t="s">
        <v>127</v>
      </c>
      <c r="AC23" s="55" t="s">
        <v>128</v>
      </c>
    </row>
    <row r="24" spans="1:29" s="118" customFormat="1" ht="154.5" customHeight="1">
      <c r="A24" s="109">
        <v>17</v>
      </c>
      <c r="B24" s="110" t="s">
        <v>62</v>
      </c>
      <c r="C24" s="110" t="s">
        <v>63</v>
      </c>
      <c r="D24" s="110" t="s">
        <v>104</v>
      </c>
      <c r="E24" s="110" t="s">
        <v>46</v>
      </c>
      <c r="F24" s="111" t="s">
        <v>150</v>
      </c>
      <c r="G24" s="111" t="s">
        <v>151</v>
      </c>
      <c r="H24" s="112">
        <v>3</v>
      </c>
      <c r="I24" s="113">
        <v>3</v>
      </c>
      <c r="J24" s="113">
        <f>H24+I24</f>
        <v>6</v>
      </c>
      <c r="K24" s="114" t="str">
        <f>IF(J24&lt;=4,"Bajo",IF(J24=5,"Medio",IF(J24=6,"Alto",IF(J24=7,"Alto",IF(J24&gt;=8,"Extremo")))))</f>
        <v>Alto</v>
      </c>
      <c r="L24" s="109"/>
      <c r="M24" s="109" t="s">
        <v>49</v>
      </c>
      <c r="N24" s="112" t="s">
        <v>49</v>
      </c>
      <c r="O24" s="113"/>
      <c r="P24" s="113"/>
      <c r="Q24" s="113"/>
      <c r="R24" s="115"/>
      <c r="S24" s="111" t="s">
        <v>152</v>
      </c>
      <c r="T24" s="112">
        <v>2</v>
      </c>
      <c r="U24" s="113">
        <v>2</v>
      </c>
      <c r="V24" s="113">
        <f>T24+U24</f>
        <v>4</v>
      </c>
      <c r="W24" s="114" t="str">
        <f t="shared" si="10"/>
        <v>Bajo</v>
      </c>
      <c r="X24" s="111" t="s">
        <v>90</v>
      </c>
      <c r="Y24" s="116" t="s">
        <v>153</v>
      </c>
      <c r="Z24" s="117" t="s">
        <v>149</v>
      </c>
      <c r="AA24" s="117" t="s">
        <v>134</v>
      </c>
      <c r="AB24" s="111" t="s">
        <v>127</v>
      </c>
      <c r="AC24" s="116" t="s">
        <v>128</v>
      </c>
    </row>
    <row r="25" spans="1:29" ht="124.15" customHeight="1">
      <c r="A25" s="45">
        <v>18</v>
      </c>
      <c r="B25" s="46" t="s">
        <v>62</v>
      </c>
      <c r="C25" s="46" t="s">
        <v>63</v>
      </c>
      <c r="D25" s="46" t="s">
        <v>104</v>
      </c>
      <c r="E25" s="46" t="s">
        <v>154</v>
      </c>
      <c r="F25" s="47" t="s">
        <v>155</v>
      </c>
      <c r="G25" s="47" t="s">
        <v>156</v>
      </c>
      <c r="H25" s="49">
        <v>2</v>
      </c>
      <c r="I25" s="50">
        <v>3</v>
      </c>
      <c r="J25" s="51">
        <f>H25+I25</f>
        <v>5</v>
      </c>
      <c r="K25" s="52" t="str">
        <f>IF(J25&lt;=4,"Bajo",IF(J25=5,"Medio",IF(J25=6,"Alto",IF(J25=7,"Alto",IF(J25&gt;=8,"Extremo")))))</f>
        <v>Medio</v>
      </c>
      <c r="L25" s="45"/>
      <c r="M25" s="45" t="s">
        <v>49</v>
      </c>
      <c r="N25" s="49"/>
      <c r="O25" s="50"/>
      <c r="P25" s="50"/>
      <c r="Q25" s="50" t="s">
        <v>49</v>
      </c>
      <c r="R25" s="53" t="s">
        <v>49</v>
      </c>
      <c r="S25" s="47" t="s">
        <v>157</v>
      </c>
      <c r="T25" s="49">
        <v>2</v>
      </c>
      <c r="U25" s="50">
        <v>1</v>
      </c>
      <c r="V25" s="51">
        <f>T25+U25</f>
        <v>3</v>
      </c>
      <c r="W25" s="52" t="str">
        <f>IF(V25&lt;=4,"Bajo",IF(V25=5,"Medio",IF(V25=6,"Alto",IF(V25=7,"Alto",IF(V25&gt;=8,"Extremo")))))</f>
        <v>Bajo</v>
      </c>
      <c r="X25" s="47" t="s">
        <v>51</v>
      </c>
      <c r="Y25" s="55" t="s">
        <v>148</v>
      </c>
      <c r="Z25" s="56" t="s">
        <v>149</v>
      </c>
      <c r="AA25" s="56" t="s">
        <v>134</v>
      </c>
      <c r="AB25" s="58" t="s">
        <v>127</v>
      </c>
      <c r="AC25" s="55" t="s">
        <v>128</v>
      </c>
    </row>
    <row r="26" spans="1:29" ht="15">
      <c r="G26"/>
    </row>
    <row r="27" spans="1:29" ht="15">
      <c r="G27"/>
    </row>
    <row r="39" spans="7:7" ht="15">
      <c r="G39" s="62"/>
    </row>
  </sheetData>
  <mergeCells count="19">
    <mergeCell ref="T2:AC4"/>
    <mergeCell ref="O2:R3"/>
    <mergeCell ref="T6:W6"/>
    <mergeCell ref="Z6:AA6"/>
    <mergeCell ref="AB6:AC6"/>
    <mergeCell ref="X6:X7"/>
    <mergeCell ref="Y6:Y7"/>
    <mergeCell ref="A4:E4"/>
    <mergeCell ref="F4:K4"/>
    <mergeCell ref="L4:N4"/>
    <mergeCell ref="A6:G6"/>
    <mergeCell ref="H6:K6"/>
    <mergeCell ref="L6:M6"/>
    <mergeCell ref="N6:S6"/>
    <mergeCell ref="A1:N1"/>
    <mergeCell ref="A2:N2"/>
    <mergeCell ref="A3:E3"/>
    <mergeCell ref="F3:K3"/>
    <mergeCell ref="L3:N3"/>
  </mergeCells>
  <conditionalFormatting sqref="AB8:AB17">
    <cfRule type="expression" dxfId="0" priority="1" stopIfTrue="1">
      <formula>"""bajo"""</formula>
    </cfRule>
  </conditionalFormatting>
  <dataValidations count="7">
    <dataValidation type="list" allowBlank="1" showInputMessage="1" showErrorMessage="1" sqref="B24 B25 B8:B23" xr:uid="{00000000-0002-0000-0000-000000000000}">
      <formula1>CLASE</formula1>
    </dataValidation>
    <dataValidation type="list" allowBlank="1" showInputMessage="1" showErrorMessage="1" sqref="C24 C25 C8:C23" xr:uid="{00000000-0002-0000-0000-000001000000}">
      <formula1>FUENTE</formula1>
    </dataValidation>
    <dataValidation type="list" allowBlank="1" showInputMessage="1" showErrorMessage="1" sqref="D24 D25 D8:D23" xr:uid="{00000000-0002-0000-0000-000002000000}">
      <formula1>ETAPA</formula1>
    </dataValidation>
    <dataValidation type="list" allowBlank="1" showInputMessage="1" showErrorMessage="1" sqref="E24 E25 E8:E23" xr:uid="{00000000-0002-0000-0000-000003000000}">
      <formula1>TIPO</formula1>
    </dataValidation>
    <dataValidation type="list" allowBlank="1" showInputMessage="1" showErrorMessage="1" sqref="H24 T24 H25 T25 H8:H23 T8:T23" xr:uid="{00000000-0002-0000-0000-000004000000}">
      <formula1>PROBABILIDAD</formula1>
    </dataValidation>
    <dataValidation type="list" allowBlank="1" showInputMessage="1" showErrorMessage="1" sqref="I24 U24 I25 U25 I8:I23 U8:U23" xr:uid="{00000000-0002-0000-0000-000005000000}">
      <formula1>IMPACTO</formula1>
    </dataValidation>
    <dataValidation type="list" allowBlank="1" showInputMessage="1" showErrorMessage="1" sqref="X24 X25 X8:X23" xr:uid="{00000000-0002-0000-0000-000006000000}">
      <formula1>AFECTACION</formula1>
    </dataValidation>
  </dataValidations>
  <pageMargins left="0.39370078740157499" right="0.39370078740157499" top="0.39370078740157499" bottom="0.59055118110236204" header="0.27559055118110198" footer="0.27559055118110198"/>
  <pageSetup scale="70" fitToHeight="0" orientation="landscape"/>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30" zoomScaleNormal="100" workbookViewId="0">
      <selection activeCell="A8" sqref="A8:K9"/>
    </sheetView>
  </sheetViews>
  <sheetFormatPr defaultColWidth="11.375" defaultRowHeight="11.25"/>
  <cols>
    <col min="1" max="1" width="11.875" style="26" customWidth="1"/>
    <col min="2" max="2" width="4.375" style="26" customWidth="1"/>
    <col min="3" max="6" width="8" style="26" customWidth="1"/>
    <col min="7" max="7" width="9.625" style="26" customWidth="1"/>
    <col min="8" max="11" width="8" style="26" customWidth="1"/>
    <col min="12" max="16384" width="11.375" style="26"/>
  </cols>
  <sheetData>
    <row r="1" spans="1:11" ht="11.25" customHeight="1">
      <c r="A1" s="85" t="s">
        <v>0</v>
      </c>
      <c r="B1" s="86"/>
      <c r="C1" s="86"/>
      <c r="D1" s="86"/>
      <c r="E1" s="86"/>
      <c r="F1" s="86"/>
      <c r="G1" s="86"/>
      <c r="H1" s="86"/>
      <c r="I1" s="87"/>
      <c r="J1" s="98"/>
      <c r="K1" s="99"/>
    </row>
    <row r="2" spans="1:11" ht="14.25" customHeight="1">
      <c r="A2" s="88" t="s">
        <v>2</v>
      </c>
      <c r="B2" s="89"/>
      <c r="C2" s="89"/>
      <c r="D2" s="89"/>
      <c r="E2" s="89"/>
      <c r="F2" s="89"/>
      <c r="G2" s="89"/>
      <c r="H2" s="89"/>
      <c r="I2" s="90"/>
      <c r="J2" s="100"/>
      <c r="K2" s="101"/>
    </row>
    <row r="3" spans="1:11" ht="11.25" customHeight="1">
      <c r="A3" s="85" t="s">
        <v>5</v>
      </c>
      <c r="B3" s="87"/>
      <c r="C3" s="86" t="s">
        <v>6</v>
      </c>
      <c r="D3" s="86"/>
      <c r="E3" s="86"/>
      <c r="F3" s="86"/>
      <c r="G3" s="86"/>
      <c r="H3" s="85" t="s">
        <v>7</v>
      </c>
      <c r="I3" s="87"/>
      <c r="J3" s="100"/>
      <c r="K3" s="101"/>
    </row>
    <row r="4" spans="1:11" ht="14.25" customHeight="1">
      <c r="A4" s="88" t="s">
        <v>8</v>
      </c>
      <c r="B4" s="90"/>
      <c r="C4" s="89" t="s">
        <v>9</v>
      </c>
      <c r="D4" s="89"/>
      <c r="E4" s="89"/>
      <c r="F4" s="89"/>
      <c r="G4" s="89"/>
      <c r="H4" s="88">
        <v>3</v>
      </c>
      <c r="I4" s="90"/>
      <c r="J4" s="102"/>
      <c r="K4" s="103"/>
    </row>
    <row r="5" spans="1:11" ht="6" customHeight="1"/>
    <row r="6" spans="1:11">
      <c r="A6" s="27" t="s">
        <v>158</v>
      </c>
    </row>
    <row r="7" spans="1:11" ht="3.2" customHeight="1"/>
    <row r="8" spans="1:11" ht="16.5" customHeight="1">
      <c r="A8" s="104" t="s">
        <v>159</v>
      </c>
      <c r="B8" s="104"/>
      <c r="C8" s="104"/>
      <c r="D8" s="104"/>
      <c r="E8" s="104"/>
      <c r="F8" s="104"/>
      <c r="G8" s="104"/>
      <c r="H8" s="104"/>
      <c r="I8" s="104"/>
      <c r="J8" s="104"/>
      <c r="K8" s="104"/>
    </row>
    <row r="9" spans="1:11" ht="16.5" customHeight="1">
      <c r="A9" s="104"/>
      <c r="B9" s="104"/>
      <c r="C9" s="104"/>
      <c r="D9" s="104"/>
      <c r="E9" s="104"/>
      <c r="F9" s="104"/>
      <c r="G9" s="104"/>
      <c r="H9" s="104"/>
      <c r="I9" s="104"/>
      <c r="J9" s="104"/>
      <c r="K9" s="104"/>
    </row>
    <row r="10" spans="1:11" ht="3.2" customHeight="1">
      <c r="A10" s="28"/>
      <c r="B10" s="28"/>
      <c r="C10" s="28"/>
      <c r="D10" s="28"/>
      <c r="E10" s="28"/>
      <c r="F10" s="28"/>
      <c r="G10" s="28"/>
      <c r="H10" s="28"/>
      <c r="I10" s="28"/>
      <c r="J10" s="28"/>
      <c r="K10" s="28"/>
    </row>
    <row r="11" spans="1:11" ht="18" customHeight="1">
      <c r="A11" s="104" t="s">
        <v>160</v>
      </c>
      <c r="B11" s="104"/>
      <c r="C11" s="104"/>
      <c r="D11" s="104"/>
      <c r="E11" s="104"/>
      <c r="F11" s="104"/>
      <c r="G11" s="104"/>
      <c r="H11" s="104"/>
      <c r="I11" s="104"/>
      <c r="J11" s="104"/>
      <c r="K11" s="104"/>
    </row>
    <row r="12" spans="1:11" ht="18" customHeight="1">
      <c r="A12" s="104"/>
      <c r="B12" s="104"/>
      <c r="C12" s="104"/>
      <c r="D12" s="104"/>
      <c r="E12" s="104"/>
      <c r="F12" s="104"/>
      <c r="G12" s="104"/>
      <c r="H12" s="104"/>
      <c r="I12" s="104"/>
      <c r="J12" s="104"/>
      <c r="K12" s="104"/>
    </row>
    <row r="13" spans="1:11" ht="5.25" customHeight="1">
      <c r="A13" s="29"/>
      <c r="B13" s="29"/>
      <c r="C13" s="29"/>
      <c r="D13" s="29"/>
      <c r="E13" s="29"/>
      <c r="F13" s="29"/>
      <c r="G13" s="29"/>
      <c r="H13" s="29"/>
      <c r="I13" s="29"/>
      <c r="J13" s="29"/>
      <c r="K13" s="29"/>
    </row>
    <row r="14" spans="1:11">
      <c r="A14" s="91" t="s">
        <v>161</v>
      </c>
      <c r="B14" s="91"/>
      <c r="C14" s="91"/>
      <c r="D14" s="91"/>
      <c r="E14" s="91" t="s">
        <v>162</v>
      </c>
      <c r="F14" s="91"/>
      <c r="G14" s="91"/>
      <c r="H14" s="91"/>
      <c r="I14" s="91"/>
      <c r="J14" s="91"/>
      <c r="K14" s="91"/>
    </row>
    <row r="15" spans="1:11" s="25" customFormat="1" ht="15" customHeight="1">
      <c r="A15" s="105" t="s">
        <v>11</v>
      </c>
      <c r="B15" s="92" t="s">
        <v>20</v>
      </c>
      <c r="C15" s="92"/>
      <c r="D15" s="92"/>
      <c r="E15" s="93" t="s">
        <v>163</v>
      </c>
      <c r="F15" s="93"/>
      <c r="G15" s="93"/>
      <c r="H15" s="93"/>
      <c r="I15" s="93"/>
      <c r="J15" s="93"/>
      <c r="K15" s="93"/>
    </row>
    <row r="16" spans="1:11" s="25" customFormat="1">
      <c r="A16" s="105"/>
      <c r="B16" s="92" t="s">
        <v>21</v>
      </c>
      <c r="C16" s="92"/>
      <c r="D16" s="92"/>
      <c r="E16" s="93" t="s">
        <v>164</v>
      </c>
      <c r="F16" s="93"/>
      <c r="G16" s="93"/>
      <c r="H16" s="93"/>
      <c r="I16" s="93"/>
      <c r="J16" s="93"/>
      <c r="K16" s="93"/>
    </row>
    <row r="17" spans="1:11" s="25" customFormat="1">
      <c r="A17" s="105"/>
      <c r="B17" s="92" t="s">
        <v>22</v>
      </c>
      <c r="C17" s="92"/>
      <c r="D17" s="92"/>
      <c r="E17" s="93" t="s">
        <v>164</v>
      </c>
      <c r="F17" s="93"/>
      <c r="G17" s="93"/>
      <c r="H17" s="93"/>
      <c r="I17" s="93"/>
      <c r="J17" s="93"/>
      <c r="K17" s="93"/>
    </row>
    <row r="18" spans="1:11" s="25" customFormat="1">
      <c r="A18" s="105"/>
      <c r="B18" s="92" t="s">
        <v>23</v>
      </c>
      <c r="C18" s="92"/>
      <c r="D18" s="92"/>
      <c r="E18" s="93" t="s">
        <v>164</v>
      </c>
      <c r="F18" s="93"/>
      <c r="G18" s="93"/>
      <c r="H18" s="93"/>
      <c r="I18" s="93"/>
      <c r="J18" s="93"/>
      <c r="K18" s="93"/>
    </row>
    <row r="19" spans="1:11" s="25" customFormat="1">
      <c r="A19" s="105"/>
      <c r="B19" s="92" t="s">
        <v>24</v>
      </c>
      <c r="C19" s="92"/>
      <c r="D19" s="92"/>
      <c r="E19" s="93" t="s">
        <v>164</v>
      </c>
      <c r="F19" s="93"/>
      <c r="G19" s="93"/>
      <c r="H19" s="93"/>
      <c r="I19" s="93"/>
      <c r="J19" s="93"/>
      <c r="K19" s="93"/>
    </row>
    <row r="20" spans="1:11" s="25" customFormat="1" ht="35.450000000000003" customHeight="1">
      <c r="A20" s="105"/>
      <c r="B20" s="92" t="s">
        <v>165</v>
      </c>
      <c r="C20" s="92"/>
      <c r="D20" s="92"/>
      <c r="E20" s="93" t="s">
        <v>166</v>
      </c>
      <c r="F20" s="93"/>
      <c r="G20" s="93"/>
      <c r="H20" s="93"/>
      <c r="I20" s="93"/>
      <c r="J20" s="93"/>
      <c r="K20" s="93"/>
    </row>
    <row r="21" spans="1:11" s="25" customFormat="1" ht="33" customHeight="1">
      <c r="A21" s="105"/>
      <c r="B21" s="92" t="s">
        <v>167</v>
      </c>
      <c r="C21" s="92"/>
      <c r="D21" s="92"/>
      <c r="E21" s="93" t="s">
        <v>168</v>
      </c>
      <c r="F21" s="93"/>
      <c r="G21" s="93"/>
      <c r="H21" s="93"/>
      <c r="I21" s="93"/>
      <c r="J21" s="93"/>
      <c r="K21" s="93"/>
    </row>
    <row r="22" spans="1:11" s="25" customFormat="1" ht="21.75" customHeight="1">
      <c r="A22" s="97" t="s">
        <v>12</v>
      </c>
      <c r="B22" s="92" t="s">
        <v>27</v>
      </c>
      <c r="C22" s="92"/>
      <c r="D22" s="92"/>
      <c r="E22" s="93" t="s">
        <v>169</v>
      </c>
      <c r="F22" s="93"/>
      <c r="G22" s="93"/>
      <c r="H22" s="93"/>
      <c r="I22" s="93"/>
      <c r="J22" s="93"/>
      <c r="K22" s="93"/>
    </row>
    <row r="23" spans="1:11" s="25" customFormat="1" ht="24" customHeight="1">
      <c r="A23" s="97"/>
      <c r="B23" s="92" t="s">
        <v>28</v>
      </c>
      <c r="C23" s="92"/>
      <c r="D23" s="92"/>
      <c r="E23" s="93" t="s">
        <v>170</v>
      </c>
      <c r="F23" s="93"/>
      <c r="G23" s="93"/>
      <c r="H23" s="93"/>
      <c r="I23" s="93"/>
      <c r="J23" s="93"/>
      <c r="K23" s="93"/>
    </row>
    <row r="24" spans="1:11" s="25" customFormat="1" ht="21.2" customHeight="1">
      <c r="A24" s="97"/>
      <c r="B24" s="92" t="s">
        <v>29</v>
      </c>
      <c r="C24" s="92"/>
      <c r="D24" s="92"/>
      <c r="E24" s="93" t="s">
        <v>171</v>
      </c>
      <c r="F24" s="93"/>
      <c r="G24" s="93"/>
      <c r="H24" s="93"/>
      <c r="I24" s="93"/>
      <c r="J24" s="93"/>
      <c r="K24" s="93"/>
    </row>
    <row r="25" spans="1:11" s="25" customFormat="1">
      <c r="A25" s="97"/>
      <c r="B25" s="92" t="s">
        <v>30</v>
      </c>
      <c r="C25" s="92"/>
      <c r="D25" s="92"/>
      <c r="E25" s="93" t="s">
        <v>172</v>
      </c>
      <c r="F25" s="93"/>
      <c r="G25" s="93"/>
      <c r="H25" s="93"/>
      <c r="I25" s="93"/>
      <c r="J25" s="93"/>
      <c r="K25" s="93"/>
    </row>
    <row r="26" spans="1:11" s="25" customFormat="1" ht="12.75" customHeight="1">
      <c r="A26" s="97" t="s">
        <v>13</v>
      </c>
      <c r="B26" s="92" t="s">
        <v>31</v>
      </c>
      <c r="C26" s="92"/>
      <c r="D26" s="92"/>
      <c r="E26" s="93" t="s">
        <v>173</v>
      </c>
      <c r="F26" s="93"/>
      <c r="G26" s="93"/>
      <c r="H26" s="93"/>
      <c r="I26" s="93"/>
      <c r="J26" s="93"/>
      <c r="K26" s="93"/>
    </row>
    <row r="27" spans="1:11" s="25" customFormat="1" ht="12.75" customHeight="1">
      <c r="A27" s="97"/>
      <c r="B27" s="92" t="s">
        <v>32</v>
      </c>
      <c r="C27" s="92"/>
      <c r="D27" s="92"/>
      <c r="E27" s="93"/>
      <c r="F27" s="93"/>
      <c r="G27" s="93"/>
      <c r="H27" s="93"/>
      <c r="I27" s="93"/>
      <c r="J27" s="93"/>
      <c r="K27" s="93"/>
    </row>
    <row r="28" spans="1:11" s="25" customFormat="1" ht="10.5" customHeight="1">
      <c r="A28" s="97" t="s">
        <v>14</v>
      </c>
      <c r="B28" s="92" t="s">
        <v>33</v>
      </c>
      <c r="C28" s="92"/>
      <c r="D28" s="92"/>
      <c r="E28" s="93" t="s">
        <v>174</v>
      </c>
      <c r="F28" s="93"/>
      <c r="G28" s="93"/>
      <c r="H28" s="93"/>
      <c r="I28" s="93"/>
      <c r="J28" s="93"/>
      <c r="K28" s="93"/>
    </row>
    <row r="29" spans="1:11" s="25" customFormat="1" ht="10.5" customHeight="1">
      <c r="A29" s="97"/>
      <c r="B29" s="92" t="s">
        <v>34</v>
      </c>
      <c r="C29" s="92"/>
      <c r="D29" s="92"/>
      <c r="E29" s="93"/>
      <c r="F29" s="93"/>
      <c r="G29" s="93"/>
      <c r="H29" s="93"/>
      <c r="I29" s="93"/>
      <c r="J29" s="93"/>
      <c r="K29" s="93"/>
    </row>
    <row r="30" spans="1:11" s="25" customFormat="1" ht="10.5" customHeight="1">
      <c r="A30" s="97"/>
      <c r="B30" s="92" t="s">
        <v>35</v>
      </c>
      <c r="C30" s="92"/>
      <c r="D30" s="92"/>
      <c r="E30" s="93"/>
      <c r="F30" s="93"/>
      <c r="G30" s="93"/>
      <c r="H30" s="93"/>
      <c r="I30" s="93"/>
      <c r="J30" s="93"/>
      <c r="K30" s="93"/>
    </row>
    <row r="31" spans="1:11" s="25" customFormat="1" ht="10.5" customHeight="1">
      <c r="A31" s="97"/>
      <c r="B31" s="92" t="s">
        <v>175</v>
      </c>
      <c r="C31" s="92"/>
      <c r="D31" s="92"/>
      <c r="E31" s="93"/>
      <c r="F31" s="93"/>
      <c r="G31" s="93"/>
      <c r="H31" s="93"/>
      <c r="I31" s="93"/>
      <c r="J31" s="93"/>
      <c r="K31" s="93"/>
    </row>
    <row r="32" spans="1:11" s="25" customFormat="1" ht="10.5" customHeight="1">
      <c r="A32" s="97"/>
      <c r="B32" s="92" t="s">
        <v>37</v>
      </c>
      <c r="C32" s="92"/>
      <c r="D32" s="92"/>
      <c r="E32" s="93"/>
      <c r="F32" s="93"/>
      <c r="G32" s="93"/>
      <c r="H32" s="93"/>
      <c r="I32" s="93"/>
      <c r="J32" s="93"/>
      <c r="K32" s="93"/>
    </row>
    <row r="33" spans="1:11" s="25" customFormat="1" ht="35.450000000000003" customHeight="1">
      <c r="A33" s="97"/>
      <c r="B33" s="92" t="s">
        <v>38</v>
      </c>
      <c r="C33" s="92"/>
      <c r="D33" s="92"/>
      <c r="E33" s="94" t="s">
        <v>176</v>
      </c>
      <c r="F33" s="95"/>
      <c r="G33" s="95"/>
      <c r="H33" s="95"/>
      <c r="I33" s="95"/>
      <c r="J33" s="95"/>
      <c r="K33" s="96"/>
    </row>
    <row r="34" spans="1:11" s="25" customFormat="1" ht="33.75" customHeight="1">
      <c r="A34" s="97" t="s">
        <v>177</v>
      </c>
      <c r="B34" s="92" t="s">
        <v>27</v>
      </c>
      <c r="C34" s="92"/>
      <c r="D34" s="92"/>
      <c r="E34" s="93" t="s">
        <v>178</v>
      </c>
      <c r="F34" s="93"/>
      <c r="G34" s="93"/>
      <c r="H34" s="93"/>
      <c r="I34" s="93"/>
      <c r="J34" s="93"/>
      <c r="K34" s="93"/>
    </row>
    <row r="35" spans="1:11" s="25" customFormat="1" ht="34.5" customHeight="1">
      <c r="A35" s="97"/>
      <c r="B35" s="92" t="s">
        <v>28</v>
      </c>
      <c r="C35" s="92"/>
      <c r="D35" s="92"/>
      <c r="E35" s="93" t="s">
        <v>179</v>
      </c>
      <c r="F35" s="93"/>
      <c r="G35" s="93"/>
      <c r="H35" s="93"/>
      <c r="I35" s="93"/>
      <c r="J35" s="93"/>
      <c r="K35" s="93"/>
    </row>
    <row r="36" spans="1:11" s="25" customFormat="1" ht="20.25" customHeight="1">
      <c r="A36" s="97"/>
      <c r="B36" s="92" t="s">
        <v>29</v>
      </c>
      <c r="C36" s="92"/>
      <c r="D36" s="92"/>
      <c r="E36" s="93" t="s">
        <v>171</v>
      </c>
      <c r="F36" s="93"/>
      <c r="G36" s="93"/>
      <c r="H36" s="93"/>
      <c r="I36" s="93"/>
      <c r="J36" s="93"/>
      <c r="K36" s="93"/>
    </row>
    <row r="37" spans="1:11" s="25" customFormat="1">
      <c r="A37" s="97"/>
      <c r="B37" s="92" t="s">
        <v>30</v>
      </c>
      <c r="C37" s="92"/>
      <c r="D37" s="92"/>
      <c r="E37" s="93" t="s">
        <v>172</v>
      </c>
      <c r="F37" s="93"/>
      <c r="G37" s="93"/>
      <c r="H37" s="93"/>
      <c r="I37" s="93"/>
      <c r="J37" s="93"/>
      <c r="K37" s="93"/>
    </row>
    <row r="38" spans="1:11" s="25" customFormat="1" ht="24" customHeight="1">
      <c r="A38" s="97" t="s">
        <v>180</v>
      </c>
      <c r="B38" s="97"/>
      <c r="C38" s="97"/>
      <c r="D38" s="97"/>
      <c r="E38" s="93" t="s">
        <v>181</v>
      </c>
      <c r="F38" s="93"/>
      <c r="G38" s="93"/>
      <c r="H38" s="93"/>
      <c r="I38" s="93"/>
      <c r="J38" s="93"/>
      <c r="K38" s="93"/>
    </row>
    <row r="39" spans="1:11" s="25" customFormat="1" ht="22.7" customHeight="1">
      <c r="A39" s="97" t="s">
        <v>182</v>
      </c>
      <c r="B39" s="97"/>
      <c r="C39" s="97"/>
      <c r="D39" s="97"/>
      <c r="E39" s="93" t="s">
        <v>183</v>
      </c>
      <c r="F39" s="93"/>
      <c r="G39" s="93"/>
      <c r="H39" s="93"/>
      <c r="I39" s="93"/>
      <c r="J39" s="93"/>
      <c r="K39" s="93"/>
    </row>
    <row r="40" spans="1:11" s="25" customFormat="1" ht="35.450000000000003" customHeight="1">
      <c r="A40" s="97" t="s">
        <v>184</v>
      </c>
      <c r="B40" s="92" t="s">
        <v>185</v>
      </c>
      <c r="C40" s="92"/>
      <c r="D40" s="92"/>
      <c r="E40" s="93" t="s">
        <v>186</v>
      </c>
      <c r="F40" s="93"/>
      <c r="G40" s="93"/>
      <c r="H40" s="93"/>
      <c r="I40" s="93"/>
      <c r="J40" s="93"/>
      <c r="K40" s="93"/>
    </row>
    <row r="41" spans="1:11" s="25" customFormat="1" ht="21.2" customHeight="1">
      <c r="A41" s="97"/>
      <c r="B41" s="92" t="s">
        <v>187</v>
      </c>
      <c r="C41" s="92"/>
      <c r="D41" s="92"/>
      <c r="E41" s="93" t="s">
        <v>188</v>
      </c>
      <c r="F41" s="93"/>
      <c r="G41" s="93"/>
      <c r="H41" s="93"/>
      <c r="I41" s="93"/>
      <c r="J41" s="93"/>
      <c r="K41" s="93"/>
    </row>
    <row r="42" spans="1:11" s="25" customFormat="1" ht="22.7" customHeight="1">
      <c r="A42" s="97" t="s">
        <v>19</v>
      </c>
      <c r="B42" s="92" t="s">
        <v>41</v>
      </c>
      <c r="C42" s="92"/>
      <c r="D42" s="92"/>
      <c r="E42" s="93" t="s">
        <v>189</v>
      </c>
      <c r="F42" s="93"/>
      <c r="G42" s="93"/>
      <c r="H42" s="93"/>
      <c r="I42" s="93"/>
      <c r="J42" s="93"/>
      <c r="K42" s="93"/>
    </row>
    <row r="43" spans="1:11" s="25" customFormat="1" ht="22.7" customHeight="1">
      <c r="A43" s="97"/>
      <c r="B43" s="92" t="s">
        <v>190</v>
      </c>
      <c r="C43" s="92"/>
      <c r="D43" s="92"/>
      <c r="E43" s="93" t="s">
        <v>191</v>
      </c>
      <c r="F43" s="93"/>
      <c r="G43" s="93"/>
      <c r="H43" s="93"/>
      <c r="I43" s="93"/>
      <c r="J43" s="93"/>
      <c r="K43" s="93"/>
    </row>
  </sheetData>
  <mergeCells count="73">
    <mergeCell ref="A15:A21"/>
    <mergeCell ref="A22:A25"/>
    <mergeCell ref="A26:A27"/>
    <mergeCell ref="A28:A33"/>
    <mergeCell ref="A34:A37"/>
    <mergeCell ref="E43:K43"/>
    <mergeCell ref="A38:D38"/>
    <mergeCell ref="E38:K38"/>
    <mergeCell ref="A39:D39"/>
    <mergeCell ref="E39:K39"/>
    <mergeCell ref="B40:D40"/>
    <mergeCell ref="E40:K40"/>
    <mergeCell ref="A40:A41"/>
    <mergeCell ref="A42:A43"/>
    <mergeCell ref="B41:D41"/>
    <mergeCell ref="E41:K41"/>
    <mergeCell ref="B42:D42"/>
    <mergeCell ref="E42:K42"/>
    <mergeCell ref="B43:D43"/>
    <mergeCell ref="B35:D35"/>
    <mergeCell ref="E35:K35"/>
    <mergeCell ref="B36:D36"/>
    <mergeCell ref="E36:K36"/>
    <mergeCell ref="B37:D37"/>
    <mergeCell ref="E37:K37"/>
    <mergeCell ref="B32:D32"/>
    <mergeCell ref="B33:D33"/>
    <mergeCell ref="E33:K33"/>
    <mergeCell ref="B34:D34"/>
    <mergeCell ref="E34:K34"/>
    <mergeCell ref="E28:K32"/>
    <mergeCell ref="B27:D27"/>
    <mergeCell ref="B28:D28"/>
    <mergeCell ref="B29:D29"/>
    <mergeCell ref="B30:D30"/>
    <mergeCell ref="B31:D31"/>
    <mergeCell ref="B24:D24"/>
    <mergeCell ref="E24:K24"/>
    <mergeCell ref="B25:D25"/>
    <mergeCell ref="E25:K25"/>
    <mergeCell ref="B26:D26"/>
    <mergeCell ref="E26:K27"/>
    <mergeCell ref="B21:D21"/>
    <mergeCell ref="E21:K21"/>
    <mergeCell ref="B22:D22"/>
    <mergeCell ref="E22:K22"/>
    <mergeCell ref="B23:D23"/>
    <mergeCell ref="E23:K23"/>
    <mergeCell ref="B18:D18"/>
    <mergeCell ref="E18:K18"/>
    <mergeCell ref="B19:D19"/>
    <mergeCell ref="E19:K19"/>
    <mergeCell ref="B20:D20"/>
    <mergeCell ref="E20:K20"/>
    <mergeCell ref="B15:D15"/>
    <mergeCell ref="E15:K15"/>
    <mergeCell ref="B16:D16"/>
    <mergeCell ref="E16:K16"/>
    <mergeCell ref="B17:D17"/>
    <mergeCell ref="E17:K17"/>
    <mergeCell ref="A4:B4"/>
    <mergeCell ref="C4:G4"/>
    <mergeCell ref="H4:I4"/>
    <mergeCell ref="A14:D14"/>
    <mergeCell ref="E14:K14"/>
    <mergeCell ref="J1:K4"/>
    <mergeCell ref="A8:K9"/>
    <mergeCell ref="A11:K12"/>
    <mergeCell ref="A1:I1"/>
    <mergeCell ref="A2:I2"/>
    <mergeCell ref="A3:B3"/>
    <mergeCell ref="C3:G3"/>
    <mergeCell ref="H3:I3"/>
  </mergeCells>
  <printOptions horizontalCentered="1" verticalCentered="1"/>
  <pageMargins left="0.78740157480314998" right="0.59055118110236204" top="0.59055118110236204" bottom="0.59055118110236204" header="0" footer="0.27559055118110198"/>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Normal="100" workbookViewId="0">
      <selection activeCell="B63" sqref="B63"/>
    </sheetView>
  </sheetViews>
  <sheetFormatPr defaultColWidth="11.375" defaultRowHeight="12.75"/>
  <cols>
    <col min="1" max="1" width="5.625" style="16" customWidth="1"/>
    <col min="2" max="2" width="103.375" style="17" customWidth="1"/>
    <col min="3" max="16384" width="11.375" style="18"/>
  </cols>
  <sheetData>
    <row r="1" spans="1:2" ht="17.45" customHeight="1">
      <c r="A1" s="106" t="s">
        <v>192</v>
      </c>
      <c r="B1" s="106"/>
    </row>
    <row r="2" spans="1:2">
      <c r="A2" s="106"/>
      <c r="B2" s="106"/>
    </row>
    <row r="3" spans="1:2">
      <c r="A3" s="19"/>
      <c r="B3" s="19"/>
    </row>
    <row r="4" spans="1:2" s="15" customFormat="1">
      <c r="A4" s="20" t="s">
        <v>193</v>
      </c>
      <c r="B4" s="21" t="s">
        <v>194</v>
      </c>
    </row>
    <row r="5" spans="1:2">
      <c r="A5" s="16" t="s">
        <v>195</v>
      </c>
      <c r="B5" s="22" t="s">
        <v>196</v>
      </c>
    </row>
    <row r="6" spans="1:2">
      <c r="A6" s="16" t="s">
        <v>197</v>
      </c>
      <c r="B6" s="22" t="s">
        <v>198</v>
      </c>
    </row>
    <row r="7" spans="1:2">
      <c r="A7" s="16" t="s">
        <v>199</v>
      </c>
      <c r="B7" s="22" t="s">
        <v>200</v>
      </c>
    </row>
    <row r="8" spans="1:2" ht="25.5">
      <c r="A8" s="16" t="s">
        <v>201</v>
      </c>
      <c r="B8" s="22" t="s">
        <v>202</v>
      </c>
    </row>
    <row r="9" spans="1:2">
      <c r="A9" s="16" t="s">
        <v>203</v>
      </c>
      <c r="B9" s="22" t="s">
        <v>204</v>
      </c>
    </row>
    <row r="10" spans="1:2">
      <c r="B10" s="22"/>
    </row>
    <row r="11" spans="1:2" s="15" customFormat="1">
      <c r="A11" s="20" t="s">
        <v>205</v>
      </c>
      <c r="B11" s="21" t="s">
        <v>206</v>
      </c>
    </row>
    <row r="12" spans="1:2">
      <c r="A12" s="16" t="s">
        <v>195</v>
      </c>
      <c r="B12" s="22" t="s">
        <v>207</v>
      </c>
    </row>
    <row r="13" spans="1:2">
      <c r="A13" s="16" t="s">
        <v>197</v>
      </c>
      <c r="B13" s="22" t="s">
        <v>208</v>
      </c>
    </row>
    <row r="14" spans="1:2">
      <c r="A14" s="16" t="s">
        <v>199</v>
      </c>
      <c r="B14" s="22" t="s">
        <v>209</v>
      </c>
    </row>
    <row r="15" spans="1:2">
      <c r="A15" s="16" t="s">
        <v>201</v>
      </c>
      <c r="B15" s="22" t="s">
        <v>210</v>
      </c>
    </row>
    <row r="16" spans="1:2">
      <c r="A16" s="16" t="s">
        <v>203</v>
      </c>
      <c r="B16" s="22" t="s">
        <v>211</v>
      </c>
    </row>
    <row r="18" spans="1:2">
      <c r="A18" s="20" t="s">
        <v>212</v>
      </c>
      <c r="B18" s="23" t="s">
        <v>213</v>
      </c>
    </row>
    <row r="33" spans="1:2">
      <c r="A33" s="20" t="s">
        <v>214</v>
      </c>
      <c r="B33" s="23" t="s">
        <v>215</v>
      </c>
    </row>
    <row r="34" spans="1:2">
      <c r="A34" s="20" t="s">
        <v>195</v>
      </c>
      <c r="B34" s="23" t="s">
        <v>216</v>
      </c>
    </row>
    <row r="35" spans="1:2">
      <c r="B35" s="17" t="s">
        <v>217</v>
      </c>
    </row>
    <row r="36" spans="1:2">
      <c r="B36" s="17" t="s">
        <v>218</v>
      </c>
    </row>
    <row r="37" spans="1:2">
      <c r="B37" s="17" t="s">
        <v>219</v>
      </c>
    </row>
    <row r="38" spans="1:2">
      <c r="B38" s="17" t="s">
        <v>220</v>
      </c>
    </row>
    <row r="39" spans="1:2">
      <c r="B39" s="22" t="s">
        <v>221</v>
      </c>
    </row>
    <row r="40" spans="1:2">
      <c r="B40" s="22" t="s">
        <v>222</v>
      </c>
    </row>
    <row r="41" spans="1:2">
      <c r="B41" s="22" t="s">
        <v>223</v>
      </c>
    </row>
    <row r="42" spans="1:2">
      <c r="B42" s="22" t="s">
        <v>224</v>
      </c>
    </row>
    <row r="43" spans="1:2" ht="25.5">
      <c r="B43" s="22" t="s">
        <v>225</v>
      </c>
    </row>
    <row r="44" spans="1:2">
      <c r="B44" s="22" t="s">
        <v>226</v>
      </c>
    </row>
    <row r="45" spans="1:2" ht="13.7" customHeight="1">
      <c r="B45" s="22" t="s">
        <v>227</v>
      </c>
    </row>
    <row r="46" spans="1:2">
      <c r="B46" s="17" t="s">
        <v>228</v>
      </c>
    </row>
    <row r="47" spans="1:2">
      <c r="B47" s="17" t="s">
        <v>229</v>
      </c>
    </row>
    <row r="48" spans="1:2">
      <c r="B48" s="17" t="s">
        <v>230</v>
      </c>
    </row>
    <row r="49" spans="1:2">
      <c r="B49" s="17" t="s">
        <v>231</v>
      </c>
    </row>
    <row r="50" spans="1:2">
      <c r="B50" s="17" t="s">
        <v>232</v>
      </c>
    </row>
    <row r="51" spans="1:2">
      <c r="B51" s="17" t="s">
        <v>233</v>
      </c>
    </row>
    <row r="53" spans="1:2" s="15" customFormat="1">
      <c r="A53" s="20" t="s">
        <v>234</v>
      </c>
      <c r="B53" s="23" t="s">
        <v>235</v>
      </c>
    </row>
    <row r="54" spans="1:2">
      <c r="B54" s="17" t="s">
        <v>236</v>
      </c>
    </row>
    <row r="55" spans="1:2" ht="38.25">
      <c r="B55" s="24" t="s">
        <v>237</v>
      </c>
    </row>
    <row r="56" spans="1:2">
      <c r="A56" s="20" t="s">
        <v>238</v>
      </c>
      <c r="B56" s="23" t="s">
        <v>21</v>
      </c>
    </row>
    <row r="57" spans="1:2" ht="25.5">
      <c r="A57" s="16" t="s">
        <v>239</v>
      </c>
      <c r="B57" s="22" t="s">
        <v>240</v>
      </c>
    </row>
    <row r="58" spans="1:2">
      <c r="A58" s="16" t="s">
        <v>241</v>
      </c>
      <c r="B58" s="17" t="s">
        <v>242</v>
      </c>
    </row>
    <row r="59" spans="1:2">
      <c r="A59" s="20" t="s">
        <v>243</v>
      </c>
      <c r="B59" s="23" t="s">
        <v>22</v>
      </c>
    </row>
    <row r="60" spans="1:2" ht="14.25" customHeight="1">
      <c r="A60" s="16" t="s">
        <v>244</v>
      </c>
      <c r="B60" s="22" t="s">
        <v>245</v>
      </c>
    </row>
    <row r="61" spans="1:2" ht="25.5">
      <c r="A61" s="16" t="s">
        <v>246</v>
      </c>
      <c r="B61" s="22" t="s">
        <v>247</v>
      </c>
    </row>
    <row r="62" spans="1:2">
      <c r="A62" s="20" t="s">
        <v>248</v>
      </c>
      <c r="B62" s="21" t="s">
        <v>23</v>
      </c>
    </row>
    <row r="63" spans="1:2" ht="51">
      <c r="A63" s="16" t="s">
        <v>249</v>
      </c>
      <c r="B63" s="22" t="s">
        <v>250</v>
      </c>
    </row>
    <row r="64" spans="1:2">
      <c r="B64" s="17" t="s">
        <v>251</v>
      </c>
    </row>
    <row r="65" spans="1:2" ht="38.25">
      <c r="B65" s="22" t="s">
        <v>252</v>
      </c>
    </row>
    <row r="66" spans="1:2">
      <c r="B66" s="17" t="s">
        <v>253</v>
      </c>
    </row>
    <row r="67" spans="1:2">
      <c r="B67" s="17" t="s">
        <v>254</v>
      </c>
    </row>
    <row r="68" spans="1:2" ht="25.5">
      <c r="B68" s="22" t="s">
        <v>255</v>
      </c>
    </row>
    <row r="69" spans="1:2">
      <c r="B69" s="17" t="s">
        <v>256</v>
      </c>
    </row>
    <row r="70" spans="1:2" ht="25.5">
      <c r="B70" s="22" t="s">
        <v>257</v>
      </c>
    </row>
    <row r="71" spans="1:2" ht="38.25">
      <c r="A71" s="16" t="s">
        <v>258</v>
      </c>
      <c r="B71" s="22" t="s">
        <v>259</v>
      </c>
    </row>
    <row r="72" spans="1:2" ht="38.25">
      <c r="B72" s="22" t="s">
        <v>260</v>
      </c>
    </row>
    <row r="73" spans="1:2">
      <c r="B73" s="17" t="s">
        <v>261</v>
      </c>
    </row>
    <row r="74" spans="1:2">
      <c r="B74" s="17" t="s">
        <v>262</v>
      </c>
    </row>
    <row r="75" spans="1:2" ht="51">
      <c r="A75" s="16" t="s">
        <v>263</v>
      </c>
      <c r="B75" s="22" t="s">
        <v>264</v>
      </c>
    </row>
    <row r="76" spans="1:2">
      <c r="B76" s="22" t="s">
        <v>265</v>
      </c>
    </row>
    <row r="77" spans="1:2" ht="25.5">
      <c r="B77" s="22" t="s">
        <v>266</v>
      </c>
    </row>
    <row r="78" spans="1:2">
      <c r="B78" s="22" t="s">
        <v>267</v>
      </c>
    </row>
    <row r="79" spans="1:2" ht="25.5">
      <c r="B79" s="22" t="s">
        <v>268</v>
      </c>
    </row>
    <row r="80" spans="1:2" ht="102">
      <c r="A80" s="16" t="s">
        <v>269</v>
      </c>
      <c r="B80" s="22" t="s">
        <v>270</v>
      </c>
    </row>
    <row r="81" spans="1:2" s="15" customFormat="1">
      <c r="A81" s="20" t="s">
        <v>271</v>
      </c>
      <c r="B81" s="21" t="s">
        <v>272</v>
      </c>
    </row>
    <row r="82" spans="1:2" ht="25.5">
      <c r="A82" s="16" t="s">
        <v>273</v>
      </c>
      <c r="B82" s="22" t="s">
        <v>274</v>
      </c>
    </row>
    <row r="83" spans="1:2" ht="25.5">
      <c r="A83" s="16" t="s">
        <v>275</v>
      </c>
      <c r="B83" s="22" t="s">
        <v>276</v>
      </c>
    </row>
    <row r="84" spans="1:2" ht="38.25">
      <c r="A84" s="16" t="s">
        <v>277</v>
      </c>
      <c r="B84" s="22" t="s">
        <v>278</v>
      </c>
    </row>
    <row r="85" spans="1:2" ht="43.5" customHeight="1">
      <c r="A85" s="16" t="s">
        <v>279</v>
      </c>
      <c r="B85" s="22" t="s">
        <v>280</v>
      </c>
    </row>
    <row r="86" spans="1:2" ht="25.5">
      <c r="A86" s="16" t="s">
        <v>281</v>
      </c>
      <c r="B86" s="22" t="s">
        <v>282</v>
      </c>
    </row>
    <row r="87" spans="1:2" ht="25.5">
      <c r="A87" s="16" t="s">
        <v>283</v>
      </c>
      <c r="B87" s="22" t="s">
        <v>284</v>
      </c>
    </row>
    <row r="88" spans="1:2" ht="38.25">
      <c r="A88" s="16" t="s">
        <v>285</v>
      </c>
      <c r="B88" s="22" t="s">
        <v>286</v>
      </c>
    </row>
    <row r="89" spans="1:2" ht="38.25">
      <c r="A89" s="16" t="s">
        <v>287</v>
      </c>
      <c r="B89" s="22" t="s">
        <v>288</v>
      </c>
    </row>
    <row r="90" spans="1:2">
      <c r="B90" s="22"/>
    </row>
    <row r="91" spans="1:2" s="15" customFormat="1">
      <c r="A91" s="20" t="s">
        <v>199</v>
      </c>
      <c r="B91" s="21" t="s">
        <v>289</v>
      </c>
    </row>
    <row r="92" spans="1:2" ht="63.75">
      <c r="B92" s="22" t="s">
        <v>290</v>
      </c>
    </row>
    <row r="93" spans="1:2">
      <c r="B93" s="22" t="s">
        <v>291</v>
      </c>
    </row>
    <row r="94" spans="1:2">
      <c r="B94" s="22" t="s">
        <v>292</v>
      </c>
    </row>
    <row r="95" spans="1:2">
      <c r="B95" s="22" t="s">
        <v>293</v>
      </c>
    </row>
    <row r="96" spans="1:2">
      <c r="B96" s="22" t="s">
        <v>294</v>
      </c>
    </row>
    <row r="97" spans="2:2">
      <c r="B97" s="22" t="s">
        <v>295</v>
      </c>
    </row>
    <row r="98" spans="2:2">
      <c r="B98" s="22" t="s">
        <v>296</v>
      </c>
    </row>
    <row r="99" spans="2:2">
      <c r="B99" s="22"/>
    </row>
    <row r="100" spans="2:2">
      <c r="B100" s="22" t="s">
        <v>297</v>
      </c>
    </row>
    <row r="101" spans="2:2" ht="51">
      <c r="B101" s="22" t="s">
        <v>298</v>
      </c>
    </row>
    <row r="102" spans="2:2">
      <c r="B102" s="22"/>
    </row>
    <row r="103" spans="2:2">
      <c r="B103" s="21" t="s">
        <v>299</v>
      </c>
    </row>
    <row r="104" spans="2:2">
      <c r="B104" s="22" t="s">
        <v>300</v>
      </c>
    </row>
    <row r="105" spans="2:2">
      <c r="B105" s="22"/>
    </row>
    <row r="106" spans="2:2">
      <c r="B106" s="22"/>
    </row>
    <row r="107" spans="2:2">
      <c r="B107" s="22"/>
    </row>
    <row r="108" spans="2:2">
      <c r="B108" s="22"/>
    </row>
    <row r="109" spans="2:2">
      <c r="B109" s="22"/>
    </row>
    <row r="110" spans="2:2">
      <c r="B110" s="22"/>
    </row>
    <row r="111" spans="2:2">
      <c r="B111" s="22"/>
    </row>
    <row r="112" spans="2:2">
      <c r="B112" s="22"/>
    </row>
    <row r="113" spans="2:2">
      <c r="B113" s="22"/>
    </row>
    <row r="114" spans="2:2" ht="51">
      <c r="B114" s="22" t="s">
        <v>301</v>
      </c>
    </row>
    <row r="115" spans="2:2">
      <c r="B115" s="22"/>
    </row>
    <row r="116" spans="2:2">
      <c r="B116" s="21" t="s">
        <v>302</v>
      </c>
    </row>
    <row r="117" spans="2:2">
      <c r="B117" s="22"/>
    </row>
    <row r="118" spans="2:2">
      <c r="B118" s="22"/>
    </row>
    <row r="119" spans="2:2">
      <c r="B119" s="22"/>
    </row>
    <row r="120" spans="2:2">
      <c r="B120" s="22"/>
    </row>
    <row r="121" spans="2:2">
      <c r="B121" s="22"/>
    </row>
    <row r="122" spans="2:2">
      <c r="B122" s="22"/>
    </row>
    <row r="123" spans="2:2">
      <c r="B123" s="22"/>
    </row>
    <row r="124" spans="2:2">
      <c r="B124" s="22"/>
    </row>
    <row r="125" spans="2:2">
      <c r="B125" s="22"/>
    </row>
    <row r="127" spans="2:2">
      <c r="B127" s="22"/>
    </row>
    <row r="128" spans="2:2" ht="25.5">
      <c r="B128" s="22" t="s">
        <v>303</v>
      </c>
    </row>
    <row r="129" spans="2:2">
      <c r="B129" s="22"/>
    </row>
    <row r="130" spans="2:2">
      <c r="B130" s="21" t="s">
        <v>304</v>
      </c>
    </row>
    <row r="131" spans="2:2">
      <c r="B131" s="22"/>
    </row>
    <row r="132" spans="2:2">
      <c r="B132" s="22"/>
    </row>
    <row r="133" spans="2:2">
      <c r="B133" s="22"/>
    </row>
    <row r="134" spans="2:2">
      <c r="B134" s="22"/>
    </row>
    <row r="135" spans="2:2">
      <c r="B135" s="22"/>
    </row>
    <row r="136" spans="2:2">
      <c r="B136" s="22"/>
    </row>
    <row r="137" spans="2:2">
      <c r="B137" s="22"/>
    </row>
    <row r="138" spans="2:2">
      <c r="B138" s="22"/>
    </row>
    <row r="139" spans="2:2">
      <c r="B139" s="22"/>
    </row>
    <row r="140" spans="2:2">
      <c r="B140" s="22"/>
    </row>
    <row r="141" spans="2:2">
      <c r="B141" s="22"/>
    </row>
    <row r="142" spans="2:2">
      <c r="B142" s="22"/>
    </row>
    <row r="143" spans="2:2">
      <c r="B143" s="22"/>
    </row>
    <row r="144" spans="2:2">
      <c r="B144" s="22"/>
    </row>
    <row r="145" spans="2:2">
      <c r="B145" s="22"/>
    </row>
    <row r="146" spans="2:2">
      <c r="B146" s="22"/>
    </row>
    <row r="147" spans="2:2">
      <c r="B147" s="22"/>
    </row>
    <row r="148" spans="2:2">
      <c r="B148" s="22"/>
    </row>
    <row r="149" spans="2:2">
      <c r="B149" s="22"/>
    </row>
    <row r="150" spans="2:2" ht="25.5">
      <c r="B150" s="22" t="s">
        <v>305</v>
      </c>
    </row>
    <row r="151" spans="2:2">
      <c r="B151" s="22"/>
    </row>
    <row r="152" spans="2:2">
      <c r="B152" s="21" t="s">
        <v>306</v>
      </c>
    </row>
    <row r="153" spans="2:2">
      <c r="B153" s="22"/>
    </row>
    <row r="154" spans="2:2">
      <c r="B154" s="22"/>
    </row>
    <row r="155" spans="2:2">
      <c r="B155" s="22"/>
    </row>
    <row r="156" spans="2:2">
      <c r="B156" s="22"/>
    </row>
    <row r="157" spans="2:2">
      <c r="B157" s="22"/>
    </row>
    <row r="158" spans="2:2">
      <c r="B158" s="22"/>
    </row>
    <row r="159" spans="2:2">
      <c r="B159" s="22"/>
    </row>
    <row r="160" spans="2:2">
      <c r="B160" s="22"/>
    </row>
    <row r="161" spans="1:2">
      <c r="B161" s="22"/>
    </row>
    <row r="162" spans="1:2">
      <c r="A162" s="20" t="s">
        <v>201</v>
      </c>
      <c r="B162" s="21" t="s">
        <v>307</v>
      </c>
    </row>
    <row r="163" spans="1:2" ht="25.5">
      <c r="B163" s="22" t="s">
        <v>308</v>
      </c>
    </row>
    <row r="164" spans="1:2" ht="25.5">
      <c r="B164" s="22" t="s">
        <v>309</v>
      </c>
    </row>
    <row r="165" spans="1:2" ht="63.75">
      <c r="B165" s="22" t="s">
        <v>310</v>
      </c>
    </row>
    <row r="166" spans="1:2" ht="25.5">
      <c r="B166" s="22" t="s">
        <v>311</v>
      </c>
    </row>
    <row r="167" spans="1:2" ht="63.75">
      <c r="B167" s="22" t="s">
        <v>312</v>
      </c>
    </row>
    <row r="168" spans="1:2" ht="38.25">
      <c r="B168" s="22" t="s">
        <v>313</v>
      </c>
    </row>
    <row r="169" spans="1:2" ht="38.25">
      <c r="B169" s="22" t="s">
        <v>314</v>
      </c>
    </row>
    <row r="170" spans="1:2" ht="51">
      <c r="B170" s="22" t="s">
        <v>315</v>
      </c>
    </row>
    <row r="171" spans="1:2" ht="38.25">
      <c r="B171" s="22" t="s">
        <v>316</v>
      </c>
    </row>
    <row r="172" spans="1:2">
      <c r="B172" s="22"/>
    </row>
    <row r="173" spans="1:2" s="15" customFormat="1">
      <c r="A173" s="20" t="s">
        <v>203</v>
      </c>
      <c r="B173" s="21" t="s">
        <v>317</v>
      </c>
    </row>
    <row r="174" spans="1:2" ht="38.25">
      <c r="B174" s="22" t="s">
        <v>318</v>
      </c>
    </row>
    <row r="175" spans="1:2">
      <c r="B175" s="22" t="s">
        <v>319</v>
      </c>
    </row>
    <row r="176" spans="1:2">
      <c r="B176" s="22" t="s">
        <v>320</v>
      </c>
    </row>
    <row r="177" spans="2:2">
      <c r="B177" s="22" t="s">
        <v>321</v>
      </c>
    </row>
    <row r="178" spans="2:2">
      <c r="B178" s="22" t="s">
        <v>322</v>
      </c>
    </row>
    <row r="179" spans="2:2" ht="25.5">
      <c r="B179" s="22" t="s">
        <v>323</v>
      </c>
    </row>
    <row r="180" spans="2:2">
      <c r="B180" s="22" t="s">
        <v>324</v>
      </c>
    </row>
    <row r="181" spans="2:2" ht="51">
      <c r="B181" s="22" t="s">
        <v>325</v>
      </c>
    </row>
    <row r="182" spans="2:2">
      <c r="B182" s="22"/>
    </row>
    <row r="183" spans="2:2">
      <c r="B183" s="21" t="s">
        <v>326</v>
      </c>
    </row>
    <row r="184" spans="2:2" ht="89.25">
      <c r="B184" s="22" t="s">
        <v>327</v>
      </c>
    </row>
    <row r="185" spans="2:2">
      <c r="B185" s="22"/>
    </row>
    <row r="186" spans="2:2">
      <c r="B186" s="22"/>
    </row>
    <row r="187" spans="2:2">
      <c r="B187" s="22"/>
    </row>
    <row r="188" spans="2:2">
      <c r="B188" s="22"/>
    </row>
    <row r="189" spans="2:2">
      <c r="B189" s="22"/>
    </row>
    <row r="190" spans="2:2">
      <c r="B190" s="22"/>
    </row>
    <row r="191" spans="2:2">
      <c r="B191" s="22"/>
    </row>
    <row r="192" spans="2:2">
      <c r="B192" s="22"/>
    </row>
    <row r="193" spans="2:2">
      <c r="B193" s="22"/>
    </row>
  </sheetData>
  <mergeCells count="1">
    <mergeCell ref="A1:B2"/>
  </mergeCells>
  <pageMargins left="0.70866141732283505" right="0.70866141732283505" top="0.74803149606299202" bottom="0.74803149606299202" header="0.31496062992126" footer="0.31496062992126"/>
  <pageSetup scale="82" fitToHeight="6" orientation="portrait" r:id="rId1"/>
  <headerFooter>
    <oddFooter>&amp;LCalle 26 No. 69-76 Edificio Elemento Torre Aire, Piso 3 Bogotá D.C.
C.P. 111071 PBX:(+57) 601-3779555 - Información: Línea 195 
Sede Operativa - Atención al Ciudadano: Calle 22D No. 120-40 
WWW.UMV.GOV.CO</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2:AK42"/>
  <sheetViews>
    <sheetView topLeftCell="M21" workbookViewId="0">
      <selection activeCell="AK37" sqref="AK37"/>
    </sheetView>
  </sheetViews>
  <sheetFormatPr defaultColWidth="11.375" defaultRowHeight="15"/>
  <cols>
    <col min="14" max="14" width="4.375" customWidth="1"/>
    <col min="16" max="16" width="3.375" customWidth="1"/>
    <col min="18" max="18" width="3.375" customWidth="1"/>
    <col min="19" max="19" width="14" customWidth="1"/>
    <col min="20" max="20" width="3.375" customWidth="1"/>
    <col min="21" max="21" width="14.625" customWidth="1"/>
    <col min="22" max="22" width="3.375" customWidth="1"/>
    <col min="25" max="25" width="3.375" customWidth="1"/>
    <col min="28" max="28" width="3.375" customWidth="1"/>
    <col min="31" max="31" width="3.375" customWidth="1"/>
    <col min="32" max="32" width="19.875" customWidth="1"/>
    <col min="33" max="33" width="3.375" customWidth="1"/>
    <col min="35" max="35" width="3.375" customWidth="1"/>
    <col min="36" max="36" width="13.875" customWidth="1"/>
    <col min="37" max="37" width="3.375" customWidth="1"/>
  </cols>
  <sheetData>
    <row r="32" spans="14:37">
      <c r="N32" s="1"/>
      <c r="O32" s="2"/>
      <c r="P32" s="2"/>
      <c r="Q32" s="2"/>
      <c r="R32" s="2"/>
      <c r="S32" s="2"/>
      <c r="T32" s="2"/>
      <c r="U32" s="2"/>
      <c r="V32" s="2"/>
      <c r="W32" s="2"/>
      <c r="X32" s="2"/>
      <c r="Y32" s="2"/>
      <c r="Z32" s="2"/>
      <c r="AA32" s="2"/>
      <c r="AB32" s="2"/>
      <c r="AC32" s="2"/>
      <c r="AD32" s="2"/>
      <c r="AE32" s="2"/>
      <c r="AF32" s="2"/>
      <c r="AG32" s="2"/>
      <c r="AH32" s="2"/>
      <c r="AI32" s="2"/>
      <c r="AJ32" s="2"/>
      <c r="AK32" s="3"/>
    </row>
    <row r="33" spans="14:37">
      <c r="N33" s="4"/>
      <c r="O33" s="5" t="s">
        <v>328</v>
      </c>
      <c r="P33" s="6"/>
      <c r="Q33" s="5" t="s">
        <v>329</v>
      </c>
      <c r="R33" s="6"/>
      <c r="S33" s="5" t="s">
        <v>330</v>
      </c>
      <c r="T33" s="6"/>
      <c r="U33" s="5" t="s">
        <v>331</v>
      </c>
      <c r="V33" s="6"/>
      <c r="W33" s="107" t="s">
        <v>332</v>
      </c>
      <c r="X33" s="108"/>
      <c r="Y33" s="6"/>
      <c r="Z33" s="107" t="s">
        <v>333</v>
      </c>
      <c r="AA33" s="108"/>
      <c r="AB33" s="6"/>
      <c r="AC33" s="107" t="s">
        <v>334</v>
      </c>
      <c r="AD33" s="108"/>
      <c r="AE33" s="6"/>
      <c r="AF33" s="5" t="s">
        <v>335</v>
      </c>
      <c r="AG33" s="6"/>
      <c r="AH33" s="5" t="s">
        <v>336</v>
      </c>
      <c r="AI33" s="6"/>
      <c r="AJ33" s="5" t="s">
        <v>337</v>
      </c>
      <c r="AK33" s="7"/>
    </row>
    <row r="34" spans="14:37">
      <c r="N34" s="4"/>
      <c r="O34" s="8" t="s">
        <v>43</v>
      </c>
      <c r="P34" s="9"/>
      <c r="Q34" s="8" t="s">
        <v>44</v>
      </c>
      <c r="R34" s="9"/>
      <c r="S34" s="8" t="s">
        <v>45</v>
      </c>
      <c r="T34" s="9"/>
      <c r="U34" s="8" t="s">
        <v>105</v>
      </c>
      <c r="V34" s="9"/>
      <c r="W34" s="10" t="s">
        <v>338</v>
      </c>
      <c r="X34" s="10" t="s">
        <v>339</v>
      </c>
      <c r="Y34" s="9"/>
      <c r="Z34" s="10" t="s">
        <v>338</v>
      </c>
      <c r="AA34" s="10" t="s">
        <v>339</v>
      </c>
      <c r="AB34" s="9"/>
      <c r="AC34" s="10" t="s">
        <v>339</v>
      </c>
      <c r="AD34" s="10" t="s">
        <v>338</v>
      </c>
      <c r="AE34" s="9"/>
      <c r="AF34" s="8" t="s">
        <v>33</v>
      </c>
      <c r="AG34" s="9"/>
      <c r="AH34" s="8" t="s">
        <v>90</v>
      </c>
      <c r="AI34" s="9"/>
      <c r="AJ34" s="8" t="s">
        <v>340</v>
      </c>
      <c r="AK34" s="11"/>
    </row>
    <row r="35" spans="14:37">
      <c r="N35" s="4"/>
      <c r="O35" s="8" t="s">
        <v>62</v>
      </c>
      <c r="P35" s="9"/>
      <c r="Q35" s="8" t="s">
        <v>63</v>
      </c>
      <c r="R35" s="9"/>
      <c r="S35" s="8" t="s">
        <v>64</v>
      </c>
      <c r="T35" s="9"/>
      <c r="U35" s="8" t="s">
        <v>341</v>
      </c>
      <c r="V35" s="9"/>
      <c r="W35" s="8" t="s">
        <v>342</v>
      </c>
      <c r="X35" s="8">
        <v>1</v>
      </c>
      <c r="Y35" s="9"/>
      <c r="Z35" s="8" t="s">
        <v>343</v>
      </c>
      <c r="AA35" s="8">
        <v>1</v>
      </c>
      <c r="AB35" s="9"/>
      <c r="AC35" s="8" t="s">
        <v>344</v>
      </c>
      <c r="AD35" s="8" t="s">
        <v>345</v>
      </c>
      <c r="AE35" s="9"/>
      <c r="AF35" s="8" t="s">
        <v>34</v>
      </c>
      <c r="AG35" s="9"/>
      <c r="AH35" s="8" t="s">
        <v>51</v>
      </c>
      <c r="AI35" s="9"/>
      <c r="AJ35" s="8" t="s">
        <v>346</v>
      </c>
      <c r="AK35" s="11"/>
    </row>
    <row r="36" spans="14:37">
      <c r="N36" s="4"/>
      <c r="O36" s="9"/>
      <c r="P36" s="9"/>
      <c r="Q36" s="9"/>
      <c r="R36" s="9"/>
      <c r="S36" s="8" t="s">
        <v>78</v>
      </c>
      <c r="T36" s="9"/>
      <c r="U36" s="8" t="s">
        <v>46</v>
      </c>
      <c r="V36" s="9"/>
      <c r="W36" s="8" t="s">
        <v>347</v>
      </c>
      <c r="X36" s="8">
        <v>2</v>
      </c>
      <c r="Y36" s="9"/>
      <c r="Z36" s="8" t="s">
        <v>348</v>
      </c>
      <c r="AA36" s="8">
        <v>2</v>
      </c>
      <c r="AB36" s="9"/>
      <c r="AC36" s="8" t="s">
        <v>349</v>
      </c>
      <c r="AD36" s="8" t="s">
        <v>350</v>
      </c>
      <c r="AE36" s="9"/>
      <c r="AF36" s="8" t="s">
        <v>35</v>
      </c>
      <c r="AG36" s="9"/>
      <c r="AH36" s="9"/>
      <c r="AI36" s="9"/>
      <c r="AJ36" s="8" t="s">
        <v>351</v>
      </c>
      <c r="AK36" s="11"/>
    </row>
    <row r="37" spans="14:37">
      <c r="N37" s="4"/>
      <c r="O37" s="9"/>
      <c r="P37" s="9"/>
      <c r="Q37" s="9"/>
      <c r="R37" s="9"/>
      <c r="S37" s="8" t="s">
        <v>104</v>
      </c>
      <c r="T37" s="9"/>
      <c r="U37" s="8" t="s">
        <v>65</v>
      </c>
      <c r="V37" s="9"/>
      <c r="W37" s="8" t="s">
        <v>352</v>
      </c>
      <c r="X37" s="8">
        <v>3</v>
      </c>
      <c r="Y37" s="9"/>
      <c r="Z37" s="8" t="s">
        <v>353</v>
      </c>
      <c r="AA37" s="8">
        <v>3</v>
      </c>
      <c r="AB37" s="9"/>
      <c r="AC37" s="8">
        <v>5</v>
      </c>
      <c r="AD37" s="8" t="s">
        <v>354</v>
      </c>
      <c r="AE37" s="9"/>
      <c r="AF37" s="8" t="s">
        <v>355</v>
      </c>
      <c r="AG37" s="9"/>
      <c r="AH37" s="9"/>
      <c r="AI37" s="9"/>
      <c r="AJ37" s="8" t="s">
        <v>356</v>
      </c>
      <c r="AK37" s="11"/>
    </row>
    <row r="38" spans="14:37">
      <c r="N38" s="4"/>
      <c r="O38" s="9"/>
      <c r="P38" s="9"/>
      <c r="Q38" s="9"/>
      <c r="R38" s="9"/>
      <c r="S38" s="9"/>
      <c r="T38" s="9"/>
      <c r="U38" s="8" t="s">
        <v>74</v>
      </c>
      <c r="V38" s="9"/>
      <c r="W38" s="8" t="s">
        <v>357</v>
      </c>
      <c r="X38" s="8">
        <v>4</v>
      </c>
      <c r="Y38" s="9"/>
      <c r="Z38" s="8" t="s">
        <v>358</v>
      </c>
      <c r="AA38" s="8">
        <v>4</v>
      </c>
      <c r="AB38" s="9"/>
      <c r="AC38" s="8" t="s">
        <v>359</v>
      </c>
      <c r="AD38" s="8" t="s">
        <v>360</v>
      </c>
      <c r="AE38" s="9"/>
      <c r="AF38" s="8" t="s">
        <v>37</v>
      </c>
      <c r="AG38" s="9"/>
      <c r="AH38" s="9"/>
      <c r="AI38" s="9"/>
      <c r="AJ38" s="8" t="s">
        <v>361</v>
      </c>
      <c r="AK38" s="11"/>
    </row>
    <row r="39" spans="14:37">
      <c r="N39" s="4"/>
      <c r="O39" s="9"/>
      <c r="P39" s="9"/>
      <c r="Q39" s="9"/>
      <c r="R39" s="9"/>
      <c r="S39" s="9"/>
      <c r="T39" s="9"/>
      <c r="U39" s="8" t="s">
        <v>362</v>
      </c>
      <c r="V39" s="9"/>
      <c r="W39" s="8" t="s">
        <v>363</v>
      </c>
      <c r="X39" s="8">
        <v>5</v>
      </c>
      <c r="Y39" s="9"/>
      <c r="Z39" s="8" t="s">
        <v>364</v>
      </c>
      <c r="AA39" s="8">
        <v>5</v>
      </c>
      <c r="AB39" s="9"/>
      <c r="AC39" s="9"/>
      <c r="AD39" s="9"/>
      <c r="AE39" s="9"/>
      <c r="AF39" s="9"/>
      <c r="AG39" s="9"/>
      <c r="AH39" s="9"/>
      <c r="AI39" s="9"/>
      <c r="AJ39" s="8" t="s">
        <v>365</v>
      </c>
      <c r="AK39" s="11"/>
    </row>
    <row r="40" spans="14:37">
      <c r="N40" s="4"/>
      <c r="O40" s="9"/>
      <c r="P40" s="9"/>
      <c r="Q40" s="9"/>
      <c r="R40" s="9"/>
      <c r="S40" s="9"/>
      <c r="T40" s="9"/>
      <c r="U40" s="8" t="s">
        <v>154</v>
      </c>
      <c r="V40" s="9"/>
      <c r="W40" s="9"/>
      <c r="X40" s="9"/>
      <c r="Y40" s="9"/>
      <c r="Z40" s="9"/>
      <c r="AA40" s="9"/>
      <c r="AB40" s="9"/>
      <c r="AC40" s="9"/>
      <c r="AD40" s="9"/>
      <c r="AE40" s="9"/>
      <c r="AF40" s="9"/>
      <c r="AG40" s="9"/>
      <c r="AH40" s="9"/>
      <c r="AI40" s="9"/>
      <c r="AJ40" s="8" t="s">
        <v>366</v>
      </c>
      <c r="AK40" s="11"/>
    </row>
    <row r="41" spans="14:37">
      <c r="N41" s="4"/>
      <c r="O41" s="9"/>
      <c r="P41" s="9"/>
      <c r="Q41" s="9"/>
      <c r="R41" s="9"/>
      <c r="S41" s="9"/>
      <c r="T41" s="9"/>
      <c r="U41" s="8" t="s">
        <v>367</v>
      </c>
      <c r="V41" s="9"/>
      <c r="W41" s="9"/>
      <c r="X41" s="9"/>
      <c r="Y41" s="9"/>
      <c r="Z41" s="9"/>
      <c r="AA41" s="9"/>
      <c r="AB41" s="9"/>
      <c r="AC41" s="9"/>
      <c r="AD41" s="9"/>
      <c r="AE41" s="9"/>
      <c r="AF41" s="9"/>
      <c r="AG41" s="9"/>
      <c r="AH41" s="9"/>
      <c r="AI41" s="9"/>
      <c r="AJ41" s="9"/>
      <c r="AK41" s="11"/>
    </row>
    <row r="42" spans="14:37">
      <c r="N42" s="12"/>
      <c r="O42" s="13"/>
      <c r="P42" s="13"/>
      <c r="Q42" s="13"/>
      <c r="R42" s="13"/>
      <c r="S42" s="13"/>
      <c r="T42" s="13"/>
      <c r="U42" s="13"/>
      <c r="V42" s="13"/>
      <c r="W42" s="13"/>
      <c r="X42" s="13"/>
      <c r="Y42" s="13"/>
      <c r="Z42" s="13"/>
      <c r="AA42" s="13"/>
      <c r="AB42" s="13"/>
      <c r="AC42" s="13"/>
      <c r="AD42" s="13"/>
      <c r="AE42" s="13"/>
      <c r="AF42" s="13"/>
      <c r="AG42" s="13"/>
      <c r="AH42" s="13"/>
      <c r="AI42" s="13"/>
      <c r="AJ42" s="13"/>
      <c r="AK42" s="14"/>
    </row>
  </sheetData>
  <sheetProtection password="DE76" sheet="1" objects="1" scenarios="1"/>
  <mergeCells count="3">
    <mergeCell ref="W33:X33"/>
    <mergeCell ref="Z33:AA33"/>
    <mergeCell ref="AC33:AD33"/>
  </mergeCells>
  <pageMargins left="0.70866141732283505" right="0.70866141732283505" top="0.74803149606299202" bottom="0.74803149606299202" header="0.31496062992126" footer="0.31496062992126"/>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allowEditUser xmlns="https://web.wps.cn/et/2018/main" xmlns:s="http://schemas.openxmlformats.org/spreadsheetml/2006/main" hasInvisiblePropRange="0">
  <rangeList sheetStid="1" master="" otherUserPermission="visible"/>
  <rangeList sheetStid="7" master="" otherUserPermission="visible"/>
  <rangeList sheetStid="4" master="" otherUserPermission="visible"/>
  <rangeList sheetStid="2" master="" otherUserPermission="visible"/>
</allowEditUser>
</file>

<file path=customXml/item3.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057DB3C-EBF7-4DDB-A03F-CE132A10BEFF}"/>
</file>

<file path=customXml/itemProps2.xml><?xml version="1.0" encoding="utf-8"?>
<ds:datastoreItem xmlns:ds="http://schemas.openxmlformats.org/officeDocument/2006/customXml" ds:itemID="{5A5607D9-04D2-4DE1-AC0E-A7772F01BC71}"/>
</file>

<file path=customXml/itemProps3.xml><?xml version="1.0" encoding="utf-8"?>
<ds:datastoreItem xmlns:ds="http://schemas.openxmlformats.org/officeDocument/2006/customXml" ds:itemID="{D0DE9B6E-69DE-403F-A622-B4ED6DFA5A5D}"/>
</file>

<file path=customXml/itemProps4.xml><?xml version="1.0" encoding="utf-8"?>
<ds:datastoreItem xmlns:ds="http://schemas.openxmlformats.org/officeDocument/2006/customXml" ds:itemID="{525C03BC-6C73-4882-A87B-54C0C275AB1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
  <cp:revision/>
  <dcterms:created xsi:type="dcterms:W3CDTF">2014-01-24T14:39:00Z</dcterms:created>
  <dcterms:modified xsi:type="dcterms:W3CDTF">2026-08-21T17:24:55Z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y fmtid="{D5CDD505-2E9C-101B-9397-08002B2CF9AE}" pid="4" name="ICV">
    <vt:lpwstr>3F269633E28E44B8B6891981F42CB7F9_13</vt:lpwstr>
  </property>
  <property fmtid="{D5CDD505-2E9C-101B-9397-08002B2CF9AE}" pid="5" name="KSOProductBuildVer">
    <vt:lpwstr>2058-12.1.0.28032</vt:lpwstr>
  </property>
  <property fmtid="{D5CDD505-2E9C-101B-9397-08002B2CF9AE}" pid="6" name="CalculationRule">
    <vt:i4>0</vt:i4>
  </property>
</Properties>
</file>