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efensoriadelpueblo-my.sharepoint.com/personal/dquintanilla_defensoria_gov_co/Documents/DEFENSORIA/06 IMPRESOS 2026/"/>
    </mc:Choice>
  </mc:AlternateContent>
  <xr:revisionPtr revIDLastSave="2" documentId="8_{536D011E-D6C4-409D-BF3C-64CB1A90998A}" xr6:coauthVersionLast="47" xr6:coauthVersionMax="47" xr10:uidLastSave="{78AB2223-5F0F-43B1-A7E6-6D11D803C3FF}"/>
  <bookViews>
    <workbookView xWindow="28680" yWindow="-120" windowWidth="29040" windowHeight="16440" xr2:uid="{B2ED84EF-BAB9-43CE-8312-111D67E2D0E8}"/>
  </bookViews>
  <sheets>
    <sheet name="SDC" sheetId="1" r:id="rId1"/>
  </sheets>
  <externalReferences>
    <externalReference r:id="rId2"/>
    <externalReference r:id="rId3"/>
    <externalReference r:id="rId4"/>
    <externalReference r:id="rId5"/>
    <externalReference r:id="rId6"/>
    <externalReference r:id="rId7"/>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[2]MEX95IB!#REF!</definedName>
    <definedName name="_12__123Graph_BCHART_5" hidden="1">[2]MEX95IB!#REF!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dos" localSheetId="0" hidden="1">#REF!</definedName>
    <definedName name="_dos" hidden="1">#REF!</definedName>
    <definedName name="_Fill" localSheetId="0" hidden="1">#REF!</definedName>
    <definedName name="_Fill" hidden="1">#REF!</definedName>
    <definedName name="_xlnm._FilterDatabase" localSheetId="0" hidden="1">SDC!$B$9:$I$31</definedName>
    <definedName name="_xlnm._FilterDatabase" hidden="1">#REF!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_xlnm.Print_Area" localSheetId="0">SDC!$B$2:$I$31</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BOL" localSheetId="0" hidden="1">#REF!</definedName>
    <definedName name="BOL" hidden="1">#REF!</definedName>
    <definedName name="Ｂグラフ" localSheetId="0" hidden="1">#REF!</definedName>
    <definedName name="Ｂグラフ" hidden="1">#REF!</definedName>
    <definedName name="Ｃグラフ" localSheetId="0" hidden="1">#REF!</definedName>
    <definedName name="Ｃグラフ" hidden="1">#REF!</definedName>
    <definedName name="dasd" localSheetId="0" hidden="1">#REF!</definedName>
    <definedName name="dasd" hidden="1">#REF!</definedName>
    <definedName name="Decision">[3]lista!$A$6:$A$7</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Ｆグラフ" localSheetId="0"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macro" localSheetId="0" hidden="1">#REF!</definedName>
    <definedName name="macro" hidden="1">#REF!</definedName>
    <definedName name="mdgh" localSheetId="0" hidden="1">{"'内訳表'!$B$2:$N$64"}</definedName>
    <definedName name="mdgh" hidden="1">{"'内訳表'!$B$2:$N$64"}</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[4]DATOS!$B$2:$B$2</definedName>
    <definedName name="MmExcelLinker_A12B55A7_9F67_4A31_8ABE_1C1F4218B5AF">BASE DE [4]DATOS!$B$2:$B$2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'[5]Cons Cotizac - Examenes médicos'!$M$12:$R$12</definedName>
    <definedName name="ndc" localSheetId="0" hidden="1">{"'内訳表'!$B$2:$N$64"}</definedName>
    <definedName name="ndc" hidden="1">{"'内訳表'!$B$2:$N$64"}</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o" localSheetId="0" hidden="1">{"'内訳表'!$B$2:$N$64"}</definedName>
    <definedName name="oo" hidden="1">{"'内訳表'!$B$2:$N$64"}</definedName>
    <definedName name="PARTICIPACION">[3]lista!$A$15:$A$17</definedName>
    <definedName name="Procedencia">[3]lista!$A$2:$A$3</definedName>
    <definedName name="PRUEBA" localSheetId="0" hidden="1">#REF!</definedName>
    <definedName name="PRUEBA" hidden="1">#REF!</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[2]MEX95IB!#REF!</definedName>
    <definedName name="SDFGFH" hidden="1">[2]MEX95IB!#REF!</definedName>
    <definedName name="sede" localSheetId="0" hidden="1">#REF!</definedName>
    <definedName name="sede" hidden="1">#REF!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_Impreso">[1]CDC!$C$8:$C$28</definedName>
    <definedName name="tipo">[3]lista!$A$11:$A$13</definedName>
    <definedName name="_xlnm.Print_Titles" localSheetId="0">SDC!$2:$9</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v" localSheetId="0" hidden="1">#REF!</definedName>
    <definedName name="v" hidden="1">#REF!</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[6]lista!$A$11:$A$13</definedName>
    <definedName name="xxxx" localSheetId="0" hidden="1">{"'内訳表'!$B$2:$N$64"}</definedName>
    <definedName name="xxxx" hidden="1">{"'内訳表'!$B$2:$N$64"}</definedName>
    <definedName name="z" localSheetId="0" hidden="1">#REF!</definedName>
    <definedName name="z" hidden="1">#REF!</definedName>
    <definedName name="Z_16B7AF3D_8B09_44EC_A8B4_3132B93ABEA1_.wvu.Cols" localSheetId="0" hidden="1">SDC!$J:$XFD</definedName>
    <definedName name="Z_16B7AF3D_8B09_44EC_A8B4_3132B93ABEA1_.wvu.FilterData" localSheetId="0" hidden="1">SDC!$B$9:$I$23</definedName>
    <definedName name="Z_16B7AF3D_8B09_44EC_A8B4_3132B93ABEA1_.wvu.PrintArea" localSheetId="0" hidden="1">SDC!$B$4:$I$23</definedName>
    <definedName name="Z_16B7AF3D_8B09_44EC_A8B4_3132B93ABEA1_.wvu.Rows" localSheetId="0" hidden="1">SDC!$32:$1048576</definedName>
    <definedName name="Z_2DE05A1E_2A9D_45CF_B641_9402CFE8498D_.wvu.Cols" localSheetId="0" hidden="1">SDC!$J:$XFD</definedName>
    <definedName name="Z_2DE05A1E_2A9D_45CF_B641_9402CFE8498D_.wvu.FilterData" localSheetId="0" hidden="1">SDC!$B$9:$I$23</definedName>
    <definedName name="Z_2DE05A1E_2A9D_45CF_B641_9402CFE8498D_.wvu.PrintArea" localSheetId="0" hidden="1">SDC!$B$4:$I$23</definedName>
    <definedName name="Z_2DE05A1E_2A9D_45CF_B641_9402CFE8498D_.wvu.Rows" localSheetId="0" hidden="1">SDC!$32:$1048576</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30" i="1" l="1"/>
  <c r="I29" i="1"/>
  <c r="I28" i="1"/>
  <c r="I27" i="1"/>
  <c r="I26" i="1"/>
  <c r="I25" i="1"/>
  <c r="I24" i="1"/>
  <c r="I23" i="1"/>
  <c r="I22" i="1"/>
  <c r="I21" i="1"/>
  <c r="I20" i="1"/>
  <c r="I19" i="1"/>
  <c r="I18" i="1"/>
  <c r="I17" i="1"/>
  <c r="I16" i="1"/>
  <c r="I15" i="1"/>
  <c r="I14" i="1"/>
  <c r="I13" i="1"/>
  <c r="I12" i="1"/>
  <c r="I11" i="1"/>
  <c r="I10" i="1"/>
  <c r="G31" i="1"/>
  <c r="H31" i="1"/>
</calcChain>
</file>

<file path=xl/sharedStrings.xml><?xml version="1.0" encoding="utf-8"?>
<sst xmlns="http://schemas.openxmlformats.org/spreadsheetml/2006/main" count="81" uniqueCount="62">
  <si>
    <r>
      <t>Objeto:</t>
    </r>
    <r>
      <rPr>
        <sz val="11"/>
        <rFont val="Arial Narrow"/>
        <family val="2"/>
      </rPr>
      <t xml:space="preserve"> Prestar los servicios de impresión y entrega final de textos y piezas gráficas elaboradas por las distintas dependencias de la Defensoría del Pueblo, de conformidad con las especificaciones técnicas definidas por la Entidad y previa aprobación del Comité Editorial</t>
    </r>
  </si>
  <si>
    <t>Empresa</t>
  </si>
  <si>
    <t>Fecha:</t>
  </si>
  <si>
    <t>Contacto</t>
  </si>
  <si>
    <t>Cargo:</t>
  </si>
  <si>
    <t>Tel. celular:</t>
  </si>
  <si>
    <t>E-Mail:</t>
  </si>
  <si>
    <t>INSTRUCCIONES PARA EL DILIGENCIAMIENTO DEL FORMATO DE COTIZACIÓN</t>
  </si>
  <si>
    <t>Ítem</t>
  </si>
  <si>
    <t>Tipo de Impreso</t>
  </si>
  <si>
    <t>Especificaciones del Impreso</t>
  </si>
  <si>
    <t>UNIDAD DE 
MEDIDA</t>
  </si>
  <si>
    <t>CANTIDAD</t>
  </si>
  <si>
    <t>Boletín</t>
  </si>
  <si>
    <t>Cartilla con 2 ganchos al caballete. Tamaño cerrado 21,6 cm x 27,9 cm. Impresión digital. 12 páginas impresas digitalmente en policromía 4 tintas en bond offset blanco 90 grs. Carátula impresa digitalmente en policromía 4 tintas por una cara (4/0), en esmaltado C2S gloss 240 grs., con plastificado frío mate por una cara. El cliente entrega archivos PDF listos y aptos para impresión. Empaque en caja corrugada.  Entrega en Bogotá, un solo destino, una sola entrega.</t>
  </si>
  <si>
    <t>UN</t>
  </si>
  <si>
    <t>Cartilla Tipo I</t>
  </si>
  <si>
    <t>Cartilla con 2 ganchos al caballete. Tamaño cerrado 21,6 cm x 27,9 cm. 40 páginas impresas en policromía 4 tintas en bond offset blanco 90 grs. Carátula impresa en policromía 4 tintas por una cara en esmaltado C2S gloss 240 grs., con plastificado frío mate por una cara. El cliente entrega archivos PDF listos para impresión. Impresión offset. Incluye pago de cupón ISBN para exención de IVA. Empaque en caja corrugada. Entrega en Bogotá, un solo destino, una sola entrega.</t>
  </si>
  <si>
    <t>Informe</t>
  </si>
  <si>
    <t>Libro rústico pegado. Tamaño cerrado 21,6 cm x 27,9 cm. 152 páginas impresas a 4 tintas en bond offset blanco 90 grs. Carátula impresa en policromía 4 tintas por una cara (4/0), en esmaltado C2S gloss 240 grs., con plastificado mate por una cara. El cliente entrega archivos PDF listos y aptos para impresión. Impresión offset. Empaque en caja corrugada. Entrega en Bogotá, un solo destino, una sola entrega.</t>
  </si>
  <si>
    <t>Libro / Investigación</t>
  </si>
  <si>
    <t>Libro rústico pegado. Tamaño cerrado 20,0 cm x 26,0 cm. 152 páginas impresas a 4 tintas en bond offset blanco 90 grs. Carátula impresa en policromía 4 tintas por una cara (4/0) en esmaltado C2S gloss 240 grs., con plastificado frío mate por una cara. El cliente entrega archivos PDF listos y aptos para impresión. Impresión offset. Incluye pago del cupón ISBN para exención de IVA. Empaque en caja corrugada. Entrega en Bogotá, un solo destino, una sola entrega.</t>
  </si>
  <si>
    <t>Plegable</t>
  </si>
  <si>
    <t>Plegable cuatro (4) cuerpos en cruz. Tamaño abierto 30,0 cm x 40,0 cm y tamaño cerrado 13,95 cm x 21,6 cm. Impresión digital. Impreso digitalmente en policromía 4 tintas por ambas caras (4/4), en bond offset blanco 90 grs. El cliente entrega archivos PDF listos para impresión. Incluye plegado en cruz. Empaque en caja corrugada.</t>
  </si>
  <si>
    <t>Folleto Mediano</t>
  </si>
  <si>
    <t>Cartilla con 2 ganchos al caballete. Tamaño cerrado 13,95 cm x 21,6 cm. 8 páginas impresas a cuatro (4) tintas en bond offset blanco 90 grs. Carátula impresa en policromía 4 tintas por una cara (4/0), en esmaltado C2S gloss 240 grs., con plastificado mate por una cara. El cliente entrega archivos PDF listos para impresión. Empaque en caja corrugada. Entrega en Bogotá, un solo destino de entrega.</t>
  </si>
  <si>
    <t>Revista</t>
  </si>
  <si>
    <t>Revista rústico pegado. Tamaño cerrado 21,6 cm x 27,9 cm. 76 páginas impresas a cuatro tintas en bond offset blanco 90 grs. Carátula impresa en policromía 4 tintas por una cara (4/0), en esmaltado C2S gloss 240 grs., con plastificado mate por una cara. El cliente entrega archivos PDF listos y aptos para impresión. Impresión offset. Empaque en caja corrugada. Entrega en Bogotá, un solo destino, una sola entrega.</t>
  </si>
  <si>
    <t>Poster</t>
  </si>
  <si>
    <t>Afiche – poster tamaño abierto 50 cm x 70 cm. Impreso digitalmente en policromía 4 tintas por una cara (4/0), en esmaltado C2S gloss 200 grs. El cliente entrega archivos PDF listos para impresión. Impresión digital. Empaque en paquetes. Entrega en Bogotá, un solo destino, una sola entrega.</t>
  </si>
  <si>
    <t>Postal</t>
  </si>
  <si>
    <t>Tarjetas – postal tamaño 15,0 cm x 10,0 cm. Impresa digitalmente en policromía 4 tintas por ambas caras (4/4), en esmaltado C1S gloss SBS 320 grs., con plastificado mate por ambas caras. El cliente entrega archivos PDF listos y aptos para impresión. Impresión digital. Empaque en caja corrugada y paquetes. Entrega en Bogotá, un solo destino, una sola entrega.</t>
  </si>
  <si>
    <t>Habladores Grandes</t>
  </si>
  <si>
    <t>Hojas – habladores tamaño 27,9 cm x 43,1 cm. Impresos a una tinta por una cara y una tinta por la otra (1/1), en esmaltado C2S gloss 300 grs. El cliente entrega archivos PDF listos para impresión. Empaque en paquetes. Entrega en Bogotá, un solo destino, una sola entrega.</t>
  </si>
  <si>
    <t>Infografía Carta</t>
  </si>
  <si>
    <t>Hojas tamaño 21,6 cm x 27,9 cm. Impresas en policromía 4 tintas por una cara (4/0), en bond offset blanco 90 grs. El cliente entrega archivos PDF listos y aptos para impresión. Impresión offset. Empaque en caja corrugada y paquetes x 500 hojas. Entrega en Bogotá, un solo destino, una sola entrega.</t>
  </si>
  <si>
    <t>Infografía Tabloide</t>
  </si>
  <si>
    <t>Hojas tamaño 27,9 cm x 43,1 cm. Impresas digitalmente en policromía 4 tintas por una cara (4/0), en esmaltado C2S gloss 300 grs. El cliente entrega archivos PDF listos para impresión. Impresión digital. Empaque en paquetes. Entrega en Bogotá, un solo destino, una sola entrega.</t>
  </si>
  <si>
    <t>Cartel Medio Pliego</t>
  </si>
  <si>
    <t>Afiche - cartel medio pliego ½. Tamaño abierto 48,0 cm x 68,0 cm. Impreso a una tinta por una cara (1/0), en bristol blanca 150 grs. El cliente entrega archivos PDF listos y aptos para impresión. Empaque en paquetes. Entrega en Bogotá, un solo destino, una sola entrega.</t>
  </si>
  <si>
    <t>Carpeta</t>
  </si>
  <si>
    <t>Carpeta 2 cuerpos sin bolsillos. Tamaño abierto 48,0 cm x 34,8 cm y tamaño cerrado 24,0 cm x 34,8 cm. Impresa en policromía 4 tintas por una cara (4/0), en esmaltado C2S gloss 300 grs., con plastificado brillante por una cara. Incluye troquelado. El cliente entrega archivos PDF listos y aptos para impresión. Empaque en paquetes. Entrega en Bogotá, un solo destino, una sola entrega.</t>
  </si>
  <si>
    <t>Tarjetas Postal</t>
  </si>
  <si>
    <t>Tarjetas – postal tamaño 10,0 cm x 12,0 cm. Impresas en policromía 4 tintas por una cara (4/0), en esmaltado C1S gloss SBS 320 grs. El cliente entrega archivos PDF listos y aptos para impresión. Empaque en caja corrugada y paquetes. Entrega en Bogotá, un solo envío, una sola entrega.</t>
  </si>
  <si>
    <t>GL</t>
  </si>
  <si>
    <t>Fanzine</t>
  </si>
  <si>
    <t>Cartilla con 2 ganchos al caballete. Tamaño cerrado 13,95 cm x 21,6 cm. 12 páginas impresas en policromía 2 tintas especiales en papel de color 115 grs. El cliente entrega archivos PDF listos para impresión. Empaque en caja corrugada. Entrega en Bogotá, un solo envío y destino de entrega.</t>
  </si>
  <si>
    <t>Plegable Fanzine</t>
  </si>
  <si>
    <t>Plegable 2 cuerpos. Tamaño abierto 32,0 cm x 23,0 cm y tamaño cerrado 16,0 cm x 23,0 cm. Impreso en policromía 4 tintas por ambas caras (4/4), en bond offset blanco 115 grs. El cliente entrega archivos PDF listos para impresión. Incluye plegado. Empaque en caja corrugada. Entrega en Bogotá, un solo destino, una sola entrega.</t>
  </si>
  <si>
    <t>Pendón Araña</t>
  </si>
  <si>
    <t>Tamaño 1 x 2 metros. Impreso a 4x0 tintas full color en 144 DPI sobre banner mate de 13 onzas, con estructura araña y maletín en lona resistente para transportar. A partir de archivos diagramados suministrados por el cliente. Entrega en un solo punto en la ciudad de Bogotá.</t>
  </si>
  <si>
    <t>Almanaque Triangular de Escritorio</t>
  </si>
  <si>
    <t>Calendario de escritorio base triangular anillado doble O por parte superior, tapa dura en cartón de 2.0 mm. Tamaño hojas 20,8 cm x 14,8 cm. 14 hojas impresas en policromía 4 tintas por ambas caras en papel offset natural earth pact 200 gramos. Cubierta para la base sin impresión en papel offset natural earth pact 150 gramos con plastificado mate por la cara externa. Guarda interna sin impresión en papel offset natural earth pact 200 gramos. El cliente entrega archivos PDF listos y aptos para impresión. Empaque en caja corrugada. Entrega en Bogotá, un solo destino, una sola entrega.</t>
  </si>
  <si>
    <t>Hojas Sueltas Tamaño Oficio</t>
  </si>
  <si>
    <t>Tamaño hojas 21,5 cm x 33,0 cm. Hoja impresa a una tinta por una cara en bond offset blanco 75 grs. El cliente entrega archivos PDF listos para impresión. Empaque en caja corrugada y paquetes. Entrega en Bogotá, un solo sitio.</t>
  </si>
  <si>
    <t>Cartilla Media Carta</t>
  </si>
  <si>
    <t>Cartilla con acabado rústico, cosida con ganchos. Tamaño 14 cm x 21,6 cm. 52 páginas impresas en policromía 4x4 tintas en bond offset blanco 90 grs. Carátula impresa en policromía 4 tintas por una cara, con plastificado frio mate por una cara. Acabado rústico, cosido al lomo con ganchos. El cliente entrega archivos PDF listos para impresión. Nota: Impresión offset, contempla el pago de cupón del registro isbn para que la publicación quede exenta del IVA. Empaque en: caja corrugada. Entrega: En Bogotá, un solo destino, una sola entrega.</t>
  </si>
  <si>
    <r>
      <t>PRECIO</t>
    </r>
    <r>
      <rPr>
        <b/>
        <sz val="9"/>
        <color rgb="FFFF0000"/>
        <rFont val="Arial Narrow"/>
        <family val="2"/>
      </rPr>
      <t xml:space="preserve"> TECHO UNITARIO </t>
    </r>
    <r>
      <rPr>
        <b/>
        <sz val="9"/>
        <color rgb="FF000000"/>
        <rFont val="Arial Narrow"/>
        <family val="2"/>
      </rPr>
      <t xml:space="preserve"> INCLUIDOS IMPUESTOS DE LEY</t>
    </r>
  </si>
  <si>
    <r>
      <t>PRECIO</t>
    </r>
    <r>
      <rPr>
        <b/>
        <sz val="9"/>
        <color rgb="FFFF0000"/>
        <rFont val="Arial Narrow"/>
        <family val="2"/>
      </rPr>
      <t xml:space="preserve"> UNITARIO OFERTADO</t>
    </r>
    <r>
      <rPr>
        <b/>
        <sz val="9"/>
        <color rgb="FF000000"/>
        <rFont val="Arial Narrow"/>
        <family val="2"/>
      </rPr>
      <t xml:space="preserve"> INCLUIDOS IMPUESTOS DE LEY</t>
    </r>
  </si>
  <si>
    <t>OBSERVACIÓN</t>
  </si>
  <si>
    <r>
      <rPr>
        <b/>
        <sz val="12"/>
        <color rgb="FF000000"/>
        <rFont val="Arial Narrow"/>
        <family val="2"/>
      </rPr>
      <t>DEFENSORÍA DEL PUEBLO</t>
    </r>
    <r>
      <rPr>
        <sz val="12"/>
        <color rgb="FF000000"/>
        <rFont val="Arial Narrow"/>
        <family val="2"/>
      </rPr>
      <t xml:space="preserve">
</t>
    </r>
    <r>
      <rPr>
        <b/>
        <sz val="12"/>
        <rFont val="Arial Narrow"/>
        <family val="2"/>
      </rPr>
      <t>Dirección Nacional de Promoción y Divulgación de Derechos Humanos</t>
    </r>
    <r>
      <rPr>
        <sz val="12"/>
        <color rgb="FF0070C0"/>
        <rFont val="Arial Narrow"/>
        <family val="2"/>
      </rPr>
      <t xml:space="preserve">
</t>
    </r>
    <r>
      <rPr>
        <b/>
        <sz val="12"/>
        <color rgb="FF000000"/>
        <rFont val="Arial Narrow"/>
        <family val="2"/>
      </rPr>
      <t>FORMATO DE OFERTA ECONÓMICA</t>
    </r>
  </si>
  <si>
    <r>
      <rPr>
        <b/>
        <sz val="9"/>
        <rFont val="Arial Narrow"/>
        <family val="2"/>
      </rPr>
      <t xml:space="preserve">Diligenciamiento de Campos: </t>
    </r>
    <r>
      <rPr>
        <sz val="9"/>
        <rFont val="Arial Narrow"/>
        <family val="2"/>
      </rPr>
      <t xml:space="preserve">Diligenciar única y exclusivamente las celdas resaltadas en color AZUL.
</t>
    </r>
    <r>
      <rPr>
        <b/>
        <sz val="9"/>
        <rFont val="Arial Narrow"/>
        <family val="2"/>
      </rPr>
      <t xml:space="preserve">Inalterabilidad del Formato: </t>
    </r>
    <r>
      <rPr>
        <sz val="9"/>
        <rFont val="Arial Narrow"/>
        <family val="2"/>
      </rPr>
      <t xml:space="preserve">Remitir este documento exclusivamente en formato Excel (.xlsx). No se permite modificar, agregar, eliminar ni alterar las filas, columnas, fórmulas, ítems, cantidades o descripciones técnicas establecidas por la Entidad.
</t>
    </r>
    <r>
      <rPr>
        <b/>
        <sz val="9"/>
        <rFont val="Arial Narrow"/>
        <family val="2"/>
      </rPr>
      <t>Moneda y Redondeo:</t>
    </r>
    <r>
      <rPr>
        <sz val="9"/>
        <rFont val="Arial Narrow"/>
        <family val="2"/>
      </rPr>
      <t xml:space="preserve"> Todos los valores deben expresarse en pesos colombianos (COP) en números enteros. En caso de presentarse fracciones decimales, la Entidad aplicará el redondeo al entero más cercano (al entero superior si la fracción decimal es &gt;0,50 centavos, o al entero inferior si es &lt;0,50 centavos).
</t>
    </r>
    <r>
      <rPr>
        <b/>
        <sz val="9"/>
        <rFont val="Arial Narrow"/>
        <family val="2"/>
      </rPr>
      <t xml:space="preserve">Alcance Integral del Precio: </t>
    </r>
    <r>
      <rPr>
        <sz val="9"/>
        <rFont val="Arial Narrow"/>
        <family val="2"/>
      </rPr>
      <t xml:space="preserve">El valor registrado en la columna "PRECIO UNITARIO OFERTADO INCLUIDOS IMPUESTOS DE LEY" debe incorporar la totalidad de los costos directos e indirectos, salarios, utilidad, prestaciones, gravámenes, tasas, contribuciones y el IVA (cuando aplique), conforme a las especificaciones del Anexo Técnico.
</t>
    </r>
    <r>
      <rPr>
        <b/>
        <sz val="9"/>
        <rFont val="Arial Narrow"/>
        <family val="2"/>
      </rPr>
      <t>Precios Techo y Causal de Rechazo:</t>
    </r>
    <r>
      <rPr>
        <sz val="9"/>
        <rFont val="Arial Narrow"/>
        <family val="2"/>
      </rPr>
      <t xml:space="preserve"> Ningún precio unitario ofertado podrá superar el Precio Techo fijado para cada ítem en los estudios previos. El exceso sobre cualquiera de los precios techo individuales será causal de RECHAZO de la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</si>
</sst>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164" formatCode="&quot;$&quot;#,##0.0_);[Red]\(&quot;$&quot;#,##0.0\)"/>
    <numFmt numFmtId="169" formatCode="_-[$$-240A]\ * #,##0_-;\-[$$-240A]\ * #,##0_-;_-[$$-240A]\ * &quot;-&quot;??_-;_-@_-"/>
    <numFmt numFmtId="170" formatCode="_-&quot;$&quot;\ * #,##0.00_-;\-&quot;$&quot;\ * #,##0.00_-;_-&quot;$&quot;\ * &quot;-&quot;??_-;_-@_-"/>
  </numFmts>
  <fonts count="20" x14ac:knownFonts="1">
    <font>
      <sz val="11"/>
      <color theme="1"/>
      <name val="Calibri"/>
      <family val="2"/>
      <scheme val="minor"/>
    </font>
    <font>
      <sz val="11"/>
      <color theme="1"/>
      <name val="Arial Narrow"/>
      <family val="2"/>
    </font>
    <font>
      <b/>
      <sz val="11"/>
      <color theme="1"/>
      <name val="Arial Narrow"/>
      <family val="2"/>
    </font>
    <font>
      <sz val="11"/>
      <name val="Arial Narrow"/>
      <family val="2"/>
    </font>
    <font>
      <b/>
      <sz val="11"/>
      <name val="Arial Narrow"/>
      <family val="2"/>
    </font>
    <font>
      <b/>
      <u/>
      <sz val="11"/>
      <name val="Arial Narrow"/>
      <family val="2"/>
    </font>
    <font>
      <b/>
      <u/>
      <sz val="11"/>
      <color rgb="FF0070C0"/>
      <name val="Arial Narrow"/>
      <family val="2"/>
    </font>
    <font>
      <b/>
      <sz val="10"/>
      <name val="Arial Narrow"/>
      <family val="2"/>
    </font>
    <font>
      <sz val="9"/>
      <name val="Arial Narrow"/>
      <family val="2"/>
    </font>
    <font>
      <sz val="9"/>
      <color theme="1"/>
      <name val="Arial Narrow"/>
      <family val="2"/>
    </font>
    <font>
      <b/>
      <sz val="9"/>
      <name val="Arial Narrow"/>
      <family val="2"/>
    </font>
    <font>
      <b/>
      <sz val="9"/>
      <color rgb="FF000000"/>
      <name val="Arial Narrow"/>
      <family val="2"/>
    </font>
    <font>
      <b/>
      <sz val="9"/>
      <color rgb="FFFF0000"/>
      <name val="Arial Narrow"/>
      <family val="2"/>
    </font>
    <font>
      <sz val="11"/>
      <name val="Arial"/>
      <family val="2"/>
    </font>
    <font>
      <sz val="8"/>
      <name val="Arial Narrow"/>
      <family val="2"/>
    </font>
    <font>
      <sz val="12"/>
      <name val="Arial Narrow"/>
      <family val="2"/>
    </font>
    <font>
      <b/>
      <sz val="12"/>
      <color rgb="FF000000"/>
      <name val="Arial Narrow"/>
      <family val="2"/>
    </font>
    <font>
      <sz val="12"/>
      <color rgb="FF000000"/>
      <name val="Arial Narrow"/>
      <family val="2"/>
    </font>
    <font>
      <b/>
      <sz val="12"/>
      <name val="Arial Narrow"/>
      <family val="2"/>
    </font>
    <font>
      <sz val="12"/>
      <color rgb="FF0070C0"/>
      <name val="Arial Narrow"/>
      <family val="2"/>
    </font>
  </fonts>
  <fills count="6">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13" fillId="0" borderId="0"/>
    <xf numFmtId="170" fontId="13" fillId="0" borderId="0" applyFont="0" applyFill="0" applyBorder="0" applyAlignment="0" applyProtection="0"/>
  </cellStyleXfs>
  <cellXfs count="31">
    <xf numFmtId="0" fontId="0" fillId="0" borderId="0" xfId="0"/>
    <xf numFmtId="0" fontId="1" fillId="0" borderId="0" xfId="0" applyFont="1" applyAlignment="1">
      <alignment vertical="center" wrapText="1"/>
    </xf>
    <xf numFmtId="0" fontId="1" fillId="0" borderId="0" xfId="0" applyFont="1" applyAlignment="1">
      <alignment horizontal="justify"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3" fillId="0" borderId="1" xfId="0" applyFont="1" applyBorder="1" applyAlignment="1">
      <alignment horizontal="center" vertical="center"/>
    </xf>
    <xf numFmtId="0" fontId="8" fillId="5" borderId="1"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0" borderId="1" xfId="0" applyFont="1" applyBorder="1" applyAlignment="1" applyProtection="1">
      <alignment horizontal="center" vertical="center" wrapText="1"/>
      <protection locked="0"/>
    </xf>
    <xf numFmtId="3" fontId="3" fillId="3" borderId="1" xfId="0" applyNumberFormat="1" applyFont="1" applyFill="1" applyBorder="1" applyAlignment="1" applyProtection="1">
      <alignment vertical="center" wrapText="1"/>
      <protection locked="0"/>
    </xf>
    <xf numFmtId="0" fontId="9" fillId="0" borderId="1" xfId="0" applyFont="1" applyBorder="1" applyAlignment="1">
      <alignment horizontal="justify" vertical="center" wrapText="1"/>
    </xf>
    <xf numFmtId="0" fontId="1" fillId="0" borderId="1" xfId="0" applyFont="1" applyBorder="1" applyAlignment="1">
      <alignment horizontal="center" vertical="center"/>
    </xf>
    <xf numFmtId="0" fontId="2" fillId="0" borderId="0" xfId="0" applyFont="1" applyAlignment="1">
      <alignment vertical="center" wrapText="1"/>
    </xf>
    <xf numFmtId="164" fontId="4" fillId="0" borderId="1" xfId="0" applyNumberFormat="1" applyFont="1" applyBorder="1" applyAlignment="1">
      <alignment horizontal="right" vertical="center" wrapText="1"/>
    </xf>
    <xf numFmtId="0" fontId="8" fillId="0" borderId="1" xfId="0" applyFont="1" applyBorder="1" applyAlignment="1">
      <alignment horizontal="left" vertical="center" wrapText="1"/>
    </xf>
    <xf numFmtId="8" fontId="3" fillId="0" borderId="1" xfId="0" applyNumberFormat="1" applyFont="1" applyBorder="1" applyAlignment="1" applyProtection="1">
      <alignment horizontal="right" vertical="center" wrapText="1"/>
      <protection locked="0"/>
    </xf>
    <xf numFmtId="8" fontId="1" fillId="0" borderId="1" xfId="0" applyNumberFormat="1" applyFont="1" applyBorder="1" applyAlignment="1">
      <alignment horizontal="right" vertical="center"/>
    </xf>
    <xf numFmtId="0" fontId="3" fillId="3" borderId="1" xfId="0" applyFont="1" applyFill="1" applyBorder="1" applyAlignment="1">
      <alignment vertical="center" wrapText="1"/>
    </xf>
    <xf numFmtId="0" fontId="15" fillId="0" borderId="1" xfId="0" applyFont="1" applyBorder="1" applyAlignment="1">
      <alignment horizontal="center" vertical="center" wrapText="1"/>
    </xf>
    <xf numFmtId="0" fontId="7" fillId="4" borderId="1" xfId="0" applyFont="1" applyFill="1" applyBorder="1" applyAlignment="1" applyProtection="1">
      <alignment horizontal="center" vertical="center" wrapText="1"/>
      <protection locked="0"/>
    </xf>
    <xf numFmtId="0" fontId="3"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11" fillId="0" borderId="1" xfId="0" applyFont="1" applyBorder="1" applyAlignment="1">
      <alignment horizontal="center" vertical="center" wrapText="1"/>
    </xf>
    <xf numFmtId="169" fontId="10" fillId="0" borderId="1" xfId="1" applyNumberFormat="1" applyFont="1" applyBorder="1" applyAlignment="1">
      <alignment horizontal="center" vertical="center" wrapText="1"/>
    </xf>
    <xf numFmtId="8" fontId="14" fillId="0" borderId="1" xfId="2" applyNumberFormat="1" applyFont="1" applyFill="1" applyBorder="1" applyAlignment="1" applyProtection="1">
      <alignment horizontal="justify" vertical="center" wrapText="1"/>
    </xf>
    <xf numFmtId="0" fontId="2" fillId="0" borderId="1" xfId="0" applyFont="1" applyBorder="1" applyAlignment="1">
      <alignment vertical="center"/>
    </xf>
  </cellXfs>
  <cellStyles count="3">
    <cellStyle name="Moneda 2 2" xfId="2" xr:uid="{2E9ACFD6-C382-499C-BCD4-2E16AC830B31}"/>
    <cellStyle name="Normal" xfId="0" builtinId="0"/>
    <cellStyle name="Normal 2" xfId="1" xr:uid="{BC8600C4-1BC1-4388-B8BF-9D6C7A5FC725}"/>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63359</xdr:colOff>
      <xdr:row>1</xdr:row>
      <xdr:rowOff>22343</xdr:rowOff>
    </xdr:from>
    <xdr:to>
      <xdr:col>2</xdr:col>
      <xdr:colOff>131592</xdr:colOff>
      <xdr:row>1</xdr:row>
      <xdr:rowOff>811677</xdr:rowOff>
    </xdr:to>
    <xdr:pic>
      <xdr:nvPicPr>
        <xdr:cNvPr id="2" name="Imagen 1">
          <a:extLst>
            <a:ext uri="{FF2B5EF4-FFF2-40B4-BE49-F238E27FC236}">
              <a16:creationId xmlns:a16="http://schemas.microsoft.com/office/drawing/2014/main" id="{BEFB84D8-656C-4F4D-8D4F-6C668ED7598B}"/>
            </a:ext>
          </a:extLst>
        </xdr:cNvPr>
        <xdr:cNvPicPr>
          <a:picLocks noChangeAspect="1"/>
        </xdr:cNvPicPr>
      </xdr:nvPicPr>
      <xdr:blipFill>
        <a:blip xmlns:r="http://schemas.openxmlformats.org/officeDocument/2006/relationships" r:embed="rId1"/>
        <a:stretch>
          <a:fillRect/>
        </a:stretch>
      </xdr:blipFill>
      <xdr:spPr>
        <a:xfrm>
          <a:off x="209897" y="176208"/>
          <a:ext cx="654680" cy="7855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efensoriadelpueblo-my.sharepoint.com/personal/dquintanilla_defensoria_gov_co/Documents/DEFENSORIA/06%20IMPRESOS%202026/Cotizaciones/260722%20CDC%20IMPRESOS.xlsx" TargetMode="External"/><Relationship Id="rId1" Type="http://schemas.openxmlformats.org/officeDocument/2006/relationships/externalLinkPath" Target="Cotizaciones/260722%20CDC%20IMPRES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 Id="rId2" Type="http://schemas.microsoft.com/office/2019/04/relationships/externalLinkLongPath" Target="/172.16.9.31/ArchivosICBF/Users/Engree.Duica/AppData/Local/Microsoft/Windows/Temporary%20Internet%20Files/Content.Outlook/E4EMGSL4/EQUIPOS%20DE%20METROLOGIA/EQUIPOS%20METROLOGIA%20-%20SDI%20020713.xlsx?8F0C2D60" TargetMode="External"/><Relationship Id="rId1" Type="http://schemas.openxmlformats.org/officeDocument/2006/relationships/externalLinkPath" Target="file:///\\8F0C2D60\EQUIPOS%20METROLOGIA%20-%20SDI%20020713.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FD096DE0" TargetMode="External"/><Relationship Id="rId1" Type="http://schemas.openxmlformats.org/officeDocument/2006/relationships/externalLinkPath" Target="file:///\\FD096DE0\EXAMENES%20MEDICOS-%20140213%20-CC2S.xlsx"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A9C3B286" TargetMode="External"/><Relationship Id="rId1" Type="http://schemas.openxmlformats.org/officeDocument/2006/relationships/externalLinkPath" Target="file:///\\A9C3B286\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DC"/>
      <sheetName val="CDC"/>
      <sheetName val="COT1"/>
      <sheetName val="COT2"/>
      <sheetName val="COT3"/>
      <sheetName val="HIST"/>
      <sheetName val="Homologación Histórico"/>
      <sheetName val="Cotización (2)"/>
    </sheetNames>
    <sheetDataSet>
      <sheetData sheetId="0"/>
      <sheetData sheetId="1">
        <row r="8">
          <cell r="C8" t="str">
            <v>Boletín</v>
          </cell>
        </row>
        <row r="9">
          <cell r="C9" t="str">
            <v>Cartilla Tipo I</v>
          </cell>
        </row>
        <row r="10">
          <cell r="C10" t="str">
            <v>Informe</v>
          </cell>
        </row>
        <row r="11">
          <cell r="C11" t="str">
            <v>Libro / Investigación</v>
          </cell>
        </row>
        <row r="12">
          <cell r="C12" t="str">
            <v>Plegable</v>
          </cell>
        </row>
        <row r="13">
          <cell r="C13" t="str">
            <v>Folleto Mediano</v>
          </cell>
        </row>
        <row r="14">
          <cell r="C14" t="str">
            <v>Revista</v>
          </cell>
        </row>
        <row r="15">
          <cell r="C15" t="str">
            <v>Poster</v>
          </cell>
        </row>
        <row r="16">
          <cell r="C16" t="str">
            <v>Postal</v>
          </cell>
        </row>
        <row r="17">
          <cell r="C17" t="str">
            <v>Habladores Grandes</v>
          </cell>
        </row>
        <row r="18">
          <cell r="C18" t="str">
            <v>Infografía Carta</v>
          </cell>
        </row>
        <row r="19">
          <cell r="C19" t="str">
            <v>Infografía Tabloide</v>
          </cell>
        </row>
        <row r="20">
          <cell r="C20" t="str">
            <v>Cartel Medio Pliego</v>
          </cell>
        </row>
        <row r="21">
          <cell r="C21" t="str">
            <v>Carpeta</v>
          </cell>
        </row>
        <row r="22">
          <cell r="C22" t="str">
            <v>Tarjetas Postal</v>
          </cell>
        </row>
        <row r="23">
          <cell r="C23" t="str">
            <v>Fanzine</v>
          </cell>
        </row>
        <row r="24">
          <cell r="C24" t="str">
            <v>Plegable Fanzine</v>
          </cell>
        </row>
        <row r="25">
          <cell r="C25" t="str">
            <v>Pendón Araña</v>
          </cell>
        </row>
        <row r="26">
          <cell r="C26" t="str">
            <v>Almanaque Triangular de Escritorio</v>
          </cell>
        </row>
        <row r="27">
          <cell r="C27" t="str">
            <v>Hojas Sueltas Tamaño Oficio</v>
          </cell>
        </row>
        <row r="28">
          <cell r="C28" t="str">
            <v>Cartilla Media Carta</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AEDB8-3A87-44B1-AF70-28891F70056C}">
  <sheetPr>
    <tabColor rgb="FFC00000"/>
    <pageSetUpPr fitToPage="1"/>
  </sheetPr>
  <dimension ref="B1:I31"/>
  <sheetViews>
    <sheetView showGridLines="0" tabSelected="1" view="pageBreakPreview" zoomScale="130" zoomScaleNormal="100" zoomScaleSheetLayoutView="130" workbookViewId="0">
      <selection activeCell="B3" sqref="B3:I3"/>
    </sheetView>
  </sheetViews>
  <sheetFormatPr baseColWidth="10" defaultColWidth="11.44140625" defaultRowHeight="13.8" x14ac:dyDescent="0.3"/>
  <cols>
    <col min="1" max="1" width="2.109375" style="1" customWidth="1"/>
    <col min="2" max="2" width="8.44140625" style="1" customWidth="1"/>
    <col min="3" max="3" width="18.77734375" style="1" customWidth="1"/>
    <col min="4" max="4" width="48.44140625" style="1" customWidth="1"/>
    <col min="5" max="5" width="8.44140625" style="2" customWidth="1"/>
    <col min="6" max="6" width="10.109375" style="1" customWidth="1"/>
    <col min="7" max="8" width="16.6640625" style="1" customWidth="1"/>
    <col min="9" max="9" width="31.88671875" style="1" customWidth="1"/>
    <col min="10" max="10" width="4.21875" style="1" customWidth="1"/>
    <col min="11" max="11" width="16" style="1" customWidth="1"/>
    <col min="12" max="16384" width="11.44140625" style="1"/>
  </cols>
  <sheetData>
    <row r="1" spans="2:9" ht="12" customHeight="1" x14ac:dyDescent="0.3"/>
    <row r="2" spans="2:9" ht="67.2" customHeight="1" x14ac:dyDescent="0.3">
      <c r="B2" s="23" t="s">
        <v>60</v>
      </c>
      <c r="C2" s="23"/>
      <c r="D2" s="23"/>
      <c r="E2" s="23"/>
      <c r="F2" s="23"/>
      <c r="G2" s="23"/>
      <c r="H2" s="23"/>
      <c r="I2" s="23"/>
    </row>
    <row r="3" spans="2:9" ht="34.799999999999997" customHeight="1" x14ac:dyDescent="0.3">
      <c r="B3" s="3" t="s">
        <v>0</v>
      </c>
      <c r="C3" s="3"/>
      <c r="D3" s="4"/>
      <c r="E3" s="4"/>
      <c r="F3" s="4"/>
      <c r="G3" s="4"/>
      <c r="H3" s="4"/>
      <c r="I3" s="4"/>
    </row>
    <row r="4" spans="2:9" ht="21" customHeight="1" x14ac:dyDescent="0.3">
      <c r="B4" s="6" t="s">
        <v>1</v>
      </c>
      <c r="C4" s="25"/>
      <c r="D4" s="25"/>
      <c r="E4" s="25"/>
      <c r="F4" s="25"/>
      <c r="G4" s="25"/>
      <c r="H4" s="5" t="s">
        <v>2</v>
      </c>
      <c r="I4" s="22"/>
    </row>
    <row r="5" spans="2:9" ht="21" customHeight="1" x14ac:dyDescent="0.3">
      <c r="B5" s="6" t="s">
        <v>3</v>
      </c>
      <c r="C5" s="25"/>
      <c r="D5" s="25"/>
      <c r="E5" s="25"/>
      <c r="F5" s="25"/>
      <c r="G5" s="25"/>
      <c r="H5" s="26" t="s">
        <v>4</v>
      </c>
      <c r="I5" s="22"/>
    </row>
    <row r="6" spans="2:9" ht="21" customHeight="1" x14ac:dyDescent="0.3">
      <c r="B6" s="6" t="s">
        <v>6</v>
      </c>
      <c r="C6" s="25"/>
      <c r="D6" s="25"/>
      <c r="E6" s="25"/>
      <c r="F6" s="25"/>
      <c r="G6" s="25"/>
      <c r="H6" s="5" t="s">
        <v>5</v>
      </c>
      <c r="I6" s="22"/>
    </row>
    <row r="7" spans="2:9" ht="18.75" customHeight="1" x14ac:dyDescent="0.3">
      <c r="B7" s="7" t="s">
        <v>7</v>
      </c>
      <c r="C7" s="7"/>
      <c r="D7" s="7"/>
      <c r="E7" s="7"/>
      <c r="F7" s="7"/>
      <c r="G7" s="7"/>
      <c r="H7" s="7"/>
      <c r="I7" s="7"/>
    </row>
    <row r="8" spans="2:9" ht="96.6" customHeight="1" x14ac:dyDescent="0.3">
      <c r="B8" s="19" t="s">
        <v>61</v>
      </c>
      <c r="C8" s="19"/>
      <c r="D8" s="19"/>
      <c r="E8" s="19"/>
      <c r="F8" s="19"/>
      <c r="G8" s="19"/>
      <c r="H8" s="19"/>
      <c r="I8" s="19"/>
    </row>
    <row r="9" spans="2:9" ht="46.8" customHeight="1" x14ac:dyDescent="0.3">
      <c r="B9" s="8" t="s">
        <v>8</v>
      </c>
      <c r="C9" s="8" t="s">
        <v>9</v>
      </c>
      <c r="D9" s="8" t="s">
        <v>10</v>
      </c>
      <c r="E9" s="24" t="s">
        <v>11</v>
      </c>
      <c r="F9" s="9" t="s">
        <v>12</v>
      </c>
      <c r="G9" s="27" t="s">
        <v>57</v>
      </c>
      <c r="H9" s="27" t="s">
        <v>58</v>
      </c>
      <c r="I9" s="28" t="s">
        <v>59</v>
      </c>
    </row>
    <row r="10" spans="2:9" ht="92.4" x14ac:dyDescent="0.3">
      <c r="B10" s="10">
        <v>1</v>
      </c>
      <c r="C10" s="10" t="s">
        <v>13</v>
      </c>
      <c r="D10" s="11" t="s">
        <v>14</v>
      </c>
      <c r="E10" s="12" t="s">
        <v>15</v>
      </c>
      <c r="F10" s="13">
        <v>1</v>
      </c>
      <c r="G10" s="20">
        <v>6492</v>
      </c>
      <c r="H10" s="14"/>
      <c r="I10" s="29" t="str">
        <f>IF(H10&gt;G10, "El valor ofertado por cada uno de los items no puede ser mayor al precio techo", "")</f>
        <v/>
      </c>
    </row>
    <row r="11" spans="2:9" ht="92.4" x14ac:dyDescent="0.3">
      <c r="B11" s="10">
        <v>2</v>
      </c>
      <c r="C11" s="10" t="s">
        <v>16</v>
      </c>
      <c r="D11" s="11" t="s">
        <v>17</v>
      </c>
      <c r="E11" s="12" t="s">
        <v>15</v>
      </c>
      <c r="F11" s="13">
        <v>1</v>
      </c>
      <c r="G11" s="20">
        <v>14538</v>
      </c>
      <c r="H11" s="14"/>
      <c r="I11" s="29" t="str">
        <f t="shared" ref="I11:I30" si="0">IF(H11&gt;G11, "El valor ofertado por cada uno de los items no puede ser mayor al precio techo", "")</f>
        <v/>
      </c>
    </row>
    <row r="12" spans="2:9" ht="79.2" x14ac:dyDescent="0.3">
      <c r="B12" s="10">
        <v>3</v>
      </c>
      <c r="C12" s="10" t="s">
        <v>18</v>
      </c>
      <c r="D12" s="11" t="s">
        <v>19</v>
      </c>
      <c r="E12" s="12" t="s">
        <v>15</v>
      </c>
      <c r="F12" s="13">
        <v>1</v>
      </c>
      <c r="G12" s="20">
        <v>69766</v>
      </c>
      <c r="H12" s="14"/>
      <c r="I12" s="29" t="str">
        <f t="shared" si="0"/>
        <v/>
      </c>
    </row>
    <row r="13" spans="2:9" ht="92.4" x14ac:dyDescent="0.3">
      <c r="B13" s="10">
        <v>4</v>
      </c>
      <c r="C13" s="10" t="s">
        <v>20</v>
      </c>
      <c r="D13" s="11" t="s">
        <v>21</v>
      </c>
      <c r="E13" s="12" t="s">
        <v>15</v>
      </c>
      <c r="F13" s="13">
        <v>1</v>
      </c>
      <c r="G13" s="20">
        <v>46444</v>
      </c>
      <c r="H13" s="14"/>
      <c r="I13" s="29" t="str">
        <f t="shared" si="0"/>
        <v/>
      </c>
    </row>
    <row r="14" spans="2:9" ht="66" x14ac:dyDescent="0.3">
      <c r="B14" s="10">
        <v>5</v>
      </c>
      <c r="C14" s="10" t="s">
        <v>22</v>
      </c>
      <c r="D14" s="11" t="s">
        <v>23</v>
      </c>
      <c r="E14" s="12" t="s">
        <v>15</v>
      </c>
      <c r="F14" s="13">
        <v>1</v>
      </c>
      <c r="G14" s="20">
        <v>2716</v>
      </c>
      <c r="H14" s="14"/>
      <c r="I14" s="29" t="str">
        <f t="shared" si="0"/>
        <v/>
      </c>
    </row>
    <row r="15" spans="2:9" ht="79.2" x14ac:dyDescent="0.3">
      <c r="B15" s="10">
        <v>6</v>
      </c>
      <c r="C15" s="10" t="s">
        <v>24</v>
      </c>
      <c r="D15" s="11" t="s">
        <v>25</v>
      </c>
      <c r="E15" s="12" t="s">
        <v>15</v>
      </c>
      <c r="F15" s="13">
        <v>1</v>
      </c>
      <c r="G15" s="20">
        <v>4795</v>
      </c>
      <c r="H15" s="14"/>
      <c r="I15" s="29" t="str">
        <f t="shared" si="0"/>
        <v/>
      </c>
    </row>
    <row r="16" spans="2:9" ht="79.2" x14ac:dyDescent="0.3">
      <c r="B16" s="10">
        <v>7</v>
      </c>
      <c r="C16" s="10" t="s">
        <v>26</v>
      </c>
      <c r="D16" s="11" t="s">
        <v>27</v>
      </c>
      <c r="E16" s="12" t="s">
        <v>15</v>
      </c>
      <c r="F16" s="13">
        <v>1</v>
      </c>
      <c r="G16" s="20">
        <v>28017</v>
      </c>
      <c r="H16" s="14"/>
      <c r="I16" s="29" t="str">
        <f t="shared" si="0"/>
        <v/>
      </c>
    </row>
    <row r="17" spans="2:9" ht="66" x14ac:dyDescent="0.3">
      <c r="B17" s="10">
        <v>8</v>
      </c>
      <c r="C17" s="10" t="s">
        <v>28</v>
      </c>
      <c r="D17" s="11" t="s">
        <v>29</v>
      </c>
      <c r="E17" s="12" t="s">
        <v>15</v>
      </c>
      <c r="F17" s="13">
        <v>1</v>
      </c>
      <c r="G17" s="20">
        <v>4545</v>
      </c>
      <c r="H17" s="14"/>
      <c r="I17" s="29" t="str">
        <f t="shared" si="0"/>
        <v/>
      </c>
    </row>
    <row r="18" spans="2:9" ht="66" x14ac:dyDescent="0.3">
      <c r="B18" s="10">
        <v>9</v>
      </c>
      <c r="C18" s="10" t="s">
        <v>30</v>
      </c>
      <c r="D18" s="11" t="s">
        <v>31</v>
      </c>
      <c r="E18" s="12" t="s">
        <v>15</v>
      </c>
      <c r="F18" s="13">
        <v>1</v>
      </c>
      <c r="G18" s="20">
        <v>1204</v>
      </c>
      <c r="H18" s="14"/>
      <c r="I18" s="29" t="str">
        <f t="shared" si="0"/>
        <v/>
      </c>
    </row>
    <row r="19" spans="2:9" ht="52.8" x14ac:dyDescent="0.3">
      <c r="B19" s="10">
        <v>10</v>
      </c>
      <c r="C19" s="10" t="s">
        <v>32</v>
      </c>
      <c r="D19" s="11" t="s">
        <v>33</v>
      </c>
      <c r="E19" s="12" t="s">
        <v>15</v>
      </c>
      <c r="F19" s="13">
        <v>1</v>
      </c>
      <c r="G19" s="20">
        <v>2656</v>
      </c>
      <c r="H19" s="14"/>
      <c r="I19" s="29" t="str">
        <f t="shared" si="0"/>
        <v/>
      </c>
    </row>
    <row r="20" spans="2:9" ht="52.8" x14ac:dyDescent="0.3">
      <c r="B20" s="10">
        <v>11</v>
      </c>
      <c r="C20" s="10" t="s">
        <v>34</v>
      </c>
      <c r="D20" s="11" t="s">
        <v>35</v>
      </c>
      <c r="E20" s="12" t="s">
        <v>15</v>
      </c>
      <c r="F20" s="13">
        <v>1</v>
      </c>
      <c r="G20" s="20">
        <v>1152</v>
      </c>
      <c r="H20" s="14"/>
      <c r="I20" s="29" t="str">
        <f t="shared" si="0"/>
        <v/>
      </c>
    </row>
    <row r="21" spans="2:9" ht="52.8" x14ac:dyDescent="0.3">
      <c r="B21" s="10">
        <v>12</v>
      </c>
      <c r="C21" s="10" t="s">
        <v>36</v>
      </c>
      <c r="D21" s="11" t="s">
        <v>37</v>
      </c>
      <c r="E21" s="12" t="s">
        <v>15</v>
      </c>
      <c r="F21" s="13">
        <v>1</v>
      </c>
      <c r="G21" s="20">
        <v>3157</v>
      </c>
      <c r="H21" s="14"/>
      <c r="I21" s="29" t="str">
        <f t="shared" si="0"/>
        <v/>
      </c>
    </row>
    <row r="22" spans="2:9" ht="52.8" x14ac:dyDescent="0.3">
      <c r="B22" s="10">
        <v>13</v>
      </c>
      <c r="C22" s="10" t="s">
        <v>38</v>
      </c>
      <c r="D22" s="11" t="s">
        <v>39</v>
      </c>
      <c r="E22" s="12" t="s">
        <v>15</v>
      </c>
      <c r="F22" s="13">
        <v>1</v>
      </c>
      <c r="G22" s="20">
        <v>4412</v>
      </c>
      <c r="H22" s="14"/>
      <c r="I22" s="29" t="str">
        <f t="shared" si="0"/>
        <v/>
      </c>
    </row>
    <row r="23" spans="2:9" ht="79.2" x14ac:dyDescent="0.3">
      <c r="B23" s="10">
        <v>14</v>
      </c>
      <c r="C23" s="10" t="s">
        <v>40</v>
      </c>
      <c r="D23" s="11" t="s">
        <v>41</v>
      </c>
      <c r="E23" s="12" t="s">
        <v>15</v>
      </c>
      <c r="F23" s="13">
        <v>1</v>
      </c>
      <c r="G23" s="20">
        <v>9304</v>
      </c>
      <c r="H23" s="14"/>
      <c r="I23" s="29" t="str">
        <f t="shared" si="0"/>
        <v/>
      </c>
    </row>
    <row r="24" spans="2:9" s="17" customFormat="1" ht="52.8" x14ac:dyDescent="0.3">
      <c r="B24" s="10">
        <v>15</v>
      </c>
      <c r="C24" s="10" t="s">
        <v>42</v>
      </c>
      <c r="D24" s="15" t="s">
        <v>43</v>
      </c>
      <c r="E24" s="16" t="s">
        <v>44</v>
      </c>
      <c r="F24" s="16">
        <v>1</v>
      </c>
      <c r="G24" s="21">
        <v>1137</v>
      </c>
      <c r="H24" s="14"/>
      <c r="I24" s="29" t="str">
        <f t="shared" si="0"/>
        <v/>
      </c>
    </row>
    <row r="25" spans="2:9" s="17" customFormat="1" ht="52.8" x14ac:dyDescent="0.3">
      <c r="B25" s="10">
        <v>16</v>
      </c>
      <c r="C25" s="10" t="s">
        <v>45</v>
      </c>
      <c r="D25" s="15" t="s">
        <v>46</v>
      </c>
      <c r="E25" s="16" t="s">
        <v>44</v>
      </c>
      <c r="F25" s="16">
        <v>1</v>
      </c>
      <c r="G25" s="21">
        <v>3596</v>
      </c>
      <c r="H25" s="14"/>
      <c r="I25" s="29" t="str">
        <f t="shared" si="0"/>
        <v/>
      </c>
    </row>
    <row r="26" spans="2:9" s="17" customFormat="1" ht="66" x14ac:dyDescent="0.3">
      <c r="B26" s="10">
        <v>17</v>
      </c>
      <c r="C26" s="10" t="s">
        <v>47</v>
      </c>
      <c r="D26" s="15" t="s">
        <v>48</v>
      </c>
      <c r="E26" s="16" t="s">
        <v>15</v>
      </c>
      <c r="F26" s="16">
        <v>1</v>
      </c>
      <c r="G26" s="21">
        <v>2221</v>
      </c>
      <c r="H26" s="14"/>
      <c r="I26" s="29" t="str">
        <f t="shared" si="0"/>
        <v/>
      </c>
    </row>
    <row r="27" spans="2:9" s="17" customFormat="1" ht="52.8" x14ac:dyDescent="0.3">
      <c r="B27" s="10">
        <v>18</v>
      </c>
      <c r="C27" s="10" t="s">
        <v>49</v>
      </c>
      <c r="D27" s="15" t="s">
        <v>50</v>
      </c>
      <c r="E27" s="16" t="s">
        <v>44</v>
      </c>
      <c r="F27" s="16">
        <v>1</v>
      </c>
      <c r="G27" s="21">
        <v>295184</v>
      </c>
      <c r="H27" s="14"/>
      <c r="I27" s="29" t="str">
        <f t="shared" si="0"/>
        <v/>
      </c>
    </row>
    <row r="28" spans="2:9" s="17" customFormat="1" ht="105.6" x14ac:dyDescent="0.3">
      <c r="B28" s="10">
        <v>19</v>
      </c>
      <c r="C28" s="10" t="s">
        <v>51</v>
      </c>
      <c r="D28" s="15" t="s">
        <v>52</v>
      </c>
      <c r="E28" s="16" t="s">
        <v>44</v>
      </c>
      <c r="F28" s="16">
        <v>1</v>
      </c>
      <c r="G28" s="21">
        <v>19517</v>
      </c>
      <c r="H28" s="14"/>
      <c r="I28" s="29" t="str">
        <f t="shared" si="0"/>
        <v/>
      </c>
    </row>
    <row r="29" spans="2:9" s="17" customFormat="1" ht="59.55" customHeight="1" x14ac:dyDescent="0.3">
      <c r="B29" s="10">
        <v>20</v>
      </c>
      <c r="C29" s="10" t="s">
        <v>53</v>
      </c>
      <c r="D29" s="15" t="s">
        <v>54</v>
      </c>
      <c r="E29" s="16" t="s">
        <v>15</v>
      </c>
      <c r="F29" s="16">
        <v>1</v>
      </c>
      <c r="G29" s="21">
        <v>639</v>
      </c>
      <c r="H29" s="14"/>
      <c r="I29" s="29" t="str">
        <f t="shared" si="0"/>
        <v/>
      </c>
    </row>
    <row r="30" spans="2:9" s="17" customFormat="1" ht="109.8" customHeight="1" x14ac:dyDescent="0.3">
      <c r="B30" s="10">
        <v>21</v>
      </c>
      <c r="C30" s="10" t="s">
        <v>55</v>
      </c>
      <c r="D30" s="15" t="s">
        <v>56</v>
      </c>
      <c r="E30" s="16" t="s">
        <v>44</v>
      </c>
      <c r="F30" s="16">
        <v>1</v>
      </c>
      <c r="G30" s="21">
        <v>18870</v>
      </c>
      <c r="H30" s="14"/>
      <c r="I30" s="29" t="str">
        <f t="shared" si="0"/>
        <v/>
      </c>
    </row>
    <row r="31" spans="2:9" s="17" customFormat="1" ht="16.5" customHeight="1" x14ac:dyDescent="0.3">
      <c r="B31" s="30"/>
      <c r="C31" s="30"/>
      <c r="D31" s="30"/>
      <c r="E31" s="30"/>
      <c r="F31" s="30"/>
      <c r="G31" s="18">
        <f>SUM(G10:G30)</f>
        <v>540362</v>
      </c>
      <c r="H31" s="18">
        <f t="shared" ref="H31" si="1">SUM(H24:H30)</f>
        <v>0</v>
      </c>
      <c r="I31" s="30"/>
    </row>
  </sheetData>
  <autoFilter ref="B9:I31" xr:uid="{00000000-0001-0000-0000-000000000000}">
    <filterColumn colId="2" showButton="0"/>
  </autoFilter>
  <mergeCells count="7">
    <mergeCell ref="C4:G4"/>
    <mergeCell ref="C5:G5"/>
    <mergeCell ref="C6:G6"/>
    <mergeCell ref="B7:I7"/>
    <mergeCell ref="B8:I8"/>
    <mergeCell ref="B2:I2"/>
    <mergeCell ref="B3:I3"/>
  </mergeCells>
  <conditionalFormatting sqref="F10:I10 F11:H23 I11:I30">
    <cfRule type="containsText" dxfId="2" priority="3" operator="containsText" text="No cotiza">
      <formula>NOT(ISERROR(SEARCH("No cotiza",F10)))</formula>
    </cfRule>
  </conditionalFormatting>
  <conditionalFormatting sqref="H24:H30">
    <cfRule type="containsText" dxfId="1" priority="2" operator="containsText" text="No cotiza">
      <formula>NOT(ISERROR(SEARCH("No cotiza",H24)))</formula>
    </cfRule>
  </conditionalFormatting>
  <conditionalFormatting sqref="G31:H31">
    <cfRule type="containsText" dxfId="0" priority="1" operator="containsText" text="No cotiza">
      <formula>NOT(ISERROR(SEARCH("No cotiza",G31)))</formula>
    </cfRule>
  </conditionalFormatting>
  <dataValidations count="1">
    <dataValidation type="whole" allowBlank="1" showInputMessage="1" showErrorMessage="1" sqref="H10:H30" xr:uid="{555CA422-FD72-4C07-B2E6-97FC0D0C7B3E}">
      <formula1>0</formula1>
      <formula2>G10</formula2>
    </dataValidation>
  </dataValidations>
  <printOptions horizontalCentered="1"/>
  <pageMargins left="0.25" right="0.143700787" top="0.53740157499999996" bottom="0.143700787" header="0.31496062992126" footer="0.31496062992126"/>
  <pageSetup scale="58"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SDC</vt:lpstr>
      <vt:lpstr>SDC!Área_de_impresión</vt:lpstr>
      <vt:lpstr>SDC!Títulos_a_imprimir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Quintanilla Ortiz</dc:creator>
  <cp:lastModifiedBy>Diego Alexander Quintanilla Ortiz</cp:lastModifiedBy>
  <cp:lastPrinted>2026-08-21T16:29:03Z</cp:lastPrinted>
  <dcterms:created xsi:type="dcterms:W3CDTF">2026-08-21T15:34:50Z</dcterms:created>
  <dcterms:modified xsi:type="dcterms:W3CDTF">2026-08-21T16:32:36Z</dcterms:modified>
</cp:coreProperties>
</file>