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66925"/>
  <mc:AlternateContent xmlns:mc="http://schemas.openxmlformats.org/markup-compatibility/2006">
    <mc:Choice Requires="x15">
      <x15ac:absPath xmlns:x15ac="http://schemas.microsoft.com/office/spreadsheetml/2010/11/ac" url="C:\Users\Laura Cala\Documents\1. GOBERNACION\Contratos\2026\13_ESTUDIOS DE SUELOS\"/>
    </mc:Choice>
  </mc:AlternateContent>
  <xr:revisionPtr revIDLastSave="0" documentId="8_{2126E4C1-2EA4-4BE3-BF4E-20A17A31AE7A}" xr6:coauthVersionLast="47" xr6:coauthVersionMax="47" xr10:uidLastSave="{00000000-0000-0000-0000-000000000000}"/>
  <bookViews>
    <workbookView xWindow="-120" yWindow="-120" windowWidth="20730" windowHeight="11040" xr2:uid="{6FF4E24F-494A-49E6-821B-FA7E6989E6CD}"/>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0" i="1" l="1"/>
  <c r="G11" i="1" s="1"/>
  <c r="G12" i="1" s="1"/>
  <c r="G9" i="1"/>
  <c r="G8" i="1"/>
  <c r="E12" i="1"/>
  <c r="E11" i="1"/>
  <c r="E10" i="1"/>
</calcChain>
</file>

<file path=xl/sharedStrings.xml><?xml version="1.0" encoding="utf-8"?>
<sst xmlns="http://schemas.openxmlformats.org/spreadsheetml/2006/main" count="21" uniqueCount="20">
  <si>
    <t>ITEM</t>
  </si>
  <si>
    <t>DESCRIPCIÓN DEL PARAMETRO / ACTIVIDAD</t>
  </si>
  <si>
    <t xml:space="preserve">UNIDAD </t>
  </si>
  <si>
    <t>CANTIDAD</t>
  </si>
  <si>
    <t>Sondeo mecánico (a 6m desde el suelo natural), que deberán incluir:                                                                                        1.Registro estratigráfico, descripción geológica de los materiales y determinación de niveles freáticos cuando se presenten.
2. Ensayos de penetración estándar (SPT) in situ
3.Ensayos de permeabilidad in situ
4.Clasificación de suelos completa (Granulometría por tamizado, Límites de Atterberg, Humedad natural)                                                                                                                                       5.Gravedad específica de sólidos y clasificación USCS
6.Ensayo de resistencia al corte (Corte Directo y/o Compresión Inconfinada)
7.Determinación de parámetros de resistencia (cohesión y ángulo de fricción) orientados al análisis de estabilidad de la zanja</t>
  </si>
  <si>
    <t>GLOBAL</t>
  </si>
  <si>
    <t>Análisis e interpretación geotécnica que incluya:
1.Evaluación de estabilidad de taludes de la zanja a realizar en condiciones estáticas y pseudoestáticas                                                                                                         2.Análisis de estabilidad de excavaciones para la instalación de la tubería
3.Estimación de asentamientos asociados a las condiciones del suelo                                                                            4.Identificación de zonas con susceptibilidad a procesos de licuación                                                                                 5.Definición de parámetros geotécnicos de diseño aplicables al proyecto
6.Definición de la cimentación de la tubería
7.Recomendaciones de obras necesarias en la entrega (dependiendo de resultados de hidrología)</t>
  </si>
  <si>
    <t xml:space="preserve">SUBTOTAL </t>
  </si>
  <si>
    <t xml:space="preserve">IVA 19% </t>
  </si>
  <si>
    <t xml:space="preserve">VALOR TOTAL </t>
  </si>
  <si>
    <t>ANEXO OFERTA ECONOMICA</t>
  </si>
  <si>
    <t>Objeto: Contratar los servicios de un laboratorio acreditado para la ejecución de un estudio geotécnico mediante exploración mecánica del subsuelo, ensayos de laboratorio, análisis geotécnico e interpretación de resultados, con el fin de determinar la factibilidad técnica para el desarrollo de la estructura correspondiente al vertimiento de aguas residuales provenientes de la PTAR del Centro de Formación Minero Energético de Cundinamarca hacia el río Lenguazaque, como requisito en el cumplimiento técnico ambiental solicitado para el proceso permisivo de vertimiento obligatorio para ejecutar satisfactoriamente la Meta 242 del Plan de Desarrollo 2024 - 2027</t>
  </si>
  <si>
    <t>Bogotá,____________________</t>
  </si>
  <si>
    <t>Señores:</t>
  </si>
  <si>
    <t>SECRETARÍAS DE ENERGÍAS Y MINERÍA SOSTENIBLE</t>
  </si>
  <si>
    <t>GOBERNACIÓN DE CUNDINAMARCA</t>
  </si>
  <si>
    <t xml:space="preserve">Techo </t>
  </si>
  <si>
    <t>Valor Unitarios antes de IVA</t>
  </si>
  <si>
    <t>Valot total antes de IVA</t>
  </si>
  <si>
    <t>OBSERVACION:
1_El valor de la oferta debe contemplar todos los costos, directos e indirectos, tasas y contribuciones, estampillas departamentales y de mas impuestos de ley.
NOTA 1: El valor de la presente cotización debe calcularse e incluir todos los gastos asociados directos e indirectos en que pueda incurrir el contratista en cumplimiento del objeto contractual.
NOTA 2: Además de las deducciones de ley y conforme a la ordenanza No.0105-2023 se deja en conocimientos las estampillas aplicables por el departamento. 
Estampilla Pro-Desarrollo Departamental -2%
Estampilla Pro-Electrificación Rural- 0,2 %
Estampilla Pro-Hospitales Universitarios de Cundinamarca-2%
Estampilla Pro-Cultura -1%
Estampilla de Pro-Desarrollo de la Universidad de Cundinamarca (UDEC)- 1,5%
Estampilla para el Bienestar del Adulto Mayo- 2%
Tasa pro deporte 2,5%
Base Gravable: Es el valor monetario o unidad de medida del hecho generador, sobre el cual se aplica la tarifa para determinar el monto de la obligación, la base gravable de las estampillas está constituida por el valor establecido en cada acto o documento gravado antes de IVA;
Nota;Tenga en cuenta todos los requisitos técnicos establecidos en el Anexo Técnico para la presentación de su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</si>
</sst>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4" formatCode="_-&quot;$&quot;\ * #,##0.00_-;\-&quot;$&quot;\ * #,##0.00_-;_-&quot;$&quot;\ * &quot;-&quot;??_-;_-@_-"/>
    <numFmt numFmtId="164" formatCode="_-* #,##0.00_-;\-* #,##0.00_-;_-* \-??_-;_-@_-"/>
    <numFmt numFmtId="165" formatCode="_-* #,##0_-;\-* #,##0_-;_-* \-??_-;_-@_-"/>
    <numFmt numFmtId="166" formatCode="&quot;$&quot;\ #,##0;[Red]\-&quot;$&quot;\ #,##0"/>
    <numFmt numFmtId="170" formatCode="_-&quot;$&quot;\ * #,##0.00_-;\-&quot;$&quot;\ * #,##0.00_-;_-&quot;$&quot;\ * &quot;-&quot;??_-;_-@_-"/>
    <numFmt numFmtId="171" formatCode="_-* #,##0.00_-;\-* #,##0.00_-;_-* &quot;-&quot;??_-;_-@_-"/>
    <numFmt numFmtId="172" formatCode="_-&quot;$ &quot;* #,##0_-;&quot;-$ &quot;* #,##0_-;_-&quot;$ &quot;* \-_-;_-@_-"/>
    <numFmt numFmtId="174" formatCode="_-&quot;$&quot;* #,##0.00_-;\-&quot;$&quot;* #,##0.00_-;_-&quot;$&quot;* &quot;-&quot;??_-;_-@_-"/>
    <numFmt numFmtId="176" formatCode="&quot;$&quot;\ #,##0.0;[Red]\-&quot;$&quot;\ #,##0.0"/>
  </numFmts>
  <fonts count="9" x14ac:knownFonts="1">
    <font>
      <sz val="11"/>
      <color theme="1"/>
      <name val="Calibri"/>
      <family val="2"/>
      <scheme val="minor"/>
    </font>
    <font>
      <sz val="11"/>
      <color theme="1"/>
      <name val="Calibri"/>
      <family val="2"/>
      <scheme val="minor"/>
    </font>
    <font>
      <b/>
      <sz val="11"/>
      <color theme="0"/>
      <name val="Calibri"/>
      <family val="2"/>
      <scheme val="minor"/>
    </font>
    <font>
      <sz val="11"/>
      <color rgb="FF000000"/>
      <name val="Calibri"/>
      <family val="2"/>
      <charset val="1"/>
    </font>
    <font>
      <b/>
      <sz val="10"/>
      <name val="Calibri"/>
      <family val="2"/>
      <scheme val="minor"/>
    </font>
    <font>
      <sz val="10"/>
      <color rgb="FF000000"/>
      <name val="Calibri"/>
      <family val="2"/>
      <scheme val="minor"/>
    </font>
    <font>
      <sz val="9"/>
      <name val="Arial"/>
      <family val="2"/>
    </font>
    <font>
      <b/>
      <sz val="10"/>
      <color rgb="FF000000"/>
      <name val="Calibri"/>
      <family val="2"/>
      <scheme val="minor"/>
    </font>
    <font>
      <sz val="8"/>
      <color theme="1"/>
      <name val="Calibri"/>
      <family val="2"/>
      <scheme val="minor"/>
    </font>
  </fonts>
  <fills count="6">
    <fill>
      <patternFill patternType="none"/>
    </fill>
    <fill>
      <patternFill patternType="gray125"/>
    </fill>
    <fill>
      <patternFill patternType="solid">
        <fgColor theme="0" tint="-0.14999847407452621"/>
        <bgColor rgb="FFFFFFFF"/>
      </patternFill>
    </fill>
    <fill>
      <patternFill patternType="solid">
        <fgColor theme="0"/>
        <bgColor indexed="64"/>
      </patternFill>
    </fill>
    <fill>
      <patternFill patternType="solid">
        <fgColor theme="4" tint="0.79998168889431442"/>
        <bgColor rgb="FFFFFFFF"/>
      </patternFill>
    </fill>
    <fill>
      <patternFill patternType="solid">
        <fgColor rgb="FF00206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0">
    <xf numFmtId="0" fontId="0" fillId="0" borderId="0"/>
    <xf numFmtId="44" fontId="1" fillId="0" borderId="0" applyFont="0" applyFill="0" applyBorder="0" applyAlignment="0" applyProtection="0"/>
    <xf numFmtId="164" fontId="3" fillId="0" borderId="0" applyBorder="0" applyProtection="0"/>
    <xf numFmtId="0" fontId="3" fillId="0" borderId="0"/>
    <xf numFmtId="171" fontId="1" fillId="0" borderId="0" applyFont="0" applyFill="0" applyBorder="0" applyAlignment="0" applyProtection="0"/>
    <xf numFmtId="0" fontId="1" fillId="0" borderId="0"/>
    <xf numFmtId="172" fontId="3" fillId="0" borderId="0" applyBorder="0" applyProtection="0"/>
    <xf numFmtId="171" fontId="1" fillId="0" borderId="0" applyFont="0" applyFill="0" applyBorder="0" applyAlignment="0" applyProtection="0"/>
    <xf numFmtId="174" fontId="1" fillId="0" borderId="0" applyFont="0" applyFill="0" applyBorder="0" applyAlignment="0" applyProtection="0"/>
    <xf numFmtId="170" fontId="1" fillId="0" borderId="0" applyFont="0" applyFill="0" applyBorder="0" applyAlignment="0" applyProtection="0"/>
  </cellStyleXfs>
  <cellXfs count="21">
    <xf numFmtId="0" fontId="0" fillId="0" borderId="0" xfId="0"/>
    <xf numFmtId="165" fontId="4" fillId="2" borderId="1" xfId="2" applyNumberFormat="1" applyFont="1" applyFill="1" applyBorder="1" applyAlignment="1" applyProtection="1">
      <alignment horizontal="center" vertical="center" wrapText="1"/>
    </xf>
    <xf numFmtId="0" fontId="5" fillId="0" borderId="1" xfId="3" applyFont="1" applyBorder="1" applyAlignment="1">
      <alignment horizontal="center" vertical="center"/>
    </xf>
    <xf numFmtId="3" fontId="5" fillId="3" borderId="1" xfId="3" applyNumberFormat="1" applyFont="1" applyFill="1" applyBorder="1" applyAlignment="1">
      <alignment vertical="center" wrapText="1"/>
    </xf>
    <xf numFmtId="6" fontId="5" fillId="0" borderId="1" xfId="3" applyNumberFormat="1" applyFont="1" applyBorder="1" applyAlignment="1" applyProtection="1">
      <alignment horizontal="center" vertical="center"/>
      <protection locked="0"/>
    </xf>
    <xf numFmtId="0" fontId="5" fillId="0" borderId="1" xfId="3" applyFont="1" applyBorder="1" applyAlignment="1" applyProtection="1">
      <alignment horizontal="center" vertical="center"/>
      <protection locked="0"/>
    </xf>
    <xf numFmtId="0" fontId="4" fillId="4" borderId="1" xfId="3" applyFont="1" applyFill="1" applyBorder="1" applyAlignment="1">
      <alignment horizontal="center" vertical="center" wrapText="1"/>
    </xf>
    <xf numFmtId="0" fontId="2" fillId="5" borderId="0" xfId="0" applyFont="1" applyFill="1" applyAlignment="1">
      <alignment horizontal="center"/>
    </xf>
    <xf numFmtId="0" fontId="6" fillId="0" borderId="2" xfId="0" applyFont="1" applyBorder="1" applyAlignment="1">
      <alignment vertical="top" wrapText="1"/>
    </xf>
    <xf numFmtId="0" fontId="6" fillId="0" borderId="0" xfId="0" applyFont="1" applyAlignment="1">
      <alignment vertical="top" wrapText="1"/>
    </xf>
    <xf numFmtId="176" fontId="7" fillId="0" borderId="1" xfId="3" applyNumberFormat="1" applyFont="1" applyFill="1" applyBorder="1" applyAlignment="1" applyProtection="1">
      <alignment vertical="center"/>
      <protection locked="0"/>
    </xf>
    <xf numFmtId="176" fontId="5" fillId="0" borderId="1" xfId="9" applyNumberFormat="1" applyFont="1" applyFill="1" applyBorder="1" applyAlignment="1" applyProtection="1">
      <alignment vertical="center"/>
      <protection locked="0"/>
    </xf>
    <xf numFmtId="176" fontId="5" fillId="0" borderId="1" xfId="3" applyNumberFormat="1" applyFont="1" applyFill="1" applyBorder="1" applyAlignment="1" applyProtection="1">
      <alignment vertical="center"/>
      <protection locked="0"/>
    </xf>
    <xf numFmtId="165" fontId="4" fillId="2" borderId="1" xfId="2" applyNumberFormat="1" applyFont="1" applyFill="1" applyBorder="1" applyAlignment="1" applyProtection="1">
      <alignment horizontal="center" vertical="center" wrapText="1"/>
    </xf>
    <xf numFmtId="166" fontId="5" fillId="0" borderId="1" xfId="3" applyNumberFormat="1" applyFont="1" applyBorder="1" applyAlignment="1" applyProtection="1">
      <alignment horizontal="center" vertical="center"/>
      <protection locked="0"/>
    </xf>
    <xf numFmtId="44" fontId="0" fillId="0" borderId="1" xfId="1" applyFont="1" applyBorder="1"/>
    <xf numFmtId="44" fontId="5" fillId="0" borderId="1" xfId="1" applyFont="1" applyFill="1" applyBorder="1" applyAlignment="1" applyProtection="1">
      <alignment vertical="center"/>
      <protection locked="0"/>
    </xf>
    <xf numFmtId="44" fontId="7" fillId="0" borderId="1" xfId="1" applyFont="1" applyFill="1" applyBorder="1" applyAlignment="1" applyProtection="1">
      <alignment vertical="center"/>
      <protection locked="0"/>
    </xf>
    <xf numFmtId="0" fontId="8" fillId="0" borderId="0" xfId="0" applyFont="1" applyAlignment="1">
      <alignment horizontal="left" wrapText="1"/>
    </xf>
    <xf numFmtId="0" fontId="8" fillId="0" borderId="0" xfId="0" applyFont="1" applyAlignment="1">
      <alignment horizontal="left"/>
    </xf>
    <xf numFmtId="0" fontId="0" fillId="0" borderId="0" xfId="0" applyAlignment="1">
      <alignment horizontal="center" vertical="center" wrapText="1"/>
    </xf>
  </cellXfs>
  <cellStyles count="10">
    <cellStyle name="Excel Built-in Currency [0]" xfId="6" xr:uid="{00498CB8-8459-4693-A028-AF643BD1EF8D}"/>
    <cellStyle name="Millares 2" xfId="4" xr:uid="{C1F74E70-D336-45C1-B9D1-23F1618809A7}"/>
    <cellStyle name="Millares 3" xfId="2" xr:uid="{128D6A47-40F6-41A7-B3D1-230129D82565}"/>
    <cellStyle name="Millares 4" xfId="7" xr:uid="{FAC1BEC4-D831-49B3-B9B2-306FC5A03A1D}"/>
    <cellStyle name="Moneda" xfId="1" builtinId="4"/>
    <cellStyle name="Moneda 2" xfId="8" xr:uid="{B5B81E29-47CC-47ED-B22C-8D1D457CFB10}"/>
    <cellStyle name="Moneda 3" xfId="9" xr:uid="{CF6A145F-EA96-4E9E-BAEA-4E8D4525326F}"/>
    <cellStyle name="Normal" xfId="0" builtinId="0"/>
    <cellStyle name="Normal 2" xfId="3" xr:uid="{89BFF4DD-7CD7-4A18-B083-46BAB30A67DF}"/>
    <cellStyle name="Normal 3" xfId="5" xr:uid="{04150FC2-D1B7-494D-8B47-04A4D14BA8C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4CD20-AA8B-43B6-8FD2-209C3FA7DF27}">
  <dimension ref="A1:H20"/>
  <sheetViews>
    <sheetView tabSelected="1" topLeftCell="A10" workbookViewId="0">
      <selection activeCell="B4" sqref="B4"/>
    </sheetView>
  </sheetViews>
  <sheetFormatPr baseColWidth="10" defaultRowHeight="15" x14ac:dyDescent="0.25"/>
  <cols>
    <col min="1" max="1" width="40.140625" customWidth="1"/>
    <col min="2" max="2" width="50.140625" customWidth="1"/>
    <col min="3" max="3" width="21" customWidth="1"/>
    <col min="4" max="4" width="40.140625" customWidth="1"/>
    <col min="5" max="5" width="12.7109375" bestFit="1" customWidth="1"/>
  </cols>
  <sheetData>
    <row r="1" spans="1:8" x14ac:dyDescent="0.25">
      <c r="A1" s="7" t="s">
        <v>10</v>
      </c>
      <c r="B1" s="7"/>
      <c r="C1" s="7"/>
      <c r="D1" s="7"/>
      <c r="E1" s="7"/>
      <c r="F1" s="7"/>
      <c r="G1" s="7"/>
      <c r="H1" s="7"/>
    </row>
    <row r="2" spans="1:8" ht="96" customHeight="1" x14ac:dyDescent="0.25">
      <c r="A2" s="20" t="s">
        <v>11</v>
      </c>
      <c r="B2" s="20"/>
      <c r="C2" s="20"/>
      <c r="D2" s="20"/>
      <c r="E2" s="20"/>
      <c r="F2" s="20"/>
      <c r="G2" s="20"/>
      <c r="H2" s="20"/>
    </row>
    <row r="3" spans="1:8" ht="21" customHeight="1" x14ac:dyDescent="0.25">
      <c r="A3" s="8" t="s">
        <v>12</v>
      </c>
      <c r="B3" s="9"/>
      <c r="C3" s="9"/>
      <c r="D3" s="9"/>
      <c r="E3" s="9"/>
      <c r="F3" s="9"/>
    </row>
    <row r="4" spans="1:8" ht="20.25" customHeight="1" x14ac:dyDescent="0.25">
      <c r="A4" s="8" t="s">
        <v>13</v>
      </c>
      <c r="B4" s="9"/>
      <c r="C4" s="9"/>
      <c r="D4" s="9"/>
      <c r="E4" s="9"/>
      <c r="F4" s="9"/>
    </row>
    <row r="5" spans="1:8" ht="15" customHeight="1" x14ac:dyDescent="0.25">
      <c r="A5" s="8" t="s">
        <v>14</v>
      </c>
      <c r="B5" s="9"/>
      <c r="C5" s="9"/>
      <c r="D5" s="9"/>
      <c r="E5" s="9"/>
      <c r="F5" s="9"/>
    </row>
    <row r="6" spans="1:8" x14ac:dyDescent="0.25">
      <c r="A6" s="8" t="s">
        <v>15</v>
      </c>
      <c r="B6" s="9"/>
      <c r="C6" s="9"/>
      <c r="D6" s="9"/>
      <c r="E6" s="9"/>
      <c r="F6" s="9"/>
    </row>
    <row r="7" spans="1:8" ht="38.25" x14ac:dyDescent="0.25">
      <c r="A7" s="1" t="s">
        <v>0</v>
      </c>
      <c r="B7" s="1" t="s">
        <v>1</v>
      </c>
      <c r="C7" s="1" t="s">
        <v>2</v>
      </c>
      <c r="D7" s="1" t="s">
        <v>3</v>
      </c>
      <c r="E7" s="13" t="s">
        <v>16</v>
      </c>
      <c r="F7" s="13" t="s">
        <v>17</v>
      </c>
      <c r="G7" s="13" t="s">
        <v>18</v>
      </c>
    </row>
    <row r="8" spans="1:8" ht="191.25" x14ac:dyDescent="0.25">
      <c r="A8" s="2">
        <v>1</v>
      </c>
      <c r="B8" s="3" t="s">
        <v>4</v>
      </c>
      <c r="C8" s="4" t="s">
        <v>5</v>
      </c>
      <c r="D8" s="5">
        <v>2</v>
      </c>
      <c r="E8" s="14">
        <v>14588832</v>
      </c>
      <c r="F8" s="15"/>
      <c r="G8" s="15">
        <f>+F8*D8</f>
        <v>0</v>
      </c>
    </row>
    <row r="9" spans="1:8" ht="178.5" x14ac:dyDescent="0.25">
      <c r="A9" s="2">
        <v>2</v>
      </c>
      <c r="B9" s="3" t="s">
        <v>6</v>
      </c>
      <c r="C9" s="4" t="s">
        <v>5</v>
      </c>
      <c r="D9" s="5">
        <v>1</v>
      </c>
      <c r="E9" s="14">
        <v>8040163</v>
      </c>
      <c r="F9" s="15"/>
      <c r="G9" s="15">
        <f>+F9*D9</f>
        <v>0</v>
      </c>
    </row>
    <row r="10" spans="1:8" x14ac:dyDescent="0.25">
      <c r="A10" s="6" t="s">
        <v>7</v>
      </c>
      <c r="B10" s="6"/>
      <c r="C10" s="6"/>
      <c r="D10" s="6"/>
      <c r="E10" s="12">
        <f>SUM(E8:E9)</f>
        <v>22628995</v>
      </c>
      <c r="F10" s="15"/>
      <c r="G10" s="16">
        <f>ROUND(SUM(G8:G9),0)</f>
        <v>0</v>
      </c>
    </row>
    <row r="11" spans="1:8" x14ac:dyDescent="0.25">
      <c r="A11" s="6" t="s">
        <v>8</v>
      </c>
      <c r="B11" s="6"/>
      <c r="C11" s="6"/>
      <c r="D11" s="6"/>
      <c r="E11" s="11">
        <f>ROUND(+E10*19%,0)</f>
        <v>4299509</v>
      </c>
      <c r="F11" s="15"/>
      <c r="G11" s="16">
        <f>ROUND(+G10*19%,0)</f>
        <v>0</v>
      </c>
    </row>
    <row r="12" spans="1:8" x14ac:dyDescent="0.25">
      <c r="A12" s="6" t="s">
        <v>9</v>
      </c>
      <c r="B12" s="6"/>
      <c r="C12" s="6"/>
      <c r="D12" s="6"/>
      <c r="E12" s="10">
        <f>+E10+E11</f>
        <v>26928504</v>
      </c>
      <c r="F12" s="15"/>
      <c r="G12" s="17">
        <f>+G10+G11</f>
        <v>0</v>
      </c>
    </row>
    <row r="14" spans="1:8" x14ac:dyDescent="0.25">
      <c r="A14" s="18" t="s">
        <v>19</v>
      </c>
      <c r="B14" s="19"/>
      <c r="C14" s="19"/>
      <c r="D14" s="19"/>
      <c r="E14" s="19"/>
      <c r="F14" s="19"/>
      <c r="G14" s="19"/>
    </row>
    <row r="15" spans="1:8" x14ac:dyDescent="0.25">
      <c r="A15" s="19"/>
      <c r="B15" s="19"/>
      <c r="C15" s="19"/>
      <c r="D15" s="19"/>
      <c r="E15" s="19"/>
      <c r="F15" s="19"/>
      <c r="G15" s="19"/>
    </row>
    <row r="16" spans="1:8" x14ac:dyDescent="0.25">
      <c r="A16" s="19"/>
      <c r="B16" s="19"/>
      <c r="C16" s="19"/>
      <c r="D16" s="19"/>
      <c r="E16" s="19"/>
      <c r="F16" s="19"/>
      <c r="G16" s="19"/>
    </row>
    <row r="17" spans="1:7" x14ac:dyDescent="0.25">
      <c r="A17" s="19"/>
      <c r="B17" s="19"/>
      <c r="C17" s="19"/>
      <c r="D17" s="19"/>
      <c r="E17" s="19"/>
      <c r="F17" s="19"/>
      <c r="G17" s="19"/>
    </row>
    <row r="18" spans="1:7" x14ac:dyDescent="0.25">
      <c r="A18" s="19"/>
      <c r="B18" s="19"/>
      <c r="C18" s="19"/>
      <c r="D18" s="19"/>
      <c r="E18" s="19"/>
      <c r="F18" s="19"/>
      <c r="G18" s="19"/>
    </row>
    <row r="19" spans="1:7" x14ac:dyDescent="0.25">
      <c r="A19" s="19"/>
      <c r="B19" s="19"/>
      <c r="C19" s="19"/>
      <c r="D19" s="19"/>
      <c r="E19" s="19"/>
      <c r="F19" s="19"/>
      <c r="G19" s="19"/>
    </row>
    <row r="20" spans="1:7" ht="95.25" customHeight="1" x14ac:dyDescent="0.25">
      <c r="A20" s="19"/>
      <c r="B20" s="19"/>
      <c r="C20" s="19"/>
      <c r="D20" s="19"/>
      <c r="E20" s="19"/>
      <c r="F20" s="19"/>
      <c r="G20" s="19"/>
    </row>
  </sheetData>
  <mergeCells count="6">
    <mergeCell ref="A14:G20"/>
    <mergeCell ref="A1:H1"/>
    <mergeCell ref="A2:H2"/>
    <mergeCell ref="A10:D10"/>
    <mergeCell ref="A11:D11"/>
    <mergeCell ref="A12:D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Cristina Cala Agudelo</dc:creator>
  <cp:lastModifiedBy>Laura Cristina Cala Agudelo</cp:lastModifiedBy>
  <dcterms:created xsi:type="dcterms:W3CDTF">2026-08-22T02:03:02Z</dcterms:created>
  <dcterms:modified xsi:type="dcterms:W3CDTF">2026-08-22T02:16:12Z</dcterms:modified>
</cp:coreProperties>
</file>