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rhernandeza1_dian_gov_co/Documents/Escritorio/CONTRATACION 2026/MANTENIMIENTO DE VEHICULOS/"/>
    </mc:Choice>
  </mc:AlternateContent>
  <xr:revisionPtr revIDLastSave="181" documentId="8_{B009B572-6875-419C-9D3A-0116FA48B6FB}" xr6:coauthVersionLast="47" xr6:coauthVersionMax="47" xr10:uidLastSave="{CFED0489-C376-47D7-A63E-0885956493C1}"/>
  <bookViews>
    <workbookView xWindow="-120" yWindow="-120" windowWidth="20730" windowHeight="11040" xr2:uid="{FE7A2788-2F38-4ED2-B32C-D7A829DF6279}"/>
  </bookViews>
  <sheets>
    <sheet name="ANEXO 4 " sheetId="1" r:id="rId1"/>
  </sheets>
  <definedNames>
    <definedName name="_xlnm.Print_Area" localSheetId="0">'ANEXO 4 '!$A$1:$S$108</definedName>
    <definedName name="_xlnm.Print_Titles" localSheetId="0">'ANEXO 4 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6" i="1" l="1"/>
  <c r="E106" i="1"/>
  <c r="H104" i="1"/>
  <c r="E104" i="1"/>
  <c r="H103" i="1"/>
  <c r="E103" i="1"/>
  <c r="H102" i="1"/>
  <c r="E102" i="1"/>
  <c r="H101" i="1"/>
  <c r="E101" i="1"/>
  <c r="H100" i="1"/>
  <c r="E100" i="1"/>
  <c r="H99" i="1"/>
  <c r="E99" i="1"/>
  <c r="H98" i="1"/>
  <c r="E98" i="1"/>
  <c r="H97" i="1"/>
  <c r="E97" i="1"/>
  <c r="H96" i="1"/>
  <c r="E96" i="1"/>
  <c r="H95" i="1"/>
  <c r="E95" i="1"/>
  <c r="H94" i="1"/>
  <c r="E94" i="1"/>
  <c r="H93" i="1"/>
  <c r="E93" i="1"/>
  <c r="H92" i="1"/>
  <c r="E92" i="1"/>
  <c r="H91" i="1"/>
  <c r="E91" i="1"/>
  <c r="H90" i="1"/>
  <c r="E90" i="1"/>
  <c r="H89" i="1"/>
  <c r="E89" i="1"/>
  <c r="H88" i="1"/>
  <c r="E88" i="1"/>
  <c r="H87" i="1"/>
  <c r="E87" i="1"/>
  <c r="H86" i="1"/>
  <c r="E86" i="1"/>
  <c r="H85" i="1"/>
  <c r="E85" i="1"/>
  <c r="H84" i="1"/>
  <c r="E84" i="1"/>
  <c r="H83" i="1"/>
  <c r="E83" i="1"/>
  <c r="H82" i="1"/>
  <c r="E82" i="1"/>
  <c r="H81" i="1"/>
  <c r="E81" i="1"/>
  <c r="H80" i="1"/>
  <c r="E80" i="1"/>
  <c r="H79" i="1"/>
  <c r="E79" i="1"/>
  <c r="H78" i="1"/>
  <c r="E78" i="1"/>
  <c r="H77" i="1"/>
  <c r="E77" i="1"/>
  <c r="H76" i="1"/>
  <c r="E76" i="1"/>
  <c r="H75" i="1"/>
  <c r="E75" i="1"/>
  <c r="H74" i="1"/>
  <c r="E74" i="1"/>
  <c r="H73" i="1"/>
  <c r="E73" i="1"/>
  <c r="H72" i="1"/>
  <c r="E72" i="1"/>
  <c r="H71" i="1"/>
  <c r="E71" i="1"/>
  <c r="H70" i="1"/>
  <c r="E70" i="1"/>
  <c r="H69" i="1"/>
  <c r="H68" i="1"/>
  <c r="E68" i="1"/>
  <c r="H67" i="1"/>
  <c r="E67" i="1"/>
  <c r="H66" i="1"/>
  <c r="E66" i="1"/>
  <c r="H65" i="1"/>
  <c r="E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H53" i="1"/>
  <c r="E53" i="1"/>
  <c r="H52" i="1"/>
  <c r="E52" i="1"/>
  <c r="H51" i="1"/>
  <c r="E51" i="1"/>
  <c r="H50" i="1"/>
  <c r="E50" i="1"/>
  <c r="H49" i="1"/>
  <c r="E49" i="1"/>
  <c r="H48" i="1"/>
  <c r="E48" i="1"/>
  <c r="H47" i="1"/>
  <c r="E47" i="1"/>
  <c r="H46" i="1"/>
  <c r="E46" i="1"/>
  <c r="H45" i="1"/>
  <c r="E45" i="1"/>
  <c r="H44" i="1"/>
  <c r="E44" i="1"/>
  <c r="H43" i="1"/>
  <c r="E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E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</calcChain>
</file>

<file path=xl/sharedStrings.xml><?xml version="1.0" encoding="utf-8"?>
<sst xmlns="http://schemas.openxmlformats.org/spreadsheetml/2006/main" count="235" uniqueCount="215">
  <si>
    <t>ITEM</t>
  </si>
  <si>
    <t>DESCRIPCION DEL SERVICIO</t>
  </si>
  <si>
    <t xml:space="preserve">CAMIONETA NISSAN FRONTIER 4x4 MODELO 2014  </t>
  </si>
  <si>
    <t>CAMIONETA VOLKSWAGEN AMAROK MODELO 2015</t>
  </si>
  <si>
    <t>REPARACIÓN GENERAL DEL MOTOR</t>
  </si>
  <si>
    <t>DESMONTAR Y MONTAR MOTOR</t>
  </si>
  <si>
    <t>N/A</t>
  </si>
  <si>
    <t>CALIBRAR VÁLVULAS</t>
  </si>
  <si>
    <t>LIMPIEZA DE INYECTORES</t>
  </si>
  <si>
    <t>DESMONTAR Y MONTAR RADIADOR</t>
  </si>
  <si>
    <t>DESMONTAR Y MONTAR CARTER</t>
  </si>
  <si>
    <t>SINCRONIZACION DEL SISTEMA DIESEL</t>
  </si>
  <si>
    <t>2.1</t>
  </si>
  <si>
    <t>REPARACIÓN ALTERNADOR</t>
  </si>
  <si>
    <t>REVISIÓN MOTOR VENTILADOR</t>
  </si>
  <si>
    <t>REPARACIÓN MOTOR DE ARRANQUE</t>
  </si>
  <si>
    <t>EXTRAER Y MONTAR RODAMIENTO</t>
  </si>
  <si>
    <t>REVISIÓN SISTEMA DE FRENOS</t>
  </si>
  <si>
    <t>REPARACIÓN GENERAL CLUTCH</t>
  </si>
  <si>
    <t>REPARACIÓN CAJA PRINCIPAL</t>
  </si>
  <si>
    <t>DESMONTAR Y MONTAR CAJA</t>
  </si>
  <si>
    <t>DESMONTAR Y MONTAR PUENTE CAJA</t>
  </si>
  <si>
    <t>DESMONTAR Y MONTAR TRASMISIÓN DELANTERA</t>
  </si>
  <si>
    <t>DESMONTAR Y MONTAR TRASMISIÓN TRASERA</t>
  </si>
  <si>
    <t>DESMONTAR Y MONTAR BOCIN DELANTERO C/U</t>
  </si>
  <si>
    <t>DESMONTAR Y MONTAR BOCIN TRASERO C/U</t>
  </si>
  <si>
    <t>DESMONTAR Y MONTAR EJE DELANTERO C/U</t>
  </si>
  <si>
    <t>DESMONTAR Y MONTAR EJE TRASERO C/U</t>
  </si>
  <si>
    <t>DESMONTAR Y MONTAR RODAMIENTO TRASERO C/U</t>
  </si>
  <si>
    <t>REPARACIÓN TRASMISIÓN DELANTERA</t>
  </si>
  <si>
    <t>REPARACIÓN TRASMISION TRASERA</t>
  </si>
  <si>
    <t>MANTENIMIENTO DE SISTEMA Y CARGA DEL AIRE ACONDICIONADO</t>
  </si>
  <si>
    <t>MANTENIMIENTO RADIADOR</t>
  </si>
  <si>
    <t>ALINEACIÓN</t>
  </si>
  <si>
    <t>BALANCEO C/U</t>
  </si>
  <si>
    <t>RECTIFICACIÓN DE RIN C/U</t>
  </si>
  <si>
    <t>LAVADO EXTERIOR</t>
  </si>
  <si>
    <t>LAVADO GENERAL</t>
  </si>
  <si>
    <t>LAVADO MOTOR</t>
  </si>
  <si>
    <t>ENGRASE</t>
  </si>
  <si>
    <t>REVISIÓN TÉCNICO-MECÁNICA</t>
  </si>
  <si>
    <t>SERVICIO DE GRUA DENTRO DEL PERÍMETRO URBANO</t>
  </si>
  <si>
    <t>COTIZACIÓN 1</t>
  </si>
  <si>
    <t>COTIZACIÓN 2</t>
  </si>
  <si>
    <t xml:space="preserve">VALOR OFICIAL </t>
  </si>
  <si>
    <t>CAMBIO BOMBA DE ACEITE (INCLUYE REPUESTOS Y MANO DE OBRA)</t>
  </si>
  <si>
    <t>CAMBIO BOMBA DE AGUA (INCLUYE REPUESTOS Y MANO DE OBRA)</t>
  </si>
  <si>
    <t>CAMBIO CADENA Y/O CORREA DE REPARTICIÓN (INCLUYE REPUESTOS Y MANO DE OBRA)</t>
  </si>
  <si>
    <t>CAMBIO CORREA BOMBA DE ACEITE (INCLUYE REPUESTOS Y MANO DE OBRA)</t>
  </si>
  <si>
    <t>CAMBIO EMBRAGUE VENTILADOR (INCLUYE REPUESTOS Y MANO DE OBRA)</t>
  </si>
  <si>
    <t>CAMBIO PEDAL ACELERADOR (INCLUYE REPUESTOS Y MANO DE OBRA)</t>
  </si>
  <si>
    <t>CAMBIO POLEA CIGÜEÑAL (INCLUYE REPUESTOS Y MANO DE OBRA)</t>
  </si>
  <si>
    <t>CAMBIO RETENEDOR CIGÜEÑAL DELANTERO  (INCLUYE REPUESTOS Y MANO DE OBRA)</t>
  </si>
  <si>
    <t>CAMBIO RETENEDOR TRASERO CIGÜEÑAL (INCLUYE REPUESTOS Y MANO DE OBRA)</t>
  </si>
  <si>
    <t>CAMBIO SELLOS VÁLVULAS (INCLUYE REPUESTOS Y MANO DE OBRA)</t>
  </si>
  <si>
    <t>CAMBIO TERMOSTATO (INCLUYE REPUESTOS Y MANO DE OBRA)</t>
  </si>
  <si>
    <t>CAMBIO ACEITE CAJA VELOCIDADES (INCLUYE REPUESTOS Y MANO DE OBRA)</t>
  </si>
  <si>
    <t>CAMBIO VENTILADOR RADIADOR (INCLUYE REPUESTOS Y MANO DE OBRA)</t>
  </si>
  <si>
    <t>CAMBIO BOMBA DE INYECCION  (INCLUYE REPUESTOS Y MANO DE OBRA)</t>
  </si>
  <si>
    <t>CAMBIO DE BOMBÍN DE CEBADO (BOMBÍN DE FILTRO) (INCLUYE REPUESTOS Y MANO DE OBRA)</t>
  </si>
  <si>
    <t>CAMBIO KID DE PARABRISAS  (INCLUYE REPUESTOS Y MANO DE OBRA)</t>
  </si>
  <si>
    <t>INYECTORES DE INYECCION DIESEL  (INCLUYE REPUESTOS Y MANO DE OBRA)</t>
  </si>
  <si>
    <t>CAMBIO DE BATERIA (INCLUYE REPUESTOS Y MANO DE OBRA)</t>
  </si>
  <si>
    <t>CAMBIO ALTERNADOR (INCLUYE REPUESTOS Y MANO DE OBRA)</t>
  </si>
  <si>
    <t>CAMBIO ELECTROVENTILADOR (INCLUYE REPUESTOS Y MANO DE OBRA)</t>
  </si>
  <si>
    <t>CAMBIO TIJERA C/U (INCLUYE REPUESTOS Y MANO DE OBRA)</t>
  </si>
  <si>
    <t>CAMBIO BUJES MUELLE C/U (INCLUYE REPUESTOS Y MANO DE OBRA)</t>
  </si>
  <si>
    <t>CAMBIO RÓTULA INFERIOR C/U (INCLUYE REPUESTOS Y MANO DE OBRA)</t>
  </si>
  <si>
    <t>CAMBIO RÓTULA SUPERIOR C/U (INCLUYE REPUESTOS Y MANO DE OBRA)</t>
  </si>
  <si>
    <t>CAMBIO BOMBA DE FRENOS (INCLUYE REPUESTOS Y MANO DE OBRA)</t>
  </si>
  <si>
    <t>CAMBIO BOOSTER (INCLUYE REPUESTOS Y MANO DE OBRA)</t>
  </si>
  <si>
    <t>CAMBIO DISCO FRENO DELANTERO C/U (INCLUYE REPUESTOS Y MANO DE OBRA)</t>
  </si>
  <si>
    <t>CAMBIO GUAYA FRENO MANO (INCLUYE REPUESTOS Y MANO DE OBRA)</t>
  </si>
  <si>
    <t>CAMBIO MORDAZA C/U (INCLUYE REPUESTOS Y MANO DE OBRA)</t>
  </si>
  <si>
    <t>CAMBIO MANGUERA FRENO C/U (INCLUYE REPUESTOS Y MANO DE OBRA)</t>
  </si>
  <si>
    <t>CAMBIO PASTILLAS FRENO DELANTERO (INCLUYE REPUESTOS Y MANO DE OBRA)</t>
  </si>
  <si>
    <t>CAMBIO BANDAS FRENO TRASERO (INCLUYE REPUESTOS Y MANO DE OBRA)</t>
  </si>
  <si>
    <t>CAMBIO AMORTIGUADOR DE DIRECCIÓN (INCLUYE REPUESTOS Y MANO DE OBRA)</t>
  </si>
  <si>
    <t>CAMBIO BOMBA DIRECCIÓN HIDRÁULICA (INCLUYE REPUESTOS Y MANO DE OBRA)</t>
  </si>
  <si>
    <t>CAMBIO DE SENSOR ABS TRASERO DERECHO (INCLUYE REPUESTOS Y MANO DE OBRA)</t>
  </si>
  <si>
    <t>CAMBIO DE SENSOR ABS TRASERO IZQUIERDO (INCLUYE REPUESTOS Y MANO DE OBRA)</t>
  </si>
  <si>
    <t>CAMBIO BRAZO COMPENSADOR (INCLUYE REPUESTOS Y MANO DE OBRA)</t>
  </si>
  <si>
    <t>CAMBIO CAJA DE DIRECCIÓN HIDRÁULICA (INCLUYE REPUESTOS Y MANO DE OBRA)</t>
  </si>
  <si>
    <t>CAMBIO BOMBA AUXILAR EMBRAGUE (INCLUYE REPUESTOS Y MANO DE OBRA)</t>
  </si>
  <si>
    <t>CAMBIO BOMBA PRINCIPAL (INCLUYE REPUESTOS Y MANO DE OBRA)</t>
  </si>
  <si>
    <t>CAMBIO PEDAL DE EMBRAGUE (INCLUYE REPUESTOS Y MANO DE OBRA)</t>
  </si>
  <si>
    <t>CAMBIO PRENSA, DISCO Y BALINERA (INCLUYE REPUESTOS Y MANO DE OBRA)</t>
  </si>
  <si>
    <t>CAMBIO RETEN EJE TOMA (INCLUYE REPUESTOS Y MANO DE OBRA)</t>
  </si>
  <si>
    <t>CAMBIO CONTROL PALANCA (INCLUYE REPUESTOS Y MANO DE OBRA)</t>
  </si>
  <si>
    <t>CAMBIO RETEN CARDAN TRASERO (INCLUYE REPUESTOS Y MANO DE OBRA)</t>
  </si>
  <si>
    <t>CAMBIO RETEN CARDAN DELANTERO (INCLUYE REPUESTOS Y MANO DE OBRA)</t>
  </si>
  <si>
    <t>CAMBIO RETEN UNION CAJAS (INCLUYE REPUESTOS Y MANO DE OBRA)</t>
  </si>
  <si>
    <t>CAMBIO SOPORTE CENTRAL CARDAN (INCLUYE REPUESTOS Y MANO DE OBRA)</t>
  </si>
  <si>
    <t>CAMBIO GUARDAPOLVO C/U (INCLUYE REPUESTOS Y MANO DE OBRA)</t>
  </si>
  <si>
    <t>CAMBIO RUEDA LIBRE C/U (INCLUYE REPUESTOS Y MANO DE OBRA)</t>
  </si>
  <si>
    <t>CAMBIO AMORTIGUADOR DELANTERO  (INCLUYE REPUESTOS Y MANO DE OBRA)</t>
  </si>
  <si>
    <t>CAMBIO AMORTIGUADOR TRASERO (INCLUYE REPUESTOS Y MANO DE OBRA)</t>
  </si>
  <si>
    <t>CAMBIO DE BUJES ESTABILIZADORA CENTRO C/U (INCLUYE REPUESTOS Y MANO DE OBRA)</t>
  </si>
  <si>
    <t>CAMBIO BARRA TENSORA (INCLUYE REPUESTOS Y MANO DE OBRA)</t>
  </si>
  <si>
    <t>CAMBIO BUJES BARRA ESTABILIZADORA PUNTA (INCLUYE REPUESTOS Y MANO DE OBRA)</t>
  </si>
  <si>
    <t>CAMBIO BUJES ESTABILIZADORA SUPERIOR (INCLUYE REPUESTOS Y MANO DE OBRA)</t>
  </si>
  <si>
    <t>CAMBIO BUJE TIJERA INFERIOR (INCLUYE REPUESTOS Y MANO DE OBRA)</t>
  </si>
  <si>
    <t>CAMBIO COMPRESOR AIRE (INCLUYE REPUESTOS Y MANO DE OBRA)</t>
  </si>
  <si>
    <t>CAMBIO DE ACEITE UV AIRE ACONDICIONADO (INCLUYE REPUESTOS Y MANO DE OBRA)</t>
  </si>
  <si>
    <t>CAMBIO DE LLANTA REF LT245/75R16  (INCLUYE REPUESTOS Y MANO DE OBRA)</t>
  </si>
  <si>
    <t>CAMBIO DE BOMBILLOS (INCLUYE REPUESTOS Y MANO DE OBRA)</t>
  </si>
  <si>
    <t>CAMBIO DE SENSORES (INCLUYE REPUESTOS Y MANO DE OBRA)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</si>
  <si>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“Mantenimiento de los vehículos asignados a las Direcciones Seccionales de Impuestos y Aduanas de Villavicencio, Inírida, Puerto Carreño y San José del Guaviare”.</t>
    </r>
  </si>
  <si>
    <t>MANTENIMIENTO PREVENTIVO GENERAL CONFORME A LAS ACTIVIDADES QUE REGISTRA EL ANEXO TECNICO No. 1 (PAGINA 6 Y SIGUIENTES) PARA UN (1) VEHICULO DIESEL.</t>
  </si>
  <si>
    <t xml:space="preserve">ANEXO No. 4
PROPUESTA ECONOMICA </t>
  </si>
  <si>
    <r>
      <t>IMC-22-</t>
    </r>
    <r>
      <rPr>
        <b/>
        <sz val="10"/>
        <color rgb="FFFF0000"/>
        <rFont val="Aptos Narrow"/>
        <family val="2"/>
        <scheme val="minor"/>
      </rPr>
      <t>008</t>
    </r>
    <r>
      <rPr>
        <b/>
        <sz val="10"/>
        <color theme="1"/>
        <rFont val="Aptos Narrow"/>
        <family val="2"/>
        <scheme val="minor"/>
      </rPr>
      <t>-2026</t>
    </r>
  </si>
  <si>
    <t xml:space="preserve">VALOR PROPUESTA ECONOMICA </t>
  </si>
  <si>
    <t xml:space="preserve">Diligencie el valor de su oferta economica 
vefirique los items que (INCLUYE REPUESTOS Y MANO DE OBRA)
el valor unitario no puede ser superior al valor oficial - sopena de rechazo de la propuesta 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</si>
  <si>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</si>
  <si>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</si>
  <si>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</si>
  <si>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</si>
  <si>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</si>
  <si>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</si>
  <si>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</si>
  <si>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</si>
  <si>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</si>
  <si>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</si>
  <si>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</si>
  <si>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</si>
  <si>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</si>
  <si>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</si>
  <si>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</si>
  <si>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</si>
  <si>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</si>
  <si>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</si>
  <si>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</si>
  <si>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</si>
  <si>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</si>
  <si>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</si>
  <si>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</si>
  <si>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</si>
  <si>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</si>
  <si>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</si>
  <si>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</si>
  <si>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</si>
  <si>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</si>
  <si>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2.2.30</t>
  </si>
  <si>
    <t>2.2.31</t>
  </si>
  <si>
    <t>2.2.32</t>
  </si>
  <si>
    <t>2.2.33</t>
  </si>
  <si>
    <t>2.2.34</t>
  </si>
  <si>
    <t>2.2.35</t>
  </si>
  <si>
    <t>2.2.36</t>
  </si>
  <si>
    <t>2.2.37</t>
  </si>
  <si>
    <t>2.2.38</t>
  </si>
  <si>
    <t>2.2.39</t>
  </si>
  <si>
    <t>2.2.40</t>
  </si>
  <si>
    <t>2.2.41</t>
  </si>
  <si>
    <t>2.2.42</t>
  </si>
  <si>
    <t>2.2.43</t>
  </si>
  <si>
    <t>2.2.44</t>
  </si>
  <si>
    <t>2.2.45</t>
  </si>
  <si>
    <t>2.2.46</t>
  </si>
  <si>
    <t>2.2.47</t>
  </si>
  <si>
    <t>2.2.48</t>
  </si>
  <si>
    <t>2.2.49</t>
  </si>
  <si>
    <t>2.2.50</t>
  </si>
  <si>
    <t>2.2.51</t>
  </si>
  <si>
    <t>2.2.52</t>
  </si>
  <si>
    <t>2.2.53</t>
  </si>
  <si>
    <t>2.2.54</t>
  </si>
  <si>
    <t>2.2.55</t>
  </si>
  <si>
    <t>2.2.56</t>
  </si>
  <si>
    <t>2.2.57</t>
  </si>
  <si>
    <t>2.2.58</t>
  </si>
  <si>
    <t>2.2.59</t>
  </si>
  <si>
    <t>2.2.60</t>
  </si>
  <si>
    <t>2.2.61</t>
  </si>
  <si>
    <t>2.2.62</t>
  </si>
  <si>
    <t>2.2.63</t>
  </si>
  <si>
    <t>2.2.64</t>
  </si>
  <si>
    <t>2.2.65</t>
  </si>
  <si>
    <t>2.2.66</t>
  </si>
  <si>
    <t>2.2.67</t>
  </si>
  <si>
    <t>2.2.68</t>
  </si>
  <si>
    <t>2.2.69</t>
  </si>
  <si>
    <t>2.2.70</t>
  </si>
  <si>
    <t>2.2.71</t>
  </si>
  <si>
    <t>2.2.72</t>
  </si>
  <si>
    <t>2.2.73</t>
  </si>
  <si>
    <t>2.2.74</t>
  </si>
  <si>
    <t>2.2.75</t>
  </si>
  <si>
    <t>2.2.76</t>
  </si>
  <si>
    <t>2.2.77</t>
  </si>
  <si>
    <t>2.2.78</t>
  </si>
  <si>
    <t>2.2.79</t>
  </si>
  <si>
    <t>2.2.80</t>
  </si>
  <si>
    <t>2.2.81</t>
  </si>
  <si>
    <t>2.2.82</t>
  </si>
  <si>
    <t>2.2.83</t>
  </si>
  <si>
    <t>2.2.84</t>
  </si>
  <si>
    <t>2.2.85</t>
  </si>
  <si>
    <t>2.2.86</t>
  </si>
  <si>
    <t>2.2.87</t>
  </si>
  <si>
    <t>2.2.88</t>
  </si>
  <si>
    <t>2.2.89</t>
  </si>
  <si>
    <t>2.2.90</t>
  </si>
  <si>
    <t>2.2.91</t>
  </si>
  <si>
    <t>2.2.92</t>
  </si>
  <si>
    <t>2.2.93</t>
  </si>
  <si>
    <t>2.2.94</t>
  </si>
  <si>
    <t>2.2.95</t>
  </si>
  <si>
    <t>2.2.96</t>
  </si>
  <si>
    <t>2.2.97</t>
  </si>
  <si>
    <t>2.2.99</t>
  </si>
  <si>
    <t>2.2.100</t>
  </si>
  <si>
    <t>CAMBIO GUAYA CONTROL</t>
  </si>
  <si>
    <t xml:space="preserve">SERVICIO DE PERITAJE ESPECIALIZADO </t>
  </si>
  <si>
    <t>2.2.98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</si>
</sst>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164" fontId="0" fillId="0" borderId="0" xfId="1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164" fontId="2" fillId="2" borderId="1" xfId="1" applyFont="1" applyFill="1" applyBorder="1" applyAlignment="1">
      <alignment horizontal="center" vertical="center" wrapText="1"/>
    </xf>
    <xf numFmtId="164" fontId="0" fillId="2" borderId="1" xfId="1" applyFont="1" applyFill="1" applyBorder="1"/>
    <xf numFmtId="164" fontId="2" fillId="3" borderId="1" xfId="1" applyFont="1" applyFill="1" applyBorder="1" applyAlignment="1">
      <alignment horizontal="center" vertical="center" wrapText="1"/>
    </xf>
    <xf numFmtId="164" fontId="0" fillId="3" borderId="1" xfId="1" applyFont="1" applyFill="1" applyBorder="1"/>
    <xf numFmtId="164" fontId="2" fillId="4" borderId="1" xfId="1" applyFont="1" applyFill="1" applyBorder="1" applyAlignment="1">
      <alignment horizontal="center" vertical="center" wrapText="1"/>
    </xf>
    <xf numFmtId="165" fontId="0" fillId="4" borderId="1" xfId="0" applyNumberFormat="1" applyFill="1" applyBorder="1"/>
    <xf numFmtId="164" fontId="2" fillId="5" borderId="1" xfId="1" applyFont="1" applyFill="1" applyBorder="1" applyAlignment="1">
      <alignment horizontal="center" vertical="center" wrapText="1"/>
    </xf>
    <xf numFmtId="165" fontId="0" fillId="5" borderId="1" xfId="0" applyNumberFormat="1" applyFill="1" applyBorder="1"/>
    <xf numFmtId="0" fontId="0" fillId="5" borderId="0" xfId="0" applyFill="1"/>
    <xf numFmtId="164" fontId="2" fillId="6" borderId="1" xfId="1" applyFont="1" applyFill="1" applyBorder="1" applyAlignment="1">
      <alignment horizontal="center" wrapText="1"/>
    </xf>
    <xf numFmtId="164" fontId="0" fillId="6" borderId="1" xfId="0" applyNumberFormat="1" applyFill="1" applyBorder="1"/>
    <xf numFmtId="165" fontId="0" fillId="6" borderId="1" xfId="0" applyNumberFormat="1" applyFill="1" applyBorder="1"/>
    <xf numFmtId="164" fontId="3" fillId="0" borderId="0" xfId="1" applyFont="1"/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164" fontId="2" fillId="7" borderId="1" xfId="1" applyFont="1" applyFill="1" applyBorder="1" applyAlignment="1">
      <alignment horizontal="center" wrapText="1"/>
    </xf>
    <xf numFmtId="164" fontId="0" fillId="7" borderId="1" xfId="0" applyNumberFormat="1" applyFill="1" applyBorder="1"/>
    <xf numFmtId="164" fontId="0" fillId="0" borderId="0" xfId="0" applyNumberFormat="1"/>
    <xf numFmtId="0" fontId="0" fillId="0" borderId="10" xfId="0" applyBorder="1"/>
    <xf numFmtId="164" fontId="0" fillId="6" borderId="10" xfId="0" applyNumberFormat="1" applyFill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2" xfId="0" applyBorder="1" applyAlignment="1">
      <alignment horizontal="right" wrapText="1"/>
    </xf>
    <xf numFmtId="0" fontId="2" fillId="0" borderId="3" xfId="0" applyFont="1" applyBorder="1" applyAlignment="1">
      <alignment horizontal="center"/>
    </xf>
    <xf numFmtId="0" fontId="6" fillId="8" borderId="4" xfId="0" applyFont="1" applyFill="1" applyBorder="1" applyAlignment="1">
      <alignment horizontal="center" vertical="top" wrapText="1"/>
    </xf>
    <xf numFmtId="0" fontId="6" fillId="8" borderId="5" xfId="0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0" fontId="6" fillId="8" borderId="8" xfId="0" applyFont="1" applyFill="1" applyBorder="1" applyAlignment="1">
      <alignment horizontal="center" vertical="top" wrapText="1"/>
    </xf>
    <xf numFmtId="0" fontId="6" fillId="8" borderId="9" xfId="0" applyFont="1" applyFill="1" applyBorder="1" applyAlignment="1">
      <alignment horizontal="center" vertical="top" wrapText="1"/>
    </xf>
    <xf numFmtId="164" fontId="2" fillId="4" borderId="1" xfId="1" applyFont="1" applyFill="1" applyBorder="1" applyAlignment="1">
      <alignment horizontal="center" wrapText="1"/>
    </xf>
    <xf numFmtId="164" fontId="2" fillId="5" borderId="1" xfId="1" applyFont="1" applyFill="1" applyBorder="1" applyAlignment="1">
      <alignment horizontal="center" wrapText="1"/>
    </xf>
    <xf numFmtId="164" fontId="2" fillId="2" borderId="1" xfId="1" applyFont="1" applyFill="1" applyBorder="1" applyAlignment="1">
      <alignment horizontal="center" wrapText="1"/>
    </xf>
    <xf numFmtId="164" fontId="2" fillId="3" borderId="1" xfId="1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104775</xdr:rowOff>
    </xdr:from>
    <xdr:to>
      <xdr:col>1</xdr:col>
      <xdr:colOff>161924</xdr:colOff>
      <xdr:row>4</xdr:row>
      <xdr:rowOff>83974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A9172F8C-754B-71B9-89F6-5746A8B34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" y="104775"/>
          <a:ext cx="904875" cy="101798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046C-D857-4A83-8A02-0456BB6A224C}">
  <dimension ref="A1:R108"/>
  <sheetViews>
    <sheetView showGridLines="0" tabSelected="1" view="pageBreakPreview" topLeftCell="A94" zoomScaleNormal="55" zoomScaleSheetLayoutView="100" workbookViewId="0">
      <selection activeCell="B8" sqref="B8"/>
    </sheetView>
  </sheetViews>
  <sheetFormatPr baseColWidth="10" defaultRowHeight="15" x14ac:dyDescent="0.25"/>
  <cols>
    <col min="1" max="1" width="12.42578125" customWidth="1"/>
    <col min="2" max="2" width="80.5703125" customWidth="1"/>
    <col min="3" max="3" width="15.42578125" style="1" hidden="1" customWidth="1"/>
    <col min="4" max="8" width="14.5703125" style="1" hidden="1" customWidth="1"/>
    <col min="9" max="10" width="13.140625" hidden="1" customWidth="1"/>
    <col min="11" max="11" width="14" hidden="1" customWidth="1"/>
    <col min="12" max="14" width="13.140625" hidden="1" customWidth="1"/>
    <col min="15" max="15" width="16" customWidth="1"/>
    <col min="16" max="16" width="14.42578125" customWidth="1"/>
    <col min="17" max="17" width="16" customWidth="1"/>
    <col min="18" max="18" width="16.28515625" customWidth="1"/>
    <col min="19" max="19" width="3.140625" customWidth="1"/>
  </cols>
  <sheetData>
    <row r="1" spans="1:18" ht="15.75" thickBot="1" x14ac:dyDescent="0.3"/>
    <row r="2" spans="1:18" ht="30" customHeight="1" x14ac:dyDescent="0.25">
      <c r="B2" s="17" t="s">
        <v>109</v>
      </c>
      <c r="C2" s="16" t="s">
        <v>110</v>
      </c>
      <c r="Q2" s="29" t="s">
        <v>112</v>
      </c>
      <c r="R2" s="30"/>
    </row>
    <row r="3" spans="1:18" x14ac:dyDescent="0.25">
      <c r="B3" s="26" t="s">
        <v>107</v>
      </c>
      <c r="Q3" s="31"/>
      <c r="R3" s="32"/>
    </row>
    <row r="4" spans="1:18" ht="21" customHeight="1" thickBot="1" x14ac:dyDescent="0.3">
      <c r="B4" s="26"/>
      <c r="Q4" s="33"/>
      <c r="R4" s="34"/>
    </row>
    <row r="5" spans="1:18" ht="21.75" customHeight="1" x14ac:dyDescent="0.25">
      <c r="B5" s="27"/>
      <c r="C5" s="25" t="s">
        <v>42</v>
      </c>
      <c r="D5" s="25"/>
      <c r="E5" s="25"/>
      <c r="F5" s="25"/>
      <c r="G5" s="25"/>
      <c r="H5" s="25"/>
      <c r="I5" s="25" t="s">
        <v>43</v>
      </c>
      <c r="J5" s="25"/>
      <c r="K5" s="25"/>
      <c r="L5" s="25"/>
      <c r="M5" s="25"/>
      <c r="N5" s="25"/>
      <c r="O5" s="25" t="s">
        <v>44</v>
      </c>
      <c r="P5" s="25"/>
      <c r="Q5" s="28" t="s">
        <v>111</v>
      </c>
      <c r="R5" s="28"/>
    </row>
    <row r="6" spans="1:18" ht="29.25" customHeight="1" x14ac:dyDescent="0.25">
      <c r="A6" s="2" t="s">
        <v>0</v>
      </c>
      <c r="B6" s="2" t="s">
        <v>1</v>
      </c>
      <c r="C6" s="37" t="s">
        <v>2</v>
      </c>
      <c r="D6" s="37"/>
      <c r="E6" s="37"/>
      <c r="F6" s="38" t="s">
        <v>3</v>
      </c>
      <c r="G6" s="38"/>
      <c r="H6" s="38"/>
      <c r="I6" s="35" t="s">
        <v>2</v>
      </c>
      <c r="J6" s="35"/>
      <c r="K6" s="35"/>
      <c r="L6" s="36" t="s">
        <v>3</v>
      </c>
      <c r="M6" s="36"/>
      <c r="N6" s="36"/>
      <c r="O6" s="13" t="s">
        <v>2</v>
      </c>
      <c r="P6" s="13" t="s">
        <v>3</v>
      </c>
      <c r="Q6" s="20" t="s">
        <v>2</v>
      </c>
      <c r="R6" s="20" t="s">
        <v>3</v>
      </c>
    </row>
    <row r="7" spans="1:18" ht="30.75" customHeight="1" x14ac:dyDescent="0.25">
      <c r="A7" s="19" t="s">
        <v>12</v>
      </c>
      <c r="B7" s="18" t="s">
        <v>108</v>
      </c>
      <c r="C7" s="4"/>
      <c r="D7" s="4"/>
      <c r="E7" s="5">
        <v>1942800</v>
      </c>
      <c r="F7" s="6"/>
      <c r="G7" s="6"/>
      <c r="H7" s="7">
        <v>1942800</v>
      </c>
      <c r="I7" s="8"/>
      <c r="J7" s="8"/>
      <c r="K7" s="9">
        <v>1850000</v>
      </c>
      <c r="L7" s="10"/>
      <c r="M7" s="10"/>
      <c r="N7" s="11">
        <v>1850000</v>
      </c>
      <c r="O7" s="14">
        <v>1896400</v>
      </c>
      <c r="P7" s="14">
        <v>1896400</v>
      </c>
      <c r="Q7" s="21"/>
      <c r="R7" s="21"/>
    </row>
    <row r="8" spans="1:18" x14ac:dyDescent="0.25">
      <c r="A8" s="3" t="s">
        <v>113</v>
      </c>
      <c r="B8" s="3" t="s">
        <v>4</v>
      </c>
      <c r="C8" s="5">
        <v>2460780</v>
      </c>
      <c r="D8" s="5">
        <v>0</v>
      </c>
      <c r="E8" s="5">
        <f>C8+D8</f>
        <v>2460780</v>
      </c>
      <c r="F8" s="7">
        <v>2460780</v>
      </c>
      <c r="G8" s="7">
        <v>0</v>
      </c>
      <c r="H8" s="7">
        <f>F8+G8</f>
        <v>2460780</v>
      </c>
      <c r="I8" s="9">
        <v>2232000</v>
      </c>
      <c r="J8" s="9">
        <v>0</v>
      </c>
      <c r="K8" s="9">
        <v>2232000</v>
      </c>
      <c r="L8" s="11">
        <v>2232000</v>
      </c>
      <c r="M8" s="11">
        <v>0</v>
      </c>
      <c r="N8" s="11">
        <v>2232000</v>
      </c>
      <c r="O8" s="14">
        <v>2346390</v>
      </c>
      <c r="P8" s="14">
        <v>2346390</v>
      </c>
      <c r="Q8" s="21"/>
      <c r="R8" s="21"/>
    </row>
    <row r="9" spans="1:18" x14ac:dyDescent="0.25">
      <c r="A9" s="3" t="s">
        <v>114</v>
      </c>
      <c r="B9" s="3" t="s">
        <v>5</v>
      </c>
      <c r="C9" s="5">
        <v>756000</v>
      </c>
      <c r="D9" s="5">
        <v>0</v>
      </c>
      <c r="E9" s="5">
        <f>C9+D9</f>
        <v>756000</v>
      </c>
      <c r="F9" s="7">
        <v>763000</v>
      </c>
      <c r="G9" s="7">
        <v>0</v>
      </c>
      <c r="H9" s="7">
        <f>F9+G9</f>
        <v>763000</v>
      </c>
      <c r="I9" s="9">
        <v>720000</v>
      </c>
      <c r="J9" s="9">
        <v>0</v>
      </c>
      <c r="K9" s="9">
        <v>720000</v>
      </c>
      <c r="L9" s="11">
        <v>720000</v>
      </c>
      <c r="M9" s="11">
        <v>0</v>
      </c>
      <c r="N9" s="11">
        <v>720000</v>
      </c>
      <c r="O9" s="14">
        <v>738000</v>
      </c>
      <c r="P9" s="14">
        <v>741500</v>
      </c>
      <c r="Q9" s="21"/>
      <c r="R9" s="21"/>
    </row>
    <row r="10" spans="1:18" x14ac:dyDescent="0.25">
      <c r="A10" s="3" t="s">
        <v>115</v>
      </c>
      <c r="B10" s="3" t="s">
        <v>45</v>
      </c>
      <c r="C10" s="5">
        <v>549770</v>
      </c>
      <c r="D10" s="5">
        <v>1210800</v>
      </c>
      <c r="E10" s="5">
        <f t="shared" ref="E10:E68" si="0">C10+D10</f>
        <v>1760570</v>
      </c>
      <c r="F10" s="7">
        <v>5550000</v>
      </c>
      <c r="G10" s="7">
        <v>1038000</v>
      </c>
      <c r="H10" s="7">
        <f t="shared" ref="H10:H68" si="1">F10+G10</f>
        <v>6588000</v>
      </c>
      <c r="I10" s="9">
        <v>523590</v>
      </c>
      <c r="J10" s="9">
        <v>1142000</v>
      </c>
      <c r="K10" s="9">
        <v>1665590</v>
      </c>
      <c r="L10" s="11">
        <v>523590</v>
      </c>
      <c r="M10" s="11">
        <v>980000</v>
      </c>
      <c r="N10" s="11">
        <v>1503590</v>
      </c>
      <c r="O10" s="14">
        <v>1713080</v>
      </c>
      <c r="P10" s="14">
        <v>1548295</v>
      </c>
      <c r="Q10" s="21"/>
      <c r="R10" s="21"/>
    </row>
    <row r="11" spans="1:18" x14ac:dyDescent="0.25">
      <c r="A11" s="3" t="s">
        <v>116</v>
      </c>
      <c r="B11" s="3" t="s">
        <v>46</v>
      </c>
      <c r="C11" s="5">
        <v>149405</v>
      </c>
      <c r="D11" s="5">
        <v>371000</v>
      </c>
      <c r="E11" s="5">
        <f t="shared" si="0"/>
        <v>520405</v>
      </c>
      <c r="F11" s="7">
        <v>162000</v>
      </c>
      <c r="G11" s="7">
        <v>445200</v>
      </c>
      <c r="H11" s="7">
        <f t="shared" si="1"/>
        <v>607200</v>
      </c>
      <c r="I11" s="9">
        <v>142290</v>
      </c>
      <c r="J11" s="9">
        <v>350000</v>
      </c>
      <c r="K11" s="9">
        <v>492290</v>
      </c>
      <c r="L11" s="11">
        <v>152290</v>
      </c>
      <c r="M11" s="11">
        <v>420000</v>
      </c>
      <c r="N11" s="11">
        <v>572290</v>
      </c>
      <c r="O11" s="14">
        <v>506347.5</v>
      </c>
      <c r="P11" s="14">
        <v>589745</v>
      </c>
      <c r="Q11" s="21"/>
      <c r="R11" s="21"/>
    </row>
    <row r="12" spans="1:18" x14ac:dyDescent="0.25">
      <c r="A12" s="3" t="s">
        <v>117</v>
      </c>
      <c r="B12" s="3" t="s">
        <v>7</v>
      </c>
      <c r="C12" s="5">
        <v>175770</v>
      </c>
      <c r="D12" s="5">
        <v>0</v>
      </c>
      <c r="E12" s="5">
        <f t="shared" si="0"/>
        <v>175770</v>
      </c>
      <c r="F12" s="7">
        <v>177500</v>
      </c>
      <c r="G12" s="7">
        <v>0</v>
      </c>
      <c r="H12" s="7">
        <f t="shared" si="1"/>
        <v>177500</v>
      </c>
      <c r="I12" s="9">
        <v>167400</v>
      </c>
      <c r="J12" s="9">
        <v>0</v>
      </c>
      <c r="K12" s="9">
        <v>167400</v>
      </c>
      <c r="L12" s="11">
        <v>167400</v>
      </c>
      <c r="M12" s="11">
        <v>0</v>
      </c>
      <c r="N12" s="11">
        <v>167400</v>
      </c>
      <c r="O12" s="14">
        <v>171585</v>
      </c>
      <c r="P12" s="14">
        <v>172450</v>
      </c>
      <c r="Q12" s="21"/>
      <c r="R12" s="21"/>
    </row>
    <row r="13" spans="1:18" x14ac:dyDescent="0.25">
      <c r="A13" s="3" t="s">
        <v>118</v>
      </c>
      <c r="B13" s="3" t="s">
        <v>47</v>
      </c>
      <c r="C13" s="5">
        <v>273420</v>
      </c>
      <c r="D13" s="5">
        <v>1855000</v>
      </c>
      <c r="E13" s="5">
        <f t="shared" si="0"/>
        <v>2128420</v>
      </c>
      <c r="F13" s="7">
        <v>413800</v>
      </c>
      <c r="G13" s="7">
        <v>1038800</v>
      </c>
      <c r="H13" s="7">
        <f t="shared" si="1"/>
        <v>1452600</v>
      </c>
      <c r="I13" s="9">
        <v>260400</v>
      </c>
      <c r="J13" s="9">
        <v>1750000</v>
      </c>
      <c r="K13" s="9">
        <v>2010400</v>
      </c>
      <c r="L13" s="11">
        <v>390400</v>
      </c>
      <c r="M13" s="11">
        <v>980000</v>
      </c>
      <c r="N13" s="11">
        <v>1370400</v>
      </c>
      <c r="O13" s="14">
        <v>2069410</v>
      </c>
      <c r="P13" s="14">
        <v>1411500</v>
      </c>
      <c r="Q13" s="21"/>
      <c r="R13" s="21"/>
    </row>
    <row r="14" spans="1:18" x14ac:dyDescent="0.25">
      <c r="A14" s="3" t="s">
        <v>119</v>
      </c>
      <c r="B14" s="3" t="s">
        <v>48</v>
      </c>
      <c r="C14" s="5">
        <v>234360</v>
      </c>
      <c r="D14" s="5">
        <v>68900</v>
      </c>
      <c r="E14" s="5">
        <f t="shared" si="0"/>
        <v>303260</v>
      </c>
      <c r="F14" s="7">
        <v>130592</v>
      </c>
      <c r="G14" s="7">
        <v>127500</v>
      </c>
      <c r="H14" s="7">
        <f t="shared" si="1"/>
        <v>258092</v>
      </c>
      <c r="I14" s="9">
        <v>223200</v>
      </c>
      <c r="J14" s="9">
        <v>65000</v>
      </c>
      <c r="K14" s="9">
        <v>288200</v>
      </c>
      <c r="L14" s="11">
        <v>123200</v>
      </c>
      <c r="M14" s="11">
        <v>120000</v>
      </c>
      <c r="N14" s="11">
        <v>243200</v>
      </c>
      <c r="O14" s="14">
        <v>295730</v>
      </c>
      <c r="P14" s="14">
        <v>250646</v>
      </c>
      <c r="Q14" s="21"/>
      <c r="R14" s="21"/>
    </row>
    <row r="15" spans="1:18" x14ac:dyDescent="0.25">
      <c r="A15" s="3" t="s">
        <v>120</v>
      </c>
      <c r="B15" s="3" t="s">
        <v>49</v>
      </c>
      <c r="C15" s="5">
        <v>126945</v>
      </c>
      <c r="D15" s="5">
        <v>577700</v>
      </c>
      <c r="E15" s="5">
        <f t="shared" si="0"/>
        <v>704645</v>
      </c>
      <c r="F15" s="7">
        <v>128154</v>
      </c>
      <c r="G15" s="7">
        <v>379800</v>
      </c>
      <c r="H15" s="7">
        <f t="shared" si="1"/>
        <v>507954</v>
      </c>
      <c r="I15" s="9">
        <v>120900</v>
      </c>
      <c r="J15" s="9">
        <v>545000</v>
      </c>
      <c r="K15" s="9">
        <v>665900</v>
      </c>
      <c r="L15" s="11">
        <v>120900</v>
      </c>
      <c r="M15" s="11">
        <v>358000</v>
      </c>
      <c r="N15" s="11">
        <v>478900</v>
      </c>
      <c r="O15" s="14">
        <v>685272.5</v>
      </c>
      <c r="P15" s="14">
        <v>493427</v>
      </c>
      <c r="Q15" s="21"/>
      <c r="R15" s="21"/>
    </row>
    <row r="16" spans="1:18" x14ac:dyDescent="0.25">
      <c r="A16" s="3" t="s">
        <v>121</v>
      </c>
      <c r="B16" s="3" t="s">
        <v>8</v>
      </c>
      <c r="C16" s="5">
        <v>145000</v>
      </c>
      <c r="D16" s="5">
        <v>0</v>
      </c>
      <c r="E16" s="5">
        <f t="shared" si="0"/>
        <v>145000</v>
      </c>
      <c r="F16" s="7">
        <v>145898</v>
      </c>
      <c r="G16" s="7">
        <v>0</v>
      </c>
      <c r="H16" s="7">
        <f t="shared" si="1"/>
        <v>145898</v>
      </c>
      <c r="I16" s="9">
        <v>137640</v>
      </c>
      <c r="J16" s="9">
        <v>0</v>
      </c>
      <c r="K16" s="9">
        <v>137640</v>
      </c>
      <c r="L16" s="11">
        <v>137640</v>
      </c>
      <c r="M16" s="11">
        <v>0</v>
      </c>
      <c r="N16" s="11">
        <v>137640</v>
      </c>
      <c r="O16" s="14">
        <v>141320</v>
      </c>
      <c r="P16" s="14">
        <v>141769</v>
      </c>
      <c r="Q16" s="21"/>
      <c r="R16" s="21"/>
    </row>
    <row r="17" spans="1:18" x14ac:dyDescent="0.25">
      <c r="A17" s="3" t="s">
        <v>122</v>
      </c>
      <c r="B17" s="3" t="s">
        <v>50</v>
      </c>
      <c r="C17" s="5">
        <v>95990</v>
      </c>
      <c r="D17" s="5">
        <v>307400</v>
      </c>
      <c r="E17" s="5">
        <f t="shared" si="0"/>
        <v>403390</v>
      </c>
      <c r="F17" s="7">
        <v>96900</v>
      </c>
      <c r="G17" s="7">
        <v>826800</v>
      </c>
      <c r="H17" s="7">
        <f t="shared" si="1"/>
        <v>923700</v>
      </c>
      <c r="I17" s="9">
        <v>91419</v>
      </c>
      <c r="J17" s="9">
        <v>290000</v>
      </c>
      <c r="K17" s="9">
        <v>381419</v>
      </c>
      <c r="L17" s="11">
        <v>91419</v>
      </c>
      <c r="M17" s="11">
        <v>780000</v>
      </c>
      <c r="N17" s="11">
        <v>871419</v>
      </c>
      <c r="O17" s="14">
        <v>392404.5</v>
      </c>
      <c r="P17" s="14">
        <v>897559.5</v>
      </c>
      <c r="Q17" s="21"/>
      <c r="R17" s="21"/>
    </row>
    <row r="18" spans="1:18" x14ac:dyDescent="0.25">
      <c r="A18" s="3" t="s">
        <v>123</v>
      </c>
      <c r="B18" s="3" t="s">
        <v>51</v>
      </c>
      <c r="C18" s="5">
        <v>115898</v>
      </c>
      <c r="D18" s="5">
        <v>1038800</v>
      </c>
      <c r="E18" s="5">
        <f t="shared" si="0"/>
        <v>1154698</v>
      </c>
      <c r="F18" s="7">
        <v>126600</v>
      </c>
      <c r="G18" s="7">
        <v>720800</v>
      </c>
      <c r="H18" s="7">
        <f t="shared" si="1"/>
        <v>847400</v>
      </c>
      <c r="I18" s="9">
        <v>109427</v>
      </c>
      <c r="J18" s="9">
        <v>980000</v>
      </c>
      <c r="K18" s="9">
        <v>1089427</v>
      </c>
      <c r="L18" s="11">
        <v>119427</v>
      </c>
      <c r="M18" s="11">
        <v>680000</v>
      </c>
      <c r="N18" s="11">
        <v>799427</v>
      </c>
      <c r="O18" s="14">
        <v>1122062.5</v>
      </c>
      <c r="P18" s="14">
        <v>823413.5</v>
      </c>
      <c r="Q18" s="21"/>
      <c r="R18" s="21"/>
    </row>
    <row r="19" spans="1:18" x14ac:dyDescent="0.25">
      <c r="A19" s="3" t="s">
        <v>124</v>
      </c>
      <c r="B19" s="3" t="s">
        <v>9</v>
      </c>
      <c r="C19" s="5">
        <v>114898</v>
      </c>
      <c r="D19" s="5">
        <v>0</v>
      </c>
      <c r="E19" s="5">
        <f t="shared" si="0"/>
        <v>114898</v>
      </c>
      <c r="F19" s="7">
        <v>115900</v>
      </c>
      <c r="G19" s="7">
        <v>0</v>
      </c>
      <c r="H19" s="7">
        <f t="shared" si="1"/>
        <v>115900</v>
      </c>
      <c r="I19" s="9">
        <v>109427</v>
      </c>
      <c r="J19" s="9">
        <v>0</v>
      </c>
      <c r="K19" s="9">
        <v>109427</v>
      </c>
      <c r="L19" s="11">
        <v>109427</v>
      </c>
      <c r="M19" s="11">
        <v>0</v>
      </c>
      <c r="N19" s="11">
        <v>109427</v>
      </c>
      <c r="O19" s="14">
        <v>112162.5</v>
      </c>
      <c r="P19" s="14">
        <v>112663.5</v>
      </c>
      <c r="Q19" s="21"/>
      <c r="R19" s="21"/>
    </row>
    <row r="20" spans="1:18" x14ac:dyDescent="0.25">
      <c r="A20" s="3" t="s">
        <v>125</v>
      </c>
      <c r="B20" s="3" t="s">
        <v>52</v>
      </c>
      <c r="C20" s="5">
        <v>226600</v>
      </c>
      <c r="D20" s="5">
        <v>60600</v>
      </c>
      <c r="E20" s="5">
        <f t="shared" si="0"/>
        <v>287200</v>
      </c>
      <c r="F20" s="7">
        <v>22877</v>
      </c>
      <c r="G20" s="7">
        <v>100700</v>
      </c>
      <c r="H20" s="7">
        <f t="shared" si="1"/>
        <v>123577</v>
      </c>
      <c r="I20" s="9">
        <v>215807</v>
      </c>
      <c r="J20" s="9">
        <v>57200</v>
      </c>
      <c r="K20" s="9">
        <v>273007</v>
      </c>
      <c r="L20" s="11">
        <v>215807</v>
      </c>
      <c r="M20" s="11">
        <v>95000</v>
      </c>
      <c r="N20" s="11">
        <v>310807</v>
      </c>
      <c r="O20" s="14">
        <v>280103.5</v>
      </c>
      <c r="P20" s="14">
        <v>316192</v>
      </c>
      <c r="Q20" s="21"/>
      <c r="R20" s="21"/>
    </row>
    <row r="21" spans="1:18" x14ac:dyDescent="0.25">
      <c r="A21" s="3" t="s">
        <v>126</v>
      </c>
      <c r="B21" s="3" t="s">
        <v>53</v>
      </c>
      <c r="C21" s="5">
        <v>334234</v>
      </c>
      <c r="D21" s="5">
        <v>90842</v>
      </c>
      <c r="E21" s="5">
        <f t="shared" si="0"/>
        <v>425076</v>
      </c>
      <c r="F21" s="7">
        <v>390417</v>
      </c>
      <c r="G21" s="7">
        <v>450500</v>
      </c>
      <c r="H21" s="7">
        <f t="shared" si="1"/>
        <v>840917</v>
      </c>
      <c r="I21" s="9">
        <v>318318</v>
      </c>
      <c r="J21" s="9">
        <v>85700</v>
      </c>
      <c r="K21" s="9">
        <v>404018</v>
      </c>
      <c r="L21" s="11">
        <v>368318</v>
      </c>
      <c r="M21" s="11">
        <v>425000</v>
      </c>
      <c r="N21" s="11">
        <v>793318</v>
      </c>
      <c r="O21" s="14">
        <v>414547</v>
      </c>
      <c r="P21" s="14">
        <v>817117.5</v>
      </c>
      <c r="Q21" s="21"/>
      <c r="R21" s="21"/>
    </row>
    <row r="22" spans="1:18" x14ac:dyDescent="0.25">
      <c r="A22" s="3" t="s">
        <v>127</v>
      </c>
      <c r="B22" s="3" t="s">
        <v>54</v>
      </c>
      <c r="C22" s="5">
        <v>664795</v>
      </c>
      <c r="D22" s="5">
        <v>136284</v>
      </c>
      <c r="E22" s="5">
        <f t="shared" si="0"/>
        <v>801079</v>
      </c>
      <c r="F22" s="7">
        <v>670117</v>
      </c>
      <c r="G22" s="7">
        <v>190800</v>
      </c>
      <c r="H22" s="7">
        <f t="shared" si="1"/>
        <v>860917</v>
      </c>
      <c r="I22" s="9">
        <v>632186</v>
      </c>
      <c r="J22" s="9">
        <v>128570</v>
      </c>
      <c r="K22" s="9">
        <v>760756</v>
      </c>
      <c r="L22" s="11">
        <v>632186</v>
      </c>
      <c r="M22" s="11">
        <v>180000</v>
      </c>
      <c r="N22" s="11">
        <v>812186</v>
      </c>
      <c r="O22" s="14">
        <v>780917.5</v>
      </c>
      <c r="P22" s="14">
        <v>836551.5</v>
      </c>
      <c r="Q22" s="21"/>
      <c r="R22" s="21"/>
    </row>
    <row r="23" spans="1:18" x14ac:dyDescent="0.25">
      <c r="A23" s="3" t="s">
        <v>128</v>
      </c>
      <c r="B23" s="3" t="s">
        <v>55</v>
      </c>
      <c r="C23" s="5">
        <v>78325</v>
      </c>
      <c r="D23" s="5">
        <v>121900</v>
      </c>
      <c r="E23" s="5">
        <f t="shared" si="0"/>
        <v>200225</v>
      </c>
      <c r="F23" s="7">
        <v>124600</v>
      </c>
      <c r="G23" s="7">
        <v>190800</v>
      </c>
      <c r="H23" s="7">
        <f t="shared" si="1"/>
        <v>315400</v>
      </c>
      <c r="I23" s="9">
        <v>74595</v>
      </c>
      <c r="J23" s="9">
        <v>115000</v>
      </c>
      <c r="K23" s="9">
        <v>189595</v>
      </c>
      <c r="L23" s="11">
        <v>117495</v>
      </c>
      <c r="M23" s="11">
        <v>180000</v>
      </c>
      <c r="N23" s="11">
        <v>297495</v>
      </c>
      <c r="O23" s="14">
        <v>194910</v>
      </c>
      <c r="P23" s="14">
        <v>306447.5</v>
      </c>
      <c r="Q23" s="21"/>
      <c r="R23" s="21"/>
    </row>
    <row r="24" spans="1:18" x14ac:dyDescent="0.25">
      <c r="A24" s="3" t="s">
        <v>129</v>
      </c>
      <c r="B24" s="3" t="s">
        <v>56</v>
      </c>
      <c r="C24" s="5">
        <v>80990</v>
      </c>
      <c r="D24" s="5">
        <v>51000</v>
      </c>
      <c r="E24" s="5">
        <f t="shared" si="0"/>
        <v>131990</v>
      </c>
      <c r="F24" s="7">
        <v>818000</v>
      </c>
      <c r="G24" s="7">
        <v>51000</v>
      </c>
      <c r="H24" s="7">
        <f t="shared" si="1"/>
        <v>869000</v>
      </c>
      <c r="I24" s="9">
        <v>76929</v>
      </c>
      <c r="J24" s="9">
        <v>48000</v>
      </c>
      <c r="K24" s="9">
        <v>124929</v>
      </c>
      <c r="L24" s="11">
        <v>76929</v>
      </c>
      <c r="M24" s="11">
        <v>48000</v>
      </c>
      <c r="N24" s="11">
        <v>124929</v>
      </c>
      <c r="O24" s="14">
        <v>128459.5</v>
      </c>
      <c r="P24" s="14">
        <v>128864.5</v>
      </c>
      <c r="Q24" s="21"/>
      <c r="R24" s="21"/>
    </row>
    <row r="25" spans="1:18" x14ac:dyDescent="0.25">
      <c r="A25" s="3" t="s">
        <v>130</v>
      </c>
      <c r="B25" s="3" t="s">
        <v>57</v>
      </c>
      <c r="C25" s="5">
        <v>127200</v>
      </c>
      <c r="D25" s="5">
        <v>577700</v>
      </c>
      <c r="E25" s="5">
        <f t="shared" si="0"/>
        <v>704900</v>
      </c>
      <c r="F25" s="7">
        <v>71317</v>
      </c>
      <c r="G25" s="7">
        <v>0</v>
      </c>
      <c r="H25" s="7">
        <f t="shared" si="1"/>
        <v>71317</v>
      </c>
      <c r="I25" s="9">
        <v>120900</v>
      </c>
      <c r="J25" s="9">
        <v>545000</v>
      </c>
      <c r="K25" s="9">
        <v>665900</v>
      </c>
      <c r="L25" s="11">
        <v>67281</v>
      </c>
      <c r="M25" s="11">
        <v>0</v>
      </c>
      <c r="N25" s="11">
        <v>67281</v>
      </c>
      <c r="O25" s="14">
        <v>685400</v>
      </c>
      <c r="P25" s="14">
        <v>2781199</v>
      </c>
      <c r="Q25" s="21"/>
      <c r="R25" s="21"/>
    </row>
    <row r="26" spans="1:18" x14ac:dyDescent="0.25">
      <c r="A26" s="3" t="s">
        <v>131</v>
      </c>
      <c r="B26" s="3" t="s">
        <v>10</v>
      </c>
      <c r="C26" s="5">
        <v>228300</v>
      </c>
      <c r="D26" s="5">
        <v>0</v>
      </c>
      <c r="E26" s="5">
        <f t="shared" si="0"/>
        <v>228300</v>
      </c>
      <c r="F26" s="7">
        <v>229400</v>
      </c>
      <c r="G26" s="7">
        <v>0</v>
      </c>
      <c r="H26" s="7">
        <f t="shared" si="1"/>
        <v>229400</v>
      </c>
      <c r="I26" s="9">
        <v>216447</v>
      </c>
      <c r="J26" s="9">
        <v>0</v>
      </c>
      <c r="K26" s="9">
        <v>216447</v>
      </c>
      <c r="L26" s="11">
        <v>216447</v>
      </c>
      <c r="M26" s="11">
        <v>0</v>
      </c>
      <c r="N26" s="11">
        <v>216447</v>
      </c>
      <c r="O26" s="14">
        <v>222373.5</v>
      </c>
      <c r="P26" s="14">
        <v>222923.5</v>
      </c>
      <c r="Q26" s="21"/>
      <c r="R26" s="21"/>
    </row>
    <row r="27" spans="1:18" x14ac:dyDescent="0.25">
      <c r="A27" s="3" t="s">
        <v>132</v>
      </c>
      <c r="B27" s="3" t="s">
        <v>11</v>
      </c>
      <c r="C27" s="5">
        <v>802315</v>
      </c>
      <c r="D27" s="5">
        <v>0</v>
      </c>
      <c r="E27" s="5">
        <f t="shared" si="0"/>
        <v>802315</v>
      </c>
      <c r="F27" s="7">
        <v>915900</v>
      </c>
      <c r="G27" s="7">
        <v>0</v>
      </c>
      <c r="H27" s="7">
        <f t="shared" si="1"/>
        <v>915900</v>
      </c>
      <c r="I27" s="9">
        <v>763158</v>
      </c>
      <c r="J27" s="9">
        <v>0</v>
      </c>
      <c r="K27" s="9">
        <v>763158</v>
      </c>
      <c r="L27" s="11">
        <v>863158</v>
      </c>
      <c r="M27" s="11">
        <v>0</v>
      </c>
      <c r="N27" s="11">
        <v>863158</v>
      </c>
      <c r="O27" s="14">
        <v>782736.5</v>
      </c>
      <c r="P27" s="14">
        <v>889529</v>
      </c>
      <c r="Q27" s="21"/>
      <c r="R27" s="21"/>
    </row>
    <row r="28" spans="1:18" x14ac:dyDescent="0.25">
      <c r="A28" s="3" t="s">
        <v>133</v>
      </c>
      <c r="B28" s="3" t="s">
        <v>58</v>
      </c>
      <c r="C28" s="5">
        <v>892000</v>
      </c>
      <c r="D28" s="5">
        <v>4150000</v>
      </c>
      <c r="E28" s="5">
        <f t="shared" si="0"/>
        <v>5042000</v>
      </c>
      <c r="F28" s="7">
        <v>910000</v>
      </c>
      <c r="G28" s="7">
        <v>5406000</v>
      </c>
      <c r="H28" s="7">
        <f t="shared" si="1"/>
        <v>6316000</v>
      </c>
      <c r="I28" s="9">
        <v>850000</v>
      </c>
      <c r="J28" s="9">
        <v>3870000</v>
      </c>
      <c r="K28" s="9">
        <v>4720000</v>
      </c>
      <c r="L28" s="11">
        <v>850000</v>
      </c>
      <c r="M28" s="11">
        <v>5100000</v>
      </c>
      <c r="N28" s="11">
        <v>5950000</v>
      </c>
      <c r="O28" s="14">
        <v>4881000</v>
      </c>
      <c r="P28" s="14">
        <v>6133000</v>
      </c>
      <c r="Q28" s="21"/>
      <c r="R28" s="21"/>
    </row>
    <row r="29" spans="1:18" x14ac:dyDescent="0.25">
      <c r="A29" s="3" t="s">
        <v>134</v>
      </c>
      <c r="B29" s="3" t="s">
        <v>59</v>
      </c>
      <c r="C29" s="5">
        <v>126000</v>
      </c>
      <c r="D29" s="5">
        <v>415000</v>
      </c>
      <c r="E29" s="5">
        <f t="shared" si="0"/>
        <v>541000</v>
      </c>
      <c r="F29" s="7" t="s">
        <v>6</v>
      </c>
      <c r="G29" s="7" t="s">
        <v>6</v>
      </c>
      <c r="H29" s="7" t="s">
        <v>6</v>
      </c>
      <c r="I29" s="9">
        <v>120000</v>
      </c>
      <c r="J29" s="9">
        <v>388000</v>
      </c>
      <c r="K29" s="9">
        <v>508000</v>
      </c>
      <c r="L29" s="11" t="s">
        <v>6</v>
      </c>
      <c r="M29" s="11" t="s">
        <v>6</v>
      </c>
      <c r="N29" s="12"/>
      <c r="O29" s="14">
        <v>524500</v>
      </c>
      <c r="P29" s="15" t="s">
        <v>6</v>
      </c>
      <c r="Q29" s="21"/>
      <c r="R29" s="21"/>
    </row>
    <row r="30" spans="1:18" x14ac:dyDescent="0.25">
      <c r="A30" s="3" t="s">
        <v>135</v>
      </c>
      <c r="B30" s="3" t="s">
        <v>60</v>
      </c>
      <c r="C30" s="5">
        <v>65600</v>
      </c>
      <c r="D30" s="5">
        <v>206700</v>
      </c>
      <c r="E30" s="5">
        <f t="shared" si="0"/>
        <v>272300</v>
      </c>
      <c r="F30" s="7">
        <v>66300</v>
      </c>
      <c r="G30" s="7">
        <v>206700</v>
      </c>
      <c r="H30" s="7">
        <f t="shared" si="1"/>
        <v>273000</v>
      </c>
      <c r="I30" s="9">
        <v>62500</v>
      </c>
      <c r="J30" s="9">
        <v>195000</v>
      </c>
      <c r="K30" s="9">
        <v>257500</v>
      </c>
      <c r="L30" s="11">
        <v>62500</v>
      </c>
      <c r="M30" s="11">
        <v>195000</v>
      </c>
      <c r="N30" s="11">
        <v>257500</v>
      </c>
      <c r="O30" s="14">
        <v>264900</v>
      </c>
      <c r="P30" s="14">
        <v>265250</v>
      </c>
      <c r="Q30" s="21"/>
      <c r="R30" s="21"/>
    </row>
    <row r="31" spans="1:18" x14ac:dyDescent="0.25">
      <c r="A31" s="3" t="s">
        <v>136</v>
      </c>
      <c r="B31" s="3" t="s">
        <v>61</v>
      </c>
      <c r="C31" s="5">
        <v>577900</v>
      </c>
      <c r="D31" s="5">
        <v>1589600</v>
      </c>
      <c r="E31" s="5">
        <f t="shared" si="0"/>
        <v>2167500</v>
      </c>
      <c r="F31" s="7">
        <v>583000</v>
      </c>
      <c r="G31" s="7">
        <v>1749000</v>
      </c>
      <c r="H31" s="7">
        <f t="shared" si="1"/>
        <v>2332000</v>
      </c>
      <c r="I31" s="9">
        <v>550000</v>
      </c>
      <c r="J31" s="9">
        <v>1499625</v>
      </c>
      <c r="K31" s="9">
        <v>2049625</v>
      </c>
      <c r="L31" s="11">
        <v>550000</v>
      </c>
      <c r="M31" s="11">
        <v>1650000</v>
      </c>
      <c r="N31" s="11">
        <v>2200000</v>
      </c>
      <c r="O31" s="14">
        <v>2108562.5</v>
      </c>
      <c r="P31" s="14">
        <v>2266000</v>
      </c>
      <c r="Q31" s="21"/>
      <c r="R31" s="21"/>
    </row>
    <row r="32" spans="1:18" x14ac:dyDescent="0.25">
      <c r="A32" s="3" t="s">
        <v>137</v>
      </c>
      <c r="B32" s="3" t="s">
        <v>62</v>
      </c>
      <c r="C32" s="5">
        <v>54586</v>
      </c>
      <c r="D32" s="5">
        <v>720800</v>
      </c>
      <c r="E32" s="5">
        <f t="shared" si="0"/>
        <v>775386</v>
      </c>
      <c r="F32" s="7">
        <v>55200</v>
      </c>
      <c r="G32" s="7">
        <v>826800</v>
      </c>
      <c r="H32" s="7">
        <f t="shared" si="1"/>
        <v>882000</v>
      </c>
      <c r="I32" s="9">
        <v>51987</v>
      </c>
      <c r="J32" s="9">
        <v>680000</v>
      </c>
      <c r="K32" s="9">
        <v>731987</v>
      </c>
      <c r="L32" s="11">
        <v>51987</v>
      </c>
      <c r="M32" s="11">
        <v>780000</v>
      </c>
      <c r="N32" s="11">
        <v>831987</v>
      </c>
      <c r="O32" s="14">
        <v>753686.5</v>
      </c>
      <c r="P32" s="14">
        <v>856993.5</v>
      </c>
      <c r="Q32" s="21"/>
      <c r="R32" s="21"/>
    </row>
    <row r="33" spans="1:18" x14ac:dyDescent="0.25">
      <c r="A33" s="3" t="s">
        <v>138</v>
      </c>
      <c r="B33" s="3" t="s">
        <v>63</v>
      </c>
      <c r="C33" s="5">
        <v>173460</v>
      </c>
      <c r="D33" s="5">
        <v>837400</v>
      </c>
      <c r="E33" s="5">
        <f t="shared" si="0"/>
        <v>1010860</v>
      </c>
      <c r="F33" s="7">
        <v>211000</v>
      </c>
      <c r="G33" s="7">
        <v>1450000</v>
      </c>
      <c r="H33" s="7">
        <f t="shared" si="1"/>
        <v>1661000</v>
      </c>
      <c r="I33" s="9">
        <v>165200</v>
      </c>
      <c r="J33" s="9">
        <v>790000</v>
      </c>
      <c r="K33" s="9">
        <v>955200</v>
      </c>
      <c r="L33" s="11">
        <v>199107</v>
      </c>
      <c r="M33" s="11">
        <v>1450000</v>
      </c>
      <c r="N33" s="11">
        <v>1649107</v>
      </c>
      <c r="O33" s="14">
        <v>983030</v>
      </c>
      <c r="P33" s="14">
        <v>1655053.5</v>
      </c>
      <c r="Q33" s="21"/>
      <c r="R33" s="21"/>
    </row>
    <row r="34" spans="1:18" x14ac:dyDescent="0.25">
      <c r="A34" s="3" t="s">
        <v>139</v>
      </c>
      <c r="B34" s="3" t="s">
        <v>13</v>
      </c>
      <c r="C34" s="5">
        <v>170434</v>
      </c>
      <c r="D34" s="5">
        <v>0</v>
      </c>
      <c r="E34" s="5">
        <f t="shared" si="0"/>
        <v>170434</v>
      </c>
      <c r="F34" s="7">
        <v>108600</v>
      </c>
      <c r="G34" s="7">
        <v>0</v>
      </c>
      <c r="H34" s="7">
        <f t="shared" si="1"/>
        <v>108600</v>
      </c>
      <c r="I34" s="9">
        <v>162318</v>
      </c>
      <c r="J34" s="9">
        <v>0</v>
      </c>
      <c r="K34" s="9">
        <v>162318</v>
      </c>
      <c r="L34" s="11">
        <v>102318</v>
      </c>
      <c r="M34" s="11">
        <v>0</v>
      </c>
      <c r="N34" s="11">
        <v>102318</v>
      </c>
      <c r="O34" s="14">
        <v>166376</v>
      </c>
      <c r="P34" s="14">
        <v>105459</v>
      </c>
      <c r="Q34" s="21"/>
      <c r="R34" s="21"/>
    </row>
    <row r="35" spans="1:18" x14ac:dyDescent="0.25">
      <c r="A35" s="3" t="s">
        <v>140</v>
      </c>
      <c r="B35" s="3" t="s">
        <v>14</v>
      </c>
      <c r="C35" s="5">
        <v>135500</v>
      </c>
      <c r="D35" s="5">
        <v>0</v>
      </c>
      <c r="E35" s="5">
        <f t="shared" si="0"/>
        <v>135500</v>
      </c>
      <c r="F35" s="7">
        <v>135800</v>
      </c>
      <c r="G35" s="7">
        <v>0</v>
      </c>
      <c r="H35" s="7">
        <f t="shared" si="1"/>
        <v>135800</v>
      </c>
      <c r="I35" s="9">
        <v>128033</v>
      </c>
      <c r="J35" s="9">
        <v>0</v>
      </c>
      <c r="K35" s="9">
        <v>128033</v>
      </c>
      <c r="L35" s="11">
        <v>128033</v>
      </c>
      <c r="M35" s="11">
        <v>0</v>
      </c>
      <c r="N35" s="11">
        <v>128033</v>
      </c>
      <c r="O35" s="14">
        <v>131766.5</v>
      </c>
      <c r="P35" s="14">
        <v>131916.5</v>
      </c>
      <c r="Q35" s="21"/>
      <c r="R35" s="21"/>
    </row>
    <row r="36" spans="1:18" x14ac:dyDescent="0.25">
      <c r="A36" s="3" t="s">
        <v>141</v>
      </c>
      <c r="B36" s="3" t="s">
        <v>64</v>
      </c>
      <c r="C36" s="5">
        <v>70800</v>
      </c>
      <c r="D36" s="5">
        <v>705000</v>
      </c>
      <c r="E36" s="5">
        <f t="shared" si="0"/>
        <v>775800</v>
      </c>
      <c r="F36" s="7">
        <v>72000</v>
      </c>
      <c r="G36" s="7">
        <v>780000</v>
      </c>
      <c r="H36" s="7">
        <f t="shared" si="1"/>
        <v>852000</v>
      </c>
      <c r="I36" s="9">
        <v>67281</v>
      </c>
      <c r="J36" s="9">
        <v>665000</v>
      </c>
      <c r="K36" s="9">
        <v>732281</v>
      </c>
      <c r="L36" s="11">
        <v>67281</v>
      </c>
      <c r="M36" s="11">
        <v>780000</v>
      </c>
      <c r="N36" s="11">
        <v>847281</v>
      </c>
      <c r="O36" s="14">
        <v>754040.5</v>
      </c>
      <c r="P36" s="14">
        <v>849640.5</v>
      </c>
      <c r="Q36" s="21"/>
      <c r="R36" s="21"/>
    </row>
    <row r="37" spans="1:18" x14ac:dyDescent="0.25">
      <c r="A37" s="3" t="s">
        <v>142</v>
      </c>
      <c r="B37" s="3" t="s">
        <v>15</v>
      </c>
      <c r="C37" s="5">
        <v>199638</v>
      </c>
      <c r="D37" s="5">
        <v>0</v>
      </c>
      <c r="E37" s="5">
        <f t="shared" si="0"/>
        <v>199638</v>
      </c>
      <c r="F37" s="7">
        <v>202500</v>
      </c>
      <c r="G37" s="7">
        <v>0</v>
      </c>
      <c r="H37" s="7">
        <f t="shared" si="1"/>
        <v>202500</v>
      </c>
      <c r="I37" s="9">
        <v>190131</v>
      </c>
      <c r="J37" s="9">
        <v>0</v>
      </c>
      <c r="K37" s="9">
        <v>190131</v>
      </c>
      <c r="L37" s="11">
        <v>190131</v>
      </c>
      <c r="M37" s="11">
        <v>0</v>
      </c>
      <c r="N37" s="11">
        <v>190131</v>
      </c>
      <c r="O37" s="14">
        <v>194884.5</v>
      </c>
      <c r="P37" s="14">
        <v>196315.5</v>
      </c>
      <c r="Q37" s="21"/>
      <c r="R37" s="21"/>
    </row>
    <row r="38" spans="1:18" x14ac:dyDescent="0.25">
      <c r="A38" s="3" t="s">
        <v>143</v>
      </c>
      <c r="B38" s="3" t="s">
        <v>105</v>
      </c>
      <c r="C38" s="5">
        <v>36800</v>
      </c>
      <c r="D38" s="5">
        <v>0</v>
      </c>
      <c r="E38" s="5">
        <f t="shared" si="0"/>
        <v>36800</v>
      </c>
      <c r="F38" s="7">
        <v>36400</v>
      </c>
      <c r="G38" s="7">
        <v>0</v>
      </c>
      <c r="H38" s="7">
        <f t="shared" si="1"/>
        <v>36400</v>
      </c>
      <c r="I38" s="9">
        <v>34311</v>
      </c>
      <c r="J38" s="9">
        <v>0</v>
      </c>
      <c r="K38" s="9">
        <v>34311</v>
      </c>
      <c r="L38" s="11">
        <v>34311</v>
      </c>
      <c r="M38" s="11">
        <v>0</v>
      </c>
      <c r="N38" s="11">
        <v>34311</v>
      </c>
      <c r="O38" s="14">
        <v>35555.5</v>
      </c>
      <c r="P38" s="14">
        <v>35355.5</v>
      </c>
      <c r="Q38" s="21"/>
      <c r="R38" s="21"/>
    </row>
    <row r="39" spans="1:18" x14ac:dyDescent="0.25">
      <c r="A39" s="3" t="s">
        <v>144</v>
      </c>
      <c r="B39" s="3" t="s">
        <v>106</v>
      </c>
      <c r="C39" s="5">
        <v>66800</v>
      </c>
      <c r="D39" s="5">
        <v>0</v>
      </c>
      <c r="E39" s="5">
        <f t="shared" si="0"/>
        <v>66800</v>
      </c>
      <c r="F39" s="7">
        <v>67900</v>
      </c>
      <c r="G39" s="7">
        <v>0</v>
      </c>
      <c r="H39" s="7">
        <f t="shared" si="1"/>
        <v>67900</v>
      </c>
      <c r="I39" s="9">
        <v>63473</v>
      </c>
      <c r="J39" s="9">
        <v>0</v>
      </c>
      <c r="K39" s="9">
        <v>63473</v>
      </c>
      <c r="L39" s="11">
        <v>63473</v>
      </c>
      <c r="M39" s="11">
        <v>0</v>
      </c>
      <c r="N39" s="11">
        <v>63473</v>
      </c>
      <c r="O39" s="14">
        <v>65136.5</v>
      </c>
      <c r="P39" s="14">
        <v>65686.5</v>
      </c>
      <c r="Q39" s="21"/>
      <c r="R39" s="21"/>
    </row>
    <row r="40" spans="1:18" x14ac:dyDescent="0.25">
      <c r="A40" s="3" t="s">
        <v>145</v>
      </c>
      <c r="B40" s="3" t="s">
        <v>65</v>
      </c>
      <c r="C40" s="5">
        <v>102900</v>
      </c>
      <c r="D40" s="5">
        <v>606400</v>
      </c>
      <c r="E40" s="5">
        <f t="shared" si="0"/>
        <v>709300</v>
      </c>
      <c r="F40" s="7">
        <v>210000</v>
      </c>
      <c r="G40" s="7">
        <v>508800</v>
      </c>
      <c r="H40" s="7">
        <f t="shared" si="1"/>
        <v>718800</v>
      </c>
      <c r="I40" s="9">
        <v>98086</v>
      </c>
      <c r="J40" s="9">
        <v>572000</v>
      </c>
      <c r="K40" s="9">
        <v>670086</v>
      </c>
      <c r="L40" s="11">
        <v>198086</v>
      </c>
      <c r="M40" s="11">
        <v>480000</v>
      </c>
      <c r="N40" s="11">
        <v>678086</v>
      </c>
      <c r="O40" s="14">
        <v>689693</v>
      </c>
      <c r="P40" s="14">
        <v>698443</v>
      </c>
      <c r="Q40" s="21"/>
      <c r="R40" s="21"/>
    </row>
    <row r="41" spans="1:18" x14ac:dyDescent="0.25">
      <c r="A41" s="3" t="s">
        <v>146</v>
      </c>
      <c r="B41" s="3" t="s">
        <v>66</v>
      </c>
      <c r="C41" s="5">
        <v>112625</v>
      </c>
      <c r="D41" s="5">
        <v>58900</v>
      </c>
      <c r="E41" s="5">
        <f t="shared" si="0"/>
        <v>171525</v>
      </c>
      <c r="F41" s="7">
        <v>178400</v>
      </c>
      <c r="G41" s="7">
        <v>90100</v>
      </c>
      <c r="H41" s="7">
        <f t="shared" si="1"/>
        <v>268500</v>
      </c>
      <c r="I41" s="9">
        <v>107262</v>
      </c>
      <c r="J41" s="9">
        <v>55000</v>
      </c>
      <c r="K41" s="9">
        <v>162262</v>
      </c>
      <c r="L41" s="11">
        <v>167262</v>
      </c>
      <c r="M41" s="11">
        <v>85000</v>
      </c>
      <c r="N41" s="11">
        <v>252262</v>
      </c>
      <c r="O41" s="14">
        <v>166893.5</v>
      </c>
      <c r="P41" s="14">
        <v>260381</v>
      </c>
      <c r="Q41" s="21"/>
      <c r="R41" s="21"/>
    </row>
    <row r="42" spans="1:18" x14ac:dyDescent="0.25">
      <c r="A42" s="3" t="s">
        <v>147</v>
      </c>
      <c r="B42" s="3" t="s">
        <v>16</v>
      </c>
      <c r="C42" s="5">
        <v>74984</v>
      </c>
      <c r="D42" s="5">
        <v>0</v>
      </c>
      <c r="E42" s="5">
        <f t="shared" si="0"/>
        <v>74984</v>
      </c>
      <c r="F42" s="7">
        <v>74600</v>
      </c>
      <c r="G42" s="7">
        <v>0</v>
      </c>
      <c r="H42" s="7">
        <f t="shared" si="1"/>
        <v>74600</v>
      </c>
      <c r="I42" s="9">
        <v>70461</v>
      </c>
      <c r="J42" s="9">
        <v>0</v>
      </c>
      <c r="K42" s="9">
        <v>70461</v>
      </c>
      <c r="L42" s="11">
        <v>70461</v>
      </c>
      <c r="M42" s="11">
        <v>0</v>
      </c>
      <c r="N42" s="11">
        <v>70461</v>
      </c>
      <c r="O42" s="14">
        <v>72722.5</v>
      </c>
      <c r="P42" s="14">
        <v>72530.5</v>
      </c>
      <c r="Q42" s="21"/>
      <c r="R42" s="21"/>
    </row>
    <row r="43" spans="1:18" x14ac:dyDescent="0.25">
      <c r="A43" s="3" t="s">
        <v>148</v>
      </c>
      <c r="B43" s="3" t="s">
        <v>67</v>
      </c>
      <c r="C43" s="5">
        <v>67100</v>
      </c>
      <c r="D43" s="5">
        <v>209880</v>
      </c>
      <c r="E43" s="5">
        <f t="shared" si="0"/>
        <v>276980</v>
      </c>
      <c r="F43" s="7">
        <v>67800</v>
      </c>
      <c r="G43" s="7">
        <v>169600</v>
      </c>
      <c r="H43" s="7">
        <f t="shared" si="1"/>
        <v>237400</v>
      </c>
      <c r="I43" s="9">
        <v>63895</v>
      </c>
      <c r="J43" s="9">
        <v>198000</v>
      </c>
      <c r="K43" s="9">
        <v>261895</v>
      </c>
      <c r="L43" s="11">
        <v>63895</v>
      </c>
      <c r="M43" s="11">
        <v>160000</v>
      </c>
      <c r="N43" s="11">
        <v>223895</v>
      </c>
      <c r="O43" s="14">
        <v>269437.5</v>
      </c>
      <c r="P43" s="14">
        <v>230647.5</v>
      </c>
      <c r="Q43" s="21"/>
      <c r="R43" s="21"/>
    </row>
    <row r="44" spans="1:18" x14ac:dyDescent="0.25">
      <c r="A44" s="3" t="s">
        <v>149</v>
      </c>
      <c r="B44" s="3" t="s">
        <v>68</v>
      </c>
      <c r="C44" s="5">
        <v>55900</v>
      </c>
      <c r="D44" s="5">
        <v>189000</v>
      </c>
      <c r="E44" s="5">
        <f t="shared" si="0"/>
        <v>244900</v>
      </c>
      <c r="F44" s="7">
        <v>56400</v>
      </c>
      <c r="G44" s="7">
        <v>169600</v>
      </c>
      <c r="H44" s="7">
        <f t="shared" si="1"/>
        <v>226000</v>
      </c>
      <c r="I44" s="9">
        <v>53172</v>
      </c>
      <c r="J44" s="9">
        <v>178000</v>
      </c>
      <c r="K44" s="9">
        <v>231172</v>
      </c>
      <c r="L44" s="11">
        <v>53172</v>
      </c>
      <c r="M44" s="11">
        <v>160000</v>
      </c>
      <c r="N44" s="11">
        <v>213172</v>
      </c>
      <c r="O44" s="14">
        <v>238036</v>
      </c>
      <c r="P44" s="14">
        <v>219586</v>
      </c>
      <c r="Q44" s="21"/>
      <c r="R44" s="21"/>
    </row>
    <row r="45" spans="1:18" x14ac:dyDescent="0.25">
      <c r="A45" s="3" t="s">
        <v>150</v>
      </c>
      <c r="B45" s="3" t="s">
        <v>17</v>
      </c>
      <c r="C45" s="5">
        <v>174800</v>
      </c>
      <c r="D45" s="5">
        <v>0</v>
      </c>
      <c r="E45" s="5">
        <f t="shared" si="0"/>
        <v>174800</v>
      </c>
      <c r="F45" s="7">
        <v>176359</v>
      </c>
      <c r="G45" s="7">
        <v>0</v>
      </c>
      <c r="H45" s="7">
        <f t="shared" si="1"/>
        <v>176359</v>
      </c>
      <c r="I45" s="9">
        <v>166377</v>
      </c>
      <c r="J45" s="9">
        <v>0</v>
      </c>
      <c r="K45" s="9">
        <v>166377</v>
      </c>
      <c r="L45" s="11">
        <v>166377</v>
      </c>
      <c r="M45" s="11">
        <v>0</v>
      </c>
      <c r="N45" s="11">
        <v>166377</v>
      </c>
      <c r="O45" s="14">
        <v>170588.5</v>
      </c>
      <c r="P45" s="14">
        <v>171368</v>
      </c>
      <c r="Q45" s="21"/>
      <c r="R45" s="21"/>
    </row>
    <row r="46" spans="1:18" x14ac:dyDescent="0.25">
      <c r="A46" s="3" t="s">
        <v>151</v>
      </c>
      <c r="B46" s="3" t="s">
        <v>69</v>
      </c>
      <c r="C46" s="5">
        <v>101658</v>
      </c>
      <c r="D46" s="5">
        <v>652000</v>
      </c>
      <c r="E46" s="5">
        <f t="shared" si="0"/>
        <v>753658</v>
      </c>
      <c r="F46" s="7">
        <v>123800</v>
      </c>
      <c r="G46" s="7">
        <v>508800</v>
      </c>
      <c r="H46" s="7">
        <f t="shared" si="1"/>
        <v>632600</v>
      </c>
      <c r="I46" s="9">
        <v>96817</v>
      </c>
      <c r="J46" s="9">
        <v>615000</v>
      </c>
      <c r="K46" s="9">
        <v>711817</v>
      </c>
      <c r="L46" s="11">
        <v>116817</v>
      </c>
      <c r="M46" s="11">
        <v>480000</v>
      </c>
      <c r="N46" s="11">
        <v>596817</v>
      </c>
      <c r="O46" s="14">
        <v>732737.5</v>
      </c>
      <c r="P46" s="14">
        <v>614708.5</v>
      </c>
      <c r="Q46" s="21"/>
      <c r="R46" s="21"/>
    </row>
    <row r="47" spans="1:18" x14ac:dyDescent="0.25">
      <c r="A47" s="3" t="s">
        <v>152</v>
      </c>
      <c r="B47" s="3" t="s">
        <v>70</v>
      </c>
      <c r="C47" s="5">
        <v>120700</v>
      </c>
      <c r="D47" s="5">
        <v>819300</v>
      </c>
      <c r="E47" s="5">
        <f t="shared" si="0"/>
        <v>940000</v>
      </c>
      <c r="F47" s="7">
        <v>333800</v>
      </c>
      <c r="G47" s="7">
        <v>1250800</v>
      </c>
      <c r="H47" s="7">
        <f t="shared" si="1"/>
        <v>1584600</v>
      </c>
      <c r="I47" s="9">
        <v>114952</v>
      </c>
      <c r="J47" s="9">
        <v>772000</v>
      </c>
      <c r="K47" s="9">
        <v>886952</v>
      </c>
      <c r="L47" s="11">
        <v>314952</v>
      </c>
      <c r="M47" s="11">
        <v>1180000</v>
      </c>
      <c r="N47" s="11">
        <v>1494952</v>
      </c>
      <c r="O47" s="14">
        <v>913476</v>
      </c>
      <c r="P47" s="14">
        <v>1539776</v>
      </c>
      <c r="Q47" s="21"/>
      <c r="R47" s="21"/>
    </row>
    <row r="48" spans="1:18" x14ac:dyDescent="0.25">
      <c r="A48" s="3" t="s">
        <v>153</v>
      </c>
      <c r="B48" s="3" t="s">
        <v>71</v>
      </c>
      <c r="C48" s="5">
        <v>75240</v>
      </c>
      <c r="D48" s="5">
        <v>837400</v>
      </c>
      <c r="E48" s="5">
        <f t="shared" si="0"/>
        <v>912640</v>
      </c>
      <c r="F48" s="7">
        <v>97200</v>
      </c>
      <c r="G48" s="7">
        <v>552000</v>
      </c>
      <c r="H48" s="7">
        <f t="shared" si="1"/>
        <v>649200</v>
      </c>
      <c r="I48" s="9">
        <v>71657</v>
      </c>
      <c r="J48" s="9">
        <v>790000</v>
      </c>
      <c r="K48" s="9">
        <v>861657</v>
      </c>
      <c r="L48" s="11">
        <v>91657</v>
      </c>
      <c r="M48" s="11">
        <v>520000</v>
      </c>
      <c r="N48" s="11">
        <v>611657</v>
      </c>
      <c r="O48" s="14">
        <v>887148.5</v>
      </c>
      <c r="P48" s="14">
        <v>630428.5</v>
      </c>
      <c r="Q48" s="21"/>
      <c r="R48" s="21"/>
    </row>
    <row r="49" spans="1:18" x14ac:dyDescent="0.25">
      <c r="A49" s="3" t="s">
        <v>154</v>
      </c>
      <c r="B49" s="3" t="s">
        <v>72</v>
      </c>
      <c r="C49" s="5">
        <v>119400</v>
      </c>
      <c r="D49" s="5">
        <v>182900</v>
      </c>
      <c r="E49" s="5">
        <f t="shared" si="0"/>
        <v>302300</v>
      </c>
      <c r="F49" s="7">
        <v>120500</v>
      </c>
      <c r="G49" s="7">
        <v>190800</v>
      </c>
      <c r="H49" s="7">
        <f t="shared" si="1"/>
        <v>311300</v>
      </c>
      <c r="I49" s="9">
        <v>113682</v>
      </c>
      <c r="J49" s="9">
        <v>172000</v>
      </c>
      <c r="K49" s="9">
        <v>285682</v>
      </c>
      <c r="L49" s="11">
        <v>113682</v>
      </c>
      <c r="M49" s="11">
        <v>180000</v>
      </c>
      <c r="N49" s="11">
        <v>293682</v>
      </c>
      <c r="O49" s="14">
        <v>293991</v>
      </c>
      <c r="P49" s="14">
        <v>302491</v>
      </c>
      <c r="Q49" s="21"/>
      <c r="R49" s="21"/>
    </row>
    <row r="50" spans="1:18" x14ac:dyDescent="0.25">
      <c r="A50" s="3" t="s">
        <v>155</v>
      </c>
      <c r="B50" s="3" t="s">
        <v>73</v>
      </c>
      <c r="C50" s="5">
        <v>67560</v>
      </c>
      <c r="D50" s="5">
        <v>492900</v>
      </c>
      <c r="E50" s="5">
        <f t="shared" si="0"/>
        <v>560460</v>
      </c>
      <c r="F50" s="7">
        <v>78800</v>
      </c>
      <c r="G50" s="7">
        <v>402800</v>
      </c>
      <c r="H50" s="7">
        <f t="shared" si="1"/>
        <v>481600</v>
      </c>
      <c r="I50" s="9">
        <v>64343</v>
      </c>
      <c r="J50" s="9">
        <v>465000</v>
      </c>
      <c r="K50" s="9">
        <v>529343</v>
      </c>
      <c r="L50" s="11">
        <v>74343</v>
      </c>
      <c r="M50" s="11">
        <v>380000</v>
      </c>
      <c r="N50" s="11">
        <v>454343</v>
      </c>
      <c r="O50" s="14">
        <v>544901.5</v>
      </c>
      <c r="P50" s="14">
        <v>467971.5</v>
      </c>
      <c r="Q50" s="21"/>
      <c r="R50" s="21"/>
    </row>
    <row r="51" spans="1:18" x14ac:dyDescent="0.25">
      <c r="A51" s="3" t="s">
        <v>156</v>
      </c>
      <c r="B51" s="3" t="s">
        <v>74</v>
      </c>
      <c r="C51" s="5">
        <v>42400</v>
      </c>
      <c r="D51" s="5">
        <v>116600</v>
      </c>
      <c r="E51" s="5">
        <f t="shared" si="0"/>
        <v>159000</v>
      </c>
      <c r="F51" s="7">
        <v>74600</v>
      </c>
      <c r="G51" s="7">
        <v>127200</v>
      </c>
      <c r="H51" s="7">
        <f t="shared" si="1"/>
        <v>201800</v>
      </c>
      <c r="I51" s="9">
        <v>40369</v>
      </c>
      <c r="J51" s="9">
        <v>110000</v>
      </c>
      <c r="K51" s="9">
        <v>150369</v>
      </c>
      <c r="L51" s="11">
        <v>70369</v>
      </c>
      <c r="M51" s="11">
        <v>120000</v>
      </c>
      <c r="N51" s="11">
        <v>190369</v>
      </c>
      <c r="O51" s="14">
        <v>154684.5</v>
      </c>
      <c r="P51" s="14">
        <v>196084.5</v>
      </c>
      <c r="Q51" s="21"/>
      <c r="R51" s="21"/>
    </row>
    <row r="52" spans="1:18" x14ac:dyDescent="0.25">
      <c r="A52" s="3" t="s">
        <v>157</v>
      </c>
      <c r="B52" s="3" t="s">
        <v>75</v>
      </c>
      <c r="C52" s="5">
        <v>115500</v>
      </c>
      <c r="D52" s="5">
        <v>249100</v>
      </c>
      <c r="E52" s="5">
        <f t="shared" si="0"/>
        <v>364600</v>
      </c>
      <c r="F52" s="7">
        <v>73200</v>
      </c>
      <c r="G52" s="7">
        <v>275600</v>
      </c>
      <c r="H52" s="7">
        <f t="shared" si="1"/>
        <v>348800</v>
      </c>
      <c r="I52" s="9">
        <v>110000</v>
      </c>
      <c r="J52" s="9">
        <v>235000</v>
      </c>
      <c r="K52" s="9">
        <v>345000</v>
      </c>
      <c r="L52" s="11">
        <v>69049</v>
      </c>
      <c r="M52" s="11">
        <v>260000</v>
      </c>
      <c r="N52" s="11">
        <v>329049</v>
      </c>
      <c r="O52" s="14">
        <v>354800</v>
      </c>
      <c r="P52" s="14">
        <v>338924.5</v>
      </c>
      <c r="Q52" s="21"/>
      <c r="R52" s="21"/>
    </row>
    <row r="53" spans="1:18" x14ac:dyDescent="0.25">
      <c r="A53" s="3" t="s">
        <v>158</v>
      </c>
      <c r="B53" s="3" t="s">
        <v>76</v>
      </c>
      <c r="C53" s="5">
        <v>71000</v>
      </c>
      <c r="D53" s="5">
        <v>259700</v>
      </c>
      <c r="E53" s="5">
        <f t="shared" si="0"/>
        <v>330700</v>
      </c>
      <c r="F53" s="7">
        <v>82200</v>
      </c>
      <c r="G53" s="7">
        <v>254600</v>
      </c>
      <c r="H53" s="7">
        <f t="shared" si="1"/>
        <v>336800</v>
      </c>
      <c r="I53" s="9">
        <v>67476</v>
      </c>
      <c r="J53" s="9">
        <v>245000</v>
      </c>
      <c r="K53" s="9">
        <v>312476</v>
      </c>
      <c r="L53" s="11">
        <v>77476</v>
      </c>
      <c r="M53" s="11">
        <v>240000</v>
      </c>
      <c r="N53" s="11">
        <v>317476</v>
      </c>
      <c r="O53" s="14">
        <v>321588</v>
      </c>
      <c r="P53" s="14">
        <v>327138</v>
      </c>
      <c r="Q53" s="21"/>
      <c r="R53" s="21"/>
    </row>
    <row r="54" spans="1:18" x14ac:dyDescent="0.25">
      <c r="A54" s="3" t="s">
        <v>159</v>
      </c>
      <c r="B54" s="3" t="s">
        <v>77</v>
      </c>
      <c r="C54" s="5">
        <v>41000</v>
      </c>
      <c r="D54" s="5">
        <v>477000</v>
      </c>
      <c r="E54" s="5">
        <f t="shared" si="0"/>
        <v>518000</v>
      </c>
      <c r="F54" s="7">
        <v>72200</v>
      </c>
      <c r="G54" s="7">
        <v>403000</v>
      </c>
      <c r="H54" s="7">
        <f t="shared" si="1"/>
        <v>475200</v>
      </c>
      <c r="I54" s="9">
        <v>38084</v>
      </c>
      <c r="J54" s="9">
        <v>450000</v>
      </c>
      <c r="K54" s="9">
        <v>488084</v>
      </c>
      <c r="L54" s="11">
        <v>68084</v>
      </c>
      <c r="M54" s="11">
        <v>380000</v>
      </c>
      <c r="N54" s="11">
        <v>448084</v>
      </c>
      <c r="O54" s="14">
        <v>503042</v>
      </c>
      <c r="P54" s="14">
        <v>461642</v>
      </c>
      <c r="Q54" s="21"/>
      <c r="R54" s="21"/>
    </row>
    <row r="55" spans="1:18" x14ac:dyDescent="0.25">
      <c r="A55" s="3" t="s">
        <v>160</v>
      </c>
      <c r="B55" s="3" t="s">
        <v>78</v>
      </c>
      <c r="C55" s="5">
        <v>127800</v>
      </c>
      <c r="D55" s="5">
        <v>1007000</v>
      </c>
      <c r="E55" s="5">
        <f t="shared" si="0"/>
        <v>1134800</v>
      </c>
      <c r="F55" s="7">
        <v>160500</v>
      </c>
      <c r="G55" s="7">
        <v>1219000</v>
      </c>
      <c r="H55" s="7">
        <f t="shared" si="1"/>
        <v>1379500</v>
      </c>
      <c r="I55" s="9">
        <v>121396</v>
      </c>
      <c r="J55" s="9">
        <v>950000</v>
      </c>
      <c r="K55" s="9">
        <v>1071396</v>
      </c>
      <c r="L55" s="11">
        <v>151396</v>
      </c>
      <c r="M55" s="11">
        <v>1150000</v>
      </c>
      <c r="N55" s="11">
        <v>1301396</v>
      </c>
      <c r="O55" s="14">
        <v>1103098</v>
      </c>
      <c r="P55" s="14">
        <v>1340448</v>
      </c>
      <c r="Q55" s="21"/>
      <c r="R55" s="21"/>
    </row>
    <row r="56" spans="1:18" x14ac:dyDescent="0.25">
      <c r="A56" s="3" t="s">
        <v>161</v>
      </c>
      <c r="B56" s="3" t="s">
        <v>79</v>
      </c>
      <c r="C56" s="5">
        <v>151400</v>
      </c>
      <c r="D56" s="5">
        <v>402800</v>
      </c>
      <c r="E56" s="5">
        <f t="shared" si="0"/>
        <v>554200</v>
      </c>
      <c r="F56" s="7">
        <v>1634000</v>
      </c>
      <c r="G56" s="7">
        <v>349800</v>
      </c>
      <c r="H56" s="7">
        <f t="shared" si="1"/>
        <v>1983800</v>
      </c>
      <c r="I56" s="9">
        <v>144150</v>
      </c>
      <c r="J56" s="9">
        <v>380000</v>
      </c>
      <c r="K56" s="9">
        <v>524150</v>
      </c>
      <c r="L56" s="11">
        <v>154150</v>
      </c>
      <c r="M56" s="11">
        <v>330000</v>
      </c>
      <c r="N56" s="11">
        <v>484150</v>
      </c>
      <c r="O56" s="14">
        <v>539175</v>
      </c>
      <c r="P56" s="14">
        <v>498675</v>
      </c>
      <c r="Q56" s="21"/>
      <c r="R56" s="21"/>
    </row>
    <row r="57" spans="1:18" x14ac:dyDescent="0.25">
      <c r="A57" s="3" t="s">
        <v>162</v>
      </c>
      <c r="B57" s="3" t="s">
        <v>80</v>
      </c>
      <c r="C57" s="5">
        <v>164100</v>
      </c>
      <c r="D57" s="5">
        <v>402800</v>
      </c>
      <c r="E57" s="5">
        <f t="shared" si="0"/>
        <v>566900</v>
      </c>
      <c r="F57" s="7">
        <v>1656000</v>
      </c>
      <c r="G57" s="7">
        <v>349800</v>
      </c>
      <c r="H57" s="7">
        <f t="shared" si="1"/>
        <v>2005800</v>
      </c>
      <c r="I57" s="9">
        <v>156240</v>
      </c>
      <c r="J57" s="9">
        <v>380000</v>
      </c>
      <c r="K57" s="9">
        <v>536240</v>
      </c>
      <c r="L57" s="11">
        <v>156240</v>
      </c>
      <c r="M57" s="11">
        <v>330000</v>
      </c>
      <c r="N57" s="11">
        <v>486240</v>
      </c>
      <c r="O57" s="14">
        <v>551570</v>
      </c>
      <c r="P57" s="14">
        <v>500820</v>
      </c>
      <c r="Q57" s="21"/>
      <c r="R57" s="21"/>
    </row>
    <row r="58" spans="1:18" x14ac:dyDescent="0.25">
      <c r="A58" s="3" t="s">
        <v>163</v>
      </c>
      <c r="B58" s="3" t="s">
        <v>81</v>
      </c>
      <c r="C58" s="5">
        <v>72200</v>
      </c>
      <c r="D58" s="5">
        <v>334700</v>
      </c>
      <c r="E58" s="5">
        <f t="shared" si="0"/>
        <v>406900</v>
      </c>
      <c r="F58" s="7">
        <v>825000</v>
      </c>
      <c r="G58" s="7">
        <v>360800</v>
      </c>
      <c r="H58" s="7">
        <f t="shared" si="1"/>
        <v>1185800</v>
      </c>
      <c r="I58" s="9">
        <v>67837</v>
      </c>
      <c r="J58" s="9">
        <v>315800</v>
      </c>
      <c r="K58" s="9">
        <v>383637</v>
      </c>
      <c r="L58" s="11">
        <v>77837</v>
      </c>
      <c r="M58" s="11">
        <v>340000</v>
      </c>
      <c r="N58" s="11">
        <v>417837</v>
      </c>
      <c r="O58" s="14">
        <v>395268.5</v>
      </c>
      <c r="P58" s="14">
        <v>430568.5</v>
      </c>
      <c r="Q58" s="21"/>
      <c r="R58" s="21"/>
    </row>
    <row r="59" spans="1:18" x14ac:dyDescent="0.25">
      <c r="A59" s="3" t="s">
        <v>164</v>
      </c>
      <c r="B59" s="3" t="s">
        <v>82</v>
      </c>
      <c r="C59" s="5">
        <v>187800</v>
      </c>
      <c r="D59" s="5">
        <v>2650000</v>
      </c>
      <c r="E59" s="5">
        <f t="shared" si="0"/>
        <v>2837800</v>
      </c>
      <c r="F59" s="7">
        <v>189150</v>
      </c>
      <c r="G59" s="7">
        <v>1908000</v>
      </c>
      <c r="H59" s="7">
        <f t="shared" si="1"/>
        <v>2097150</v>
      </c>
      <c r="I59" s="9">
        <v>178448</v>
      </c>
      <c r="J59" s="9">
        <v>2500000</v>
      </c>
      <c r="K59" s="9">
        <v>2678448</v>
      </c>
      <c r="L59" s="11">
        <v>178448</v>
      </c>
      <c r="M59" s="11">
        <v>1800000</v>
      </c>
      <c r="N59" s="11">
        <v>1978448</v>
      </c>
      <c r="O59" s="14">
        <v>2758124</v>
      </c>
      <c r="P59" s="14">
        <v>2037799</v>
      </c>
      <c r="Q59" s="21"/>
      <c r="R59" s="21"/>
    </row>
    <row r="60" spans="1:18" x14ac:dyDescent="0.25">
      <c r="A60" s="3" t="s">
        <v>165</v>
      </c>
      <c r="B60" s="3" t="s">
        <v>83</v>
      </c>
      <c r="C60" s="5">
        <v>115300</v>
      </c>
      <c r="D60" s="5">
        <v>275600</v>
      </c>
      <c r="E60" s="5">
        <f t="shared" si="0"/>
        <v>390900</v>
      </c>
      <c r="F60" s="7">
        <v>126840</v>
      </c>
      <c r="G60" s="7">
        <v>296800</v>
      </c>
      <c r="H60" s="7">
        <f t="shared" si="1"/>
        <v>423640</v>
      </c>
      <c r="I60" s="9">
        <v>109756</v>
      </c>
      <c r="J60" s="9">
        <v>260000</v>
      </c>
      <c r="K60" s="9">
        <v>369756</v>
      </c>
      <c r="L60" s="11">
        <v>119756</v>
      </c>
      <c r="M60" s="11">
        <v>280000</v>
      </c>
      <c r="N60" s="11">
        <v>399756</v>
      </c>
      <c r="O60" s="14">
        <v>380328</v>
      </c>
      <c r="P60" s="14">
        <v>411698</v>
      </c>
      <c r="Q60" s="21"/>
      <c r="R60" s="21"/>
    </row>
    <row r="61" spans="1:18" x14ac:dyDescent="0.25">
      <c r="A61" s="3" t="s">
        <v>166</v>
      </c>
      <c r="B61" s="3" t="s">
        <v>18</v>
      </c>
      <c r="C61" s="5">
        <v>660000</v>
      </c>
      <c r="D61" s="5">
        <v>0</v>
      </c>
      <c r="E61" s="5">
        <f t="shared" si="0"/>
        <v>660000</v>
      </c>
      <c r="F61" s="7">
        <v>666400</v>
      </c>
      <c r="G61" s="7">
        <v>0</v>
      </c>
      <c r="H61" s="7">
        <f t="shared" si="1"/>
        <v>666400</v>
      </c>
      <c r="I61" s="9">
        <v>628547</v>
      </c>
      <c r="J61" s="9">
        <v>0</v>
      </c>
      <c r="K61" s="9">
        <v>628547</v>
      </c>
      <c r="L61" s="11">
        <v>628547</v>
      </c>
      <c r="M61" s="11">
        <v>0</v>
      </c>
      <c r="N61" s="11">
        <v>628547</v>
      </c>
      <c r="O61" s="14">
        <v>644273.5</v>
      </c>
      <c r="P61" s="14">
        <v>647473.5</v>
      </c>
      <c r="Q61" s="21"/>
      <c r="R61" s="21"/>
    </row>
    <row r="62" spans="1:18" x14ac:dyDescent="0.25">
      <c r="A62" s="3" t="s">
        <v>167</v>
      </c>
      <c r="B62" s="3" t="s">
        <v>84</v>
      </c>
      <c r="C62" s="5">
        <v>115300</v>
      </c>
      <c r="D62" s="5">
        <v>340000</v>
      </c>
      <c r="E62" s="5">
        <f t="shared" si="0"/>
        <v>455300</v>
      </c>
      <c r="F62" s="7">
        <v>125800</v>
      </c>
      <c r="G62" s="7">
        <v>360500</v>
      </c>
      <c r="H62" s="7">
        <f t="shared" si="1"/>
        <v>486300</v>
      </c>
      <c r="I62" s="9">
        <v>104678</v>
      </c>
      <c r="J62" s="9">
        <v>320000</v>
      </c>
      <c r="K62" s="9">
        <v>424678</v>
      </c>
      <c r="L62" s="11">
        <v>118678</v>
      </c>
      <c r="M62" s="11">
        <v>340000</v>
      </c>
      <c r="N62" s="11">
        <v>458678</v>
      </c>
      <c r="O62" s="14">
        <v>439989</v>
      </c>
      <c r="P62" s="14">
        <v>472489</v>
      </c>
      <c r="Q62" s="21"/>
      <c r="R62" s="21"/>
    </row>
    <row r="63" spans="1:18" x14ac:dyDescent="0.25">
      <c r="A63" s="3" t="s">
        <v>168</v>
      </c>
      <c r="B63" s="3" t="s">
        <v>85</v>
      </c>
      <c r="C63" s="5">
        <v>1268000</v>
      </c>
      <c r="D63" s="5">
        <v>402800</v>
      </c>
      <c r="E63" s="5">
        <f t="shared" si="0"/>
        <v>1670800</v>
      </c>
      <c r="F63" s="7">
        <v>127300</v>
      </c>
      <c r="G63" s="7">
        <v>402900</v>
      </c>
      <c r="H63" s="7">
        <f t="shared" si="1"/>
        <v>530200</v>
      </c>
      <c r="I63" s="9">
        <v>120102</v>
      </c>
      <c r="J63" s="9">
        <v>380000</v>
      </c>
      <c r="K63" s="9">
        <v>500102</v>
      </c>
      <c r="L63" s="11">
        <v>120102</v>
      </c>
      <c r="M63" s="11">
        <v>380000</v>
      </c>
      <c r="N63" s="11">
        <v>500102</v>
      </c>
      <c r="O63" s="14">
        <v>514851</v>
      </c>
      <c r="P63" s="14">
        <v>515151</v>
      </c>
      <c r="Q63" s="21"/>
      <c r="R63" s="21"/>
    </row>
    <row r="64" spans="1:18" x14ac:dyDescent="0.25">
      <c r="A64" s="3" t="s">
        <v>169</v>
      </c>
      <c r="B64" s="3" t="s">
        <v>86</v>
      </c>
      <c r="C64" s="5">
        <v>385900</v>
      </c>
      <c r="D64" s="5">
        <v>1038800</v>
      </c>
      <c r="E64" s="5">
        <f t="shared" si="0"/>
        <v>1424700</v>
      </c>
      <c r="F64" s="7">
        <v>707800</v>
      </c>
      <c r="G64" s="7">
        <v>4187000</v>
      </c>
      <c r="H64" s="7">
        <f t="shared" si="1"/>
        <v>4894800</v>
      </c>
      <c r="I64" s="9">
        <v>367560</v>
      </c>
      <c r="J64" s="9">
        <v>980000</v>
      </c>
      <c r="K64" s="9">
        <v>1347560</v>
      </c>
      <c r="L64" s="11">
        <v>667560</v>
      </c>
      <c r="M64" s="11">
        <v>3950000</v>
      </c>
      <c r="N64" s="11">
        <v>4617560</v>
      </c>
      <c r="O64" s="14">
        <v>1386130</v>
      </c>
      <c r="P64" s="14">
        <v>4756180</v>
      </c>
      <c r="Q64" s="21"/>
      <c r="R64" s="21"/>
    </row>
    <row r="65" spans="1:18" x14ac:dyDescent="0.25">
      <c r="A65" s="3" t="s">
        <v>170</v>
      </c>
      <c r="B65" s="3" t="s">
        <v>87</v>
      </c>
      <c r="C65" s="5">
        <v>510000</v>
      </c>
      <c r="D65" s="5">
        <v>96000</v>
      </c>
      <c r="E65" s="5">
        <f t="shared" si="0"/>
        <v>606000</v>
      </c>
      <c r="F65" s="7">
        <v>265800</v>
      </c>
      <c r="G65" s="7">
        <v>100700</v>
      </c>
      <c r="H65" s="7">
        <f t="shared" si="1"/>
        <v>366500</v>
      </c>
      <c r="I65" s="9">
        <v>485000</v>
      </c>
      <c r="J65" s="9">
        <v>89756</v>
      </c>
      <c r="K65" s="9">
        <v>574756</v>
      </c>
      <c r="L65" s="11">
        <v>249756</v>
      </c>
      <c r="M65" s="11">
        <v>95000</v>
      </c>
      <c r="N65" s="11">
        <v>344756</v>
      </c>
      <c r="O65" s="14">
        <v>590378</v>
      </c>
      <c r="P65" s="14">
        <v>355628</v>
      </c>
      <c r="Q65" s="21"/>
      <c r="R65" s="21"/>
    </row>
    <row r="66" spans="1:18" x14ac:dyDescent="0.25">
      <c r="A66" s="3" t="s">
        <v>171</v>
      </c>
      <c r="B66" s="3" t="s">
        <v>19</v>
      </c>
      <c r="C66" s="5">
        <v>667000</v>
      </c>
      <c r="D66" s="5">
        <v>0</v>
      </c>
      <c r="E66" s="5">
        <f t="shared" si="0"/>
        <v>667000</v>
      </c>
      <c r="F66" s="7">
        <v>672800</v>
      </c>
      <c r="G66" s="7">
        <v>0</v>
      </c>
      <c r="H66" s="7">
        <f t="shared" si="1"/>
        <v>672800</v>
      </c>
      <c r="I66" s="9">
        <v>634725</v>
      </c>
      <c r="J66" s="9">
        <v>0</v>
      </c>
      <c r="K66" s="9">
        <v>634725</v>
      </c>
      <c r="L66" s="11">
        <v>634725</v>
      </c>
      <c r="M66" s="11">
        <v>0</v>
      </c>
      <c r="N66" s="11">
        <v>634725</v>
      </c>
      <c r="O66" s="14">
        <v>650862.5</v>
      </c>
      <c r="P66" s="14">
        <v>653762.5</v>
      </c>
      <c r="Q66" s="21"/>
      <c r="R66" s="21"/>
    </row>
    <row r="67" spans="1:18" x14ac:dyDescent="0.25">
      <c r="A67" s="3" t="s">
        <v>172</v>
      </c>
      <c r="B67" s="3" t="s">
        <v>88</v>
      </c>
      <c r="C67" s="5">
        <v>119820</v>
      </c>
      <c r="D67" s="5">
        <v>91000</v>
      </c>
      <c r="E67" s="5">
        <f t="shared" si="0"/>
        <v>210820</v>
      </c>
      <c r="F67" s="7">
        <v>99800</v>
      </c>
      <c r="G67" s="7">
        <v>91200</v>
      </c>
      <c r="H67" s="7">
        <f t="shared" si="1"/>
        <v>191000</v>
      </c>
      <c r="I67" s="9">
        <v>114115</v>
      </c>
      <c r="J67" s="9">
        <v>85000</v>
      </c>
      <c r="K67" s="9">
        <v>199115</v>
      </c>
      <c r="L67" s="11">
        <v>94115</v>
      </c>
      <c r="M67" s="11">
        <v>85000</v>
      </c>
      <c r="N67" s="11">
        <v>179115</v>
      </c>
      <c r="O67" s="14">
        <v>204967.5</v>
      </c>
      <c r="P67" s="14">
        <v>185057.5</v>
      </c>
      <c r="Q67" s="21"/>
      <c r="R67" s="21"/>
    </row>
    <row r="68" spans="1:18" x14ac:dyDescent="0.25">
      <c r="A68" s="3" t="s">
        <v>173</v>
      </c>
      <c r="B68" s="3" t="s">
        <v>20</v>
      </c>
      <c r="C68" s="5">
        <v>623300</v>
      </c>
      <c r="D68" s="5">
        <v>0</v>
      </c>
      <c r="E68" s="5">
        <f t="shared" si="0"/>
        <v>623300</v>
      </c>
      <c r="F68" s="7">
        <v>628300</v>
      </c>
      <c r="G68" s="7">
        <v>0</v>
      </c>
      <c r="H68" s="7">
        <f t="shared" si="1"/>
        <v>628300</v>
      </c>
      <c r="I68" s="9">
        <v>592663</v>
      </c>
      <c r="J68" s="9">
        <v>0</v>
      </c>
      <c r="K68" s="9">
        <v>592663</v>
      </c>
      <c r="L68" s="11">
        <v>592663</v>
      </c>
      <c r="M68" s="11">
        <v>0</v>
      </c>
      <c r="N68" s="11">
        <v>592663</v>
      </c>
      <c r="O68" s="14">
        <v>607981.5</v>
      </c>
      <c r="P68" s="14">
        <v>610481.5</v>
      </c>
      <c r="Q68" s="21"/>
      <c r="R68" s="21"/>
    </row>
    <row r="69" spans="1:18" x14ac:dyDescent="0.25">
      <c r="A69" s="3" t="s">
        <v>174</v>
      </c>
      <c r="B69" s="3" t="s">
        <v>212</v>
      </c>
      <c r="C69" s="5" t="s">
        <v>6</v>
      </c>
      <c r="D69" s="5" t="s">
        <v>6</v>
      </c>
      <c r="E69" s="5" t="s">
        <v>6</v>
      </c>
      <c r="F69" s="7">
        <v>107500</v>
      </c>
      <c r="G69" s="7">
        <v>0</v>
      </c>
      <c r="H69" s="7">
        <f t="shared" ref="H69:H104" si="2">F69+G69</f>
        <v>107500</v>
      </c>
      <c r="I69" s="9" t="s">
        <v>6</v>
      </c>
      <c r="J69" s="9" t="s">
        <v>6</v>
      </c>
      <c r="K69" s="9" t="s">
        <v>6</v>
      </c>
      <c r="L69" s="11">
        <v>101556</v>
      </c>
      <c r="M69" s="11" t="s">
        <v>6</v>
      </c>
      <c r="N69" s="11" t="s">
        <v>6</v>
      </c>
      <c r="O69" s="15" t="s">
        <v>6</v>
      </c>
      <c r="P69" s="14">
        <v>1002528</v>
      </c>
      <c r="Q69" s="21"/>
      <c r="R69" s="21"/>
    </row>
    <row r="70" spans="1:18" x14ac:dyDescent="0.25">
      <c r="A70" s="3" t="s">
        <v>175</v>
      </c>
      <c r="B70" s="3" t="s">
        <v>21</v>
      </c>
      <c r="C70" s="5">
        <v>95300</v>
      </c>
      <c r="D70" s="5">
        <v>0</v>
      </c>
      <c r="E70" s="5">
        <f t="shared" ref="E70:E104" si="3">C70+D70</f>
        <v>95300</v>
      </c>
      <c r="F70" s="7">
        <v>126800</v>
      </c>
      <c r="G70" s="7">
        <v>0</v>
      </c>
      <c r="H70" s="7">
        <f t="shared" si="2"/>
        <v>126800</v>
      </c>
      <c r="I70" s="9">
        <v>89756</v>
      </c>
      <c r="J70" s="9">
        <v>0</v>
      </c>
      <c r="K70" s="9">
        <v>89756</v>
      </c>
      <c r="L70" s="11">
        <v>119756</v>
      </c>
      <c r="M70" s="11">
        <v>0</v>
      </c>
      <c r="N70" s="11">
        <v>119756</v>
      </c>
      <c r="O70" s="14">
        <v>92528</v>
      </c>
      <c r="P70" s="14">
        <v>123278</v>
      </c>
      <c r="Q70" s="21"/>
      <c r="R70" s="21"/>
    </row>
    <row r="71" spans="1:18" x14ac:dyDescent="0.25">
      <c r="A71" s="3" t="s">
        <v>176</v>
      </c>
      <c r="B71" s="3" t="s">
        <v>89</v>
      </c>
      <c r="C71" s="5">
        <v>173300</v>
      </c>
      <c r="D71" s="5">
        <v>100800</v>
      </c>
      <c r="E71" s="5">
        <f t="shared" si="3"/>
        <v>274100</v>
      </c>
      <c r="F71" s="7">
        <v>121800</v>
      </c>
      <c r="G71" s="7">
        <v>103880</v>
      </c>
      <c r="H71" s="7">
        <f t="shared" si="2"/>
        <v>225680</v>
      </c>
      <c r="I71" s="9">
        <v>164041</v>
      </c>
      <c r="J71" s="9">
        <v>95000</v>
      </c>
      <c r="K71" s="9">
        <v>259041</v>
      </c>
      <c r="L71" s="11">
        <v>114041</v>
      </c>
      <c r="M71" s="11">
        <v>98000</v>
      </c>
      <c r="N71" s="11">
        <v>212041</v>
      </c>
      <c r="O71" s="14">
        <v>266570.5</v>
      </c>
      <c r="P71" s="14">
        <v>218860.5</v>
      </c>
      <c r="Q71" s="21"/>
      <c r="R71" s="21"/>
    </row>
    <row r="72" spans="1:18" x14ac:dyDescent="0.25">
      <c r="A72" s="3" t="s">
        <v>177</v>
      </c>
      <c r="B72" s="3" t="s">
        <v>90</v>
      </c>
      <c r="C72" s="5">
        <v>196400</v>
      </c>
      <c r="D72" s="5">
        <v>100800</v>
      </c>
      <c r="E72" s="5">
        <f t="shared" si="3"/>
        <v>297200</v>
      </c>
      <c r="F72" s="7">
        <v>124160</v>
      </c>
      <c r="G72" s="7">
        <v>103880</v>
      </c>
      <c r="H72" s="7">
        <f t="shared" si="2"/>
        <v>228040</v>
      </c>
      <c r="I72" s="9">
        <v>187133</v>
      </c>
      <c r="J72" s="9">
        <v>95000</v>
      </c>
      <c r="K72" s="9">
        <v>282133</v>
      </c>
      <c r="L72" s="11">
        <v>117133</v>
      </c>
      <c r="M72" s="11">
        <v>98000</v>
      </c>
      <c r="N72" s="11">
        <v>215133</v>
      </c>
      <c r="O72" s="14">
        <v>289666.5</v>
      </c>
      <c r="P72" s="14">
        <v>221586.5</v>
      </c>
      <c r="Q72" s="21"/>
      <c r="R72" s="21"/>
    </row>
    <row r="73" spans="1:18" x14ac:dyDescent="0.25">
      <c r="A73" s="3" t="s">
        <v>178</v>
      </c>
      <c r="B73" s="3" t="s">
        <v>91</v>
      </c>
      <c r="C73" s="5">
        <v>421100</v>
      </c>
      <c r="D73" s="5">
        <v>145000</v>
      </c>
      <c r="E73" s="5">
        <f t="shared" si="3"/>
        <v>566100</v>
      </c>
      <c r="F73" s="7">
        <v>531100</v>
      </c>
      <c r="G73" s="7">
        <v>148400</v>
      </c>
      <c r="H73" s="7">
        <f t="shared" si="2"/>
        <v>679500</v>
      </c>
      <c r="I73" s="9">
        <v>401048</v>
      </c>
      <c r="J73" s="9">
        <v>135000</v>
      </c>
      <c r="K73" s="9">
        <v>536048</v>
      </c>
      <c r="L73" s="11">
        <v>501048</v>
      </c>
      <c r="M73" s="11">
        <v>140000</v>
      </c>
      <c r="N73" s="11">
        <v>641048</v>
      </c>
      <c r="O73" s="14">
        <v>551074</v>
      </c>
      <c r="P73" s="14">
        <v>660274</v>
      </c>
      <c r="Q73" s="21"/>
      <c r="R73" s="21"/>
    </row>
    <row r="74" spans="1:18" x14ac:dyDescent="0.25">
      <c r="A74" s="3" t="s">
        <v>179</v>
      </c>
      <c r="B74" s="3" t="s">
        <v>92</v>
      </c>
      <c r="C74" s="5">
        <v>106100</v>
      </c>
      <c r="D74" s="5">
        <v>446000</v>
      </c>
      <c r="E74" s="5">
        <f t="shared" si="3"/>
        <v>552100</v>
      </c>
      <c r="F74" s="7">
        <v>149500</v>
      </c>
      <c r="G74" s="7">
        <v>455800</v>
      </c>
      <c r="H74" s="7">
        <f t="shared" si="2"/>
        <v>605300</v>
      </c>
      <c r="I74" s="9">
        <v>101048</v>
      </c>
      <c r="J74" s="9">
        <v>420000</v>
      </c>
      <c r="K74" s="9">
        <v>521048</v>
      </c>
      <c r="L74" s="11">
        <v>141048</v>
      </c>
      <c r="M74" s="11">
        <v>430000</v>
      </c>
      <c r="N74" s="11">
        <v>571048</v>
      </c>
      <c r="O74" s="14">
        <v>536574</v>
      </c>
      <c r="P74" s="14">
        <v>588174</v>
      </c>
      <c r="Q74" s="21"/>
      <c r="R74" s="21"/>
    </row>
    <row r="75" spans="1:18" x14ac:dyDescent="0.25">
      <c r="A75" s="3" t="s">
        <v>180</v>
      </c>
      <c r="B75" s="3" t="s">
        <v>22</v>
      </c>
      <c r="C75" s="5">
        <v>401057</v>
      </c>
      <c r="D75" s="5">
        <v>0</v>
      </c>
      <c r="E75" s="5">
        <f t="shared" si="3"/>
        <v>401057</v>
      </c>
      <c r="F75" s="7">
        <v>405400</v>
      </c>
      <c r="G75" s="7">
        <v>0</v>
      </c>
      <c r="H75" s="7">
        <f t="shared" si="2"/>
        <v>405400</v>
      </c>
      <c r="I75" s="9">
        <v>381959</v>
      </c>
      <c r="J75" s="9">
        <v>0</v>
      </c>
      <c r="K75" s="9">
        <v>381959</v>
      </c>
      <c r="L75" s="11">
        <v>381959</v>
      </c>
      <c r="M75" s="11">
        <v>0</v>
      </c>
      <c r="N75" s="11">
        <v>381959</v>
      </c>
      <c r="O75" s="14">
        <v>391508</v>
      </c>
      <c r="P75" s="14">
        <v>393679.5</v>
      </c>
      <c r="Q75" s="21"/>
      <c r="R75" s="21"/>
    </row>
    <row r="76" spans="1:18" x14ac:dyDescent="0.25">
      <c r="A76" s="3" t="s">
        <v>181</v>
      </c>
      <c r="B76" s="3" t="s">
        <v>23</v>
      </c>
      <c r="C76" s="5">
        <v>333900</v>
      </c>
      <c r="D76" s="5">
        <v>0</v>
      </c>
      <c r="E76" s="5">
        <f t="shared" si="3"/>
        <v>333900</v>
      </c>
      <c r="F76" s="7">
        <v>337100</v>
      </c>
      <c r="G76" s="7">
        <v>0</v>
      </c>
      <c r="H76" s="7">
        <f t="shared" si="2"/>
        <v>337100</v>
      </c>
      <c r="I76" s="9">
        <v>317955</v>
      </c>
      <c r="J76" s="9">
        <v>0</v>
      </c>
      <c r="K76" s="9">
        <v>317955</v>
      </c>
      <c r="L76" s="11">
        <v>317955</v>
      </c>
      <c r="M76" s="11">
        <v>0</v>
      </c>
      <c r="N76" s="11">
        <v>317955</v>
      </c>
      <c r="O76" s="14">
        <v>325927.5</v>
      </c>
      <c r="P76" s="14">
        <v>327527.5</v>
      </c>
      <c r="Q76" s="21"/>
      <c r="R76" s="21"/>
    </row>
    <row r="77" spans="1:18" x14ac:dyDescent="0.25">
      <c r="A77" s="3" t="s">
        <v>182</v>
      </c>
      <c r="B77" s="3" t="s">
        <v>24</v>
      </c>
      <c r="C77" s="5">
        <v>100872</v>
      </c>
      <c r="D77" s="5">
        <v>0</v>
      </c>
      <c r="E77" s="5">
        <f t="shared" si="3"/>
        <v>100872</v>
      </c>
      <c r="F77" s="7">
        <v>102800</v>
      </c>
      <c r="G77" s="7">
        <v>0</v>
      </c>
      <c r="H77" s="7">
        <f t="shared" si="2"/>
        <v>102800</v>
      </c>
      <c r="I77" s="9">
        <v>96069</v>
      </c>
      <c r="J77" s="9">
        <v>0</v>
      </c>
      <c r="K77" s="9">
        <v>96069</v>
      </c>
      <c r="L77" s="11">
        <v>96069</v>
      </c>
      <c r="M77" s="11">
        <v>0</v>
      </c>
      <c r="N77" s="11">
        <v>96069</v>
      </c>
      <c r="O77" s="14">
        <v>98470.5</v>
      </c>
      <c r="P77" s="14">
        <v>99434.5</v>
      </c>
      <c r="Q77" s="21"/>
      <c r="R77" s="21"/>
    </row>
    <row r="78" spans="1:18" x14ac:dyDescent="0.25">
      <c r="A78" s="3" t="s">
        <v>183</v>
      </c>
      <c r="B78" s="3" t="s">
        <v>25</v>
      </c>
      <c r="C78" s="5">
        <v>106635</v>
      </c>
      <c r="D78" s="5">
        <v>0</v>
      </c>
      <c r="E78" s="5">
        <f t="shared" si="3"/>
        <v>106635</v>
      </c>
      <c r="F78" s="7">
        <v>107600</v>
      </c>
      <c r="G78" s="7">
        <v>0</v>
      </c>
      <c r="H78" s="7">
        <f t="shared" si="2"/>
        <v>107600</v>
      </c>
      <c r="I78" s="9">
        <v>101556</v>
      </c>
      <c r="J78" s="9">
        <v>0</v>
      </c>
      <c r="K78" s="9">
        <v>101556</v>
      </c>
      <c r="L78" s="11">
        <v>101556</v>
      </c>
      <c r="M78" s="11">
        <v>0</v>
      </c>
      <c r="N78" s="11">
        <v>101556</v>
      </c>
      <c r="O78" s="14">
        <v>104095.5</v>
      </c>
      <c r="P78" s="14">
        <v>104578</v>
      </c>
      <c r="Q78" s="21"/>
      <c r="R78" s="21"/>
    </row>
    <row r="79" spans="1:18" x14ac:dyDescent="0.25">
      <c r="A79" s="3" t="s">
        <v>184</v>
      </c>
      <c r="B79" s="3" t="s">
        <v>26</v>
      </c>
      <c r="C79" s="5">
        <v>94300</v>
      </c>
      <c r="D79" s="5">
        <v>0</v>
      </c>
      <c r="E79" s="5">
        <f t="shared" si="3"/>
        <v>94300</v>
      </c>
      <c r="F79" s="7">
        <v>95800</v>
      </c>
      <c r="G79" s="7">
        <v>0</v>
      </c>
      <c r="H79" s="7">
        <f t="shared" si="2"/>
        <v>95800</v>
      </c>
      <c r="I79" s="9">
        <v>89720</v>
      </c>
      <c r="J79" s="9">
        <v>0</v>
      </c>
      <c r="K79" s="9">
        <v>89720</v>
      </c>
      <c r="L79" s="11">
        <v>89720</v>
      </c>
      <c r="M79" s="11">
        <v>0</v>
      </c>
      <c r="N79" s="11">
        <v>89720</v>
      </c>
      <c r="O79" s="14">
        <v>92010</v>
      </c>
      <c r="P79" s="14">
        <v>92760</v>
      </c>
      <c r="Q79" s="21"/>
      <c r="R79" s="21"/>
    </row>
    <row r="80" spans="1:18" x14ac:dyDescent="0.25">
      <c r="A80" s="3" t="s">
        <v>185</v>
      </c>
      <c r="B80" s="3" t="s">
        <v>27</v>
      </c>
      <c r="C80" s="5">
        <v>86400</v>
      </c>
      <c r="D80" s="5">
        <v>0</v>
      </c>
      <c r="E80" s="5">
        <f t="shared" si="3"/>
        <v>86400</v>
      </c>
      <c r="F80" s="7">
        <v>87100</v>
      </c>
      <c r="G80" s="7">
        <v>0</v>
      </c>
      <c r="H80" s="7">
        <f t="shared" si="2"/>
        <v>87100</v>
      </c>
      <c r="I80" s="9">
        <v>82139</v>
      </c>
      <c r="J80" s="9">
        <v>0</v>
      </c>
      <c r="K80" s="9">
        <v>82139</v>
      </c>
      <c r="L80" s="11">
        <v>82139</v>
      </c>
      <c r="M80" s="11">
        <v>0</v>
      </c>
      <c r="N80" s="11">
        <v>82139</v>
      </c>
      <c r="O80" s="14">
        <v>84269.5</v>
      </c>
      <c r="P80" s="14">
        <v>84619.5</v>
      </c>
      <c r="Q80" s="21"/>
      <c r="R80" s="21"/>
    </row>
    <row r="81" spans="1:18" x14ac:dyDescent="0.25">
      <c r="A81" s="3" t="s">
        <v>186</v>
      </c>
      <c r="B81" s="3" t="s">
        <v>28</v>
      </c>
      <c r="C81" s="5">
        <v>93950</v>
      </c>
      <c r="D81" s="5">
        <v>0</v>
      </c>
      <c r="E81" s="5">
        <f t="shared" si="3"/>
        <v>93950</v>
      </c>
      <c r="F81" s="7">
        <v>94800</v>
      </c>
      <c r="G81" s="7">
        <v>0</v>
      </c>
      <c r="H81" s="7">
        <f t="shared" si="2"/>
        <v>94800</v>
      </c>
      <c r="I81" s="9">
        <v>89490</v>
      </c>
      <c r="J81" s="9">
        <v>0</v>
      </c>
      <c r="K81" s="9">
        <v>89490</v>
      </c>
      <c r="L81" s="11">
        <v>89490</v>
      </c>
      <c r="M81" s="11">
        <v>0</v>
      </c>
      <c r="N81" s="11">
        <v>89490</v>
      </c>
      <c r="O81" s="14">
        <v>91720</v>
      </c>
      <c r="P81" s="14">
        <v>92145</v>
      </c>
      <c r="Q81" s="21"/>
      <c r="R81" s="21"/>
    </row>
    <row r="82" spans="1:18" x14ac:dyDescent="0.25">
      <c r="A82" s="3" t="s">
        <v>187</v>
      </c>
      <c r="B82" s="3" t="s">
        <v>93</v>
      </c>
      <c r="C82" s="5">
        <v>76300</v>
      </c>
      <c r="D82" s="5">
        <v>92500</v>
      </c>
      <c r="E82" s="5">
        <f t="shared" si="3"/>
        <v>168800</v>
      </c>
      <c r="F82" s="7">
        <v>84600</v>
      </c>
      <c r="G82" s="7">
        <v>90100</v>
      </c>
      <c r="H82" s="7">
        <f t="shared" si="2"/>
        <v>174700</v>
      </c>
      <c r="I82" s="9">
        <v>71803</v>
      </c>
      <c r="J82" s="9">
        <v>86500</v>
      </c>
      <c r="K82" s="9">
        <v>158303</v>
      </c>
      <c r="L82" s="11">
        <v>79803</v>
      </c>
      <c r="M82" s="11">
        <v>85000</v>
      </c>
      <c r="N82" s="11">
        <v>164803</v>
      </c>
      <c r="O82" s="14">
        <v>163551.5</v>
      </c>
      <c r="P82" s="14">
        <v>169751.5</v>
      </c>
      <c r="Q82" s="21"/>
      <c r="R82" s="21"/>
    </row>
    <row r="83" spans="1:18" x14ac:dyDescent="0.25">
      <c r="A83" s="3" t="s">
        <v>188</v>
      </c>
      <c r="B83" s="3" t="s">
        <v>29</v>
      </c>
      <c r="C83" s="5">
        <v>521300</v>
      </c>
      <c r="D83" s="5">
        <v>0</v>
      </c>
      <c r="E83" s="5">
        <f t="shared" si="3"/>
        <v>521300</v>
      </c>
      <c r="F83" s="7">
        <v>526000</v>
      </c>
      <c r="G83" s="7">
        <v>0</v>
      </c>
      <c r="H83" s="7">
        <f t="shared" si="2"/>
        <v>526000</v>
      </c>
      <c r="I83" s="9">
        <v>496125</v>
      </c>
      <c r="J83" s="9">
        <v>0</v>
      </c>
      <c r="K83" s="9">
        <v>496125</v>
      </c>
      <c r="L83" s="11">
        <v>496125</v>
      </c>
      <c r="M83" s="11">
        <v>0</v>
      </c>
      <c r="N83" s="11">
        <v>496125</v>
      </c>
      <c r="O83" s="14">
        <v>508712.5</v>
      </c>
      <c r="P83" s="14">
        <v>511062.5</v>
      </c>
      <c r="Q83" s="21"/>
      <c r="R83" s="21"/>
    </row>
    <row r="84" spans="1:18" x14ac:dyDescent="0.25">
      <c r="A84" s="3" t="s">
        <v>189</v>
      </c>
      <c r="B84" s="3" t="s">
        <v>30</v>
      </c>
      <c r="C84" s="5">
        <v>481100</v>
      </c>
      <c r="D84" s="5">
        <v>0</v>
      </c>
      <c r="E84" s="5">
        <f t="shared" si="3"/>
        <v>481100</v>
      </c>
      <c r="F84" s="7">
        <v>485600</v>
      </c>
      <c r="G84" s="7">
        <v>0</v>
      </c>
      <c r="H84" s="7">
        <f t="shared" si="2"/>
        <v>485600</v>
      </c>
      <c r="I84" s="9">
        <v>458151</v>
      </c>
      <c r="J84" s="9">
        <v>0</v>
      </c>
      <c r="K84" s="9">
        <v>458151</v>
      </c>
      <c r="L84" s="11">
        <v>458151</v>
      </c>
      <c r="M84" s="11">
        <v>0</v>
      </c>
      <c r="N84" s="11">
        <v>458151</v>
      </c>
      <c r="O84" s="14">
        <v>469625.5</v>
      </c>
      <c r="P84" s="14">
        <v>471875.5</v>
      </c>
      <c r="Q84" s="21"/>
      <c r="R84" s="21"/>
    </row>
    <row r="85" spans="1:18" x14ac:dyDescent="0.25">
      <c r="A85" s="3" t="s">
        <v>190</v>
      </c>
      <c r="B85" s="3" t="s">
        <v>94</v>
      </c>
      <c r="C85" s="5">
        <v>85600</v>
      </c>
      <c r="D85" s="5">
        <v>313000</v>
      </c>
      <c r="E85" s="5">
        <f t="shared" si="3"/>
        <v>398600</v>
      </c>
      <c r="F85" s="7">
        <v>75400</v>
      </c>
      <c r="G85" s="7">
        <v>371500</v>
      </c>
      <c r="H85" s="7">
        <f t="shared" si="2"/>
        <v>446900</v>
      </c>
      <c r="I85" s="9">
        <v>81129</v>
      </c>
      <c r="J85" s="9">
        <v>295000</v>
      </c>
      <c r="K85" s="9">
        <v>376129</v>
      </c>
      <c r="L85" s="11">
        <v>71129</v>
      </c>
      <c r="M85" s="11">
        <v>350000</v>
      </c>
      <c r="N85" s="11">
        <v>421129</v>
      </c>
      <c r="O85" s="14">
        <v>387364.5</v>
      </c>
      <c r="P85" s="14">
        <v>434014.5</v>
      </c>
      <c r="Q85" s="21"/>
      <c r="R85" s="21"/>
    </row>
    <row r="86" spans="1:18" x14ac:dyDescent="0.25">
      <c r="A86" s="3" t="s">
        <v>191</v>
      </c>
      <c r="B86" s="3" t="s">
        <v>95</v>
      </c>
      <c r="C86" s="5">
        <v>139444</v>
      </c>
      <c r="D86" s="5">
        <v>198400</v>
      </c>
      <c r="E86" s="5">
        <f t="shared" si="3"/>
        <v>337844</v>
      </c>
      <c r="F86" s="7">
        <v>141200</v>
      </c>
      <c r="G86" s="7">
        <v>445800</v>
      </c>
      <c r="H86" s="7">
        <f t="shared" si="2"/>
        <v>587000</v>
      </c>
      <c r="I86" s="9">
        <v>132804</v>
      </c>
      <c r="J86" s="9">
        <v>186000</v>
      </c>
      <c r="K86" s="9">
        <v>318804</v>
      </c>
      <c r="L86" s="11">
        <v>132804</v>
      </c>
      <c r="M86" s="11">
        <v>420000</v>
      </c>
      <c r="N86" s="11">
        <v>552804</v>
      </c>
      <c r="O86" s="14">
        <v>328324</v>
      </c>
      <c r="P86" s="14">
        <v>569902</v>
      </c>
      <c r="Q86" s="21"/>
      <c r="R86" s="21"/>
    </row>
    <row r="87" spans="1:18" x14ac:dyDescent="0.25">
      <c r="A87" s="3" t="s">
        <v>192</v>
      </c>
      <c r="B87" s="3" t="s">
        <v>96</v>
      </c>
      <c r="C87" s="5">
        <v>96200</v>
      </c>
      <c r="D87" s="5">
        <v>186500</v>
      </c>
      <c r="E87" s="5">
        <f t="shared" si="3"/>
        <v>282700</v>
      </c>
      <c r="F87" s="7">
        <v>96800</v>
      </c>
      <c r="G87" s="7">
        <v>381600</v>
      </c>
      <c r="H87" s="7">
        <f t="shared" si="2"/>
        <v>478400</v>
      </c>
      <c r="I87" s="9">
        <v>91326</v>
      </c>
      <c r="J87" s="9">
        <v>175000</v>
      </c>
      <c r="K87" s="9">
        <v>266326</v>
      </c>
      <c r="L87" s="11">
        <v>91326</v>
      </c>
      <c r="M87" s="11">
        <v>360000</v>
      </c>
      <c r="N87" s="11">
        <v>451326</v>
      </c>
      <c r="O87" s="14">
        <v>274513</v>
      </c>
      <c r="P87" s="14">
        <v>464863</v>
      </c>
      <c r="Q87" s="21"/>
      <c r="R87" s="21"/>
    </row>
    <row r="88" spans="1:18" x14ac:dyDescent="0.25">
      <c r="A88" s="3" t="s">
        <v>193</v>
      </c>
      <c r="B88" s="3" t="s">
        <v>97</v>
      </c>
      <c r="C88" s="5">
        <v>47500</v>
      </c>
      <c r="D88" s="5">
        <v>51500</v>
      </c>
      <c r="E88" s="5">
        <f t="shared" si="3"/>
        <v>99000</v>
      </c>
      <c r="F88" s="7">
        <v>479000</v>
      </c>
      <c r="G88" s="7">
        <v>68900</v>
      </c>
      <c r="H88" s="7">
        <f t="shared" si="2"/>
        <v>547900</v>
      </c>
      <c r="I88" s="9">
        <v>45241</v>
      </c>
      <c r="J88" s="9">
        <v>48000</v>
      </c>
      <c r="K88" s="9">
        <v>93241</v>
      </c>
      <c r="L88" s="11">
        <v>45241</v>
      </c>
      <c r="M88" s="11">
        <v>65000</v>
      </c>
      <c r="N88" s="11">
        <v>110241</v>
      </c>
      <c r="O88" s="14">
        <v>96120.5</v>
      </c>
      <c r="P88" s="14">
        <v>113520.5</v>
      </c>
      <c r="Q88" s="21"/>
      <c r="R88" s="21"/>
    </row>
    <row r="89" spans="1:18" x14ac:dyDescent="0.25">
      <c r="A89" s="3" t="s">
        <v>194</v>
      </c>
      <c r="B89" s="3" t="s">
        <v>98</v>
      </c>
      <c r="C89" s="5">
        <v>74096</v>
      </c>
      <c r="D89" s="5">
        <v>721000</v>
      </c>
      <c r="E89" s="5">
        <f t="shared" si="3"/>
        <v>795096</v>
      </c>
      <c r="F89" s="7">
        <v>74800</v>
      </c>
      <c r="G89" s="7">
        <v>360400</v>
      </c>
      <c r="H89" s="7">
        <f t="shared" si="2"/>
        <v>435200</v>
      </c>
      <c r="I89" s="9">
        <v>70568</v>
      </c>
      <c r="J89" s="9">
        <v>680000</v>
      </c>
      <c r="K89" s="9">
        <v>750568</v>
      </c>
      <c r="L89" s="11">
        <v>70568</v>
      </c>
      <c r="M89" s="11">
        <v>340000</v>
      </c>
      <c r="N89" s="11">
        <v>410568</v>
      </c>
      <c r="O89" s="14">
        <v>772832</v>
      </c>
      <c r="P89" s="14">
        <v>422884</v>
      </c>
      <c r="Q89" s="21"/>
      <c r="R89" s="21"/>
    </row>
    <row r="90" spans="1:18" x14ac:dyDescent="0.25">
      <c r="A90" s="3" t="s">
        <v>195</v>
      </c>
      <c r="B90" s="3" t="s">
        <v>99</v>
      </c>
      <c r="C90" s="5">
        <v>81300</v>
      </c>
      <c r="D90" s="5">
        <v>51800</v>
      </c>
      <c r="E90" s="5">
        <f t="shared" si="3"/>
        <v>133100</v>
      </c>
      <c r="F90" s="7">
        <v>81500</v>
      </c>
      <c r="G90" s="7">
        <v>102500</v>
      </c>
      <c r="H90" s="7">
        <f t="shared" si="2"/>
        <v>184000</v>
      </c>
      <c r="I90" s="9">
        <v>76941</v>
      </c>
      <c r="J90" s="9">
        <v>48000</v>
      </c>
      <c r="K90" s="9">
        <v>124941</v>
      </c>
      <c r="L90" s="11">
        <v>76941</v>
      </c>
      <c r="M90" s="11">
        <v>96000</v>
      </c>
      <c r="N90" s="11">
        <v>172941</v>
      </c>
      <c r="O90" s="14">
        <v>129020.5</v>
      </c>
      <c r="P90" s="14">
        <v>178470.5</v>
      </c>
      <c r="Q90" s="21"/>
      <c r="R90" s="21"/>
    </row>
    <row r="91" spans="1:18" x14ac:dyDescent="0.25">
      <c r="A91" s="3" t="s">
        <v>196</v>
      </c>
      <c r="B91" s="3" t="s">
        <v>100</v>
      </c>
      <c r="C91" s="5">
        <v>58359</v>
      </c>
      <c r="D91" s="5">
        <v>59500</v>
      </c>
      <c r="E91" s="5">
        <f t="shared" si="3"/>
        <v>117859</v>
      </c>
      <c r="F91" s="7">
        <v>58914</v>
      </c>
      <c r="G91" s="7">
        <v>101000</v>
      </c>
      <c r="H91" s="7">
        <f t="shared" si="2"/>
        <v>159914</v>
      </c>
      <c r="I91" s="9">
        <v>55580</v>
      </c>
      <c r="J91" s="9">
        <v>55000</v>
      </c>
      <c r="K91" s="9">
        <v>110580</v>
      </c>
      <c r="L91" s="11">
        <v>55580</v>
      </c>
      <c r="M91" s="11">
        <v>95000</v>
      </c>
      <c r="N91" s="11">
        <v>150580</v>
      </c>
      <c r="O91" s="14">
        <v>114219.5</v>
      </c>
      <c r="P91" s="14">
        <v>155247</v>
      </c>
      <c r="Q91" s="21"/>
      <c r="R91" s="21"/>
    </row>
    <row r="92" spans="1:18" x14ac:dyDescent="0.25">
      <c r="A92" s="3" t="s">
        <v>197</v>
      </c>
      <c r="B92" s="3" t="s">
        <v>101</v>
      </c>
      <c r="C92" s="5">
        <v>87600</v>
      </c>
      <c r="D92" s="5">
        <v>119800</v>
      </c>
      <c r="E92" s="5">
        <f t="shared" si="3"/>
        <v>207400</v>
      </c>
      <c r="F92" s="7">
        <v>88600</v>
      </c>
      <c r="G92" s="7">
        <v>127200</v>
      </c>
      <c r="H92" s="7">
        <f t="shared" si="2"/>
        <v>215800</v>
      </c>
      <c r="I92" s="9">
        <v>83675</v>
      </c>
      <c r="J92" s="9">
        <v>113000</v>
      </c>
      <c r="K92" s="9">
        <v>196675</v>
      </c>
      <c r="L92" s="11">
        <v>83675</v>
      </c>
      <c r="M92" s="11">
        <v>120000</v>
      </c>
      <c r="N92" s="11">
        <v>203675</v>
      </c>
      <c r="O92" s="14">
        <v>202037.5</v>
      </c>
      <c r="P92" s="14">
        <v>209737.5</v>
      </c>
      <c r="Q92" s="21"/>
      <c r="R92" s="21"/>
    </row>
    <row r="93" spans="1:18" x14ac:dyDescent="0.25">
      <c r="A93" s="3" t="s">
        <v>198</v>
      </c>
      <c r="B93" s="3" t="s">
        <v>31</v>
      </c>
      <c r="C93" s="5">
        <v>325400</v>
      </c>
      <c r="D93" s="5">
        <v>0</v>
      </c>
      <c r="E93" s="5">
        <f t="shared" si="3"/>
        <v>325400</v>
      </c>
      <c r="F93" s="7">
        <v>328400</v>
      </c>
      <c r="G93" s="7">
        <v>0</v>
      </c>
      <c r="H93" s="7">
        <f t="shared" si="2"/>
        <v>328400</v>
      </c>
      <c r="I93" s="9">
        <v>309876</v>
      </c>
      <c r="J93" s="9">
        <v>0</v>
      </c>
      <c r="K93" s="9">
        <v>309876</v>
      </c>
      <c r="L93" s="11">
        <v>309876</v>
      </c>
      <c r="M93" s="11">
        <v>0</v>
      </c>
      <c r="N93" s="11">
        <v>309876</v>
      </c>
      <c r="O93" s="14">
        <v>317638</v>
      </c>
      <c r="P93" s="14">
        <v>319138</v>
      </c>
      <c r="Q93" s="21"/>
      <c r="R93" s="21"/>
    </row>
    <row r="94" spans="1:18" x14ac:dyDescent="0.25">
      <c r="A94" s="3" t="s">
        <v>199</v>
      </c>
      <c r="B94" s="3" t="s">
        <v>102</v>
      </c>
      <c r="C94" s="5">
        <v>186300</v>
      </c>
      <c r="D94" s="5">
        <v>951000</v>
      </c>
      <c r="E94" s="5">
        <f t="shared" si="3"/>
        <v>1137300</v>
      </c>
      <c r="F94" s="7">
        <v>284300</v>
      </c>
      <c r="G94" s="7">
        <v>2067000</v>
      </c>
      <c r="H94" s="7">
        <f t="shared" si="2"/>
        <v>2351300</v>
      </c>
      <c r="I94" s="9">
        <v>177264</v>
      </c>
      <c r="J94" s="9">
        <v>890000</v>
      </c>
      <c r="K94" s="9">
        <v>1067264</v>
      </c>
      <c r="L94" s="11">
        <v>267264</v>
      </c>
      <c r="M94" s="11">
        <v>1950000</v>
      </c>
      <c r="N94" s="11">
        <v>2217264</v>
      </c>
      <c r="O94" s="14">
        <v>1102282</v>
      </c>
      <c r="P94" s="14">
        <v>2284282</v>
      </c>
      <c r="Q94" s="21"/>
      <c r="R94" s="21"/>
    </row>
    <row r="95" spans="1:18" x14ac:dyDescent="0.25">
      <c r="A95" s="3" t="s">
        <v>200</v>
      </c>
      <c r="B95" s="3" t="s">
        <v>103</v>
      </c>
      <c r="C95" s="5">
        <v>320800</v>
      </c>
      <c r="D95" s="5">
        <v>48800</v>
      </c>
      <c r="E95" s="5">
        <f t="shared" si="3"/>
        <v>369600</v>
      </c>
      <c r="F95" s="7">
        <v>325400</v>
      </c>
      <c r="G95" s="7">
        <v>47700</v>
      </c>
      <c r="H95" s="7">
        <f t="shared" si="2"/>
        <v>373100</v>
      </c>
      <c r="I95" s="9">
        <v>305505</v>
      </c>
      <c r="J95" s="9">
        <v>45000</v>
      </c>
      <c r="K95" s="9">
        <v>350505</v>
      </c>
      <c r="L95" s="11">
        <v>305505</v>
      </c>
      <c r="M95" s="11">
        <v>45000</v>
      </c>
      <c r="N95" s="11">
        <v>350505</v>
      </c>
      <c r="O95" s="14">
        <v>360052.5</v>
      </c>
      <c r="P95" s="14">
        <v>361802.5</v>
      </c>
      <c r="Q95" s="21"/>
      <c r="R95" s="21"/>
    </row>
    <row r="96" spans="1:18" x14ac:dyDescent="0.25">
      <c r="A96" s="3" t="s">
        <v>201</v>
      </c>
      <c r="B96" s="3" t="s">
        <v>32</v>
      </c>
      <c r="C96" s="5">
        <v>94300</v>
      </c>
      <c r="D96" s="5">
        <v>0</v>
      </c>
      <c r="E96" s="5">
        <f t="shared" si="3"/>
        <v>94300</v>
      </c>
      <c r="F96" s="7">
        <v>95100</v>
      </c>
      <c r="G96" s="7">
        <v>0</v>
      </c>
      <c r="H96" s="7">
        <f t="shared" si="2"/>
        <v>95100</v>
      </c>
      <c r="I96" s="9">
        <v>89756</v>
      </c>
      <c r="J96" s="9">
        <v>0</v>
      </c>
      <c r="K96" s="9">
        <v>89756</v>
      </c>
      <c r="L96" s="11">
        <v>89756</v>
      </c>
      <c r="M96" s="11">
        <v>0</v>
      </c>
      <c r="N96" s="11">
        <v>89756</v>
      </c>
      <c r="O96" s="14">
        <v>92028</v>
      </c>
      <c r="P96" s="14">
        <v>92428</v>
      </c>
      <c r="Q96" s="21"/>
      <c r="R96" s="21"/>
    </row>
    <row r="97" spans="1:18" x14ac:dyDescent="0.25">
      <c r="A97" s="3" t="s">
        <v>202</v>
      </c>
      <c r="B97" s="3" t="s">
        <v>33</v>
      </c>
      <c r="C97" s="5">
        <v>65000</v>
      </c>
      <c r="D97" s="5">
        <v>0</v>
      </c>
      <c r="E97" s="5">
        <f t="shared" si="3"/>
        <v>65000</v>
      </c>
      <c r="F97" s="7">
        <v>65627</v>
      </c>
      <c r="G97" s="7">
        <v>0</v>
      </c>
      <c r="H97" s="7">
        <f t="shared" si="2"/>
        <v>65627</v>
      </c>
      <c r="I97" s="9">
        <v>61913</v>
      </c>
      <c r="J97" s="9">
        <v>0</v>
      </c>
      <c r="K97" s="9">
        <v>61913</v>
      </c>
      <c r="L97" s="11">
        <v>61913</v>
      </c>
      <c r="M97" s="11">
        <v>0</v>
      </c>
      <c r="N97" s="11">
        <v>61913</v>
      </c>
      <c r="O97" s="14">
        <v>63456.5</v>
      </c>
      <c r="P97" s="14">
        <v>63770</v>
      </c>
      <c r="Q97" s="21"/>
      <c r="R97" s="21"/>
    </row>
    <row r="98" spans="1:18" x14ac:dyDescent="0.25">
      <c r="A98" s="3" t="s">
        <v>203</v>
      </c>
      <c r="B98" s="3" t="s">
        <v>34</v>
      </c>
      <c r="C98" s="5">
        <v>18800</v>
      </c>
      <c r="D98" s="5">
        <v>0</v>
      </c>
      <c r="E98" s="5">
        <f t="shared" si="3"/>
        <v>18800</v>
      </c>
      <c r="F98" s="7">
        <v>18900</v>
      </c>
      <c r="G98" s="7">
        <v>0</v>
      </c>
      <c r="H98" s="7">
        <f t="shared" si="2"/>
        <v>18900</v>
      </c>
      <c r="I98" s="9">
        <v>17881</v>
      </c>
      <c r="J98" s="9">
        <v>0</v>
      </c>
      <c r="K98" s="9">
        <v>17881</v>
      </c>
      <c r="L98" s="11">
        <v>17881</v>
      </c>
      <c r="M98" s="11">
        <v>0</v>
      </c>
      <c r="N98" s="11">
        <v>17881</v>
      </c>
      <c r="O98" s="14">
        <v>18340.5</v>
      </c>
      <c r="P98" s="14">
        <v>18390.5</v>
      </c>
      <c r="Q98" s="21"/>
      <c r="R98" s="21"/>
    </row>
    <row r="99" spans="1:18" x14ac:dyDescent="0.25">
      <c r="A99" s="3" t="s">
        <v>204</v>
      </c>
      <c r="B99" s="3" t="s">
        <v>35</v>
      </c>
      <c r="C99" s="5">
        <v>73600</v>
      </c>
      <c r="D99" s="5">
        <v>0</v>
      </c>
      <c r="E99" s="5">
        <f t="shared" si="3"/>
        <v>73600</v>
      </c>
      <c r="F99" s="7">
        <v>74400</v>
      </c>
      <c r="G99" s="7">
        <v>0</v>
      </c>
      <c r="H99" s="7">
        <f t="shared" si="2"/>
        <v>74400</v>
      </c>
      <c r="I99" s="9">
        <v>70122</v>
      </c>
      <c r="J99" s="9">
        <v>0</v>
      </c>
      <c r="K99" s="9">
        <v>70122</v>
      </c>
      <c r="L99" s="11">
        <v>70122</v>
      </c>
      <c r="M99" s="11">
        <v>0</v>
      </c>
      <c r="N99" s="11">
        <v>70122</v>
      </c>
      <c r="O99" s="14">
        <v>71861</v>
      </c>
      <c r="P99" s="14">
        <v>72261</v>
      </c>
      <c r="Q99" s="21"/>
      <c r="R99" s="21"/>
    </row>
    <row r="100" spans="1:18" x14ac:dyDescent="0.25">
      <c r="A100" s="3" t="s">
        <v>205</v>
      </c>
      <c r="B100" s="3" t="s">
        <v>36</v>
      </c>
      <c r="C100" s="5">
        <v>54600</v>
      </c>
      <c r="D100" s="5">
        <v>0</v>
      </c>
      <c r="E100" s="5">
        <f t="shared" si="3"/>
        <v>54600</v>
      </c>
      <c r="F100" s="7">
        <v>55200</v>
      </c>
      <c r="G100" s="7">
        <v>0</v>
      </c>
      <c r="H100" s="7">
        <f t="shared" si="2"/>
        <v>55200</v>
      </c>
      <c r="I100" s="9">
        <v>52011</v>
      </c>
      <c r="J100" s="9">
        <v>0</v>
      </c>
      <c r="K100" s="9">
        <v>52011</v>
      </c>
      <c r="L100" s="11">
        <v>52011</v>
      </c>
      <c r="M100" s="11">
        <v>0</v>
      </c>
      <c r="N100" s="11">
        <v>52011</v>
      </c>
      <c r="O100" s="14">
        <v>53305.5</v>
      </c>
      <c r="P100" s="14">
        <v>53605.5</v>
      </c>
      <c r="Q100" s="21"/>
      <c r="R100" s="21"/>
    </row>
    <row r="101" spans="1:18" x14ac:dyDescent="0.25">
      <c r="A101" s="3" t="s">
        <v>206</v>
      </c>
      <c r="B101" s="3" t="s">
        <v>37</v>
      </c>
      <c r="C101" s="5">
        <v>133450</v>
      </c>
      <c r="D101" s="5">
        <v>0</v>
      </c>
      <c r="E101" s="5">
        <f t="shared" si="3"/>
        <v>133450</v>
      </c>
      <c r="F101" s="7">
        <v>134600</v>
      </c>
      <c r="G101" s="7">
        <v>0</v>
      </c>
      <c r="H101" s="7">
        <f t="shared" si="2"/>
        <v>134600</v>
      </c>
      <c r="I101" s="9">
        <v>127066</v>
      </c>
      <c r="J101" s="9">
        <v>0</v>
      </c>
      <c r="K101" s="9">
        <v>127066</v>
      </c>
      <c r="L101" s="11">
        <v>127066</v>
      </c>
      <c r="M101" s="11">
        <v>0</v>
      </c>
      <c r="N101" s="11">
        <v>127066</v>
      </c>
      <c r="O101" s="14">
        <v>130258</v>
      </c>
      <c r="P101" s="14">
        <v>130833</v>
      </c>
      <c r="Q101" s="21"/>
      <c r="R101" s="21"/>
    </row>
    <row r="102" spans="1:18" x14ac:dyDescent="0.25">
      <c r="A102" s="3" t="s">
        <v>207</v>
      </c>
      <c r="B102" s="3" t="s">
        <v>38</v>
      </c>
      <c r="C102" s="5">
        <v>67725</v>
      </c>
      <c r="D102" s="5">
        <v>0</v>
      </c>
      <c r="E102" s="5">
        <f t="shared" si="3"/>
        <v>67725</v>
      </c>
      <c r="F102" s="7">
        <v>68370</v>
      </c>
      <c r="G102" s="7">
        <v>0</v>
      </c>
      <c r="H102" s="7">
        <f t="shared" si="2"/>
        <v>68370</v>
      </c>
      <c r="I102" s="9">
        <v>64500</v>
      </c>
      <c r="J102" s="9">
        <v>0</v>
      </c>
      <c r="K102" s="9">
        <v>64500</v>
      </c>
      <c r="L102" s="11">
        <v>64500</v>
      </c>
      <c r="M102" s="11">
        <v>0</v>
      </c>
      <c r="N102" s="11">
        <v>64500</v>
      </c>
      <c r="O102" s="14">
        <v>66112.5</v>
      </c>
      <c r="P102" s="14">
        <v>66435</v>
      </c>
      <c r="Q102" s="21"/>
      <c r="R102" s="21"/>
    </row>
    <row r="103" spans="1:18" x14ac:dyDescent="0.25">
      <c r="A103" s="3" t="s">
        <v>208</v>
      </c>
      <c r="B103" s="3" t="s">
        <v>39</v>
      </c>
      <c r="C103" s="5">
        <v>31000</v>
      </c>
      <c r="D103" s="5">
        <v>0</v>
      </c>
      <c r="E103" s="5">
        <f t="shared" si="3"/>
        <v>31000</v>
      </c>
      <c r="F103" s="7">
        <v>32200</v>
      </c>
      <c r="G103" s="7">
        <v>0</v>
      </c>
      <c r="H103" s="7">
        <f t="shared" si="2"/>
        <v>32200</v>
      </c>
      <c r="I103" s="9">
        <v>29524</v>
      </c>
      <c r="J103" s="9">
        <v>0</v>
      </c>
      <c r="K103" s="9">
        <v>29524</v>
      </c>
      <c r="L103" s="11">
        <v>29524</v>
      </c>
      <c r="M103" s="11">
        <v>0</v>
      </c>
      <c r="N103" s="11">
        <v>29524</v>
      </c>
      <c r="O103" s="14">
        <v>30262</v>
      </c>
      <c r="P103" s="14">
        <v>30862</v>
      </c>
      <c r="Q103" s="21"/>
      <c r="R103" s="21"/>
    </row>
    <row r="104" spans="1:18" x14ac:dyDescent="0.25">
      <c r="A104" s="3" t="s">
        <v>209</v>
      </c>
      <c r="B104" s="3" t="s">
        <v>104</v>
      </c>
      <c r="C104" s="5">
        <v>24000</v>
      </c>
      <c r="D104" s="5">
        <v>712800</v>
      </c>
      <c r="E104" s="5">
        <f t="shared" si="3"/>
        <v>736800</v>
      </c>
      <c r="F104" s="7">
        <v>21200</v>
      </c>
      <c r="G104" s="7">
        <v>925200</v>
      </c>
      <c r="H104" s="7">
        <f t="shared" si="2"/>
        <v>946400</v>
      </c>
      <c r="I104" s="9">
        <v>20000</v>
      </c>
      <c r="J104" s="9">
        <v>672000</v>
      </c>
      <c r="K104" s="9">
        <v>692000</v>
      </c>
      <c r="L104" s="11">
        <v>20000</v>
      </c>
      <c r="M104" s="11">
        <v>872000</v>
      </c>
      <c r="N104" s="11">
        <v>892000</v>
      </c>
      <c r="O104" s="14">
        <v>714400</v>
      </c>
      <c r="P104" s="14">
        <v>919200</v>
      </c>
      <c r="Q104" s="21"/>
      <c r="R104" s="21"/>
    </row>
    <row r="105" spans="1:18" x14ac:dyDescent="0.25">
      <c r="A105" s="3" t="s">
        <v>214</v>
      </c>
      <c r="B105" s="3" t="s">
        <v>41</v>
      </c>
      <c r="C105" s="5"/>
      <c r="D105" s="5"/>
      <c r="E105" s="5"/>
      <c r="F105" s="7"/>
      <c r="G105" s="7"/>
      <c r="H105" s="7"/>
      <c r="I105" s="9"/>
      <c r="J105" s="9"/>
      <c r="K105" s="9"/>
      <c r="L105" s="11"/>
      <c r="M105" s="11"/>
      <c r="N105" s="11"/>
      <c r="O105" s="14">
        <v>120000</v>
      </c>
      <c r="P105" s="14">
        <v>118450</v>
      </c>
      <c r="Q105" s="21"/>
      <c r="R105" s="21"/>
    </row>
    <row r="106" spans="1:18" x14ac:dyDescent="0.25">
      <c r="A106" s="3" t="s">
        <v>210</v>
      </c>
      <c r="B106" s="23" t="s">
        <v>213</v>
      </c>
      <c r="C106" s="5">
        <v>125000</v>
      </c>
      <c r="D106" s="5">
        <v>0</v>
      </c>
      <c r="E106" s="5">
        <f>C106+D106</f>
        <v>125000</v>
      </c>
      <c r="F106" s="7">
        <v>121900</v>
      </c>
      <c r="G106" s="7">
        <v>0</v>
      </c>
      <c r="H106" s="7">
        <f>F106+G106</f>
        <v>121900</v>
      </c>
      <c r="I106" s="9">
        <v>115000</v>
      </c>
      <c r="J106" s="9">
        <v>0</v>
      </c>
      <c r="K106" s="9">
        <v>115000</v>
      </c>
      <c r="L106" s="11">
        <v>115000</v>
      </c>
      <c r="M106" s="11">
        <v>0</v>
      </c>
      <c r="N106" s="11">
        <v>115000</v>
      </c>
      <c r="O106" s="24">
        <v>3000000</v>
      </c>
      <c r="P106" s="24">
        <v>3000000</v>
      </c>
      <c r="Q106" s="21"/>
      <c r="R106" s="21"/>
    </row>
    <row r="107" spans="1:18" x14ac:dyDescent="0.25">
      <c r="A107" s="3" t="s">
        <v>211</v>
      </c>
      <c r="B107" s="3" t="s">
        <v>40</v>
      </c>
      <c r="C107" s="5"/>
      <c r="D107" s="5"/>
      <c r="E107" s="5"/>
      <c r="F107" s="7"/>
      <c r="G107" s="7"/>
      <c r="H107" s="7"/>
      <c r="I107" s="9"/>
      <c r="J107" s="9"/>
      <c r="K107" s="9"/>
      <c r="L107" s="11"/>
      <c r="M107" s="11"/>
      <c r="N107" s="11"/>
      <c r="O107" s="14">
        <v>320800</v>
      </c>
      <c r="P107" s="14">
        <v>320000</v>
      </c>
      <c r="Q107" s="21"/>
      <c r="R107" s="21"/>
    </row>
    <row r="108" spans="1:18" x14ac:dyDescent="0.25">
      <c r="B108" s="23"/>
      <c r="O108" s="22"/>
    </row>
  </sheetData>
  <sheetProtection selectLockedCells="1" selectUnlockedCells="1"/>
  <protectedRanges>
    <protectedRange sqref="Q7:R107" name="Rango2"/>
    <protectedRange algorithmName="SHA-512" hashValue="9pSQFejmEGAoE/3psg9ckLCole0XPo79Sfo2ixPHqhcFmFK/g9k/AKXwANNZnDtBgeW9lwUFJbOdFNtYKt1CUg==" saltValue="2H1xwB1UuKTS106OiSQTAg==" spinCount="100000" sqref="Q7:R107" name="Rango1"/>
  </protectedRanges>
  <mergeCells count="10">
    <mergeCell ref="O5:P5"/>
    <mergeCell ref="B3:B5"/>
    <mergeCell ref="Q5:R5"/>
    <mergeCell ref="Q2:R4"/>
    <mergeCell ref="I6:K6"/>
    <mergeCell ref="L6:N6"/>
    <mergeCell ref="I5:N5"/>
    <mergeCell ref="C5:H5"/>
    <mergeCell ref="C6:E6"/>
    <mergeCell ref="F6:H6"/>
  </mergeCells>
  <phoneticPr fontId="5" type="noConversion"/>
  <conditionalFormatting sqref="Q7:R107">
    <cfRule type="cellIs" dxfId="0" priority="1" operator="greaterThan">
      <formula>O7</formula>
    </cfRule>
  </conditionalFormatting>
  <pageMargins left="0.23622047244094491" right="0.23622047244094491" top="0.74803149606299213" bottom="0.74803149606299213" header="0.31496062992125984" footer="0.31496062992125984"/>
  <pageSetup scale="46" orientation="landscape" r:id="rId1"/>
  <headerFooter>
    <oddFooter>&amp;R_x000D_&amp;1#&amp;"Aptos"&amp;10&amp;K000000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 </vt:lpstr>
      <vt:lpstr>'ANEXO 4 '!Área_de_impresión</vt:lpstr>
      <vt:lpstr>'ANEXO 4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Mancipe Umaña</dc:creator>
  <cp:lastModifiedBy>Rosa Eliana Hernandez Acuña</cp:lastModifiedBy>
  <cp:lastPrinted>2026-07-22T22:58:26Z</cp:lastPrinted>
  <dcterms:created xsi:type="dcterms:W3CDTF">2026-07-22T22:23:03Z</dcterms:created>
  <dcterms:modified xsi:type="dcterms:W3CDTF">2026-08-21T20:29:25Z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2026-07-22T23:02:15Z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0de18852-78f2-4434-b8a7-1084fed84c8b</vt:lpwstr>
  </property>
  <property fmtid="{D5CDD505-2E9C-101B-9397-08002B2CF9AE}" pid="8" name="MSIP_Label_9238af61-cfb1-43e3-a724-fe68a71eee05_ContentBits">
    <vt:lpwstr>2</vt:lpwstr>
  </property>
  <property fmtid="{D5CDD505-2E9C-101B-9397-08002B2CF9AE}" pid="9" name="MSIP_Label_9238af61-cfb1-43e3-a724-fe68a71eee05_Tag">
    <vt:lpwstr>10, 0, 1, 1</vt:lpwstr>
  </property>
</Properties>
</file>