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Usuarios\german.bernal\Downloads\DESCARGA FGN\"/>
    </mc:Choice>
  </mc:AlternateContent>
  <xr:revisionPtr revIDLastSave="0" documentId="13_ncr:1_{AD88AB2F-19BF-4C56-80B8-4FBDA923526B}" xr6:coauthVersionLast="47" xr6:coauthVersionMax="47" xr10:uidLastSave="{00000000-0000-0000-0000-000000000000}"/>
  <bookViews>
    <workbookView xWindow="-28910" yWindow="-110" windowWidth="29020" windowHeight="1570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RR7f9vgHiadzqQuHAPqxxzKxHI1sASjyqpQHvB8VprY="/>
    </ext>
  </extLst>
</workbook>
</file>

<file path=xl/calcChain.xml><?xml version="1.0" encoding="utf-8"?>
<calcChain xmlns="http://schemas.openxmlformats.org/spreadsheetml/2006/main">
  <c r="V11" i="1" l="1"/>
  <c r="W11" i="1" s="1"/>
  <c r="U11" i="1"/>
  <c r="S11" i="1"/>
  <c r="M11" i="1"/>
  <c r="N11" i="1" s="1"/>
  <c r="L11" i="1"/>
  <c r="J11" i="1"/>
  <c r="W10" i="1"/>
  <c r="V10" i="1"/>
  <c r="U10" i="1"/>
  <c r="S10" i="1"/>
  <c r="N10" i="1"/>
  <c r="M10" i="1"/>
  <c r="L10" i="1"/>
  <c r="J10" i="1"/>
  <c r="V9" i="1"/>
  <c r="W9" i="1" s="1"/>
  <c r="U9" i="1"/>
  <c r="S9" i="1"/>
  <c r="M9" i="1"/>
  <c r="N9" i="1" s="1"/>
  <c r="L9" i="1"/>
  <c r="J9" i="1"/>
  <c r="W8" i="1"/>
  <c r="V8" i="1"/>
  <c r="U8" i="1"/>
  <c r="S8" i="1"/>
  <c r="M8" i="1"/>
  <c r="N8" i="1" s="1"/>
  <c r="L8" i="1"/>
  <c r="J8" i="1"/>
  <c r="V7" i="1"/>
  <c r="W7" i="1" s="1"/>
  <c r="U7" i="1"/>
  <c r="S7" i="1"/>
  <c r="N7" i="1"/>
  <c r="M7" i="1"/>
  <c r="L7" i="1"/>
  <c r="J7" i="1"/>
  <c r="T6" i="1"/>
  <c r="U6" i="1" s="1"/>
  <c r="R6" i="1"/>
  <c r="S6" i="1" s="1"/>
  <c r="N6" i="1"/>
  <c r="M6" i="1"/>
  <c r="L6" i="1"/>
  <c r="J6" i="1"/>
  <c r="V6" i="1" l="1"/>
  <c r="W6" i="1" s="1"/>
</calcChain>
</file>

<file path=xl/sharedStrings.xml><?xml version="1.0" encoding="utf-8"?>
<sst xmlns="http://schemas.openxmlformats.org/spreadsheetml/2006/main" count="286" uniqueCount="199">
  <si>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</si>
  <si>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</si>
  <si>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</si>
  <si>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</si>
  <si>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</si>
  <si>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</si>
  <si>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</si>
  <si>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</si>
  <si>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</si>
  <si>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</si>
  <si>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</si>
  <si>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</si>
  <si>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</si>
  <si>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</si>
  <si>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</si>
  <si>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</si>
  <si>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</si>
  <si>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</si>
  <si>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</si>
  <si>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</si>
  <si>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</si>
  <si>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</si>
  <si>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</si>
  <si>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</si>
  <si>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</si>
  <si>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</si>
  <si>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</si>
  <si>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</si>
  <si>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</si>
  <si>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</si>
  <si>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</si>
  <si>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</si>
  <si>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</si>
  <si>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</si>
  <si>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</si>
  <si>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</si>
  <si>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- Contratación </t>
  </si>
  <si>
    <t>Operacionales</t>
  </si>
  <si>
    <t xml:space="preserve">Que el día del cierre no se presenten proponentes al proceso </t>
  </si>
  <si>
    <t>Se declara desierto el proceso de contratación.
Reprocesos Administrativos</t>
  </si>
  <si>
    <t>Revisar las observaciones frente a las condiciones técnicas y la manifestación de la necesidad con el fin de que las reglas del proceso sean claras para todos los interesados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</si>
  <si>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</si>
  <si>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</si>
  <si>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</si>
  <si>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</si>
  <si>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</si>
  <si>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Permanente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</si>
  <si>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</si>
  <si>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</si>
  <si>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</si>
  <si>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</si>
  <si>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</si>
  <si>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</si>
  <si>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</si>
  <si>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</si>
  <si>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Específico</t>
  </si>
  <si>
    <t>Externo</t>
  </si>
  <si>
    <t>Contratación - Ejecución</t>
  </si>
  <si>
    <t xml:space="preserve">Regulatorios </t>
  </si>
  <si>
    <t>Cambios en las tarifas, tributos, mercados regulados, expedición de nuevas normas, entre otros, que afecten la ejecución del contrato</t>
  </si>
  <si>
    <t xml:space="preserve">Estar atentos a los cambios normativos que se puedan presentar y que afecten al sector e informar a las partes interesadas cuando se requiera para tomar las medidas a que haya lugar. </t>
  </si>
  <si>
    <t>Contratista
Entidad</t>
  </si>
  <si>
    <t>Presentación de la oferta</t>
  </si>
  <si>
    <t>Terminación de ejecución del contrato</t>
  </si>
  <si>
    <t>Informes de supervisión del contrato</t>
  </si>
  <si>
    <t>Ejecución</t>
  </si>
  <si>
    <t>Efectos desfavorables derivados de la eventual iliquidez o declaración de la insolvencia del contratista que afecten el normal desarrollo del contrato</t>
  </si>
  <si>
    <t>Retraso a los plazos establecidos en el cronograma de entrega o recibo de los bienes contratados. 
Suspensión o cesión del contrato
Reprocesos Administrativos</t>
  </si>
  <si>
    <t xml:space="preserve">Adelantar procesos estrictos de evaluación de su capacidad financiera y organizacional aportada.
En caso de presentarse la iliquidez se debe realizar una análisis de la situación entre las partes interesadas para tomar las medidas a que haya lugar </t>
  </si>
  <si>
    <t>SI</t>
  </si>
  <si>
    <t>Del inicio del proceso de selección</t>
  </si>
  <si>
    <t xml:space="preserve">Documentos aportados y reporte del análisis realizado. </t>
  </si>
  <si>
    <t>Contratista: Permanente
Entidad: En caso de presentarse la eventualidad</t>
  </si>
  <si>
    <t>Externo - interno</t>
  </si>
  <si>
    <t>Sociales / Políticos</t>
  </si>
  <si>
    <t xml:space="preserve">Confinamiento total o parcial decretado por el Gobierno Nacional o Local a causa de cualquier tipo de pandemia, que afecte la salud de las partes interesadas dentro del proceso o al sector. </t>
  </si>
  <si>
    <t xml:space="preserve">Retraso en los plazos establecidos en el cronograma de entrega o recibo de los bienes contratados. 
Posible afectación en la salud o seguridad de los servidores que hacen parte de los grupos del CTI por no contar con los EPP, requeridos. </t>
  </si>
  <si>
    <t>Análisis de la situación cuando se presente por parte del contratista y la entidad  y tomar las medidas a que haya lugar</t>
  </si>
  <si>
    <t>Inicio de ejecución del contrato</t>
  </si>
  <si>
    <t>Informe de supervisión del contrato con el registro del análisis realizado</t>
  </si>
  <si>
    <t>Cuando se requiera</t>
  </si>
  <si>
    <t>Interno - externo</t>
  </si>
  <si>
    <t>Huelgas, paros, sabotaje, actos terrorista que puedan interrumpir la entrega de los bienes contratados</t>
  </si>
  <si>
    <t xml:space="preserve">Retraso en los plazos establecidos en el cronograma de entrega o recibo de los bienes contratados.
Posible afectación en la salud o seguridad de los servidores que hacen parte de los grupos del CTI por no contar con los EPP, requeridos. 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</si>
  <si>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</si>
  <si>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</si>
  <si>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</si>
  <si>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</si>
  <si>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</si>
  <si>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</si>
  <si>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</si>
  <si>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</si>
  <si>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</si>
  <si>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</si>
  <si>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</si>
  <si>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</si>
  <si>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</si>
  <si>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</si>
  <si>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</si>
  <si>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</si>
  <si>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</si>
  <si>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</si>
  <si>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</si>
  <si>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</si>
  <si>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</si>
  <si>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</si>
  <si>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</si>
  <si>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</si>
  <si>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</si>
  <si>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</si>
  <si>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</si>
  <si>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</si>
  <si>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</si>
  <si>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</si>
  <si>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</si>
  <si>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</si>
  <si>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</si>
  <si>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</si>
  <si>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</si>
  <si>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</si>
  <si>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</si>
  <si>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</si>
  <si>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</si>
  <si>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</si>
  <si>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</si>
  <si>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</si>
  <si>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</si>
  <si>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</si>
  <si>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</si>
  <si>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</si>
  <si>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</si>
  <si>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</si>
  <si>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</si>
  <si>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</si>
  <si>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</si>
  <si>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</si>
  <si>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</si>
  <si>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</si>
  <si>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</si>
  <si>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</si>
  <si>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</si>
  <si>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</si>
  <si>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</si>
  <si>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</si>
  <si>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</si>
  <si>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</si>
  <si>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</si>
  <si>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</si>
  <si>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</si>
  <si>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</si>
  <si>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</si>
  <si>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</si>
  <si>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</si>
  <si>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</si>
  <si>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</si>
  <si>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</si>
  <si>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</si>
  <si>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</si>
  <si>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</si>
  <si>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</si>
  <si>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</si>
  <si>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</si>
  <si>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</si>
  <si>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</si>
  <si>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</si>
  <si>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</si>
  <si>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</si>
  <si>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</si>
  <si>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</si>
  <si>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</si>
  <si>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</si>
  <si>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</si>
  <si>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</si>
  <si>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</si>
  <si>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</si>
  <si>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</si>
  <si>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</si>
  <si>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</si>
  <si>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</si>
  <si>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</si>
  <si>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</si>
  <si>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</si>
  <si>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</si>
  <si>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</si>
  <si>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Ambientales</t>
  </si>
  <si>
    <t>Inadecuado almacenamiento o disposición de los residuos generados durante la la ejecución contractual</t>
  </si>
  <si>
    <t>Incumplimiento en los requisitos y normas ambientales nacionales e internacionales
Impactos o daños ambientales
Sanciones administrativas</t>
  </si>
  <si>
    <t>IMPROBABLE</t>
  </si>
  <si>
    <t>MAYOR</t>
  </si>
  <si>
    <t>ALTO</t>
  </si>
  <si>
    <t xml:space="preserve">Entidad:
Dar a conocer y hacer seguimiento al cumplimiento de los lineamientos ambientales y sanitarios establecidos por la Entidad, sobre almacenamiento y disposición final de residuos que afecten directamente al contratista o empleados.
Contratista:
Garantizar por parte de sus empleados el cumplimiento de las normas ambientales y sanitarias que apliquen.  </t>
  </si>
  <si>
    <t>RARO</t>
  </si>
  <si>
    <t>MEDIO</t>
  </si>
  <si>
    <t>Contratista:
Supervisor del Contrato</t>
  </si>
  <si>
    <t>Informe de supervisión del contrato con el registro de actividades de revisión</t>
  </si>
  <si>
    <t>Entidad: Una sola vez
Contratista: permanente.</t>
  </si>
  <si>
    <r>
      <t xml:space="preserve">Por parte de la entidad: 
1. Hacer firmar el Anexo "Compromiso Anticorrupción"
El contratista: 
</t>
    </r>
    <r>
      <rPr>
        <sz val="11"/>
        <color rgb="FFFF0000"/>
        <rFont val="Arial"/>
        <family val="2"/>
      </rPr>
      <t>1. Garantizar el cumplimiento a lo establecido en el compromiso anticorrupción por los responsables al ejecutar el contrato</t>
    </r>
    <r>
      <rPr>
        <sz val="11"/>
        <color theme="1"/>
        <rFont val="Arial"/>
        <family val="2"/>
      </rPr>
      <t xml:space="preserve">
</t>
    </r>
  </si>
  <si>
    <r>
      <t xml:space="preserve">Suspensión del contrato
</t>
    </r>
    <r>
      <rPr>
        <b/>
        <sz val="11"/>
        <color rgb="FFFF0000"/>
        <rFont val="Arial"/>
        <family val="2"/>
      </rPr>
      <t xml:space="preserve">
Que estos cambios normativos impliquen un mayor costo en la adquisición del bien.
</t>
    </r>
    <r>
      <rPr>
        <b/>
        <sz val="11"/>
        <color theme="1"/>
        <rFont val="Arial"/>
        <family val="2"/>
      </rPr>
      <t xml:space="preserve">
Retraso a los plazos establecidos en el cronograma de entrega o recibo de los bienes contratados. </t>
    </r>
  </si>
  <si>
    <t>MATRIZ PARA LA TIPIFICACIÓN, ESTIMACIÓN Y ASIGNACIÓN DE RIESGOS PREVISIBLES PARA 
"ADQUISICIÓN DE ELEMENTOS DE BIOSEGURIDAD PARA LA FISCALÍA GENERAL DE LA NACIÓN, DISTRIBUIDO POR GRUPOS, ASÍ:
GRUPO 1. PROTECCIÓN MANUAL
GRUPO 2. PROTECCIÓN CORPORAL
GRUPO 3: PROTECCIÓN CORPORAL ESPECIALIZADA
GRUPO 4. PROTECCIÓN RESPIRATORIA".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</si>
</sst>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??_);_(@_)"/>
  </numFmts>
  <fonts count="16" x14ac:knownFonts="1">
    <font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4"/>
      <color theme="1"/>
      <name val="Arial"/>
    </font>
    <font>
      <sz val="11"/>
      <name val="Calibri"/>
    </font>
    <font>
      <b/>
      <sz val="8"/>
      <color theme="1"/>
      <name val="Arial"/>
    </font>
    <font>
      <sz val="10"/>
      <color theme="1"/>
      <name val="Arial Narrow"/>
    </font>
    <font>
      <sz val="12"/>
      <color theme="1"/>
      <name val="Arial"/>
    </font>
    <font>
      <sz val="11"/>
      <color theme="1"/>
      <name val="Arial Narrow"/>
    </font>
    <font>
      <b/>
      <sz val="11"/>
      <color rgb="FF00B0F0"/>
      <name val="Arial"/>
    </font>
    <font>
      <sz val="8"/>
      <color theme="1"/>
      <name val="Arial"/>
    </font>
    <font>
      <b/>
      <sz val="11"/>
      <color rgb="FFFF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14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5" borderId="7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6" fillId="5" borderId="7" xfId="0" applyFont="1" applyFill="1" applyBorder="1" applyAlignment="1">
      <alignment vertical="center" wrapText="1"/>
    </xf>
    <xf numFmtId="0" fontId="8" fillId="5" borderId="7" xfId="0" applyFont="1" applyFill="1" applyBorder="1" applyAlignment="1">
      <alignment vertical="center" wrapText="1"/>
    </xf>
    <xf numFmtId="0" fontId="9" fillId="0" borderId="0" xfId="0" applyFont="1"/>
    <xf numFmtId="0" fontId="10" fillId="0" borderId="0" xfId="0" applyFont="1"/>
    <xf numFmtId="0" fontId="10" fillId="3" borderId="6" xfId="0" applyFont="1" applyFill="1" applyBorder="1" applyAlignment="1">
      <alignment vertical="center"/>
    </xf>
    <xf numFmtId="0" fontId="10" fillId="3" borderId="6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7" borderId="6" xfId="0" applyFont="1" applyFill="1" applyBorder="1" applyAlignment="1">
      <alignment horizontal="center" vertical="center" wrapText="1"/>
    </xf>
    <xf numFmtId="0" fontId="10" fillId="8" borderId="6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10" borderId="6" xfId="0" applyFont="1" applyFill="1" applyBorder="1" applyAlignment="1">
      <alignment horizontal="center" vertical="center"/>
    </xf>
    <xf numFmtId="0" fontId="10" fillId="11" borderId="6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4" fillId="0" borderId="3" xfId="0" applyFont="1" applyBorder="1"/>
    <xf numFmtId="0" fontId="4" fillId="0" borderId="5" xfId="0" applyFont="1" applyBorder="1"/>
    <xf numFmtId="0" fontId="4" fillId="0" borderId="2" xfId="0" applyFont="1" applyBorder="1"/>
    <xf numFmtId="0" fontId="10" fillId="7" borderId="4" xfId="0" applyFont="1" applyFill="1" applyBorder="1" applyAlignment="1">
      <alignment horizontal="center" vertical="center" textRotation="90"/>
    </xf>
    <xf numFmtId="0" fontId="4" fillId="0" borderId="11" xfId="0" applyFont="1" applyBorder="1"/>
    <xf numFmtId="0" fontId="10" fillId="7" borderId="1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top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/>
    </xf>
    <xf numFmtId="0" fontId="10" fillId="7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left" vertical="top" wrapText="1"/>
    </xf>
    <xf numFmtId="0" fontId="4" fillId="0" borderId="9" xfId="0" applyFont="1" applyBorder="1"/>
    <xf numFmtId="0" fontId="4" fillId="0" borderId="10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0" borderId="12" xfId="0" applyFont="1" applyBorder="1"/>
    <xf numFmtId="0" fontId="0" fillId="0" borderId="0" xfId="0"/>
    <xf numFmtId="0" fontId="4" fillId="0" borderId="13" xfId="0" applyFont="1" applyBorder="1"/>
    <xf numFmtId="0" fontId="11" fillId="0" borderId="17" xfId="0" applyFont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 textRotation="90" wrapText="1"/>
    </xf>
    <xf numFmtId="0" fontId="11" fillId="0" borderId="18" xfId="0" applyFont="1" applyFill="1" applyBorder="1" applyAlignment="1">
      <alignment vertical="center" wrapText="1"/>
    </xf>
    <xf numFmtId="0" fontId="11" fillId="0" borderId="18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horizontal="center" vertical="center"/>
    </xf>
    <xf numFmtId="9" fontId="11" fillId="0" borderId="18" xfId="0" applyNumberFormat="1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textRotation="90" wrapText="1"/>
    </xf>
    <xf numFmtId="0" fontId="13" fillId="6" borderId="20" xfId="0" applyFont="1" applyFill="1" applyBorder="1" applyAlignment="1">
      <alignment horizontal="center" vertical="center"/>
    </xf>
    <xf numFmtId="9" fontId="12" fillId="5" borderId="20" xfId="0" applyNumberFormat="1" applyFont="1" applyFill="1" applyBorder="1" applyAlignment="1">
      <alignment horizontal="center" vertical="center" textRotation="90" wrapText="1"/>
    </xf>
    <xf numFmtId="0" fontId="13" fillId="5" borderId="20" xfId="0" applyFont="1" applyFill="1" applyBorder="1" applyAlignment="1">
      <alignment horizontal="center" vertical="center"/>
    </xf>
    <xf numFmtId="9" fontId="12" fillId="5" borderId="20" xfId="0" applyNumberFormat="1" applyFont="1" applyFill="1" applyBorder="1" applyAlignment="1">
      <alignment horizontal="center" vertical="center"/>
    </xf>
    <xf numFmtId="0" fontId="12" fillId="5" borderId="20" xfId="0" applyFont="1" applyFill="1" applyBorder="1" applyAlignment="1">
      <alignment horizontal="center" vertical="center" wrapText="1"/>
    </xf>
    <xf numFmtId="15" fontId="12" fillId="5" borderId="20" xfId="0" applyNumberFormat="1" applyFont="1" applyFill="1" applyBorder="1" applyAlignment="1">
      <alignment horizontal="center" vertical="center" wrapText="1"/>
    </xf>
    <xf numFmtId="164" fontId="12" fillId="2" borderId="20" xfId="0" applyNumberFormat="1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vertical="center" wrapText="1"/>
    </xf>
    <xf numFmtId="0" fontId="13" fillId="5" borderId="20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/>
    </xf>
    <xf numFmtId="0" fontId="12" fillId="5" borderId="20" xfId="0" applyFont="1" applyFill="1" applyBorder="1" applyAlignment="1">
      <alignment horizontal="left" vertical="center" wrapText="1"/>
    </xf>
    <xf numFmtId="9" fontId="12" fillId="5" borderId="20" xfId="0" applyNumberFormat="1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left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left" vertical="center" wrapText="1"/>
    </xf>
    <xf numFmtId="0" fontId="12" fillId="0" borderId="20" xfId="0" applyFont="1" applyFill="1" applyBorder="1" applyAlignment="1">
      <alignment horizontal="left" vertical="center" wrapText="1"/>
    </xf>
    <xf numFmtId="0" fontId="5" fillId="2" borderId="20" xfId="0" applyFont="1" applyFill="1" applyBorder="1" applyAlignment="1">
      <alignment horizontal="center" vertical="center" textRotation="255"/>
    </xf>
    <xf numFmtId="0" fontId="2" fillId="2" borderId="20" xfId="0" applyFont="1" applyFill="1" applyBorder="1" applyAlignment="1">
      <alignment horizontal="center" vertical="center" textRotation="255"/>
    </xf>
    <xf numFmtId="0" fontId="2" fillId="2" borderId="20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0" borderId="20" xfId="0" applyFont="1" applyBorder="1"/>
    <xf numFmtId="0" fontId="5" fillId="2" borderId="20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 wrapText="1"/>
    </xf>
    <xf numFmtId="0" fontId="4" fillId="0" borderId="22" xfId="0" applyFont="1" applyBorder="1"/>
    <xf numFmtId="0" fontId="4" fillId="0" borderId="23" xfId="0" applyFont="1" applyBorder="1"/>
    <xf numFmtId="0" fontId="3" fillId="3" borderId="24" xfId="0" applyFont="1" applyFill="1" applyBorder="1" applyAlignment="1">
      <alignment horizontal="center" vertical="center"/>
    </xf>
    <xf numFmtId="0" fontId="4" fillId="0" borderId="25" xfId="0" applyFont="1" applyBorder="1"/>
    <xf numFmtId="0" fontId="1" fillId="2" borderId="24" xfId="0" applyFont="1" applyFill="1" applyBorder="1" applyAlignment="1">
      <alignment horizontal="center" vertical="center"/>
    </xf>
    <xf numFmtId="0" fontId="4" fillId="0" borderId="24" xfId="0" applyFont="1" applyBorder="1"/>
    <xf numFmtId="0" fontId="2" fillId="2" borderId="25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7" fillId="5" borderId="25" xfId="0" applyFont="1" applyFill="1" applyBorder="1" applyAlignment="1">
      <alignment vertical="center" wrapText="1"/>
    </xf>
    <xf numFmtId="0" fontId="12" fillId="5" borderId="24" xfId="0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15" fontId="7" fillId="5" borderId="25" xfId="0" applyNumberFormat="1" applyFont="1" applyFill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/>
    </xf>
    <xf numFmtId="9" fontId="12" fillId="5" borderId="18" xfId="0" applyNumberFormat="1" applyFont="1" applyFill="1" applyBorder="1" applyAlignment="1">
      <alignment horizontal="center" vertical="center" textRotation="90" wrapText="1"/>
    </xf>
    <xf numFmtId="0" fontId="13" fillId="5" borderId="18" xfId="0" applyFont="1" applyFill="1" applyBorder="1" applyAlignment="1">
      <alignment horizontal="center" vertical="center" wrapText="1"/>
    </xf>
    <xf numFmtId="164" fontId="12" fillId="2" borderId="18" xfId="0" applyNumberFormat="1" applyFont="1" applyFill="1" applyBorder="1" applyAlignment="1">
      <alignment horizontal="center" vertical="center" wrapText="1"/>
    </xf>
    <xf numFmtId="0" fontId="13" fillId="5" borderId="18" xfId="0" applyFont="1" applyFill="1" applyBorder="1" applyAlignment="1">
      <alignment horizontal="center" vertical="center"/>
    </xf>
  </cellXfs>
  <cellStyles count="1">
    <cellStyle name="Normal" xfId="0" builtinId="0"/>
  </cellStyles>
  <dxfs count="69"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000000"/>
      </font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1"/>
      </font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6</xdr:row>
      <xdr:rowOff>0</xdr:rowOff>
    </xdr:from>
    <xdr:ext cx="190500" cy="26670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6</xdr:row>
      <xdr:rowOff>0</xdr:rowOff>
    </xdr:from>
    <xdr:ext cx="190500" cy="26670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6</xdr:row>
      <xdr:rowOff>0</xdr:rowOff>
    </xdr:from>
    <xdr:ext cx="190500" cy="26670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38" name="Shape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40" name="Shape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42" name="Shape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44" name="Shape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45" name="Shape 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46" name="Shape 3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47" name="Shape 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48" name="Shape 3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49" name="Shape 3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50" name="Shape 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51" name="Shape 3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52" name="Shape 3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53" name="Shape 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54" name="Shape 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56" name="Shape 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57" name="Shape 3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99"/>
  <sheetViews>
    <sheetView showGridLines="0" tabSelected="1" zoomScale="70" zoomScaleNormal="70" workbookViewId="0">
      <selection activeCell="Q12" sqref="Q12"/>
    </sheetView>
  </sheetViews>
  <sheetFormatPr baseColWidth="10" defaultColWidth="14.453125" defaultRowHeight="15" customHeight="1" x14ac:dyDescent="0.35"/>
  <cols>
    <col min="1" max="1" width="3.453125" customWidth="1"/>
    <col min="2" max="2" width="4.81640625" customWidth="1"/>
    <col min="3" max="4" width="4.26953125" customWidth="1"/>
    <col min="5" max="5" width="8.81640625" customWidth="1"/>
    <col min="6" max="6" width="4.26953125" customWidth="1"/>
    <col min="7" max="7" width="40" customWidth="1"/>
    <col min="8" max="8" width="44.81640625" customWidth="1"/>
    <col min="9" max="9" width="6.81640625" customWidth="1"/>
    <col min="10" max="10" width="9" customWidth="1"/>
    <col min="11" max="11" width="6.7265625" customWidth="1"/>
    <col min="12" max="12" width="9.1796875" customWidth="1"/>
    <col min="13" max="13" width="5.81640625" customWidth="1"/>
    <col min="14" max="14" width="8.7265625" customWidth="1"/>
    <col min="15" max="15" width="7.7265625" customWidth="1"/>
    <col min="16" max="16" width="8" customWidth="1"/>
    <col min="17" max="17" width="47.453125" customWidth="1"/>
    <col min="18" max="18" width="6.7265625" customWidth="1"/>
    <col min="19" max="19" width="10.453125" customWidth="1"/>
    <col min="20" max="20" width="6.81640625" customWidth="1"/>
    <col min="21" max="21" width="9" customWidth="1"/>
    <col min="22" max="22" width="6.81640625" customWidth="1"/>
    <col min="23" max="23" width="8.26953125" customWidth="1"/>
    <col min="24" max="24" width="14" customWidth="1"/>
    <col min="25" max="25" width="15.7265625" customWidth="1"/>
    <col min="26" max="26" width="13.26953125" customWidth="1"/>
    <col min="27" max="27" width="17" customWidth="1"/>
    <col min="28" max="28" width="16.453125" customWidth="1"/>
    <col min="29" max="29" width="16.26953125" customWidth="1"/>
  </cols>
  <sheetData>
    <row r="1" spans="1:29" ht="15" customHeight="1" thickBot="1" x14ac:dyDescent="0.4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29" ht="189.75" customHeight="1" x14ac:dyDescent="0.35">
      <c r="A2" s="1"/>
      <c r="B2" s="91" t="s">
        <v>198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3"/>
    </row>
    <row r="3" spans="1:29" ht="40.5" customHeight="1" x14ac:dyDescent="0.35">
      <c r="A3" s="1"/>
      <c r="B3" s="94" t="s">
        <v>0</v>
      </c>
      <c r="C3" s="84"/>
      <c r="D3" s="84"/>
      <c r="E3" s="84"/>
      <c r="F3" s="84"/>
      <c r="G3" s="84"/>
      <c r="H3" s="84"/>
      <c r="I3" s="88" t="s">
        <v>1</v>
      </c>
      <c r="J3" s="84"/>
      <c r="K3" s="84"/>
      <c r="L3" s="84"/>
      <c r="M3" s="84"/>
      <c r="N3" s="84"/>
      <c r="O3" s="88" t="s">
        <v>2</v>
      </c>
      <c r="P3" s="84"/>
      <c r="Q3" s="84"/>
      <c r="R3" s="89" t="s">
        <v>3</v>
      </c>
      <c r="S3" s="84"/>
      <c r="T3" s="84"/>
      <c r="U3" s="84"/>
      <c r="V3" s="84"/>
      <c r="W3" s="84"/>
      <c r="X3" s="90" t="s">
        <v>4</v>
      </c>
      <c r="Y3" s="84"/>
      <c r="Z3" s="84"/>
      <c r="AA3" s="84"/>
      <c r="AB3" s="84"/>
      <c r="AC3" s="95"/>
    </row>
    <row r="4" spans="1:29" ht="28.5" customHeight="1" x14ac:dyDescent="0.35">
      <c r="A4" s="1"/>
      <c r="B4" s="96" t="s">
        <v>5</v>
      </c>
      <c r="C4" s="80" t="s">
        <v>6</v>
      </c>
      <c r="D4" s="80" t="s">
        <v>7</v>
      </c>
      <c r="E4" s="81" t="s">
        <v>8</v>
      </c>
      <c r="F4" s="80" t="s">
        <v>9</v>
      </c>
      <c r="G4" s="82" t="s">
        <v>10</v>
      </c>
      <c r="H4" s="82" t="s">
        <v>11</v>
      </c>
      <c r="I4" s="83" t="s">
        <v>12</v>
      </c>
      <c r="J4" s="84"/>
      <c r="K4" s="83" t="s">
        <v>13</v>
      </c>
      <c r="L4" s="84"/>
      <c r="M4" s="85" t="s">
        <v>14</v>
      </c>
      <c r="N4" s="84"/>
      <c r="O4" s="83" t="s">
        <v>15</v>
      </c>
      <c r="P4" s="84"/>
      <c r="Q4" s="86" t="s">
        <v>16</v>
      </c>
      <c r="R4" s="83" t="s">
        <v>12</v>
      </c>
      <c r="S4" s="84"/>
      <c r="T4" s="83" t="s">
        <v>13</v>
      </c>
      <c r="U4" s="84"/>
      <c r="V4" s="85" t="s">
        <v>14</v>
      </c>
      <c r="W4" s="84"/>
      <c r="X4" s="82" t="s">
        <v>17</v>
      </c>
      <c r="Y4" s="84"/>
      <c r="Z4" s="84"/>
      <c r="AA4" s="84"/>
      <c r="AB4" s="82" t="s">
        <v>18</v>
      </c>
      <c r="AC4" s="95"/>
    </row>
    <row r="5" spans="1:29" ht="60" customHeight="1" x14ac:dyDescent="0.35">
      <c r="A5" s="6"/>
      <c r="B5" s="97"/>
      <c r="C5" s="84"/>
      <c r="D5" s="84"/>
      <c r="E5" s="84"/>
      <c r="F5" s="84"/>
      <c r="G5" s="84"/>
      <c r="H5" s="84"/>
      <c r="I5" s="87" t="s">
        <v>19</v>
      </c>
      <c r="J5" s="87" t="s">
        <v>20</v>
      </c>
      <c r="K5" s="87" t="s">
        <v>19</v>
      </c>
      <c r="L5" s="87" t="s">
        <v>21</v>
      </c>
      <c r="M5" s="87" t="s">
        <v>22</v>
      </c>
      <c r="N5" s="87" t="s">
        <v>23</v>
      </c>
      <c r="O5" s="87" t="s">
        <v>24</v>
      </c>
      <c r="P5" s="87" t="s">
        <v>25</v>
      </c>
      <c r="Q5" s="84"/>
      <c r="R5" s="87" t="s">
        <v>19</v>
      </c>
      <c r="S5" s="87" t="s">
        <v>26</v>
      </c>
      <c r="T5" s="87" t="s">
        <v>19</v>
      </c>
      <c r="U5" s="87" t="s">
        <v>27</v>
      </c>
      <c r="V5" s="87" t="s">
        <v>22</v>
      </c>
      <c r="W5" s="87" t="s">
        <v>23</v>
      </c>
      <c r="X5" s="87" t="s">
        <v>28</v>
      </c>
      <c r="Y5" s="87" t="s">
        <v>29</v>
      </c>
      <c r="Z5" s="87" t="s">
        <v>30</v>
      </c>
      <c r="AA5" s="87" t="s">
        <v>31</v>
      </c>
      <c r="AB5" s="87" t="s">
        <v>32</v>
      </c>
      <c r="AC5" s="98" t="s">
        <v>33</v>
      </c>
    </row>
    <row r="6" spans="1:29" ht="103.5" customHeight="1" x14ac:dyDescent="0.35">
      <c r="A6" s="7"/>
      <c r="B6" s="99">
        <v>1</v>
      </c>
      <c r="C6" s="63" t="s">
        <v>34</v>
      </c>
      <c r="D6" s="63" t="s">
        <v>35</v>
      </c>
      <c r="E6" s="63" t="s">
        <v>36</v>
      </c>
      <c r="F6" s="63" t="s">
        <v>37</v>
      </c>
      <c r="G6" s="77" t="s">
        <v>38</v>
      </c>
      <c r="H6" s="78" t="s">
        <v>39</v>
      </c>
      <c r="I6" s="64">
        <v>2</v>
      </c>
      <c r="J6" s="65" t="str">
        <f t="shared" ref="J6:J11" si="0">IF(I6=0,"",IF(I6=5,"CASI CIERTO",IF(I6=4,"PROBABLE",IF(I6=3,"POSIBLE",IF(I6=2,"IMPROBABLE","RARO")))))</f>
        <v>IMPROBABLE</v>
      </c>
      <c r="K6" s="66">
        <v>3</v>
      </c>
      <c r="L6" s="65" t="str">
        <f t="shared" ref="L6:L11" si="1">IF(K6=0,"",IF(K6=5,"CATASTRÓFICO",IF(K6=4,"MAYOR",IF(K6=3,"MODERADO",IF(K6=2,"MENOR","INSIGNIFICANTE")))))</f>
        <v>MODERADO</v>
      </c>
      <c r="M6" s="66">
        <f t="shared" ref="M6:M11" si="2">I6+K6</f>
        <v>5</v>
      </c>
      <c r="N6" s="65" t="str">
        <f t="shared" ref="N6:N11" si="3">IF(M6=0,"",IF(M6&gt;7.9,"EXTREMO",IF(M6&gt;5.9,"ALTO",IF(M6&gt;4.9,"MEDIO",IF(M6&gt;2.9,"BAJO","MUY BAJO")))))</f>
        <v>MEDIO</v>
      </c>
      <c r="O6" s="67">
        <v>1</v>
      </c>
      <c r="P6" s="67"/>
      <c r="Q6" s="79" t="s">
        <v>40</v>
      </c>
      <c r="R6" s="66">
        <f>I6-1</f>
        <v>1</v>
      </c>
      <c r="S6" s="65" t="str">
        <f t="shared" ref="S6:S11" si="4">IF(R6=0,"",IF(R6=5,"CASI CIERTO",IF(R6=4,"PROBABLE",IF(R6=3,"POSIBLE",IF(R6=2,"IMPROBABLE","RARO")))))</f>
        <v>RARO</v>
      </c>
      <c r="T6" s="66">
        <f>K6</f>
        <v>3</v>
      </c>
      <c r="U6" s="65" t="str">
        <f t="shared" ref="U6:U11" si="5">IF(T6=0,"",IF(T6=5,"CATASTRÓFICO",IF(T6=4,"MAYOR",IF(T6=3,"MODERADO",IF(T6=2,"MENOR","INSIGNIFICANTE")))))</f>
        <v>MODERADO</v>
      </c>
      <c r="V6" s="66">
        <f t="shared" ref="V6:V11" si="6">R6+T6</f>
        <v>4</v>
      </c>
      <c r="W6" s="65" t="str">
        <f t="shared" ref="W6:W11" si="7">IF(V6=0,"",IF(V6&gt;7.9,"EXTREMO",IF(V6&gt;5.9,"ALTO",IF(V6&gt;4.9,"MEDIO",IF(V6&gt;2.9,"BAJO","MUY BAJO")))))</f>
        <v>BAJO</v>
      </c>
      <c r="X6" s="68" t="s">
        <v>41</v>
      </c>
      <c r="Y6" s="68" t="s">
        <v>42</v>
      </c>
      <c r="Z6" s="69" t="s">
        <v>43</v>
      </c>
      <c r="AA6" s="69" t="s">
        <v>44</v>
      </c>
      <c r="AB6" s="68" t="s">
        <v>45</v>
      </c>
      <c r="AC6" s="100" t="s">
        <v>46</v>
      </c>
    </row>
    <row r="7" spans="1:29" ht="144" customHeight="1" x14ac:dyDescent="0.35">
      <c r="A7" s="8"/>
      <c r="B7" s="101">
        <v>2</v>
      </c>
      <c r="C7" s="63" t="s">
        <v>34</v>
      </c>
      <c r="D7" s="63" t="s">
        <v>35</v>
      </c>
      <c r="E7" s="63" t="s">
        <v>47</v>
      </c>
      <c r="F7" s="63" t="s">
        <v>37</v>
      </c>
      <c r="G7" s="77" t="s">
        <v>48</v>
      </c>
      <c r="H7" s="78" t="s">
        <v>49</v>
      </c>
      <c r="I7" s="64">
        <v>3</v>
      </c>
      <c r="J7" s="65" t="str">
        <f t="shared" si="0"/>
        <v>POSIBLE</v>
      </c>
      <c r="K7" s="66">
        <v>4</v>
      </c>
      <c r="L7" s="65" t="str">
        <f t="shared" si="1"/>
        <v>MAYOR</v>
      </c>
      <c r="M7" s="70">
        <f t="shared" si="2"/>
        <v>7</v>
      </c>
      <c r="N7" s="65" t="str">
        <f t="shared" si="3"/>
        <v>ALTO</v>
      </c>
      <c r="O7" s="67"/>
      <c r="P7" s="67">
        <v>1</v>
      </c>
      <c r="Q7" s="79" t="s">
        <v>196</v>
      </c>
      <c r="R7" s="64">
        <v>2</v>
      </c>
      <c r="S7" s="65" t="str">
        <f t="shared" si="4"/>
        <v>IMPROBABLE</v>
      </c>
      <c r="T7" s="64">
        <v>4</v>
      </c>
      <c r="U7" s="65" t="str">
        <f t="shared" si="5"/>
        <v>MAYOR</v>
      </c>
      <c r="V7" s="66">
        <f t="shared" si="6"/>
        <v>6</v>
      </c>
      <c r="W7" s="65" t="str">
        <f t="shared" si="7"/>
        <v>ALTO</v>
      </c>
      <c r="X7" s="68" t="s">
        <v>41</v>
      </c>
      <c r="Y7" s="68" t="s">
        <v>50</v>
      </c>
      <c r="Z7" s="69" t="s">
        <v>51</v>
      </c>
      <c r="AA7" s="69" t="s">
        <v>52</v>
      </c>
      <c r="AB7" s="68" t="s">
        <v>53</v>
      </c>
      <c r="AC7" s="102" t="s">
        <v>54</v>
      </c>
    </row>
    <row r="8" spans="1:29" ht="135.5" customHeight="1" x14ac:dyDescent="0.35">
      <c r="A8" s="7"/>
      <c r="B8" s="99">
        <v>3</v>
      </c>
      <c r="C8" s="63" t="s">
        <v>55</v>
      </c>
      <c r="D8" s="63" t="s">
        <v>56</v>
      </c>
      <c r="E8" s="63" t="s">
        <v>57</v>
      </c>
      <c r="F8" s="63" t="s">
        <v>58</v>
      </c>
      <c r="G8" s="77" t="s">
        <v>59</v>
      </c>
      <c r="H8" s="78" t="s">
        <v>197</v>
      </c>
      <c r="I8" s="64">
        <v>2</v>
      </c>
      <c r="J8" s="65" t="str">
        <f t="shared" si="0"/>
        <v>IMPROBABLE</v>
      </c>
      <c r="K8" s="66">
        <v>3</v>
      </c>
      <c r="L8" s="65" t="str">
        <f t="shared" si="1"/>
        <v>MODERADO</v>
      </c>
      <c r="M8" s="70">
        <f t="shared" si="2"/>
        <v>5</v>
      </c>
      <c r="N8" s="65" t="str">
        <f t="shared" si="3"/>
        <v>MEDIO</v>
      </c>
      <c r="O8" s="67"/>
      <c r="P8" s="67">
        <v>1</v>
      </c>
      <c r="Q8" s="79" t="s">
        <v>60</v>
      </c>
      <c r="R8" s="64">
        <v>1</v>
      </c>
      <c r="S8" s="65" t="str">
        <f t="shared" si="4"/>
        <v>RARO</v>
      </c>
      <c r="T8" s="64">
        <v>3</v>
      </c>
      <c r="U8" s="65" t="str">
        <f t="shared" si="5"/>
        <v>MODERADO</v>
      </c>
      <c r="V8" s="66">
        <f t="shared" si="6"/>
        <v>4</v>
      </c>
      <c r="W8" s="65" t="str">
        <f t="shared" si="7"/>
        <v>BAJO</v>
      </c>
      <c r="X8" s="68" t="s">
        <v>41</v>
      </c>
      <c r="Y8" s="68" t="s">
        <v>61</v>
      </c>
      <c r="Z8" s="69" t="s">
        <v>62</v>
      </c>
      <c r="AA8" s="69" t="s">
        <v>63</v>
      </c>
      <c r="AB8" s="71" t="s">
        <v>64</v>
      </c>
      <c r="AC8" s="100" t="s">
        <v>46</v>
      </c>
    </row>
    <row r="9" spans="1:29" ht="121.5" customHeight="1" x14ac:dyDescent="0.35">
      <c r="A9" s="9"/>
      <c r="B9" s="99">
        <v>4</v>
      </c>
      <c r="C9" s="63" t="s">
        <v>34</v>
      </c>
      <c r="D9" s="63" t="s">
        <v>35</v>
      </c>
      <c r="E9" s="63" t="s">
        <v>65</v>
      </c>
      <c r="F9" s="63" t="s">
        <v>37</v>
      </c>
      <c r="G9" s="77" t="s">
        <v>66</v>
      </c>
      <c r="H9" s="78" t="s">
        <v>67</v>
      </c>
      <c r="I9" s="64">
        <v>2</v>
      </c>
      <c r="J9" s="65" t="str">
        <f t="shared" si="0"/>
        <v>IMPROBABLE</v>
      </c>
      <c r="K9" s="72">
        <v>4</v>
      </c>
      <c r="L9" s="65" t="str">
        <f t="shared" si="1"/>
        <v>MAYOR</v>
      </c>
      <c r="M9" s="70">
        <f t="shared" si="2"/>
        <v>6</v>
      </c>
      <c r="N9" s="65" t="str">
        <f t="shared" si="3"/>
        <v>ALTO</v>
      </c>
      <c r="O9" s="73"/>
      <c r="P9" s="67">
        <v>1</v>
      </c>
      <c r="Q9" s="79" t="s">
        <v>68</v>
      </c>
      <c r="R9" s="64">
        <v>1</v>
      </c>
      <c r="S9" s="65" t="str">
        <f t="shared" si="4"/>
        <v>RARO</v>
      </c>
      <c r="T9" s="64">
        <v>4</v>
      </c>
      <c r="U9" s="65" t="str">
        <f t="shared" si="5"/>
        <v>MAYOR</v>
      </c>
      <c r="V9" s="66">
        <f t="shared" si="6"/>
        <v>5</v>
      </c>
      <c r="W9" s="65" t="str">
        <f t="shared" si="7"/>
        <v>MEDIO</v>
      </c>
      <c r="X9" s="68" t="s">
        <v>69</v>
      </c>
      <c r="Y9" s="68" t="s">
        <v>61</v>
      </c>
      <c r="Z9" s="68" t="s">
        <v>70</v>
      </c>
      <c r="AA9" s="68" t="s">
        <v>63</v>
      </c>
      <c r="AB9" s="74" t="s">
        <v>71</v>
      </c>
      <c r="AC9" s="102" t="s">
        <v>72</v>
      </c>
    </row>
    <row r="10" spans="1:29" ht="136.5" customHeight="1" x14ac:dyDescent="0.35">
      <c r="A10" s="10"/>
      <c r="B10" s="99">
        <v>5</v>
      </c>
      <c r="C10" s="63" t="s">
        <v>34</v>
      </c>
      <c r="D10" s="63" t="s">
        <v>73</v>
      </c>
      <c r="E10" s="63" t="s">
        <v>65</v>
      </c>
      <c r="F10" s="63" t="s">
        <v>74</v>
      </c>
      <c r="G10" s="72" t="s">
        <v>75</v>
      </c>
      <c r="H10" s="76" t="s">
        <v>76</v>
      </c>
      <c r="I10" s="64">
        <v>2</v>
      </c>
      <c r="J10" s="65" t="str">
        <f t="shared" si="0"/>
        <v>IMPROBABLE</v>
      </c>
      <c r="K10" s="72">
        <v>4</v>
      </c>
      <c r="L10" s="65" t="str">
        <f t="shared" si="1"/>
        <v>MAYOR</v>
      </c>
      <c r="M10" s="70">
        <f t="shared" si="2"/>
        <v>6</v>
      </c>
      <c r="N10" s="65" t="str">
        <f t="shared" si="3"/>
        <v>ALTO</v>
      </c>
      <c r="O10" s="75">
        <v>0.5</v>
      </c>
      <c r="P10" s="75">
        <v>0.5</v>
      </c>
      <c r="Q10" s="74" t="s">
        <v>77</v>
      </c>
      <c r="R10" s="64">
        <v>1</v>
      </c>
      <c r="S10" s="65" t="str">
        <f t="shared" si="4"/>
        <v>RARO</v>
      </c>
      <c r="T10" s="64">
        <v>4</v>
      </c>
      <c r="U10" s="65" t="str">
        <f t="shared" si="5"/>
        <v>MAYOR</v>
      </c>
      <c r="V10" s="66">
        <f t="shared" si="6"/>
        <v>5</v>
      </c>
      <c r="W10" s="65" t="str">
        <f t="shared" si="7"/>
        <v>MEDIO</v>
      </c>
      <c r="X10" s="68" t="s">
        <v>41</v>
      </c>
      <c r="Y10" s="68" t="s">
        <v>61</v>
      </c>
      <c r="Z10" s="69" t="s">
        <v>78</v>
      </c>
      <c r="AA10" s="69" t="s">
        <v>63</v>
      </c>
      <c r="AB10" s="69" t="s">
        <v>79</v>
      </c>
      <c r="AC10" s="103" t="s">
        <v>80</v>
      </c>
    </row>
    <row r="11" spans="1:29" ht="121.5" customHeight="1" x14ac:dyDescent="0.35">
      <c r="A11" s="11"/>
      <c r="B11" s="101">
        <v>6</v>
      </c>
      <c r="C11" s="63" t="s">
        <v>34</v>
      </c>
      <c r="D11" s="63" t="s">
        <v>81</v>
      </c>
      <c r="E11" s="63" t="s">
        <v>65</v>
      </c>
      <c r="F11" s="63" t="s">
        <v>74</v>
      </c>
      <c r="G11" s="72" t="s">
        <v>82</v>
      </c>
      <c r="H11" s="76" t="s">
        <v>83</v>
      </c>
      <c r="I11" s="64">
        <v>2</v>
      </c>
      <c r="J11" s="65" t="str">
        <f t="shared" si="0"/>
        <v>IMPROBABLE</v>
      </c>
      <c r="K11" s="72">
        <v>3</v>
      </c>
      <c r="L11" s="65" t="str">
        <f t="shared" si="1"/>
        <v>MODERADO</v>
      </c>
      <c r="M11" s="70">
        <f t="shared" si="2"/>
        <v>5</v>
      </c>
      <c r="N11" s="65" t="str">
        <f t="shared" si="3"/>
        <v>MEDIO</v>
      </c>
      <c r="O11" s="67">
        <v>0.5</v>
      </c>
      <c r="P11" s="67">
        <v>0.5</v>
      </c>
      <c r="Q11" s="74" t="s">
        <v>77</v>
      </c>
      <c r="R11" s="64">
        <v>1</v>
      </c>
      <c r="S11" s="65" t="str">
        <f t="shared" si="4"/>
        <v>RARO</v>
      </c>
      <c r="T11" s="64">
        <v>3</v>
      </c>
      <c r="U11" s="65" t="str">
        <f t="shared" si="5"/>
        <v>MODERADO</v>
      </c>
      <c r="V11" s="66">
        <f t="shared" si="6"/>
        <v>4</v>
      </c>
      <c r="W11" s="65" t="str">
        <f t="shared" si="7"/>
        <v>BAJO</v>
      </c>
      <c r="X11" s="68" t="s">
        <v>41</v>
      </c>
      <c r="Y11" s="68" t="s">
        <v>61</v>
      </c>
      <c r="Z11" s="69" t="s">
        <v>78</v>
      </c>
      <c r="AA11" s="69" t="s">
        <v>63</v>
      </c>
      <c r="AB11" s="69" t="s">
        <v>79</v>
      </c>
      <c r="AC11" s="103" t="s">
        <v>80</v>
      </c>
    </row>
    <row r="12" spans="1:29" ht="198" customHeight="1" thickBot="1" x14ac:dyDescent="0.4">
      <c r="A12" s="1"/>
      <c r="B12" s="55">
        <v>7</v>
      </c>
      <c r="C12" s="56" t="s">
        <v>55</v>
      </c>
      <c r="D12" s="56" t="s">
        <v>35</v>
      </c>
      <c r="E12" s="56" t="s">
        <v>65</v>
      </c>
      <c r="F12" s="56" t="s">
        <v>184</v>
      </c>
      <c r="G12" s="57" t="s">
        <v>185</v>
      </c>
      <c r="H12" s="58" t="s">
        <v>186</v>
      </c>
      <c r="I12" s="104">
        <v>2</v>
      </c>
      <c r="J12" s="105" t="s">
        <v>187</v>
      </c>
      <c r="K12" s="106">
        <v>4</v>
      </c>
      <c r="L12" s="105" t="s">
        <v>188</v>
      </c>
      <c r="M12" s="107">
        <v>6</v>
      </c>
      <c r="N12" s="105" t="s">
        <v>189</v>
      </c>
      <c r="O12" s="59"/>
      <c r="P12" s="60">
        <v>1</v>
      </c>
      <c r="Q12" s="58" t="s">
        <v>190</v>
      </c>
      <c r="R12" s="104">
        <v>1</v>
      </c>
      <c r="S12" s="105" t="s">
        <v>191</v>
      </c>
      <c r="T12" s="104">
        <v>4</v>
      </c>
      <c r="U12" s="105" t="s">
        <v>188</v>
      </c>
      <c r="V12" s="108">
        <v>5</v>
      </c>
      <c r="W12" s="105" t="s">
        <v>192</v>
      </c>
      <c r="X12" s="61" t="s">
        <v>41</v>
      </c>
      <c r="Y12" s="61" t="s">
        <v>193</v>
      </c>
      <c r="Z12" s="61" t="s">
        <v>78</v>
      </c>
      <c r="AA12" s="61" t="s">
        <v>63</v>
      </c>
      <c r="AB12" s="57" t="s">
        <v>194</v>
      </c>
      <c r="AC12" s="62" t="s">
        <v>195</v>
      </c>
    </row>
    <row r="13" spans="1:29" ht="12.75" customHeight="1" x14ac:dyDescent="0.35">
      <c r="A13" s="1"/>
      <c r="B13" s="2"/>
      <c r="C13" s="3"/>
      <c r="D13" s="3"/>
      <c r="E13" s="3"/>
      <c r="F13" s="1"/>
      <c r="G13" s="1"/>
      <c r="H13" s="1"/>
      <c r="I13" s="3"/>
      <c r="J13" s="1"/>
      <c r="K13" s="1"/>
      <c r="L13" s="1"/>
      <c r="M13" s="4"/>
      <c r="N13" s="1"/>
      <c r="O13" s="1"/>
      <c r="P13" s="1"/>
      <c r="Q13" s="5"/>
      <c r="R13" s="1"/>
      <c r="S13" s="1"/>
      <c r="T13" s="1"/>
      <c r="U13" s="1"/>
      <c r="V13" s="5"/>
      <c r="W13" s="1"/>
      <c r="X13" s="1"/>
      <c r="Y13" s="1"/>
      <c r="Z13" s="1"/>
      <c r="AA13" s="1"/>
      <c r="AB13" s="1"/>
      <c r="AC13" s="1"/>
    </row>
    <row r="14" spans="1:29" ht="12.75" customHeight="1" x14ac:dyDescent="0.35">
      <c r="A14" s="1"/>
      <c r="B14" s="2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</row>
    <row r="15" spans="1:29" ht="12.75" customHeight="1" x14ac:dyDescent="0.35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</row>
    <row r="16" spans="1:29" ht="12.75" customHeight="1" x14ac:dyDescent="0.35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</row>
    <row r="17" spans="1:29" ht="12.75" customHeight="1" x14ac:dyDescent="0.3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8" spans="1:29" ht="12.75" customHeight="1" x14ac:dyDescent="0.3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</row>
    <row r="19" spans="1:29" ht="12.75" customHeight="1" x14ac:dyDescent="0.3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 x14ac:dyDescent="0.3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 x14ac:dyDescent="0.3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 x14ac:dyDescent="0.3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 x14ac:dyDescent="0.3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 x14ac:dyDescent="0.3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 x14ac:dyDescent="0.3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 x14ac:dyDescent="0.3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 x14ac:dyDescent="0.3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 x14ac:dyDescent="0.3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 x14ac:dyDescent="0.3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 x14ac:dyDescent="0.3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 x14ac:dyDescent="0.3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 x14ac:dyDescent="0.3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 x14ac:dyDescent="0.3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 x14ac:dyDescent="0.3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 x14ac:dyDescent="0.3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 x14ac:dyDescent="0.3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 x14ac:dyDescent="0.3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 x14ac:dyDescent="0.3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 x14ac:dyDescent="0.3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 x14ac:dyDescent="0.3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 x14ac:dyDescent="0.3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 x14ac:dyDescent="0.3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 x14ac:dyDescent="0.3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 x14ac:dyDescent="0.3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 x14ac:dyDescent="0.3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 x14ac:dyDescent="0.3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 x14ac:dyDescent="0.3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 x14ac:dyDescent="0.3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 x14ac:dyDescent="0.3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 x14ac:dyDescent="0.3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 x14ac:dyDescent="0.3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 x14ac:dyDescent="0.3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 x14ac:dyDescent="0.3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 x14ac:dyDescent="0.3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 x14ac:dyDescent="0.3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 x14ac:dyDescent="0.3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 x14ac:dyDescent="0.3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 x14ac:dyDescent="0.3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 x14ac:dyDescent="0.3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 x14ac:dyDescent="0.3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 x14ac:dyDescent="0.3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 x14ac:dyDescent="0.3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 x14ac:dyDescent="0.3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 x14ac:dyDescent="0.3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 x14ac:dyDescent="0.3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 x14ac:dyDescent="0.3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 x14ac:dyDescent="0.3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 x14ac:dyDescent="0.3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 x14ac:dyDescent="0.3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 x14ac:dyDescent="0.3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 x14ac:dyDescent="0.3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 x14ac:dyDescent="0.3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 x14ac:dyDescent="0.3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 x14ac:dyDescent="0.3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 x14ac:dyDescent="0.3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 x14ac:dyDescent="0.3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 x14ac:dyDescent="0.3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 x14ac:dyDescent="0.3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 x14ac:dyDescent="0.3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 x14ac:dyDescent="0.3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 x14ac:dyDescent="0.3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 x14ac:dyDescent="0.3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 x14ac:dyDescent="0.3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 x14ac:dyDescent="0.3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 x14ac:dyDescent="0.3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 x14ac:dyDescent="0.3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 x14ac:dyDescent="0.3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 x14ac:dyDescent="0.3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 x14ac:dyDescent="0.3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 x14ac:dyDescent="0.3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 x14ac:dyDescent="0.3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 x14ac:dyDescent="0.3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 x14ac:dyDescent="0.3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 x14ac:dyDescent="0.3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 x14ac:dyDescent="0.3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 x14ac:dyDescent="0.3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 x14ac:dyDescent="0.3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 x14ac:dyDescent="0.3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 x14ac:dyDescent="0.3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 x14ac:dyDescent="0.3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 x14ac:dyDescent="0.3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 x14ac:dyDescent="0.3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 x14ac:dyDescent="0.3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 x14ac:dyDescent="0.3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 x14ac:dyDescent="0.3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 x14ac:dyDescent="0.3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 x14ac:dyDescent="0.3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 x14ac:dyDescent="0.3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 x14ac:dyDescent="0.3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 x14ac:dyDescent="0.3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 x14ac:dyDescent="0.3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 x14ac:dyDescent="0.3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 x14ac:dyDescent="0.3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 x14ac:dyDescent="0.3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 x14ac:dyDescent="0.3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 x14ac:dyDescent="0.3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 x14ac:dyDescent="0.3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 x14ac:dyDescent="0.3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 x14ac:dyDescent="0.3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 x14ac:dyDescent="0.3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 x14ac:dyDescent="0.3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 x14ac:dyDescent="0.3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 x14ac:dyDescent="0.3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 x14ac:dyDescent="0.3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 x14ac:dyDescent="0.3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 x14ac:dyDescent="0.3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 x14ac:dyDescent="0.3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 x14ac:dyDescent="0.3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 x14ac:dyDescent="0.3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 x14ac:dyDescent="0.3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 x14ac:dyDescent="0.3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 x14ac:dyDescent="0.3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 x14ac:dyDescent="0.3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 x14ac:dyDescent="0.3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 x14ac:dyDescent="0.3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 x14ac:dyDescent="0.3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 x14ac:dyDescent="0.3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 x14ac:dyDescent="0.3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 x14ac:dyDescent="0.3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 x14ac:dyDescent="0.3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 x14ac:dyDescent="0.3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 x14ac:dyDescent="0.3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 x14ac:dyDescent="0.3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 x14ac:dyDescent="0.3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 x14ac:dyDescent="0.3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 x14ac:dyDescent="0.3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 x14ac:dyDescent="0.3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 x14ac:dyDescent="0.3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 x14ac:dyDescent="0.3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 x14ac:dyDescent="0.3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 x14ac:dyDescent="0.3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 x14ac:dyDescent="0.3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 x14ac:dyDescent="0.3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 x14ac:dyDescent="0.3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 x14ac:dyDescent="0.3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 x14ac:dyDescent="0.3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 x14ac:dyDescent="0.3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 x14ac:dyDescent="0.3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 x14ac:dyDescent="0.3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 x14ac:dyDescent="0.3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 x14ac:dyDescent="0.3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 x14ac:dyDescent="0.3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 x14ac:dyDescent="0.3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 x14ac:dyDescent="0.3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 x14ac:dyDescent="0.3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 x14ac:dyDescent="0.3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 x14ac:dyDescent="0.3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 x14ac:dyDescent="0.3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 x14ac:dyDescent="0.3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 x14ac:dyDescent="0.3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 x14ac:dyDescent="0.3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 x14ac:dyDescent="0.3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 x14ac:dyDescent="0.3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 x14ac:dyDescent="0.3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 x14ac:dyDescent="0.3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 x14ac:dyDescent="0.3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 x14ac:dyDescent="0.3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 x14ac:dyDescent="0.3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 x14ac:dyDescent="0.3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 x14ac:dyDescent="0.3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 x14ac:dyDescent="0.3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 x14ac:dyDescent="0.3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 x14ac:dyDescent="0.3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 x14ac:dyDescent="0.3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 x14ac:dyDescent="0.3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 x14ac:dyDescent="0.3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 x14ac:dyDescent="0.3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 x14ac:dyDescent="0.3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 x14ac:dyDescent="0.3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 x14ac:dyDescent="0.3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 x14ac:dyDescent="0.3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 x14ac:dyDescent="0.3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 x14ac:dyDescent="0.3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 x14ac:dyDescent="0.3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 x14ac:dyDescent="0.3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 x14ac:dyDescent="0.3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 x14ac:dyDescent="0.3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 x14ac:dyDescent="0.3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 x14ac:dyDescent="0.3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 x14ac:dyDescent="0.3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 x14ac:dyDescent="0.3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 x14ac:dyDescent="0.3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 x14ac:dyDescent="0.3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 x14ac:dyDescent="0.3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 x14ac:dyDescent="0.3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 x14ac:dyDescent="0.3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 x14ac:dyDescent="0.3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 x14ac:dyDescent="0.3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 x14ac:dyDescent="0.3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 x14ac:dyDescent="0.3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 x14ac:dyDescent="0.3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 x14ac:dyDescent="0.3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 x14ac:dyDescent="0.3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 x14ac:dyDescent="0.3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 x14ac:dyDescent="0.3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 x14ac:dyDescent="0.3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 x14ac:dyDescent="0.3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 x14ac:dyDescent="0.3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 x14ac:dyDescent="0.3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 x14ac:dyDescent="0.3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 x14ac:dyDescent="0.3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 x14ac:dyDescent="0.3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 x14ac:dyDescent="0.3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 x14ac:dyDescent="0.3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 x14ac:dyDescent="0.3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 x14ac:dyDescent="0.3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 x14ac:dyDescent="0.3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 x14ac:dyDescent="0.3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 x14ac:dyDescent="0.3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 x14ac:dyDescent="0.3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 x14ac:dyDescent="0.3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 x14ac:dyDescent="0.3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 x14ac:dyDescent="0.3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 x14ac:dyDescent="0.3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 x14ac:dyDescent="0.3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 x14ac:dyDescent="0.3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 x14ac:dyDescent="0.3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 x14ac:dyDescent="0.3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 x14ac:dyDescent="0.3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 x14ac:dyDescent="0.3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 x14ac:dyDescent="0.3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 x14ac:dyDescent="0.3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 x14ac:dyDescent="0.3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 x14ac:dyDescent="0.3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 x14ac:dyDescent="0.3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 x14ac:dyDescent="0.3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 x14ac:dyDescent="0.3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 x14ac:dyDescent="0.3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 x14ac:dyDescent="0.3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 x14ac:dyDescent="0.3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 x14ac:dyDescent="0.3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 x14ac:dyDescent="0.3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 x14ac:dyDescent="0.3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 x14ac:dyDescent="0.3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 x14ac:dyDescent="0.3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 x14ac:dyDescent="0.3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 x14ac:dyDescent="0.3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 x14ac:dyDescent="0.3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 x14ac:dyDescent="0.3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 x14ac:dyDescent="0.3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 x14ac:dyDescent="0.3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 x14ac:dyDescent="0.3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 x14ac:dyDescent="0.3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 x14ac:dyDescent="0.3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 x14ac:dyDescent="0.3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 x14ac:dyDescent="0.3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 x14ac:dyDescent="0.3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 x14ac:dyDescent="0.3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 x14ac:dyDescent="0.3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 x14ac:dyDescent="0.3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 x14ac:dyDescent="0.3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 x14ac:dyDescent="0.3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 x14ac:dyDescent="0.3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 x14ac:dyDescent="0.3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 x14ac:dyDescent="0.3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 x14ac:dyDescent="0.3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 x14ac:dyDescent="0.3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 x14ac:dyDescent="0.3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 x14ac:dyDescent="0.3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 x14ac:dyDescent="0.3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 x14ac:dyDescent="0.3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 x14ac:dyDescent="0.3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 x14ac:dyDescent="0.3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 x14ac:dyDescent="0.3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 x14ac:dyDescent="0.3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 x14ac:dyDescent="0.3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 x14ac:dyDescent="0.3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 x14ac:dyDescent="0.3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 x14ac:dyDescent="0.3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 x14ac:dyDescent="0.3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 x14ac:dyDescent="0.3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 x14ac:dyDescent="0.3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 x14ac:dyDescent="0.3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 x14ac:dyDescent="0.3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 x14ac:dyDescent="0.3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 x14ac:dyDescent="0.3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 x14ac:dyDescent="0.3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 x14ac:dyDescent="0.3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 x14ac:dyDescent="0.3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 x14ac:dyDescent="0.3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 x14ac:dyDescent="0.3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 x14ac:dyDescent="0.3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 x14ac:dyDescent="0.3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 x14ac:dyDescent="0.3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 x14ac:dyDescent="0.3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 x14ac:dyDescent="0.3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 x14ac:dyDescent="0.3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 x14ac:dyDescent="0.3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 x14ac:dyDescent="0.3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 x14ac:dyDescent="0.3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 x14ac:dyDescent="0.3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 x14ac:dyDescent="0.3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 x14ac:dyDescent="0.3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 x14ac:dyDescent="0.3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 x14ac:dyDescent="0.3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 x14ac:dyDescent="0.3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 x14ac:dyDescent="0.3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 x14ac:dyDescent="0.3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 x14ac:dyDescent="0.3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 x14ac:dyDescent="0.3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 x14ac:dyDescent="0.3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 x14ac:dyDescent="0.3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 x14ac:dyDescent="0.3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 x14ac:dyDescent="0.3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 x14ac:dyDescent="0.3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 x14ac:dyDescent="0.3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 x14ac:dyDescent="0.3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 x14ac:dyDescent="0.3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 x14ac:dyDescent="0.3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 x14ac:dyDescent="0.3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 x14ac:dyDescent="0.3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 x14ac:dyDescent="0.3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 x14ac:dyDescent="0.3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 x14ac:dyDescent="0.3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 x14ac:dyDescent="0.3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 x14ac:dyDescent="0.3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 x14ac:dyDescent="0.3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 x14ac:dyDescent="0.3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 x14ac:dyDescent="0.3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 x14ac:dyDescent="0.3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 x14ac:dyDescent="0.3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 x14ac:dyDescent="0.3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 x14ac:dyDescent="0.3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 x14ac:dyDescent="0.3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 x14ac:dyDescent="0.3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 x14ac:dyDescent="0.3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 x14ac:dyDescent="0.3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 x14ac:dyDescent="0.3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 x14ac:dyDescent="0.3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 x14ac:dyDescent="0.3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 x14ac:dyDescent="0.3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 x14ac:dyDescent="0.3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 x14ac:dyDescent="0.3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 x14ac:dyDescent="0.3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 x14ac:dyDescent="0.3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 x14ac:dyDescent="0.3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 x14ac:dyDescent="0.3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 x14ac:dyDescent="0.3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 x14ac:dyDescent="0.3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 x14ac:dyDescent="0.3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 x14ac:dyDescent="0.3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 x14ac:dyDescent="0.3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 x14ac:dyDescent="0.3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 x14ac:dyDescent="0.3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 x14ac:dyDescent="0.3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 x14ac:dyDescent="0.3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 x14ac:dyDescent="0.3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 x14ac:dyDescent="0.3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 x14ac:dyDescent="0.3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 x14ac:dyDescent="0.3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 x14ac:dyDescent="0.3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 x14ac:dyDescent="0.3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 x14ac:dyDescent="0.3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 x14ac:dyDescent="0.3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 x14ac:dyDescent="0.3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 x14ac:dyDescent="0.3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 x14ac:dyDescent="0.3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 x14ac:dyDescent="0.3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 x14ac:dyDescent="0.3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 x14ac:dyDescent="0.3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 x14ac:dyDescent="0.3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 x14ac:dyDescent="0.3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 x14ac:dyDescent="0.3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 x14ac:dyDescent="0.3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 x14ac:dyDescent="0.3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 x14ac:dyDescent="0.3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 x14ac:dyDescent="0.3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 x14ac:dyDescent="0.3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 x14ac:dyDescent="0.3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 x14ac:dyDescent="0.3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 x14ac:dyDescent="0.3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 x14ac:dyDescent="0.3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 x14ac:dyDescent="0.3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 x14ac:dyDescent="0.3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 x14ac:dyDescent="0.3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 x14ac:dyDescent="0.3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 x14ac:dyDescent="0.3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 x14ac:dyDescent="0.3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 x14ac:dyDescent="0.3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 x14ac:dyDescent="0.3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 x14ac:dyDescent="0.3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 x14ac:dyDescent="0.3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 x14ac:dyDescent="0.3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 x14ac:dyDescent="0.3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 x14ac:dyDescent="0.3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 x14ac:dyDescent="0.3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 x14ac:dyDescent="0.3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 x14ac:dyDescent="0.3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 x14ac:dyDescent="0.3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 x14ac:dyDescent="0.3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 x14ac:dyDescent="0.3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 x14ac:dyDescent="0.3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 x14ac:dyDescent="0.3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 x14ac:dyDescent="0.3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 x14ac:dyDescent="0.3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 x14ac:dyDescent="0.3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 x14ac:dyDescent="0.3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 x14ac:dyDescent="0.3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 x14ac:dyDescent="0.3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 x14ac:dyDescent="0.3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 x14ac:dyDescent="0.3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 x14ac:dyDescent="0.3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 x14ac:dyDescent="0.3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 x14ac:dyDescent="0.3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 x14ac:dyDescent="0.3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 x14ac:dyDescent="0.3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 x14ac:dyDescent="0.3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 x14ac:dyDescent="0.3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 x14ac:dyDescent="0.3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 x14ac:dyDescent="0.3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 x14ac:dyDescent="0.3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 x14ac:dyDescent="0.3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 x14ac:dyDescent="0.3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 x14ac:dyDescent="0.3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 x14ac:dyDescent="0.3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 x14ac:dyDescent="0.3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 x14ac:dyDescent="0.3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 x14ac:dyDescent="0.3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 x14ac:dyDescent="0.3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 x14ac:dyDescent="0.3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 x14ac:dyDescent="0.3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 x14ac:dyDescent="0.3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 x14ac:dyDescent="0.3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 x14ac:dyDescent="0.3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 x14ac:dyDescent="0.3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 x14ac:dyDescent="0.3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 x14ac:dyDescent="0.3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 x14ac:dyDescent="0.3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 x14ac:dyDescent="0.3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 x14ac:dyDescent="0.3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 x14ac:dyDescent="0.3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 x14ac:dyDescent="0.3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 x14ac:dyDescent="0.3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 x14ac:dyDescent="0.3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 x14ac:dyDescent="0.3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 x14ac:dyDescent="0.3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 x14ac:dyDescent="0.3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 x14ac:dyDescent="0.3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 x14ac:dyDescent="0.3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 x14ac:dyDescent="0.3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 x14ac:dyDescent="0.3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 x14ac:dyDescent="0.3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 x14ac:dyDescent="0.3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 x14ac:dyDescent="0.3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 x14ac:dyDescent="0.3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 x14ac:dyDescent="0.3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 x14ac:dyDescent="0.3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 x14ac:dyDescent="0.3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 x14ac:dyDescent="0.3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 x14ac:dyDescent="0.3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 x14ac:dyDescent="0.3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 x14ac:dyDescent="0.3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 x14ac:dyDescent="0.3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 x14ac:dyDescent="0.3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 x14ac:dyDescent="0.3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 x14ac:dyDescent="0.3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 x14ac:dyDescent="0.3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 x14ac:dyDescent="0.3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 x14ac:dyDescent="0.3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 x14ac:dyDescent="0.3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 x14ac:dyDescent="0.3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 x14ac:dyDescent="0.3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 x14ac:dyDescent="0.3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 x14ac:dyDescent="0.3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 x14ac:dyDescent="0.3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 x14ac:dyDescent="0.3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 x14ac:dyDescent="0.3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 x14ac:dyDescent="0.3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 x14ac:dyDescent="0.3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 x14ac:dyDescent="0.3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 x14ac:dyDescent="0.3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 x14ac:dyDescent="0.3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 x14ac:dyDescent="0.3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 x14ac:dyDescent="0.3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 x14ac:dyDescent="0.3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 x14ac:dyDescent="0.3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 x14ac:dyDescent="0.3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 x14ac:dyDescent="0.3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 x14ac:dyDescent="0.3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 x14ac:dyDescent="0.3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 x14ac:dyDescent="0.3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 x14ac:dyDescent="0.3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 x14ac:dyDescent="0.3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 x14ac:dyDescent="0.3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 x14ac:dyDescent="0.3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 x14ac:dyDescent="0.3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 x14ac:dyDescent="0.3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 x14ac:dyDescent="0.3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 x14ac:dyDescent="0.3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 x14ac:dyDescent="0.3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 x14ac:dyDescent="0.3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 x14ac:dyDescent="0.3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 x14ac:dyDescent="0.3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 x14ac:dyDescent="0.3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 x14ac:dyDescent="0.3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 x14ac:dyDescent="0.3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 x14ac:dyDescent="0.3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 x14ac:dyDescent="0.3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 x14ac:dyDescent="0.3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 x14ac:dyDescent="0.3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 x14ac:dyDescent="0.3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 x14ac:dyDescent="0.3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 x14ac:dyDescent="0.3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 x14ac:dyDescent="0.3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 x14ac:dyDescent="0.3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 x14ac:dyDescent="0.3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 x14ac:dyDescent="0.3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 x14ac:dyDescent="0.3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 x14ac:dyDescent="0.3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 x14ac:dyDescent="0.3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 x14ac:dyDescent="0.3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 x14ac:dyDescent="0.3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 x14ac:dyDescent="0.3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 x14ac:dyDescent="0.3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 x14ac:dyDescent="0.3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 x14ac:dyDescent="0.3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 x14ac:dyDescent="0.3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 x14ac:dyDescent="0.3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 x14ac:dyDescent="0.3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 x14ac:dyDescent="0.3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 x14ac:dyDescent="0.3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 x14ac:dyDescent="0.3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 x14ac:dyDescent="0.3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 x14ac:dyDescent="0.3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 x14ac:dyDescent="0.3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 x14ac:dyDescent="0.3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 x14ac:dyDescent="0.3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 x14ac:dyDescent="0.3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 x14ac:dyDescent="0.3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 x14ac:dyDescent="0.3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 x14ac:dyDescent="0.3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 x14ac:dyDescent="0.3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 x14ac:dyDescent="0.3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 x14ac:dyDescent="0.3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 x14ac:dyDescent="0.3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 x14ac:dyDescent="0.3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 x14ac:dyDescent="0.3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 x14ac:dyDescent="0.3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 x14ac:dyDescent="0.3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 x14ac:dyDescent="0.3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 x14ac:dyDescent="0.3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 x14ac:dyDescent="0.3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 x14ac:dyDescent="0.3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 x14ac:dyDescent="0.3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 x14ac:dyDescent="0.3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 x14ac:dyDescent="0.3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 x14ac:dyDescent="0.3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 x14ac:dyDescent="0.3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 x14ac:dyDescent="0.3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 x14ac:dyDescent="0.3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 x14ac:dyDescent="0.3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 x14ac:dyDescent="0.3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 x14ac:dyDescent="0.3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 x14ac:dyDescent="0.3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 x14ac:dyDescent="0.3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 x14ac:dyDescent="0.3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 x14ac:dyDescent="0.3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 x14ac:dyDescent="0.3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 x14ac:dyDescent="0.3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 x14ac:dyDescent="0.3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 x14ac:dyDescent="0.3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 x14ac:dyDescent="0.3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 x14ac:dyDescent="0.3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 x14ac:dyDescent="0.3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 x14ac:dyDescent="0.3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 x14ac:dyDescent="0.3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 x14ac:dyDescent="0.3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 x14ac:dyDescent="0.3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 x14ac:dyDescent="0.3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 x14ac:dyDescent="0.3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 x14ac:dyDescent="0.3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 x14ac:dyDescent="0.3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 x14ac:dyDescent="0.3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 x14ac:dyDescent="0.3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 x14ac:dyDescent="0.3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 x14ac:dyDescent="0.3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 x14ac:dyDescent="0.3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 x14ac:dyDescent="0.3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 x14ac:dyDescent="0.3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 x14ac:dyDescent="0.3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 x14ac:dyDescent="0.3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 x14ac:dyDescent="0.3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 x14ac:dyDescent="0.3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 x14ac:dyDescent="0.3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 x14ac:dyDescent="0.3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 x14ac:dyDescent="0.3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 x14ac:dyDescent="0.3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 x14ac:dyDescent="0.3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 x14ac:dyDescent="0.3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 x14ac:dyDescent="0.3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 x14ac:dyDescent="0.3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 x14ac:dyDescent="0.3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 x14ac:dyDescent="0.3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 x14ac:dyDescent="0.3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 x14ac:dyDescent="0.3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 x14ac:dyDescent="0.3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 x14ac:dyDescent="0.3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 x14ac:dyDescent="0.3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 x14ac:dyDescent="0.3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 x14ac:dyDescent="0.3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 x14ac:dyDescent="0.3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 x14ac:dyDescent="0.3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 x14ac:dyDescent="0.3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 x14ac:dyDescent="0.3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 x14ac:dyDescent="0.3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 x14ac:dyDescent="0.3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 x14ac:dyDescent="0.3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 x14ac:dyDescent="0.3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 x14ac:dyDescent="0.3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 x14ac:dyDescent="0.3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 x14ac:dyDescent="0.3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 x14ac:dyDescent="0.3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 x14ac:dyDescent="0.3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 x14ac:dyDescent="0.3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 x14ac:dyDescent="0.3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 x14ac:dyDescent="0.3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 x14ac:dyDescent="0.3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 x14ac:dyDescent="0.3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 x14ac:dyDescent="0.3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 x14ac:dyDescent="0.3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 x14ac:dyDescent="0.3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 x14ac:dyDescent="0.3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 x14ac:dyDescent="0.3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 x14ac:dyDescent="0.3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 x14ac:dyDescent="0.3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 x14ac:dyDescent="0.3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 x14ac:dyDescent="0.3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 x14ac:dyDescent="0.3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 x14ac:dyDescent="0.3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 x14ac:dyDescent="0.3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 x14ac:dyDescent="0.3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 x14ac:dyDescent="0.3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 x14ac:dyDescent="0.3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 x14ac:dyDescent="0.3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 x14ac:dyDescent="0.3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 x14ac:dyDescent="0.3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 x14ac:dyDescent="0.3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 x14ac:dyDescent="0.3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 x14ac:dyDescent="0.3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 x14ac:dyDescent="0.3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 x14ac:dyDescent="0.3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 x14ac:dyDescent="0.3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 x14ac:dyDescent="0.3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 x14ac:dyDescent="0.3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 x14ac:dyDescent="0.3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 x14ac:dyDescent="0.3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 x14ac:dyDescent="0.3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 x14ac:dyDescent="0.3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 x14ac:dyDescent="0.3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 x14ac:dyDescent="0.3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 x14ac:dyDescent="0.3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 x14ac:dyDescent="0.3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 x14ac:dyDescent="0.3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 x14ac:dyDescent="0.3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 x14ac:dyDescent="0.3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 x14ac:dyDescent="0.3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 x14ac:dyDescent="0.3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 x14ac:dyDescent="0.3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 x14ac:dyDescent="0.3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 x14ac:dyDescent="0.3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 x14ac:dyDescent="0.3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 x14ac:dyDescent="0.3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 x14ac:dyDescent="0.3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 x14ac:dyDescent="0.3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 x14ac:dyDescent="0.3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 x14ac:dyDescent="0.3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 x14ac:dyDescent="0.3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 x14ac:dyDescent="0.3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 x14ac:dyDescent="0.3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 x14ac:dyDescent="0.3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 x14ac:dyDescent="0.3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 x14ac:dyDescent="0.3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 x14ac:dyDescent="0.3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 x14ac:dyDescent="0.3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 x14ac:dyDescent="0.3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 x14ac:dyDescent="0.3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 x14ac:dyDescent="0.3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 x14ac:dyDescent="0.3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 x14ac:dyDescent="0.3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 x14ac:dyDescent="0.3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 x14ac:dyDescent="0.3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 x14ac:dyDescent="0.3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 x14ac:dyDescent="0.3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 x14ac:dyDescent="0.3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 x14ac:dyDescent="0.3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 x14ac:dyDescent="0.3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 x14ac:dyDescent="0.3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 x14ac:dyDescent="0.3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 x14ac:dyDescent="0.3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 x14ac:dyDescent="0.3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 x14ac:dyDescent="0.3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 x14ac:dyDescent="0.3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 x14ac:dyDescent="0.3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 x14ac:dyDescent="0.3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 x14ac:dyDescent="0.3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 x14ac:dyDescent="0.3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 x14ac:dyDescent="0.3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 x14ac:dyDescent="0.3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 x14ac:dyDescent="0.3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 x14ac:dyDescent="0.3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 x14ac:dyDescent="0.3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 x14ac:dyDescent="0.3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 x14ac:dyDescent="0.3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 x14ac:dyDescent="0.3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 x14ac:dyDescent="0.3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 x14ac:dyDescent="0.3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 x14ac:dyDescent="0.3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 x14ac:dyDescent="0.3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 x14ac:dyDescent="0.3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 x14ac:dyDescent="0.3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 x14ac:dyDescent="0.3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 x14ac:dyDescent="0.3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 x14ac:dyDescent="0.3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 x14ac:dyDescent="0.3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 x14ac:dyDescent="0.3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 x14ac:dyDescent="0.3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 x14ac:dyDescent="0.3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 x14ac:dyDescent="0.3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 x14ac:dyDescent="0.3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 x14ac:dyDescent="0.3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 x14ac:dyDescent="0.3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 x14ac:dyDescent="0.3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 x14ac:dyDescent="0.3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 x14ac:dyDescent="0.3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 x14ac:dyDescent="0.3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 x14ac:dyDescent="0.3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 x14ac:dyDescent="0.3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 x14ac:dyDescent="0.3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 x14ac:dyDescent="0.3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 x14ac:dyDescent="0.3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 x14ac:dyDescent="0.3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 x14ac:dyDescent="0.3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 x14ac:dyDescent="0.3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 x14ac:dyDescent="0.3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 x14ac:dyDescent="0.3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 x14ac:dyDescent="0.3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 x14ac:dyDescent="0.3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 x14ac:dyDescent="0.3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 x14ac:dyDescent="0.3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 x14ac:dyDescent="0.3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 x14ac:dyDescent="0.3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 x14ac:dyDescent="0.3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 x14ac:dyDescent="0.3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 x14ac:dyDescent="0.3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 x14ac:dyDescent="0.3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 x14ac:dyDescent="0.3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 x14ac:dyDescent="0.3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 x14ac:dyDescent="0.3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 x14ac:dyDescent="0.3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 x14ac:dyDescent="0.3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 x14ac:dyDescent="0.3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 x14ac:dyDescent="0.3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 x14ac:dyDescent="0.3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 x14ac:dyDescent="0.3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 x14ac:dyDescent="0.3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 x14ac:dyDescent="0.3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 x14ac:dyDescent="0.3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 x14ac:dyDescent="0.3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 x14ac:dyDescent="0.3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 x14ac:dyDescent="0.3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 x14ac:dyDescent="0.3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 x14ac:dyDescent="0.3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 x14ac:dyDescent="0.3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 x14ac:dyDescent="0.3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 x14ac:dyDescent="0.3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 x14ac:dyDescent="0.3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 x14ac:dyDescent="0.3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 x14ac:dyDescent="0.3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 x14ac:dyDescent="0.3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 x14ac:dyDescent="0.3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 x14ac:dyDescent="0.3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 x14ac:dyDescent="0.3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 x14ac:dyDescent="0.3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 x14ac:dyDescent="0.3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 x14ac:dyDescent="0.3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 x14ac:dyDescent="0.3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 x14ac:dyDescent="0.3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 x14ac:dyDescent="0.3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 x14ac:dyDescent="0.3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 x14ac:dyDescent="0.3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 x14ac:dyDescent="0.3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 x14ac:dyDescent="0.3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 x14ac:dyDescent="0.3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 x14ac:dyDescent="0.3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 x14ac:dyDescent="0.3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 x14ac:dyDescent="0.3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 x14ac:dyDescent="0.3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 x14ac:dyDescent="0.3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 x14ac:dyDescent="0.3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 x14ac:dyDescent="0.3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 x14ac:dyDescent="0.3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 x14ac:dyDescent="0.3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 x14ac:dyDescent="0.3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 x14ac:dyDescent="0.3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 x14ac:dyDescent="0.3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 x14ac:dyDescent="0.3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 x14ac:dyDescent="0.3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 x14ac:dyDescent="0.3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 x14ac:dyDescent="0.3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 x14ac:dyDescent="0.3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 x14ac:dyDescent="0.3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 x14ac:dyDescent="0.3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 x14ac:dyDescent="0.3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 x14ac:dyDescent="0.3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 x14ac:dyDescent="0.3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 x14ac:dyDescent="0.3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 x14ac:dyDescent="0.3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 x14ac:dyDescent="0.3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 x14ac:dyDescent="0.3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 x14ac:dyDescent="0.3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 x14ac:dyDescent="0.3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 x14ac:dyDescent="0.3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 x14ac:dyDescent="0.3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 x14ac:dyDescent="0.3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 x14ac:dyDescent="0.3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 x14ac:dyDescent="0.3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 x14ac:dyDescent="0.3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 x14ac:dyDescent="0.3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 x14ac:dyDescent="0.3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 x14ac:dyDescent="0.3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 x14ac:dyDescent="0.3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 x14ac:dyDescent="0.3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 x14ac:dyDescent="0.3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 x14ac:dyDescent="0.3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 x14ac:dyDescent="0.3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 x14ac:dyDescent="0.3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 x14ac:dyDescent="0.3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 x14ac:dyDescent="0.3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 x14ac:dyDescent="0.3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 x14ac:dyDescent="0.3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 x14ac:dyDescent="0.3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 x14ac:dyDescent="0.3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 x14ac:dyDescent="0.3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 x14ac:dyDescent="0.3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 x14ac:dyDescent="0.3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 x14ac:dyDescent="0.3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 x14ac:dyDescent="0.3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 x14ac:dyDescent="0.3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 x14ac:dyDescent="0.3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 x14ac:dyDescent="0.3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 x14ac:dyDescent="0.3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 x14ac:dyDescent="0.3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 x14ac:dyDescent="0.3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 x14ac:dyDescent="0.3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 x14ac:dyDescent="0.3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 x14ac:dyDescent="0.3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 x14ac:dyDescent="0.3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 x14ac:dyDescent="0.3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 x14ac:dyDescent="0.3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 x14ac:dyDescent="0.3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 x14ac:dyDescent="0.3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 x14ac:dyDescent="0.3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 x14ac:dyDescent="0.3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 x14ac:dyDescent="0.3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 x14ac:dyDescent="0.3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 x14ac:dyDescent="0.3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 x14ac:dyDescent="0.3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 x14ac:dyDescent="0.3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 x14ac:dyDescent="0.3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 x14ac:dyDescent="0.3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 x14ac:dyDescent="0.3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 x14ac:dyDescent="0.3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 x14ac:dyDescent="0.3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 x14ac:dyDescent="0.3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 x14ac:dyDescent="0.3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 x14ac:dyDescent="0.3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 x14ac:dyDescent="0.3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 x14ac:dyDescent="0.3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 x14ac:dyDescent="0.3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 x14ac:dyDescent="0.3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 x14ac:dyDescent="0.3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 x14ac:dyDescent="0.3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 x14ac:dyDescent="0.3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 x14ac:dyDescent="0.3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 x14ac:dyDescent="0.3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 x14ac:dyDescent="0.3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 x14ac:dyDescent="0.3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 x14ac:dyDescent="0.3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 x14ac:dyDescent="0.3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 x14ac:dyDescent="0.3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 x14ac:dyDescent="0.3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 x14ac:dyDescent="0.3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 x14ac:dyDescent="0.3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 x14ac:dyDescent="0.3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 x14ac:dyDescent="0.3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 x14ac:dyDescent="0.3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 x14ac:dyDescent="0.3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 x14ac:dyDescent="0.3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 x14ac:dyDescent="0.3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 x14ac:dyDescent="0.3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 x14ac:dyDescent="0.3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 x14ac:dyDescent="0.3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 x14ac:dyDescent="0.3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 x14ac:dyDescent="0.3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 x14ac:dyDescent="0.3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 x14ac:dyDescent="0.3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 x14ac:dyDescent="0.3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 x14ac:dyDescent="0.3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 x14ac:dyDescent="0.3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 x14ac:dyDescent="0.3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 x14ac:dyDescent="0.3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 x14ac:dyDescent="0.3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 x14ac:dyDescent="0.3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 x14ac:dyDescent="0.3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 x14ac:dyDescent="0.3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 x14ac:dyDescent="0.3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 x14ac:dyDescent="0.3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 x14ac:dyDescent="0.3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 x14ac:dyDescent="0.3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 x14ac:dyDescent="0.3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 x14ac:dyDescent="0.3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 x14ac:dyDescent="0.3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 x14ac:dyDescent="0.3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 x14ac:dyDescent="0.3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 x14ac:dyDescent="0.3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 x14ac:dyDescent="0.3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 x14ac:dyDescent="0.3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 x14ac:dyDescent="0.3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 x14ac:dyDescent="0.3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 x14ac:dyDescent="0.3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 x14ac:dyDescent="0.3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 x14ac:dyDescent="0.3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 x14ac:dyDescent="0.3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 x14ac:dyDescent="0.3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 x14ac:dyDescent="0.3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 x14ac:dyDescent="0.3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 x14ac:dyDescent="0.3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 x14ac:dyDescent="0.3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 x14ac:dyDescent="0.3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 x14ac:dyDescent="0.3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 x14ac:dyDescent="0.3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 x14ac:dyDescent="0.3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 x14ac:dyDescent="0.3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 x14ac:dyDescent="0.3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 x14ac:dyDescent="0.3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 x14ac:dyDescent="0.3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 x14ac:dyDescent="0.3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 x14ac:dyDescent="0.3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 x14ac:dyDescent="0.3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 x14ac:dyDescent="0.3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 x14ac:dyDescent="0.3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 x14ac:dyDescent="0.3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 x14ac:dyDescent="0.3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 x14ac:dyDescent="0.3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 x14ac:dyDescent="0.3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 x14ac:dyDescent="0.3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 x14ac:dyDescent="0.3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 x14ac:dyDescent="0.3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 x14ac:dyDescent="0.3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 x14ac:dyDescent="0.3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 x14ac:dyDescent="0.3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 x14ac:dyDescent="0.3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 x14ac:dyDescent="0.3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 x14ac:dyDescent="0.3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 x14ac:dyDescent="0.3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 x14ac:dyDescent="0.3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 x14ac:dyDescent="0.3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 x14ac:dyDescent="0.3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 x14ac:dyDescent="0.3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 x14ac:dyDescent="0.3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 x14ac:dyDescent="0.3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 x14ac:dyDescent="0.3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 x14ac:dyDescent="0.3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 x14ac:dyDescent="0.3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 x14ac:dyDescent="0.3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  <row r="986" spans="1:29" ht="12.75" customHeight="1" x14ac:dyDescent="0.35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</row>
    <row r="987" spans="1:29" ht="12.75" customHeight="1" x14ac:dyDescent="0.35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</row>
    <row r="988" spans="1:29" ht="12.75" customHeight="1" x14ac:dyDescent="0.35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</row>
    <row r="989" spans="1:29" ht="12.75" customHeight="1" x14ac:dyDescent="0.35">
      <c r="A989" s="1"/>
      <c r="B989" s="2"/>
      <c r="C989" s="3"/>
      <c r="D989" s="3"/>
      <c r="E989" s="3"/>
      <c r="F989" s="1"/>
      <c r="G989" s="1"/>
      <c r="H989" s="1"/>
      <c r="I989" s="3"/>
      <c r="J989" s="1"/>
      <c r="K989" s="1"/>
      <c r="L989" s="1"/>
      <c r="M989" s="4"/>
      <c r="N989" s="1"/>
      <c r="O989" s="1"/>
      <c r="P989" s="1"/>
      <c r="Q989" s="5"/>
      <c r="R989" s="1"/>
      <c r="S989" s="1"/>
      <c r="T989" s="1"/>
      <c r="U989" s="1"/>
      <c r="V989" s="5"/>
      <c r="W989" s="1"/>
      <c r="X989" s="1"/>
      <c r="Y989" s="1"/>
      <c r="Z989" s="1"/>
      <c r="AA989" s="1"/>
      <c r="AB989" s="1"/>
      <c r="AC989" s="1"/>
    </row>
    <row r="990" spans="1:29" ht="12.75" customHeight="1" x14ac:dyDescent="0.35">
      <c r="A990" s="1"/>
      <c r="B990" s="2"/>
      <c r="C990" s="3"/>
      <c r="D990" s="3"/>
      <c r="E990" s="3"/>
      <c r="F990" s="1"/>
      <c r="G990" s="1"/>
      <c r="H990" s="1"/>
      <c r="I990" s="3"/>
      <c r="J990" s="1"/>
      <c r="K990" s="1"/>
      <c r="L990" s="1"/>
      <c r="M990" s="4"/>
      <c r="N990" s="1"/>
      <c r="O990" s="1"/>
      <c r="P990" s="1"/>
      <c r="Q990" s="5"/>
      <c r="R990" s="1"/>
      <c r="S990" s="1"/>
      <c r="T990" s="1"/>
      <c r="U990" s="1"/>
      <c r="V990" s="5"/>
      <c r="W990" s="1"/>
      <c r="X990" s="1"/>
      <c r="Y990" s="1"/>
      <c r="Z990" s="1"/>
      <c r="AA990" s="1"/>
      <c r="AB990" s="1"/>
      <c r="AC990" s="1"/>
    </row>
    <row r="991" spans="1:29" ht="12.75" customHeight="1" x14ac:dyDescent="0.35">
      <c r="A991" s="1"/>
      <c r="B991" s="2"/>
      <c r="C991" s="3"/>
      <c r="D991" s="3"/>
      <c r="E991" s="3"/>
      <c r="F991" s="1"/>
      <c r="G991" s="1"/>
      <c r="H991" s="1"/>
      <c r="I991" s="3"/>
      <c r="J991" s="1"/>
      <c r="K991" s="1"/>
      <c r="L991" s="1"/>
      <c r="M991" s="4"/>
      <c r="N991" s="1"/>
      <c r="O991" s="1"/>
      <c r="P991" s="1"/>
      <c r="Q991" s="5"/>
      <c r="R991" s="1"/>
      <c r="S991" s="1"/>
      <c r="T991" s="1"/>
      <c r="U991" s="1"/>
      <c r="V991" s="5"/>
      <c r="W991" s="1"/>
      <c r="X991" s="1"/>
      <c r="Y991" s="1"/>
      <c r="Z991" s="1"/>
      <c r="AA991" s="1"/>
      <c r="AB991" s="1"/>
      <c r="AC991" s="1"/>
    </row>
    <row r="992" spans="1:29" ht="12.75" customHeight="1" x14ac:dyDescent="0.35">
      <c r="A992" s="1"/>
      <c r="B992" s="2"/>
      <c r="C992" s="3"/>
      <c r="D992" s="3"/>
      <c r="E992" s="3"/>
      <c r="F992" s="1"/>
      <c r="G992" s="1"/>
      <c r="H992" s="1"/>
      <c r="I992" s="3"/>
      <c r="J992" s="1"/>
      <c r="K992" s="1"/>
      <c r="L992" s="1"/>
      <c r="M992" s="4"/>
      <c r="N992" s="1"/>
      <c r="O992" s="1"/>
      <c r="P992" s="1"/>
      <c r="Q992" s="5"/>
      <c r="R992" s="1"/>
      <c r="S992" s="1"/>
      <c r="T992" s="1"/>
      <c r="U992" s="1"/>
      <c r="V992" s="5"/>
      <c r="W992" s="1"/>
      <c r="X992" s="1"/>
      <c r="Y992" s="1"/>
      <c r="Z992" s="1"/>
      <c r="AA992" s="1"/>
      <c r="AB992" s="1"/>
      <c r="AC992" s="1"/>
    </row>
    <row r="993" spans="1:29" ht="12.75" customHeight="1" x14ac:dyDescent="0.35">
      <c r="A993" s="1"/>
      <c r="B993" s="2"/>
      <c r="C993" s="3"/>
      <c r="D993" s="3"/>
      <c r="E993" s="3"/>
      <c r="F993" s="1"/>
      <c r="G993" s="1"/>
      <c r="H993" s="1"/>
      <c r="I993" s="3"/>
      <c r="J993" s="1"/>
      <c r="K993" s="1"/>
      <c r="L993" s="1"/>
      <c r="M993" s="4"/>
      <c r="N993" s="1"/>
      <c r="O993" s="1"/>
      <c r="P993" s="1"/>
      <c r="Q993" s="5"/>
      <c r="R993" s="1"/>
      <c r="S993" s="1"/>
      <c r="T993" s="1"/>
      <c r="U993" s="1"/>
      <c r="V993" s="5"/>
      <c r="W993" s="1"/>
      <c r="X993" s="1"/>
      <c r="Y993" s="1"/>
      <c r="Z993" s="1"/>
      <c r="AA993" s="1"/>
      <c r="AB993" s="1"/>
      <c r="AC993" s="1"/>
    </row>
    <row r="994" spans="1:29" ht="12.75" customHeight="1" x14ac:dyDescent="0.35">
      <c r="A994" s="1"/>
      <c r="B994" s="2"/>
      <c r="C994" s="3"/>
      <c r="D994" s="3"/>
      <c r="E994" s="3"/>
      <c r="F994" s="1"/>
      <c r="G994" s="1"/>
      <c r="H994" s="1"/>
      <c r="I994" s="3"/>
      <c r="J994" s="1"/>
      <c r="K994" s="1"/>
      <c r="L994" s="1"/>
      <c r="M994" s="4"/>
      <c r="N994" s="1"/>
      <c r="O994" s="1"/>
      <c r="P994" s="1"/>
      <c r="Q994" s="5"/>
      <c r="R994" s="1"/>
      <c r="S994" s="1"/>
      <c r="T994" s="1"/>
      <c r="U994" s="1"/>
      <c r="V994" s="5"/>
      <c r="W994" s="1"/>
      <c r="X994" s="1"/>
      <c r="Y994" s="1"/>
      <c r="Z994" s="1"/>
      <c r="AA994" s="1"/>
      <c r="AB994" s="1"/>
      <c r="AC994" s="1"/>
    </row>
    <row r="995" spans="1:29" ht="12.75" customHeight="1" x14ac:dyDescent="0.35">
      <c r="A995" s="1"/>
      <c r="B995" s="2"/>
      <c r="C995" s="3"/>
      <c r="D995" s="3"/>
      <c r="E995" s="3"/>
      <c r="F995" s="1"/>
      <c r="G995" s="1"/>
      <c r="H995" s="1"/>
      <c r="I995" s="3"/>
      <c r="J995" s="1"/>
      <c r="K995" s="1"/>
      <c r="L995" s="1"/>
      <c r="M995" s="4"/>
      <c r="N995" s="1"/>
      <c r="O995" s="1"/>
      <c r="P995" s="1"/>
      <c r="Q995" s="5"/>
      <c r="R995" s="1"/>
      <c r="S995" s="1"/>
      <c r="T995" s="1"/>
      <c r="U995" s="1"/>
      <c r="V995" s="5"/>
      <c r="W995" s="1"/>
      <c r="X995" s="1"/>
      <c r="Y995" s="1"/>
      <c r="Z995" s="1"/>
      <c r="AA995" s="1"/>
      <c r="AB995" s="1"/>
      <c r="AC995" s="1"/>
    </row>
    <row r="996" spans="1:29" ht="12.75" customHeight="1" x14ac:dyDescent="0.35">
      <c r="A996" s="1"/>
      <c r="B996" s="2"/>
      <c r="C996" s="3"/>
      <c r="D996" s="3"/>
      <c r="E996" s="3"/>
      <c r="F996" s="1"/>
      <c r="G996" s="1"/>
      <c r="H996" s="1"/>
      <c r="I996" s="3"/>
      <c r="J996" s="1"/>
      <c r="K996" s="1"/>
      <c r="L996" s="1"/>
      <c r="M996" s="4"/>
      <c r="N996" s="1"/>
      <c r="O996" s="1"/>
      <c r="P996" s="1"/>
      <c r="Q996" s="5"/>
      <c r="R996" s="1"/>
      <c r="S996" s="1"/>
      <c r="T996" s="1"/>
      <c r="U996" s="1"/>
      <c r="V996" s="5"/>
      <c r="W996" s="1"/>
      <c r="X996" s="1"/>
      <c r="Y996" s="1"/>
      <c r="Z996" s="1"/>
      <c r="AA996" s="1"/>
      <c r="AB996" s="1"/>
      <c r="AC996" s="1"/>
    </row>
    <row r="997" spans="1:29" ht="12.75" customHeight="1" x14ac:dyDescent="0.35">
      <c r="A997" s="1"/>
      <c r="B997" s="2"/>
      <c r="C997" s="3"/>
      <c r="D997" s="3"/>
      <c r="E997" s="3"/>
      <c r="F997" s="1"/>
      <c r="G997" s="1"/>
      <c r="H997" s="1"/>
      <c r="I997" s="3"/>
      <c r="J997" s="1"/>
      <c r="K997" s="1"/>
      <c r="L997" s="1"/>
      <c r="M997" s="4"/>
      <c r="N997" s="1"/>
      <c r="O997" s="1"/>
      <c r="P997" s="1"/>
      <c r="Q997" s="5"/>
      <c r="R997" s="1"/>
      <c r="S997" s="1"/>
      <c r="T997" s="1"/>
      <c r="U997" s="1"/>
      <c r="V997" s="5"/>
      <c r="W997" s="1"/>
      <c r="X997" s="1"/>
      <c r="Y997" s="1"/>
      <c r="Z997" s="1"/>
      <c r="AA997" s="1"/>
      <c r="AB997" s="1"/>
      <c r="AC997" s="1"/>
    </row>
    <row r="998" spans="1:29" ht="12.75" customHeight="1" x14ac:dyDescent="0.35">
      <c r="A998" s="1"/>
      <c r="B998" s="2"/>
      <c r="C998" s="3"/>
      <c r="D998" s="3"/>
      <c r="E998" s="3"/>
      <c r="F998" s="1"/>
      <c r="G998" s="1"/>
      <c r="H998" s="1"/>
      <c r="I998" s="3"/>
      <c r="J998" s="1"/>
      <c r="K998" s="1"/>
      <c r="L998" s="1"/>
      <c r="M998" s="4"/>
      <c r="N998" s="1"/>
      <c r="O998" s="1"/>
      <c r="P998" s="1"/>
      <c r="Q998" s="5"/>
      <c r="R998" s="1"/>
      <c r="S998" s="1"/>
      <c r="T998" s="1"/>
      <c r="U998" s="1"/>
      <c r="V998" s="5"/>
      <c r="W998" s="1"/>
      <c r="X998" s="1"/>
      <c r="Y998" s="1"/>
      <c r="Z998" s="1"/>
      <c r="AA998" s="1"/>
      <c r="AB998" s="1"/>
      <c r="AC998" s="1"/>
    </row>
    <row r="999" spans="1:29" ht="12.75" customHeight="1" x14ac:dyDescent="0.35">
      <c r="A999" s="1"/>
      <c r="B999" s="2"/>
      <c r="C999" s="3"/>
      <c r="D999" s="3"/>
      <c r="E999" s="3"/>
      <c r="F999" s="1"/>
      <c r="G999" s="1"/>
      <c r="H999" s="1"/>
      <c r="I999" s="3"/>
      <c r="J999" s="1"/>
      <c r="K999" s="1"/>
      <c r="L999" s="1"/>
      <c r="M999" s="4"/>
      <c r="N999" s="1"/>
      <c r="O999" s="1"/>
      <c r="P999" s="1"/>
      <c r="Q999" s="5"/>
      <c r="R999" s="1"/>
      <c r="S999" s="1"/>
      <c r="T999" s="1"/>
      <c r="U999" s="1"/>
      <c r="V999" s="5"/>
      <c r="W999" s="1"/>
      <c r="X999" s="1"/>
      <c r="Y999" s="1"/>
      <c r="Z999" s="1"/>
      <c r="AA999" s="1"/>
      <c r="AB999" s="1"/>
      <c r="AC999" s="1"/>
    </row>
  </sheetData>
  <mergeCells count="23"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  <mergeCell ref="T4:U4"/>
    <mergeCell ref="V4:W4"/>
    <mergeCell ref="K4:L4"/>
    <mergeCell ref="M4:N4"/>
    <mergeCell ref="O4:P4"/>
    <mergeCell ref="Q4:Q5"/>
    <mergeCell ref="R4:S4"/>
  </mergeCells>
  <conditionalFormatting sqref="I6">
    <cfRule type="cellIs" dxfId="68" priority="1" operator="equal">
      <formula>5</formula>
    </cfRule>
  </conditionalFormatting>
  <conditionalFormatting sqref="M6 V6:V12 I6:I12 K6:K12">
    <cfRule type="cellIs" dxfId="67" priority="3" operator="greaterThanOrEqual">
      <formula>0</formula>
    </cfRule>
  </conditionalFormatting>
  <conditionalFormatting sqref="I7:I12">
    <cfRule type="cellIs" dxfId="66" priority="4" operator="equal">
      <formula>5</formula>
    </cfRule>
  </conditionalFormatting>
  <conditionalFormatting sqref="J6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5" priority="10" operator="equal">
      <formula>5</formula>
    </cfRule>
    <cfRule type="cellIs" dxfId="64" priority="11" operator="greaterThan">
      <formula>0.5</formula>
    </cfRule>
    <cfRule type="colorScale" priority="12">
      <colorScale>
        <cfvo type="min"/>
        <cfvo type="max"/>
        <color rgb="FFFF7128"/>
        <color rgb="FFFFEF9C"/>
      </colorScale>
    </cfRule>
    <cfRule type="colorScale" priority="14">
      <colorScale>
        <cfvo type="min"/>
        <cfvo type="max"/>
        <color rgb="FFFF7128"/>
        <color rgb="FFFFEF9C"/>
      </colorScale>
    </cfRule>
    <cfRule type="colorScale" priority="1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">
      <colorScale>
        <cfvo type="percent" val="50"/>
        <cfvo type="max"/>
        <color rgb="FFFF7128"/>
        <color rgb="FFFFEF9C"/>
      </colorScale>
    </cfRule>
  </conditionalFormatting>
  <conditionalFormatting sqref="J6:J12">
    <cfRule type="cellIs" dxfId="63" priority="17" operator="between">
      <formula>0.5</formula>
      <formula>1</formula>
    </cfRule>
  </conditionalFormatting>
  <conditionalFormatting sqref="J7">
    <cfRule type="colorScale" priority="21">
      <colorScale>
        <cfvo type="min"/>
        <cfvo type="max"/>
        <color rgb="FFFF7128"/>
        <color rgb="FFFFEF9C"/>
      </colorScale>
    </cfRule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">
      <colorScale>
        <cfvo type="min"/>
        <cfvo type="max"/>
        <color rgb="FFFF7128"/>
        <color rgb="FFFFEF9C"/>
      </colorScale>
    </cfRule>
    <cfRule type="colorScale" priority="2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">
      <colorScale>
        <cfvo type="percent" val="50"/>
        <cfvo type="max"/>
        <color rgb="FFFF7128"/>
        <color rgb="FFFFEF9C"/>
      </colorScale>
    </cfRule>
    <cfRule type="colorScale" priority="1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2" priority="19" operator="equal">
      <formula>5</formula>
    </cfRule>
    <cfRule type="cellIs" dxfId="61" priority="20" operator="greaterThan">
      <formula>0.5</formula>
    </cfRule>
  </conditionalFormatting>
  <conditionalFormatting sqref="J8">
    <cfRule type="colorScale" priority="29">
      <colorScale>
        <cfvo type="min"/>
        <cfvo type="max"/>
        <color rgb="FFFF7128"/>
        <color rgb="FFFFEF9C"/>
      </colorScale>
    </cfRule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">
      <colorScale>
        <cfvo type="min"/>
        <cfvo type="max"/>
        <color rgb="FFFF7128"/>
        <color rgb="FFFFEF9C"/>
      </colorScale>
    </cfRule>
    <cfRule type="colorScale" priority="3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">
      <colorScale>
        <cfvo type="percent" val="50"/>
        <cfvo type="max"/>
        <color rgb="FFFF7128"/>
        <color rgb="FFFFEF9C"/>
      </colorScale>
    </cfRule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0" priority="27" operator="equal">
      <formula>5</formula>
    </cfRule>
    <cfRule type="cellIs" dxfId="59" priority="28" operator="greaterThan">
      <formula>0.5</formula>
    </cfRule>
  </conditionalFormatting>
  <conditionalFormatting sqref="J9">
    <cfRule type="colorScale" priority="3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8" priority="35" operator="equal">
      <formula>5</formula>
    </cfRule>
    <cfRule type="cellIs" dxfId="57" priority="36" operator="greaterThan">
      <formula>0.5</formula>
    </cfRule>
    <cfRule type="colorScale" priority="37">
      <colorScale>
        <cfvo type="min"/>
        <cfvo type="max"/>
        <color rgb="FFFF7128"/>
        <color rgb="FFFFEF9C"/>
      </colorScale>
    </cfRule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9">
      <colorScale>
        <cfvo type="min"/>
        <cfvo type="max"/>
        <color rgb="FFFF7128"/>
        <color rgb="FFFFEF9C"/>
      </colorScale>
    </cfRule>
    <cfRule type="colorScale" priority="4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1">
      <colorScale>
        <cfvo type="percent" val="50"/>
        <cfvo type="max"/>
        <color rgb="FFFF7128"/>
        <color rgb="FFFFEF9C"/>
      </colorScale>
    </cfRule>
  </conditionalFormatting>
  <conditionalFormatting sqref="J10">
    <cfRule type="colorScale" priority="4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6" priority="43" operator="equal">
      <formula>5</formula>
    </cfRule>
    <cfRule type="cellIs" dxfId="55" priority="44" operator="greaterThan">
      <formula>0.5</formula>
    </cfRule>
    <cfRule type="colorScale" priority="45">
      <colorScale>
        <cfvo type="min"/>
        <cfvo type="max"/>
        <color rgb="FFFF7128"/>
        <color rgb="FFFFEF9C"/>
      </colorScale>
    </cfRule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7">
      <colorScale>
        <cfvo type="min"/>
        <cfvo type="max"/>
        <color rgb="FFFF7128"/>
        <color rgb="FFFFEF9C"/>
      </colorScale>
    </cfRule>
    <cfRule type="colorScale" priority="4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9">
      <colorScale>
        <cfvo type="percent" val="50"/>
        <cfvo type="max"/>
        <color rgb="FFFF7128"/>
        <color rgb="FFFFEF9C"/>
      </colorScale>
    </cfRule>
  </conditionalFormatting>
  <conditionalFormatting sqref="J11:J12">
    <cfRule type="colorScale" priority="53">
      <colorScale>
        <cfvo type="min"/>
        <cfvo type="max"/>
        <color rgb="FFFF7128"/>
        <color rgb="FFFFEF9C"/>
      </colorScale>
    </cfRule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5">
      <colorScale>
        <cfvo type="min"/>
        <cfvo type="max"/>
        <color rgb="FFFF7128"/>
        <color rgb="FFFFEF9C"/>
      </colorScale>
    </cfRule>
    <cfRule type="colorScale" priority="57">
      <colorScale>
        <cfvo type="percent" val="50"/>
        <cfvo type="max"/>
        <color rgb="FFFF7128"/>
        <color rgb="FFFFEF9C"/>
      </colorScale>
    </cfRule>
    <cfRule type="colorScale" priority="5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4" priority="51" operator="equal">
      <formula>5</formula>
    </cfRule>
    <cfRule type="cellIs" dxfId="53" priority="52" operator="greaterThan">
      <formula>0.5</formula>
    </cfRule>
  </conditionalFormatting>
  <conditionalFormatting sqref="L6">
    <cfRule type="colorScale" priority="69">
      <colorScale>
        <cfvo type="min"/>
        <cfvo type="max"/>
        <color rgb="FFFF7128"/>
        <color rgb="FFFFEF9C"/>
      </colorScale>
    </cfRule>
    <cfRule type="colorScale" priority="7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1">
      <colorScale>
        <cfvo type="percent" val="50"/>
        <cfvo type="max"/>
        <color rgb="FFFF7128"/>
        <color rgb="FFFFEF9C"/>
      </colorScale>
    </cfRule>
    <cfRule type="colorScale" priority="6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2" priority="65" operator="equal">
      <formula>5</formula>
    </cfRule>
    <cfRule type="cellIs" dxfId="51" priority="66" operator="greaterThan">
      <formula>0.5</formula>
    </cfRule>
    <cfRule type="colorScale" priority="67">
      <colorScale>
        <cfvo type="min"/>
        <cfvo type="max"/>
        <color rgb="FFFF7128"/>
        <color rgb="FFFFEF9C"/>
      </colorScale>
    </cfRule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:L12">
    <cfRule type="cellIs" dxfId="50" priority="72" operator="between">
      <formula>0.5</formula>
      <formula>1</formula>
    </cfRule>
  </conditionalFormatting>
  <conditionalFormatting sqref="L7">
    <cfRule type="colorScale" priority="7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8">
      <colorScale>
        <cfvo type="min"/>
        <cfvo type="max"/>
        <color rgb="FFFF7128"/>
        <color rgb="FFFFEF9C"/>
      </colorScale>
    </cfRule>
    <cfRule type="colorScale" priority="80">
      <colorScale>
        <cfvo type="percent" val="50"/>
        <cfvo type="max"/>
        <color rgb="FFFF7128"/>
        <color rgb="FFFFEF9C"/>
      </colorScale>
    </cfRule>
    <cfRule type="colorScale" priority="7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9" priority="74" operator="equal">
      <formula>5</formula>
    </cfRule>
    <cfRule type="cellIs" dxfId="48" priority="75" operator="greaterThan">
      <formula>0.5</formula>
    </cfRule>
    <cfRule type="colorScale" priority="76">
      <colorScale>
        <cfvo type="min"/>
        <cfvo type="max"/>
        <color rgb="FFFF7128"/>
        <color rgb="FFFFEF9C"/>
      </colorScale>
    </cfRule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86">
      <colorScale>
        <cfvo type="min"/>
        <cfvo type="max"/>
        <color rgb="FFFF7128"/>
        <color rgb="FFFFEF9C"/>
      </colorScale>
    </cfRule>
    <cfRule type="colorScale" priority="8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8">
      <colorScale>
        <cfvo type="percent" val="50"/>
        <cfvo type="max"/>
        <color rgb="FFFF7128"/>
        <color rgb="FFFFEF9C"/>
      </colorScale>
    </cfRule>
    <cfRule type="colorScale" priority="8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7" priority="82" operator="equal">
      <formula>5</formula>
    </cfRule>
    <cfRule type="cellIs" dxfId="46" priority="83" operator="greaterThan">
      <formula>0.5</formula>
    </cfRule>
    <cfRule type="colorScale" priority="84">
      <colorScale>
        <cfvo type="min"/>
        <cfvo type="max"/>
        <color rgb="FFFF7128"/>
        <color rgb="FFFFEF9C"/>
      </colorScale>
    </cfRule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8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5" priority="90" operator="equal">
      <formula>5</formula>
    </cfRule>
    <cfRule type="cellIs" dxfId="44" priority="91" operator="greaterThan">
      <formula>0.5</formula>
    </cfRule>
    <cfRule type="colorScale" priority="92">
      <colorScale>
        <cfvo type="min"/>
        <cfvo type="max"/>
        <color rgb="FFFF7128"/>
        <color rgb="FFFFEF9C"/>
      </colorScale>
    </cfRule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4">
      <colorScale>
        <cfvo type="min"/>
        <cfvo type="max"/>
        <color rgb="FFFF7128"/>
        <color rgb="FFFFEF9C"/>
      </colorScale>
    </cfRule>
    <cfRule type="colorScale" priority="9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6">
      <colorScale>
        <cfvo type="percent" val="50"/>
        <cfvo type="max"/>
        <color rgb="FFFF7128"/>
        <color rgb="FFFFEF9C"/>
      </colorScale>
    </cfRule>
  </conditionalFormatting>
  <conditionalFormatting sqref="L10">
    <cfRule type="colorScale" priority="104">
      <colorScale>
        <cfvo type="percent" val="50"/>
        <cfvo type="max"/>
        <color rgb="FFFF7128"/>
        <color rgb="FFFFEF9C"/>
      </colorScale>
    </cfRule>
    <cfRule type="colorScale" priority="1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0">
      <colorScale>
        <cfvo type="min"/>
        <cfvo type="max"/>
        <color rgb="FFFF7128"/>
        <color rgb="FFFFEF9C"/>
      </colorScale>
    </cfRule>
    <cfRule type="colorScale" priority="102">
      <colorScale>
        <cfvo type="min"/>
        <cfvo type="max"/>
        <color rgb="FFFF7128"/>
        <color rgb="FFFFEF9C"/>
      </colorScale>
    </cfRule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3" priority="98" operator="equal">
      <formula>5</formula>
    </cfRule>
    <cfRule type="cellIs" dxfId="42" priority="99" operator="greaterThan">
      <formula>0.5</formula>
    </cfRule>
  </conditionalFormatting>
  <conditionalFormatting sqref="L11:L12">
    <cfRule type="colorScale" priority="110">
      <colorScale>
        <cfvo type="min"/>
        <cfvo type="max"/>
        <color rgb="FFFF7128"/>
        <color rgb="FFFFEF9C"/>
      </colorScale>
    </cfRule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8">
      <colorScale>
        <cfvo type="min"/>
        <cfvo type="max"/>
        <color rgb="FFFF7128"/>
        <color rgb="FFFFEF9C"/>
      </colorScale>
    </cfRule>
    <cfRule type="cellIs" dxfId="41" priority="107" operator="greaterThan">
      <formula>0.5</formula>
    </cfRule>
    <cfRule type="cellIs" dxfId="40" priority="106" operator="equal">
      <formula>5</formula>
    </cfRule>
    <cfRule type="colorScale" priority="10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2">
      <colorScale>
        <cfvo type="percent" val="50"/>
        <cfvo type="max"/>
        <color rgb="FFFF7128"/>
        <color rgb="FFFFEF9C"/>
      </colorScale>
    </cfRule>
  </conditionalFormatting>
  <conditionalFormatting sqref="M6 V6:V12 I6:I12 K6:K12">
    <cfRule type="cellIs" dxfId="39" priority="2" operator="lessThan">
      <formula>5</formula>
    </cfRule>
  </conditionalFormatting>
  <conditionalFormatting sqref="M6 V6:V12 K6:K12">
    <cfRule type="cellIs" dxfId="38" priority="58" operator="equal">
      <formula>5</formula>
    </cfRule>
  </conditionalFormatting>
  <conditionalFormatting sqref="V6:V12 M6:M12">
    <cfRule type="cellIs" dxfId="37" priority="304" operator="greaterThanOrEqual">
      <formula>0</formula>
    </cfRule>
  </conditionalFormatting>
  <conditionalFormatting sqref="W6:W12 N6:N12">
    <cfRule type="colorScale" priority="12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26">
      <colorScale>
        <cfvo type="percent" val="50"/>
        <cfvo type="max"/>
        <color rgb="FFFF7128"/>
        <color rgb="FFFFEF9C"/>
      </colorScale>
    </cfRule>
    <cfRule type="colorScale" priority="12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4">
      <colorScale>
        <cfvo type="min"/>
        <cfvo type="max"/>
        <color rgb="FFFF7128"/>
        <color rgb="FFFFEF9C"/>
      </colorScale>
    </cfRule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2">
      <colorScale>
        <cfvo type="min"/>
        <cfvo type="max"/>
        <color rgb="FFFF7128"/>
        <color rgb="FFFFEF9C"/>
      </colorScale>
    </cfRule>
    <cfRule type="colorScale" priority="11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14">
      <colorScale>
        <cfvo type="min"/>
        <cfvo type="max"/>
        <color rgb="FFFF7128"/>
        <color rgb="FFFFEF9C"/>
      </colorScale>
    </cfRule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6">
      <colorScale>
        <cfvo type="min"/>
        <cfvo type="max"/>
        <color rgb="FFFF7128"/>
        <color rgb="FFFFEF9C"/>
      </colorScale>
    </cfRule>
    <cfRule type="colorScale" priority="11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8">
      <colorScale>
        <cfvo type="percent" val="50"/>
        <cfvo type="max"/>
        <color rgb="FFFF7128"/>
        <color rgb="FFFFEF9C"/>
      </colorScale>
    </cfRule>
    <cfRule type="cellIs" dxfId="36" priority="119" operator="greaterThan">
      <formula>0.5</formula>
    </cfRule>
    <cfRule type="cellIs" dxfId="35" priority="120" operator="between">
      <formula>0.5</formula>
      <formula>1</formula>
    </cfRule>
  </conditionalFormatting>
  <conditionalFormatting sqref="N8">
    <cfRule type="colorScale" priority="128">
      <colorScale>
        <cfvo type="min"/>
        <cfvo type="max"/>
        <color rgb="FFFF7128"/>
        <color rgb="FFFFEF9C"/>
      </colorScale>
    </cfRule>
    <cfRule type="colorScale" priority="12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0">
      <colorScale>
        <cfvo type="min"/>
        <cfvo type="max"/>
        <color rgb="FFFF7128"/>
        <color rgb="FFFFEF9C"/>
      </colorScale>
    </cfRule>
    <cfRule type="colorScale" priority="13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2">
      <colorScale>
        <cfvo type="percent" val="50"/>
        <cfvo type="max"/>
        <color rgb="FFFF7128"/>
        <color rgb="FFFFEF9C"/>
      </colorScale>
    </cfRule>
  </conditionalFormatting>
  <conditionalFormatting sqref="N9">
    <cfRule type="colorScale" priority="138">
      <colorScale>
        <cfvo type="percent" val="50"/>
        <cfvo type="max"/>
        <color rgb="FFFF7128"/>
        <color rgb="FFFFEF9C"/>
      </colorScale>
    </cfRule>
    <cfRule type="colorScale" priority="13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34">
      <colorScale>
        <cfvo type="min"/>
        <cfvo type="max"/>
        <color rgb="FFFF7128"/>
        <color rgb="FFFFEF9C"/>
      </colorScale>
    </cfRule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6">
      <colorScale>
        <cfvo type="min"/>
        <cfvo type="max"/>
        <color rgb="FFFF7128"/>
        <color rgb="FFFFEF9C"/>
      </colorScale>
    </cfRule>
    <cfRule type="colorScale" priority="13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9:N12">
    <cfRule type="cellIs" dxfId="34" priority="139" operator="greaterThan">
      <formula>0.5</formula>
    </cfRule>
  </conditionalFormatting>
  <conditionalFormatting sqref="N10">
    <cfRule type="colorScale" priority="14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3" priority="141" operator="equal">
      <formula>5</formula>
    </cfRule>
    <cfRule type="colorScale" priority="142">
      <colorScale>
        <cfvo type="min"/>
        <cfvo type="max"/>
        <color rgb="FFFF7128"/>
        <color rgb="FFFFEF9C"/>
      </colorScale>
    </cfRule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4">
      <colorScale>
        <cfvo type="min"/>
        <cfvo type="max"/>
        <color rgb="FFFF7128"/>
        <color rgb="FFFFEF9C"/>
      </colorScale>
    </cfRule>
    <cfRule type="colorScale" priority="146">
      <colorScale>
        <cfvo type="percent" val="50"/>
        <cfvo type="max"/>
        <color rgb="FFFF7128"/>
        <color rgb="FFFFEF9C"/>
      </colorScale>
    </cfRule>
    <cfRule type="colorScale" priority="14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1:N12">
    <cfRule type="colorScale" priority="151">
      <colorScale>
        <cfvo type="min"/>
        <cfvo type="max"/>
        <color rgb="FFFF7128"/>
        <color rgb="FFFFEF9C"/>
      </colorScale>
    </cfRule>
    <cfRule type="colorScale" priority="15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3">
      <colorScale>
        <cfvo type="percent" val="50"/>
        <cfvo type="max"/>
        <color rgb="FFFF7128"/>
        <color rgb="FFFFEF9C"/>
      </colorScale>
    </cfRule>
    <cfRule type="colorScale" priority="14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49">
      <colorScale>
        <cfvo type="min"/>
        <cfvo type="max"/>
        <color rgb="FFFF7128"/>
        <color rgb="FFFFEF9C"/>
      </colorScale>
    </cfRule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6">
    <cfRule type="cellIs" dxfId="32" priority="154" operator="equal">
      <formula>5</formula>
    </cfRule>
  </conditionalFormatting>
  <conditionalFormatting sqref="R6:R12 T6:T12">
    <cfRule type="cellIs" dxfId="31" priority="155" operator="lessThan">
      <formula>5</formula>
    </cfRule>
    <cfRule type="cellIs" dxfId="30" priority="156" operator="equal">
      <formula>5</formula>
    </cfRule>
  </conditionalFormatting>
  <conditionalFormatting sqref="R7:R12">
    <cfRule type="cellIs" dxfId="29" priority="157" operator="equal">
      <formula>5</formula>
    </cfRule>
  </conditionalFormatting>
  <conditionalFormatting sqref="S6">
    <cfRule type="colorScale" priority="165">
      <colorScale>
        <cfvo type="min"/>
        <cfvo type="max"/>
        <color rgb="FFFF7128"/>
        <color rgb="FFFFEF9C"/>
      </colorScale>
    </cfRule>
    <cfRule type="cellIs" dxfId="28" priority="164" operator="greaterThan">
      <formula>0.5</formula>
    </cfRule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7">
      <colorScale>
        <cfvo type="min"/>
        <cfvo type="max"/>
        <color rgb="FFFF7128"/>
        <color rgb="FFFFEF9C"/>
      </colorScale>
    </cfRule>
    <cfRule type="colorScale" priority="16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9">
      <colorScale>
        <cfvo type="percent" val="50"/>
        <cfvo type="max"/>
        <color rgb="FFFF7128"/>
        <color rgb="FFFFEF9C"/>
      </colorScale>
    </cfRule>
    <cfRule type="colorScale" priority="16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7" priority="163" operator="equal">
      <formula>5</formula>
    </cfRule>
  </conditionalFormatting>
  <conditionalFormatting sqref="S6:S12">
    <cfRule type="cellIs" dxfId="26" priority="170" operator="between">
      <formula>0.5</formula>
      <formula>1</formula>
    </cfRule>
  </conditionalFormatting>
  <conditionalFormatting sqref="S7">
    <cfRule type="colorScale" priority="176">
      <colorScale>
        <cfvo type="min"/>
        <cfvo type="max"/>
        <color rgb="FFFF7128"/>
        <color rgb="FFFFEF9C"/>
      </colorScale>
    </cfRule>
    <cfRule type="colorScale" priority="178">
      <colorScale>
        <cfvo type="percent" val="50"/>
        <cfvo type="max"/>
        <color rgb="FFFF7128"/>
        <color rgb="FFFFEF9C"/>
      </colorScale>
    </cfRule>
    <cfRule type="colorScale" priority="17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5" priority="172" operator="equal">
      <formula>5</formula>
    </cfRule>
    <cfRule type="cellIs" dxfId="24" priority="173" operator="greaterThan">
      <formula>0.5</formula>
    </cfRule>
    <cfRule type="colorScale" priority="174">
      <colorScale>
        <cfvo type="min"/>
        <cfvo type="max"/>
        <color rgb="FFFF7128"/>
        <color rgb="FFFFEF9C"/>
      </colorScale>
    </cfRule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186">
      <colorScale>
        <cfvo type="percent" val="50"/>
        <cfvo type="max"/>
        <color rgb="FFFF7128"/>
        <color rgb="FFFFEF9C"/>
      </colorScale>
    </cfRule>
    <cfRule type="colorScale" priority="184">
      <colorScale>
        <cfvo type="min"/>
        <cfvo type="max"/>
        <color rgb="FFFF7128"/>
        <color rgb="FFFFEF9C"/>
      </colorScale>
    </cfRule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">
      <colorScale>
        <cfvo type="min"/>
        <cfvo type="max"/>
        <color rgb="FFFF7128"/>
        <color rgb="FFFFEF9C"/>
      </colorScale>
    </cfRule>
    <cfRule type="cellIs" dxfId="23" priority="181" operator="greaterThan">
      <formula>0.5</formula>
    </cfRule>
    <cfRule type="cellIs" dxfId="22" priority="180" operator="equal">
      <formula>5</formula>
    </cfRule>
    <cfRule type="colorScale" priority="17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8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ellIs" dxfId="21" priority="188" operator="equal">
      <formula>5</formula>
    </cfRule>
    <cfRule type="colorScale" priority="18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" priority="189" operator="greaterThan">
      <formula>0.5</formula>
    </cfRule>
    <cfRule type="colorScale" priority="190">
      <colorScale>
        <cfvo type="min"/>
        <cfvo type="max"/>
        <color rgb="FFFF7128"/>
        <color rgb="FFFFEF9C"/>
      </colorScale>
    </cfRule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2">
      <colorScale>
        <cfvo type="min"/>
        <cfvo type="max"/>
        <color rgb="FFFF7128"/>
        <color rgb="FFFFEF9C"/>
      </colorScale>
    </cfRule>
    <cfRule type="colorScale" priority="19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4">
      <colorScale>
        <cfvo type="percent" val="50"/>
        <cfvo type="max"/>
        <color rgb="FFFF7128"/>
        <color rgb="FFFFEF9C"/>
      </colorScale>
    </cfRule>
  </conditionalFormatting>
  <conditionalFormatting sqref="S10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" priority="196" operator="equal">
      <formula>5</formula>
    </cfRule>
    <cfRule type="cellIs" dxfId="18" priority="197" operator="greaterThan">
      <formula>0.5</formula>
    </cfRule>
    <cfRule type="colorScale" priority="198">
      <colorScale>
        <cfvo type="min"/>
        <cfvo type="max"/>
        <color rgb="FFFF7128"/>
        <color rgb="FFFFEF9C"/>
      </colorScale>
    </cfRule>
    <cfRule type="colorScale" priority="200">
      <colorScale>
        <cfvo type="min"/>
        <cfvo type="max"/>
        <color rgb="FFFF7128"/>
        <color rgb="FFFFEF9C"/>
      </colorScale>
    </cfRule>
    <cfRule type="colorScale" priority="2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2">
      <colorScale>
        <cfvo type="percent" val="50"/>
        <cfvo type="max"/>
        <color rgb="FFFF7128"/>
        <color rgb="FFFFEF9C"/>
      </colorScale>
    </cfRule>
  </conditionalFormatting>
  <conditionalFormatting sqref="S11:S12">
    <cfRule type="colorScale" priority="210">
      <colorScale>
        <cfvo type="percent" val="50"/>
        <cfvo type="max"/>
        <color rgb="FFFF7128"/>
        <color rgb="FFFFEF9C"/>
      </colorScale>
    </cfRule>
    <cfRule type="colorScale" priority="20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8">
      <colorScale>
        <cfvo type="min"/>
        <cfvo type="max"/>
        <color rgb="FFFF7128"/>
        <color rgb="FFFFEF9C"/>
      </colorScale>
    </cfRule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" priority="204" operator="equal">
      <formula>5</formula>
    </cfRule>
    <cfRule type="cellIs" dxfId="16" priority="205" operator="greaterThan">
      <formula>0.5</formula>
    </cfRule>
    <cfRule type="colorScale" priority="206">
      <colorScale>
        <cfvo type="min"/>
        <cfvo type="max"/>
        <color rgb="FFFF7128"/>
        <color rgb="FFFFEF9C"/>
      </colorScale>
    </cfRule>
  </conditionalFormatting>
  <conditionalFormatting sqref="T6:T12">
    <cfRule type="cellIs" dxfId="15" priority="211" operator="equal">
      <formula>5</formula>
    </cfRule>
  </conditionalFormatting>
  <conditionalFormatting sqref="U6">
    <cfRule type="colorScale" priority="21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24">
      <colorScale>
        <cfvo type="percent" val="50"/>
        <cfvo type="max"/>
        <color rgb="FFFF7128"/>
        <color rgb="FFFFEF9C"/>
      </colorScale>
    </cfRule>
    <cfRule type="colorScale" priority="22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2">
      <colorScale>
        <cfvo type="min"/>
        <cfvo type="max"/>
        <color rgb="FFFF7128"/>
        <color rgb="FFFFEF9C"/>
      </colorScale>
    </cfRule>
    <cfRule type="colorScale" priority="220">
      <colorScale>
        <cfvo type="min"/>
        <cfvo type="max"/>
        <color rgb="FFFF7128"/>
        <color rgb="FFFFEF9C"/>
      </colorScale>
    </cfRule>
    <cfRule type="cellIs" dxfId="14" priority="219" operator="greaterThan">
      <formula>0.5</formula>
    </cfRule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" priority="218" operator="equal">
      <formula>5</formula>
    </cfRule>
  </conditionalFormatting>
  <conditionalFormatting sqref="U6:U12">
    <cfRule type="cellIs" dxfId="12" priority="225" operator="between">
      <formula>0.5</formula>
      <formula>1</formula>
    </cfRule>
  </conditionalFormatting>
  <conditionalFormatting sqref="U7">
    <cfRule type="colorScale" priority="23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3">
      <colorScale>
        <cfvo type="percent" val="50"/>
        <cfvo type="max"/>
        <color rgb="FFFF7128"/>
        <color rgb="FFFFEF9C"/>
      </colorScale>
    </cfRule>
    <cfRule type="cellIs" dxfId="11" priority="228" operator="greaterThan">
      <formula>0.5</formula>
    </cfRule>
    <cfRule type="colorScale" priority="22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" priority="227" operator="equal">
      <formula>5</formula>
    </cfRule>
    <cfRule type="colorScale" priority="229">
      <colorScale>
        <cfvo type="min"/>
        <cfvo type="max"/>
        <color rgb="FFFF7128"/>
        <color rgb="FFFFEF9C"/>
      </colorScale>
    </cfRule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1">
      <colorScale>
        <cfvo type="min"/>
        <cfvo type="max"/>
        <color rgb="FFFF7128"/>
        <color rgb="FFFFEF9C"/>
      </colorScale>
    </cfRule>
  </conditionalFormatting>
  <conditionalFormatting sqref="U8">
    <cfRule type="colorScale" priority="23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" priority="235" operator="equal">
      <formula>5</formula>
    </cfRule>
    <cfRule type="colorScale" priority="241">
      <colorScale>
        <cfvo type="percent" val="50"/>
        <cfvo type="max"/>
        <color rgb="FFFF7128"/>
        <color rgb="FFFFEF9C"/>
      </colorScale>
    </cfRule>
    <cfRule type="colorScale" priority="24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9">
      <colorScale>
        <cfvo type="min"/>
        <cfvo type="max"/>
        <color rgb="FFFF7128"/>
        <color rgb="FFFFEF9C"/>
      </colorScale>
    </cfRule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7">
      <colorScale>
        <cfvo type="min"/>
        <cfvo type="max"/>
        <color rgb="FFFF7128"/>
        <color rgb="FFFFEF9C"/>
      </colorScale>
    </cfRule>
    <cfRule type="cellIs" dxfId="8" priority="236" operator="greaterThan">
      <formula>0.5</formula>
    </cfRule>
  </conditionalFormatting>
  <conditionalFormatting sqref="U9">
    <cfRule type="colorScale" priority="249">
      <colorScale>
        <cfvo type="percent" val="50"/>
        <cfvo type="max"/>
        <color rgb="FFFF7128"/>
        <color rgb="FFFFEF9C"/>
      </colorScale>
    </cfRule>
    <cfRule type="colorScale" priority="24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7">
      <colorScale>
        <cfvo type="min"/>
        <cfvo type="max"/>
        <color rgb="FFFF7128"/>
        <color rgb="FFFFEF9C"/>
      </colorScale>
    </cfRule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5">
      <colorScale>
        <cfvo type="min"/>
        <cfvo type="max"/>
        <color rgb="FFFF7128"/>
        <color rgb="FFFFEF9C"/>
      </colorScale>
    </cfRule>
    <cfRule type="cellIs" dxfId="7" priority="244" operator="greaterThan">
      <formula>0.5</formula>
    </cfRule>
    <cfRule type="cellIs" dxfId="6" priority="243" operator="equal">
      <formula>5</formula>
    </cfRule>
    <cfRule type="colorScale" priority="2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10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55">
      <colorScale>
        <cfvo type="min"/>
        <cfvo type="max"/>
        <color rgb="FFFF7128"/>
        <color rgb="FFFFEF9C"/>
      </colorScale>
    </cfRule>
    <cfRule type="colorScale" priority="257">
      <colorScale>
        <cfvo type="percent" val="50"/>
        <cfvo type="max"/>
        <color rgb="FFFF7128"/>
        <color rgb="FFFFEF9C"/>
      </colorScale>
    </cfRule>
    <cfRule type="colorScale" priority="25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" priority="251" operator="equal">
      <formula>5</formula>
    </cfRule>
    <cfRule type="cellIs" dxfId="4" priority="252" operator="greaterThan">
      <formula>0.5</formula>
    </cfRule>
    <cfRule type="colorScale" priority="253">
      <colorScale>
        <cfvo type="min"/>
        <cfvo type="max"/>
        <color rgb="FFFF7128"/>
        <color rgb="FFFFEF9C"/>
      </colorScale>
    </cfRule>
  </conditionalFormatting>
  <conditionalFormatting sqref="U11:U12">
    <cfRule type="colorScale" priority="26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5">
      <colorScale>
        <cfvo type="percent" val="50"/>
        <cfvo type="max"/>
        <color rgb="FFFF7128"/>
        <color rgb="FFFFEF9C"/>
      </colorScale>
    </cfRule>
    <cfRule type="colorScale" priority="25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" priority="259" operator="equal">
      <formula>5</formula>
    </cfRule>
    <cfRule type="cellIs" dxfId="2" priority="260" operator="greaterThan">
      <formula>0.5</formula>
    </cfRule>
    <cfRule type="colorScale" priority="261">
      <colorScale>
        <cfvo type="min"/>
        <cfvo type="max"/>
        <color rgb="FFFF7128"/>
        <color rgb="FFFFEF9C"/>
      </colorScale>
    </cfRule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3">
      <colorScale>
        <cfvo type="min"/>
        <cfvo type="max"/>
        <color rgb="FFFF7128"/>
        <color rgb="FFFFEF9C"/>
      </colorScale>
    </cfRule>
  </conditionalFormatting>
  <conditionalFormatting sqref="W6:W12">
    <cfRule type="cellIs" dxfId="1" priority="273" operator="between">
      <formula>0.5</formula>
      <formula>1</formula>
    </cfRule>
    <cfRule type="colorScale" priority="269">
      <colorScale>
        <cfvo type="min"/>
        <cfvo type="max"/>
        <color rgb="FFFF7128"/>
        <color rgb="FFFFEF9C"/>
      </colorScale>
    </cfRule>
    <cfRule type="colorScale" priority="267">
      <colorScale>
        <cfvo type="min"/>
        <cfvo type="max"/>
        <color rgb="FFFF7128"/>
        <color rgb="FFFFEF9C"/>
      </colorScale>
    </cfRule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7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71">
      <colorScale>
        <cfvo type="percent" val="50"/>
        <cfvo type="max"/>
        <color rgb="FFFF7128"/>
        <color rgb="FFFFEF9C"/>
      </colorScale>
    </cfRule>
    <cfRule type="cellIs" dxfId="0" priority="272" operator="greaterThan">
      <formula>0.5</formula>
    </cfRule>
    <cfRule type="colorScale" priority="26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7">
    <cfRule type="colorScale" priority="27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75">
      <colorScale>
        <cfvo type="min"/>
        <cfvo type="max"/>
        <color rgb="FFFF7128"/>
        <color rgb="FFFFEF9C"/>
      </colorScale>
    </cfRule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77">
      <colorScale>
        <cfvo type="min"/>
        <cfvo type="max"/>
        <color rgb="FFFF7128"/>
        <color rgb="FFFFEF9C"/>
      </colorScale>
    </cfRule>
    <cfRule type="colorScale" priority="27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79">
      <colorScale>
        <cfvo type="percent" val="50"/>
        <cfvo type="max"/>
        <color rgb="FFFF7128"/>
        <color rgb="FFFFEF9C"/>
      </colorScale>
    </cfRule>
  </conditionalFormatting>
  <conditionalFormatting sqref="W8">
    <cfRule type="colorScale" priority="28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81">
      <colorScale>
        <cfvo type="min"/>
        <cfvo type="max"/>
        <color rgb="FFFF7128"/>
        <color rgb="FFFFEF9C"/>
      </colorScale>
    </cfRule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3">
      <colorScale>
        <cfvo type="min"/>
        <cfvo type="max"/>
        <color rgb="FFFF7128"/>
        <color rgb="FFFFEF9C"/>
      </colorScale>
    </cfRule>
    <cfRule type="colorScale" priority="28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5">
      <colorScale>
        <cfvo type="percent" val="50"/>
        <cfvo type="max"/>
        <color rgb="FFFF7128"/>
        <color rgb="FFFFEF9C"/>
      </colorScale>
    </cfRule>
  </conditionalFormatting>
  <conditionalFormatting sqref="W9">
    <cfRule type="colorScale" priority="28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7">
      <colorScale>
        <cfvo type="min"/>
        <cfvo type="max"/>
        <color rgb="FFFF7128"/>
        <color rgb="FFFFEF9C"/>
      </colorScale>
    </cfRule>
    <cfRule type="colorScale" priority="291">
      <colorScale>
        <cfvo type="percent" val="50"/>
        <cfvo type="max"/>
        <color rgb="FFFF7128"/>
        <color rgb="FFFFEF9C"/>
      </colorScale>
    </cfRule>
    <cfRule type="colorScale" priority="29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9">
      <colorScale>
        <cfvo type="min"/>
        <cfvo type="max"/>
        <color rgb="FFFF7128"/>
        <color rgb="FFFFEF9C"/>
      </colorScale>
    </cfRule>
  </conditionalFormatting>
  <conditionalFormatting sqref="W10">
    <cfRule type="colorScale" priority="29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93">
      <colorScale>
        <cfvo type="min"/>
        <cfvo type="max"/>
        <color rgb="FFFF7128"/>
        <color rgb="FFFFEF9C"/>
      </colorScale>
    </cfRule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5">
      <colorScale>
        <cfvo type="min"/>
        <cfvo type="max"/>
        <color rgb="FFFF7128"/>
        <color rgb="FFFFEF9C"/>
      </colorScale>
    </cfRule>
    <cfRule type="colorScale" priority="2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7">
      <colorScale>
        <cfvo type="percent" val="50"/>
        <cfvo type="max"/>
        <color rgb="FFFF7128"/>
        <color rgb="FFFFEF9C"/>
      </colorScale>
    </cfRule>
  </conditionalFormatting>
  <conditionalFormatting sqref="W11:W12">
    <cfRule type="colorScale" priority="29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99">
      <colorScale>
        <cfvo type="min"/>
        <cfvo type="max"/>
        <color rgb="FFFF7128"/>
        <color rgb="FFFFEF9C"/>
      </colorScale>
    </cfRule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01">
      <colorScale>
        <cfvo type="min"/>
        <cfvo type="max"/>
        <color rgb="FFFF7128"/>
        <color rgb="FFFFEF9C"/>
      </colorScale>
    </cfRule>
    <cfRule type="colorScale" priority="30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3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0.25" right="0.25" top="0.75" bottom="0.75" header="0" footer="0"/>
  <pageSetup scale="35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53125" defaultRowHeight="15" customHeight="1" x14ac:dyDescent="0.35"/>
  <cols>
    <col min="1" max="1" width="1.7265625" customWidth="1"/>
    <col min="2" max="2" width="13.26953125" customWidth="1"/>
    <col min="3" max="3" width="20.7265625" customWidth="1"/>
    <col min="4" max="4" width="11.453125" customWidth="1"/>
    <col min="5" max="5" width="6.7265625" customWidth="1"/>
    <col min="6" max="6" width="25.26953125" customWidth="1"/>
    <col min="7" max="9" width="21.1796875" customWidth="1"/>
    <col min="10" max="11" width="21.453125" customWidth="1"/>
    <col min="12" max="12" width="11.453125" customWidth="1"/>
    <col min="13" max="13" width="10.7265625" customWidth="1"/>
    <col min="14" max="14" width="13.453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6953125" customWidth="1"/>
    <col min="20" max="21" width="11.453125" customWidth="1"/>
    <col min="22" max="22" width="19" customWidth="1"/>
    <col min="23" max="23" width="28" customWidth="1"/>
    <col min="24" max="25" width="11.453125" hidden="1" customWidth="1"/>
    <col min="26" max="26" width="10.7265625" customWidth="1"/>
  </cols>
  <sheetData>
    <row r="1" spans="1:26" ht="11.25" customHeight="1" x14ac:dyDescent="0.35">
      <c r="A1" s="12" t="s">
        <v>84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1.25" customHeight="1" x14ac:dyDescent="0.3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11.25" customHeight="1" x14ac:dyDescent="0.35">
      <c r="A3" s="13"/>
      <c r="B3" s="14" t="s">
        <v>85</v>
      </c>
      <c r="C3" s="39" t="s">
        <v>86</v>
      </c>
      <c r="D3" s="31"/>
      <c r="E3" s="13"/>
      <c r="F3" s="14" t="s">
        <v>87</v>
      </c>
      <c r="G3" s="15" t="s">
        <v>88</v>
      </c>
      <c r="H3" s="15" t="s">
        <v>89</v>
      </c>
      <c r="I3" s="39" t="s">
        <v>90</v>
      </c>
      <c r="J3" s="33"/>
      <c r="K3" s="33"/>
      <c r="L3" s="31"/>
      <c r="M3" s="13"/>
      <c r="N3" s="14" t="s">
        <v>91</v>
      </c>
      <c r="O3" s="39" t="s">
        <v>86</v>
      </c>
      <c r="P3" s="33"/>
      <c r="Q3" s="31"/>
      <c r="R3" s="13"/>
      <c r="S3" s="13"/>
      <c r="T3" s="13"/>
      <c r="U3" s="13"/>
      <c r="V3" s="13"/>
      <c r="W3" s="13"/>
      <c r="X3" s="13"/>
      <c r="Y3" s="13"/>
      <c r="Z3" s="13"/>
    </row>
    <row r="4" spans="1:26" ht="53.25" customHeight="1" x14ac:dyDescent="0.35">
      <c r="A4" s="13"/>
      <c r="B4" s="16" t="s">
        <v>34</v>
      </c>
      <c r="C4" s="38" t="s">
        <v>92</v>
      </c>
      <c r="D4" s="31"/>
      <c r="E4" s="13"/>
      <c r="F4" s="41" t="s">
        <v>93</v>
      </c>
      <c r="G4" s="41" t="s">
        <v>94</v>
      </c>
      <c r="H4" s="51" t="s">
        <v>95</v>
      </c>
      <c r="I4" s="44" t="s">
        <v>96</v>
      </c>
      <c r="J4" s="45"/>
      <c r="K4" s="45"/>
      <c r="L4" s="46"/>
      <c r="M4" s="13"/>
      <c r="N4" s="17" t="s">
        <v>97</v>
      </c>
      <c r="O4" s="38" t="s">
        <v>98</v>
      </c>
      <c r="P4" s="33"/>
      <c r="Q4" s="31"/>
      <c r="R4" s="13"/>
      <c r="S4" s="13"/>
      <c r="T4" s="13"/>
      <c r="U4" s="13"/>
      <c r="V4" s="13"/>
      <c r="W4" s="13"/>
      <c r="X4" s="13"/>
      <c r="Y4" s="13"/>
      <c r="Z4" s="13"/>
    </row>
    <row r="5" spans="1:26" ht="53.25" customHeight="1" x14ac:dyDescent="0.35">
      <c r="A5" s="13"/>
      <c r="B5" s="16" t="s">
        <v>55</v>
      </c>
      <c r="C5" s="38" t="s">
        <v>99</v>
      </c>
      <c r="D5" s="31"/>
      <c r="E5" s="13"/>
      <c r="F5" s="35"/>
      <c r="G5" s="35"/>
      <c r="H5" s="35"/>
      <c r="I5" s="52"/>
      <c r="J5" s="53"/>
      <c r="K5" s="53"/>
      <c r="L5" s="54"/>
      <c r="M5" s="13"/>
      <c r="N5" s="17" t="s">
        <v>100</v>
      </c>
      <c r="O5" s="38" t="s">
        <v>101</v>
      </c>
      <c r="P5" s="33"/>
      <c r="Q5" s="31"/>
      <c r="R5" s="13"/>
      <c r="S5" s="13"/>
      <c r="T5" s="13"/>
      <c r="U5" s="13"/>
      <c r="V5" s="13"/>
      <c r="W5" s="13"/>
      <c r="X5" s="13"/>
      <c r="Y5" s="13"/>
      <c r="Z5" s="13"/>
    </row>
    <row r="6" spans="1:26" ht="60" customHeight="1" x14ac:dyDescent="0.35">
      <c r="A6" s="13"/>
      <c r="B6" s="13"/>
      <c r="C6" s="13"/>
      <c r="D6" s="13"/>
      <c r="E6" s="13"/>
      <c r="F6" s="32"/>
      <c r="G6" s="32"/>
      <c r="H6" s="32"/>
      <c r="I6" s="47"/>
      <c r="J6" s="48"/>
      <c r="K6" s="48"/>
      <c r="L6" s="49"/>
      <c r="M6" s="13"/>
      <c r="N6" s="17" t="s">
        <v>102</v>
      </c>
      <c r="O6" s="38" t="s">
        <v>103</v>
      </c>
      <c r="P6" s="33"/>
      <c r="Q6" s="31"/>
      <c r="R6" s="13"/>
      <c r="S6" s="13"/>
      <c r="T6" s="13"/>
      <c r="U6" s="13"/>
      <c r="V6" s="13"/>
      <c r="W6" s="13"/>
      <c r="X6" s="13"/>
      <c r="Y6" s="13"/>
      <c r="Z6" s="13"/>
    </row>
    <row r="7" spans="1:26" ht="79.5" customHeight="1" x14ac:dyDescent="0.35">
      <c r="A7" s="13"/>
      <c r="B7" s="14" t="s">
        <v>104</v>
      </c>
      <c r="C7" s="39" t="s">
        <v>86</v>
      </c>
      <c r="D7" s="31"/>
      <c r="E7" s="13"/>
      <c r="F7" s="18" t="s">
        <v>105</v>
      </c>
      <c r="G7" s="19" t="s">
        <v>95</v>
      </c>
      <c r="H7" s="19" t="s">
        <v>106</v>
      </c>
      <c r="I7" s="40" t="s">
        <v>107</v>
      </c>
      <c r="J7" s="33"/>
      <c r="K7" s="33"/>
      <c r="L7" s="31"/>
      <c r="M7" s="13"/>
      <c r="N7" s="20" t="s">
        <v>108</v>
      </c>
      <c r="O7" s="38" t="s">
        <v>109</v>
      </c>
      <c r="P7" s="33"/>
      <c r="Q7" s="31"/>
      <c r="R7" s="13"/>
      <c r="S7" s="13"/>
      <c r="T7" s="13"/>
      <c r="U7" s="13"/>
      <c r="V7" s="13"/>
      <c r="W7" s="13"/>
      <c r="X7" s="13"/>
      <c r="Y7" s="13"/>
      <c r="Z7" s="13"/>
    </row>
    <row r="8" spans="1:26" ht="11.25" customHeight="1" x14ac:dyDescent="0.35">
      <c r="A8" s="13"/>
      <c r="B8" s="21" t="s">
        <v>35</v>
      </c>
      <c r="C8" s="38" t="s">
        <v>110</v>
      </c>
      <c r="D8" s="31"/>
      <c r="E8" s="13"/>
      <c r="F8" s="18" t="s">
        <v>111</v>
      </c>
      <c r="G8" s="19" t="s">
        <v>112</v>
      </c>
      <c r="H8" s="18" t="s">
        <v>113</v>
      </c>
      <c r="I8" s="40" t="s">
        <v>114</v>
      </c>
      <c r="J8" s="33"/>
      <c r="K8" s="33"/>
      <c r="L8" s="31"/>
      <c r="M8" s="13"/>
      <c r="N8" s="20" t="s">
        <v>115</v>
      </c>
      <c r="O8" s="38" t="s">
        <v>116</v>
      </c>
      <c r="P8" s="33"/>
      <c r="Q8" s="31"/>
      <c r="R8" s="13"/>
      <c r="S8" s="13"/>
      <c r="T8" s="13"/>
      <c r="U8" s="13"/>
      <c r="V8" s="13"/>
      <c r="W8" s="13"/>
      <c r="X8" s="13"/>
      <c r="Y8" s="13"/>
      <c r="Z8" s="13"/>
    </row>
    <row r="9" spans="1:26" ht="51.75" customHeight="1" x14ac:dyDescent="0.35">
      <c r="A9" s="13"/>
      <c r="B9" s="21" t="s">
        <v>56</v>
      </c>
      <c r="C9" s="40" t="s">
        <v>117</v>
      </c>
      <c r="D9" s="31"/>
      <c r="E9" s="13"/>
      <c r="F9" s="41" t="s">
        <v>65</v>
      </c>
      <c r="G9" s="41" t="s">
        <v>113</v>
      </c>
      <c r="H9" s="51" t="s">
        <v>118</v>
      </c>
      <c r="I9" s="44" t="s">
        <v>119</v>
      </c>
      <c r="J9" s="45"/>
      <c r="K9" s="45"/>
      <c r="L9" s="46"/>
      <c r="M9" s="13"/>
      <c r="N9" s="20" t="s">
        <v>120</v>
      </c>
      <c r="O9" s="38" t="s">
        <v>121</v>
      </c>
      <c r="P9" s="33"/>
      <c r="Q9" s="31"/>
      <c r="R9" s="13"/>
      <c r="S9" s="13"/>
      <c r="T9" s="13"/>
      <c r="U9" s="13"/>
      <c r="V9" s="13"/>
      <c r="W9" s="13"/>
      <c r="X9" s="13"/>
      <c r="Y9" s="13"/>
      <c r="Z9" s="13"/>
    </row>
    <row r="10" spans="1:26" ht="22.5" customHeight="1" x14ac:dyDescent="0.35">
      <c r="A10" s="13"/>
      <c r="B10" s="13"/>
      <c r="C10" s="13"/>
      <c r="D10" s="13"/>
      <c r="E10" s="13"/>
      <c r="F10" s="32"/>
      <c r="G10" s="32"/>
      <c r="H10" s="32"/>
      <c r="I10" s="47"/>
      <c r="J10" s="48"/>
      <c r="K10" s="48"/>
      <c r="L10" s="49"/>
      <c r="M10" s="13"/>
      <c r="N10" s="50" t="s">
        <v>122</v>
      </c>
      <c r="O10" s="44" t="s">
        <v>123</v>
      </c>
      <c r="P10" s="45"/>
      <c r="Q10" s="46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39" customHeight="1" x14ac:dyDescent="0.3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32"/>
      <c r="O11" s="47"/>
      <c r="P11" s="48"/>
      <c r="Q11" s="49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52.5" customHeight="1" x14ac:dyDescent="0.35">
      <c r="A12" s="13"/>
      <c r="B12" s="13"/>
      <c r="C12" s="13"/>
      <c r="D12" s="13"/>
      <c r="E12" s="13"/>
      <c r="F12" s="13"/>
      <c r="G12" s="13"/>
      <c r="H12" s="22"/>
      <c r="I12" s="22"/>
      <c r="J12" s="13"/>
      <c r="K12" s="13"/>
      <c r="L12" s="13"/>
      <c r="M12" s="13"/>
      <c r="N12" s="20" t="s">
        <v>124</v>
      </c>
      <c r="O12" s="38" t="s">
        <v>125</v>
      </c>
      <c r="P12" s="33"/>
      <c r="Q12" s="31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1.25" customHeight="1" x14ac:dyDescent="0.35">
      <c r="A13" s="13"/>
      <c r="B13" s="13"/>
      <c r="C13" s="13"/>
      <c r="D13" s="13"/>
      <c r="E13" s="13"/>
      <c r="F13" s="22"/>
      <c r="G13" s="22"/>
      <c r="H13" s="22"/>
      <c r="I13" s="22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1.25" customHeight="1" x14ac:dyDescent="0.35">
      <c r="A14" s="13"/>
      <c r="B14" s="13"/>
      <c r="C14" s="42" t="s">
        <v>126</v>
      </c>
      <c r="D14" s="31"/>
      <c r="E14" s="13"/>
      <c r="F14" s="43" t="s">
        <v>127</v>
      </c>
      <c r="G14" s="33"/>
      <c r="H14" s="33"/>
      <c r="I14" s="33"/>
      <c r="J14" s="33"/>
      <c r="K14" s="33"/>
      <c r="L14" s="31"/>
      <c r="M14" s="13"/>
      <c r="N14" s="13"/>
      <c r="O14" s="43" t="s">
        <v>128</v>
      </c>
      <c r="P14" s="33"/>
      <c r="Q14" s="33"/>
      <c r="R14" s="33"/>
      <c r="S14" s="33"/>
      <c r="T14" s="33"/>
      <c r="U14" s="31"/>
      <c r="V14" s="13"/>
      <c r="W14" s="13"/>
      <c r="X14" s="36" t="s">
        <v>129</v>
      </c>
      <c r="Y14" s="31"/>
      <c r="Z14" s="13"/>
    </row>
    <row r="15" spans="1:26" ht="63" customHeight="1" x14ac:dyDescent="0.35">
      <c r="A15" s="13"/>
      <c r="B15" s="13"/>
      <c r="C15" s="23" t="s">
        <v>130</v>
      </c>
      <c r="D15" s="23" t="s">
        <v>131</v>
      </c>
      <c r="E15" s="13"/>
      <c r="F15" s="43" t="s">
        <v>128</v>
      </c>
      <c r="G15" s="33"/>
      <c r="H15" s="33"/>
      <c r="I15" s="33"/>
      <c r="J15" s="33"/>
      <c r="K15" s="33"/>
      <c r="L15" s="31"/>
      <c r="M15" s="13"/>
      <c r="N15" s="24"/>
      <c r="O15" s="36" t="s">
        <v>132</v>
      </c>
      <c r="P15" s="31"/>
      <c r="Q15" s="19" t="s">
        <v>133</v>
      </c>
      <c r="R15" s="19" t="s">
        <v>134</v>
      </c>
      <c r="S15" s="19" t="s">
        <v>135</v>
      </c>
      <c r="T15" s="19" t="s">
        <v>136</v>
      </c>
      <c r="U15" s="19" t="s">
        <v>137</v>
      </c>
      <c r="V15" s="13"/>
      <c r="W15" s="13"/>
      <c r="X15" s="25" t="s">
        <v>138</v>
      </c>
      <c r="Y15" s="23" t="s">
        <v>130</v>
      </c>
      <c r="Z15" s="13"/>
    </row>
    <row r="16" spans="1:26" ht="51.75" customHeight="1" x14ac:dyDescent="0.35">
      <c r="A16" s="13"/>
      <c r="B16" s="34" t="s">
        <v>139</v>
      </c>
      <c r="C16" s="21" t="s">
        <v>140</v>
      </c>
      <c r="D16" s="18">
        <v>1</v>
      </c>
      <c r="E16" s="22"/>
      <c r="F16" s="36" t="s">
        <v>132</v>
      </c>
      <c r="G16" s="31"/>
      <c r="H16" s="19" t="s">
        <v>133</v>
      </c>
      <c r="I16" s="19" t="s">
        <v>134</v>
      </c>
      <c r="J16" s="19" t="s">
        <v>135</v>
      </c>
      <c r="K16" s="19" t="s">
        <v>136</v>
      </c>
      <c r="L16" s="19" t="s">
        <v>137</v>
      </c>
      <c r="M16" s="13"/>
      <c r="N16" s="13"/>
      <c r="O16" s="36" t="s">
        <v>141</v>
      </c>
      <c r="P16" s="31"/>
      <c r="Q16" s="19" t="s">
        <v>142</v>
      </c>
      <c r="R16" s="19" t="s">
        <v>143</v>
      </c>
      <c r="S16" s="19" t="s">
        <v>144</v>
      </c>
      <c r="T16" s="19" t="s">
        <v>145</v>
      </c>
      <c r="U16" s="19" t="s">
        <v>146</v>
      </c>
      <c r="V16" s="13"/>
      <c r="W16" s="13"/>
      <c r="X16" s="26" t="s">
        <v>147</v>
      </c>
      <c r="Y16" s="19" t="s">
        <v>148</v>
      </c>
      <c r="Z16" s="13"/>
    </row>
    <row r="17" spans="1:26" ht="11.25" customHeight="1" x14ac:dyDescent="0.35">
      <c r="A17" s="13"/>
      <c r="B17" s="35"/>
      <c r="C17" s="21" t="s">
        <v>149</v>
      </c>
      <c r="D17" s="18">
        <v>2</v>
      </c>
      <c r="E17" s="22"/>
      <c r="F17" s="36" t="s">
        <v>141</v>
      </c>
      <c r="G17" s="31"/>
      <c r="H17" s="19" t="s">
        <v>142</v>
      </c>
      <c r="I17" s="19" t="s">
        <v>143</v>
      </c>
      <c r="J17" s="19" t="s">
        <v>144</v>
      </c>
      <c r="K17" s="19" t="s">
        <v>145</v>
      </c>
      <c r="L17" s="19" t="s">
        <v>146</v>
      </c>
      <c r="M17" s="13"/>
      <c r="N17" s="13"/>
      <c r="O17" s="37" t="s">
        <v>130</v>
      </c>
      <c r="P17" s="37" t="s">
        <v>150</v>
      </c>
      <c r="Q17" s="23" t="s">
        <v>151</v>
      </c>
      <c r="R17" s="23" t="s">
        <v>152</v>
      </c>
      <c r="S17" s="23" t="s">
        <v>153</v>
      </c>
      <c r="T17" s="23" t="s">
        <v>154</v>
      </c>
      <c r="U17" s="23" t="s">
        <v>155</v>
      </c>
      <c r="V17" s="13"/>
      <c r="W17" s="13"/>
      <c r="X17" s="27" t="s">
        <v>156</v>
      </c>
      <c r="Y17" s="19" t="s">
        <v>157</v>
      </c>
      <c r="Z17" s="13"/>
    </row>
    <row r="18" spans="1:26" ht="11.25" customHeight="1" x14ac:dyDescent="0.35">
      <c r="A18" s="13"/>
      <c r="B18" s="35"/>
      <c r="C18" s="21" t="s">
        <v>158</v>
      </c>
      <c r="D18" s="18">
        <v>3</v>
      </c>
      <c r="E18" s="22"/>
      <c r="F18" s="37" t="s">
        <v>130</v>
      </c>
      <c r="G18" s="37" t="s">
        <v>150</v>
      </c>
      <c r="H18" s="23" t="s">
        <v>151</v>
      </c>
      <c r="I18" s="23" t="s">
        <v>152</v>
      </c>
      <c r="J18" s="23" t="s">
        <v>153</v>
      </c>
      <c r="K18" s="23" t="s">
        <v>154</v>
      </c>
      <c r="L18" s="23" t="s">
        <v>155</v>
      </c>
      <c r="M18" s="13"/>
      <c r="N18" s="13"/>
      <c r="O18" s="32"/>
      <c r="P18" s="32"/>
      <c r="Q18" s="18">
        <v>1</v>
      </c>
      <c r="R18" s="18">
        <v>2</v>
      </c>
      <c r="S18" s="18">
        <v>3</v>
      </c>
      <c r="T18" s="18">
        <v>4</v>
      </c>
      <c r="U18" s="18">
        <v>5</v>
      </c>
      <c r="V18" s="13"/>
      <c r="W18" s="13"/>
      <c r="X18" s="28">
        <v>5</v>
      </c>
      <c r="Y18" s="19" t="s">
        <v>159</v>
      </c>
      <c r="Z18" s="13"/>
    </row>
    <row r="19" spans="1:26" ht="51.75" customHeight="1" x14ac:dyDescent="0.35">
      <c r="A19" s="13"/>
      <c r="B19" s="35"/>
      <c r="C19" s="21" t="s">
        <v>160</v>
      </c>
      <c r="D19" s="18">
        <v>4</v>
      </c>
      <c r="E19" s="22"/>
      <c r="F19" s="32"/>
      <c r="G19" s="32"/>
      <c r="H19" s="18">
        <v>1</v>
      </c>
      <c r="I19" s="18">
        <v>2</v>
      </c>
      <c r="J19" s="18">
        <v>3</v>
      </c>
      <c r="K19" s="18">
        <v>4</v>
      </c>
      <c r="L19" s="18">
        <v>5</v>
      </c>
      <c r="M19" s="13"/>
      <c r="N19" s="34" t="s">
        <v>139</v>
      </c>
      <c r="O19" s="21" t="s">
        <v>140</v>
      </c>
      <c r="P19" s="18">
        <v>1</v>
      </c>
      <c r="Q19" s="29">
        <v>2</v>
      </c>
      <c r="R19" s="29">
        <v>3</v>
      </c>
      <c r="S19" s="29">
        <v>4</v>
      </c>
      <c r="T19" s="28">
        <v>5</v>
      </c>
      <c r="U19" s="27">
        <v>6</v>
      </c>
      <c r="V19" s="13"/>
      <c r="W19" s="13"/>
      <c r="X19" s="29" t="s">
        <v>161</v>
      </c>
      <c r="Y19" s="19" t="s">
        <v>162</v>
      </c>
      <c r="Z19" s="13"/>
    </row>
    <row r="20" spans="1:26" ht="11.25" customHeight="1" x14ac:dyDescent="0.35">
      <c r="A20" s="13"/>
      <c r="B20" s="32"/>
      <c r="C20" s="21" t="s">
        <v>163</v>
      </c>
      <c r="D20" s="18">
        <v>5</v>
      </c>
      <c r="E20" s="22"/>
      <c r="F20" s="22"/>
      <c r="G20" s="22"/>
      <c r="H20" s="22"/>
      <c r="I20" s="22"/>
      <c r="J20" s="22"/>
      <c r="K20" s="22"/>
      <c r="L20" s="13"/>
      <c r="M20" s="13"/>
      <c r="N20" s="35"/>
      <c r="O20" s="21" t="s">
        <v>149</v>
      </c>
      <c r="P20" s="18">
        <v>2</v>
      </c>
      <c r="Q20" s="29">
        <v>3</v>
      </c>
      <c r="R20" s="29">
        <v>4</v>
      </c>
      <c r="S20" s="28">
        <v>5</v>
      </c>
      <c r="T20" s="27">
        <v>6</v>
      </c>
      <c r="U20" s="27">
        <v>7</v>
      </c>
      <c r="V20" s="13"/>
      <c r="W20" s="13"/>
      <c r="X20" s="13"/>
      <c r="Y20" s="13"/>
      <c r="Z20" s="13"/>
    </row>
    <row r="21" spans="1:26" ht="11.25" customHeight="1" x14ac:dyDescent="0.35">
      <c r="A21" s="13"/>
      <c r="B21" s="13"/>
      <c r="C21" s="13"/>
      <c r="D21" s="13"/>
      <c r="E21" s="13"/>
      <c r="F21" s="22"/>
      <c r="G21" s="22"/>
      <c r="H21" s="22"/>
      <c r="I21" s="22"/>
      <c r="J21" s="22"/>
      <c r="K21" s="22"/>
      <c r="L21" s="13"/>
      <c r="M21" s="13"/>
      <c r="N21" s="35"/>
      <c r="O21" s="21" t="s">
        <v>158</v>
      </c>
      <c r="P21" s="18">
        <v>3</v>
      </c>
      <c r="Q21" s="29">
        <v>4</v>
      </c>
      <c r="R21" s="28">
        <v>5</v>
      </c>
      <c r="S21" s="27">
        <v>6</v>
      </c>
      <c r="T21" s="27">
        <v>7</v>
      </c>
      <c r="U21" s="26">
        <v>8</v>
      </c>
      <c r="V21" s="13"/>
      <c r="W21" s="13"/>
      <c r="X21" s="30" t="s">
        <v>164</v>
      </c>
      <c r="Y21" s="30" t="s">
        <v>165</v>
      </c>
      <c r="Z21" s="13"/>
    </row>
    <row r="22" spans="1:26" ht="11.25" customHeight="1" x14ac:dyDescent="0.35">
      <c r="A22" s="13"/>
      <c r="B22" s="13" t="s">
        <v>166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35"/>
      <c r="O22" s="21" t="s">
        <v>160</v>
      </c>
      <c r="P22" s="18">
        <v>4</v>
      </c>
      <c r="Q22" s="28">
        <v>5</v>
      </c>
      <c r="R22" s="27">
        <v>6</v>
      </c>
      <c r="S22" s="27">
        <v>7</v>
      </c>
      <c r="T22" s="26">
        <v>8</v>
      </c>
      <c r="U22" s="26">
        <v>9</v>
      </c>
      <c r="V22" s="13"/>
      <c r="W22" s="13"/>
      <c r="X22" s="13" t="s">
        <v>167</v>
      </c>
      <c r="Y22" s="13" t="s">
        <v>168</v>
      </c>
      <c r="Z22" s="13"/>
    </row>
    <row r="23" spans="1:26" ht="11.25" customHeight="1" x14ac:dyDescent="0.3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32"/>
      <c r="O23" s="21" t="s">
        <v>163</v>
      </c>
      <c r="P23" s="18">
        <v>5</v>
      </c>
      <c r="Q23" s="27">
        <v>6</v>
      </c>
      <c r="R23" s="27">
        <v>7</v>
      </c>
      <c r="S23" s="26">
        <v>8</v>
      </c>
      <c r="T23" s="26">
        <v>9</v>
      </c>
      <c r="U23" s="26">
        <v>10</v>
      </c>
      <c r="V23" s="13"/>
      <c r="W23" s="13"/>
      <c r="X23" s="13" t="s">
        <v>169</v>
      </c>
      <c r="Y23" s="13" t="s">
        <v>170</v>
      </c>
      <c r="Z23" s="13"/>
    </row>
    <row r="24" spans="1:26" ht="11.25" customHeight="1" x14ac:dyDescent="0.3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 t="s">
        <v>171</v>
      </c>
      <c r="Y24" s="13"/>
      <c r="Z24" s="13"/>
    </row>
    <row r="25" spans="1:26" ht="11.25" customHeight="1" x14ac:dyDescent="0.3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1.25" hidden="1" customHeight="1" x14ac:dyDescent="0.35">
      <c r="A26" s="13"/>
      <c r="B26" s="13"/>
      <c r="C26" s="13" t="s">
        <v>172</v>
      </c>
      <c r="D26" s="13" t="s">
        <v>7</v>
      </c>
      <c r="E26" s="13"/>
      <c r="F26" s="13" t="s">
        <v>12</v>
      </c>
      <c r="G26" s="13" t="s">
        <v>13</v>
      </c>
      <c r="H26" s="13" t="s">
        <v>173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1.25" hidden="1" customHeight="1" x14ac:dyDescent="0.35">
      <c r="A27" s="13"/>
      <c r="B27" s="13"/>
      <c r="C27" s="13" t="s">
        <v>34</v>
      </c>
      <c r="D27" s="13" t="s">
        <v>35</v>
      </c>
      <c r="E27" s="13"/>
      <c r="F27" s="13" t="s">
        <v>174</v>
      </c>
      <c r="G27" s="13" t="s">
        <v>175</v>
      </c>
      <c r="H27" s="13" t="s">
        <v>168</v>
      </c>
      <c r="I27" s="13"/>
      <c r="J27" s="13"/>
      <c r="K27" s="13"/>
      <c r="L27" s="13"/>
      <c r="M27" s="13"/>
      <c r="N27" s="13"/>
      <c r="O27" s="13"/>
      <c r="P27" s="22"/>
      <c r="Q27" s="22"/>
      <c r="R27" s="22"/>
      <c r="S27" s="22"/>
      <c r="T27" s="22"/>
      <c r="U27" s="13"/>
      <c r="V27" s="13"/>
      <c r="W27" s="13"/>
      <c r="X27" s="13"/>
      <c r="Y27" s="13"/>
      <c r="Z27" s="13"/>
    </row>
    <row r="28" spans="1:26" ht="11.25" hidden="1" customHeight="1" x14ac:dyDescent="0.35">
      <c r="A28" s="13"/>
      <c r="B28" s="13"/>
      <c r="C28" s="13" t="s">
        <v>55</v>
      </c>
      <c r="D28" s="13" t="s">
        <v>56</v>
      </c>
      <c r="E28" s="13"/>
      <c r="F28" s="13" t="s">
        <v>176</v>
      </c>
      <c r="G28" s="13" t="s">
        <v>177</v>
      </c>
      <c r="H28" s="13" t="s">
        <v>170</v>
      </c>
      <c r="I28" s="13"/>
      <c r="J28" s="13"/>
      <c r="K28" s="13"/>
      <c r="L28" s="13"/>
      <c r="M28" s="13"/>
      <c r="N28" s="13"/>
      <c r="O28" s="13"/>
      <c r="P28" s="22"/>
      <c r="Q28" s="22"/>
      <c r="R28" s="22"/>
      <c r="S28" s="22"/>
      <c r="T28" s="22"/>
      <c r="U28" s="13"/>
      <c r="V28" s="13"/>
      <c r="W28" s="13"/>
      <c r="X28" s="13"/>
      <c r="Y28" s="13"/>
      <c r="Z28" s="13"/>
    </row>
    <row r="29" spans="1:26" ht="11.25" hidden="1" customHeight="1" x14ac:dyDescent="0.35">
      <c r="A29" s="13"/>
      <c r="B29" s="13"/>
      <c r="C29" s="13"/>
      <c r="D29" s="13"/>
      <c r="E29" s="13"/>
      <c r="F29" s="13" t="s">
        <v>178</v>
      </c>
      <c r="G29" s="13" t="s">
        <v>179</v>
      </c>
      <c r="H29" s="13"/>
      <c r="I29" s="13"/>
      <c r="J29" s="13"/>
      <c r="K29" s="13"/>
      <c r="L29" s="13"/>
      <c r="M29" s="13"/>
      <c r="N29" s="13"/>
      <c r="O29" s="13"/>
      <c r="P29" s="22"/>
      <c r="Q29" s="22"/>
      <c r="R29" s="22"/>
      <c r="S29" s="22"/>
      <c r="T29" s="22"/>
      <c r="U29" s="13"/>
      <c r="V29" s="13"/>
      <c r="W29" s="13"/>
      <c r="X29" s="13"/>
      <c r="Y29" s="13"/>
      <c r="Z29" s="13"/>
    </row>
    <row r="30" spans="1:26" ht="11.25" hidden="1" customHeight="1" x14ac:dyDescent="0.35">
      <c r="A30" s="13"/>
      <c r="B30" s="13"/>
      <c r="C30" s="13"/>
      <c r="D30" s="13"/>
      <c r="E30" s="13"/>
      <c r="F30" s="13" t="s">
        <v>180</v>
      </c>
      <c r="G30" s="13" t="s">
        <v>181</v>
      </c>
      <c r="H30" s="13"/>
      <c r="I30" s="13"/>
      <c r="J30" s="13"/>
      <c r="K30" s="13"/>
      <c r="L30" s="13"/>
      <c r="M30" s="13"/>
      <c r="N30" s="13"/>
      <c r="O30" s="13"/>
      <c r="P30" s="22"/>
      <c r="Q30" s="22"/>
      <c r="R30" s="22"/>
      <c r="S30" s="22"/>
      <c r="T30" s="22"/>
      <c r="U30" s="13"/>
      <c r="V30" s="13"/>
      <c r="W30" s="13"/>
      <c r="X30" s="13"/>
      <c r="Y30" s="13"/>
      <c r="Z30" s="13"/>
    </row>
    <row r="31" spans="1:26" ht="11.25" hidden="1" customHeight="1" x14ac:dyDescent="0.35">
      <c r="A31" s="13"/>
      <c r="B31" s="13"/>
      <c r="C31" s="13"/>
      <c r="D31" s="13"/>
      <c r="E31" s="13"/>
      <c r="F31" s="13" t="s">
        <v>182</v>
      </c>
      <c r="G31" s="13" t="s">
        <v>183</v>
      </c>
      <c r="H31" s="13"/>
      <c r="I31" s="13"/>
      <c r="J31" s="13"/>
      <c r="K31" s="13"/>
      <c r="L31" s="13"/>
      <c r="M31" s="13"/>
      <c r="N31" s="13"/>
      <c r="O31" s="13"/>
      <c r="P31" s="22"/>
      <c r="Q31" s="22"/>
      <c r="R31" s="22"/>
      <c r="S31" s="22"/>
      <c r="T31" s="22"/>
      <c r="U31" s="13"/>
      <c r="V31" s="13"/>
      <c r="W31" s="13"/>
      <c r="X31" s="13"/>
      <c r="Y31" s="13"/>
      <c r="Z31" s="13"/>
    </row>
    <row r="32" spans="1:26" ht="11.25" customHeight="1" x14ac:dyDescent="0.3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1.25" customHeight="1" x14ac:dyDescent="0.3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1.25" customHeight="1" x14ac:dyDescent="0.3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1.25" customHeight="1" x14ac:dyDescent="0.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26.25" hidden="1" customHeight="1" x14ac:dyDescent="0.3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1.25" customHeight="1" x14ac:dyDescent="0.3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1.25" customHeight="1" x14ac:dyDescent="0.3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1.25" customHeight="1" x14ac:dyDescent="0.3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1.25" customHeight="1" x14ac:dyDescent="0.3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1.25" customHeight="1" x14ac:dyDescent="0.3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1.25" customHeight="1" x14ac:dyDescent="0.3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1.25" customHeight="1" x14ac:dyDescent="0.3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1.25" customHeight="1" x14ac:dyDescent="0.3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1.25" customHeight="1" x14ac:dyDescent="0.3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1.25" customHeight="1" x14ac:dyDescent="0.3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1.25" customHeight="1" x14ac:dyDescent="0.3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1.25" customHeight="1" x14ac:dyDescent="0.3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1.25" customHeight="1" x14ac:dyDescent="0.3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1.25" customHeight="1" x14ac:dyDescent="0.3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1.25" customHeight="1" x14ac:dyDescent="0.3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1.25" customHeight="1" x14ac:dyDescent="0.3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1.25" customHeight="1" x14ac:dyDescent="0.3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11.25" customHeight="1" x14ac:dyDescent="0.3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1.25" customHeight="1" x14ac:dyDescent="0.3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1.25" customHeight="1" x14ac:dyDescent="0.3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1.25" customHeight="1" x14ac:dyDescent="0.3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1.25" customHeight="1" x14ac:dyDescent="0.3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1.25" customHeight="1" x14ac:dyDescent="0.3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1.25" customHeight="1" x14ac:dyDescent="0.3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1.25" customHeight="1" x14ac:dyDescent="0.3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1.25" customHeight="1" x14ac:dyDescent="0.3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1.25" customHeight="1" x14ac:dyDescent="0.3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1.25" customHeight="1" x14ac:dyDescent="0.3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1.25" customHeight="1" x14ac:dyDescent="0.3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1.25" customHeight="1" x14ac:dyDescent="0.3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1.25" customHeight="1" x14ac:dyDescent="0.3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1.25" customHeight="1" x14ac:dyDescent="0.3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1.25" customHeight="1" x14ac:dyDescent="0.3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1.25" customHeight="1" x14ac:dyDescent="0.3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1.25" customHeight="1" x14ac:dyDescent="0.3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1.25" customHeight="1" x14ac:dyDescent="0.3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:26" ht="11.25" customHeight="1" x14ac:dyDescent="0.3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1.25" customHeight="1" x14ac:dyDescent="0.3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1.25" customHeight="1" x14ac:dyDescent="0.3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1.25" customHeight="1" x14ac:dyDescent="0.3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1.25" customHeight="1" x14ac:dyDescent="0.3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1.25" customHeight="1" x14ac:dyDescent="0.3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1.25" customHeight="1" x14ac:dyDescent="0.3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1.25" customHeight="1" x14ac:dyDescent="0.3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1.25" customHeight="1" x14ac:dyDescent="0.3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1.25" customHeight="1" x14ac:dyDescent="0.3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1.25" customHeight="1" x14ac:dyDescent="0.3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1.25" customHeight="1" x14ac:dyDescent="0.3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1.25" customHeight="1" x14ac:dyDescent="0.3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1.25" customHeight="1" x14ac:dyDescent="0.3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1.25" customHeight="1" x14ac:dyDescent="0.3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1.25" customHeight="1" x14ac:dyDescent="0.3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1.25" customHeight="1" x14ac:dyDescent="0.3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1.25" customHeight="1" x14ac:dyDescent="0.3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1.25" customHeight="1" x14ac:dyDescent="0.3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1.25" customHeight="1" x14ac:dyDescent="0.3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1.25" customHeight="1" x14ac:dyDescent="0.3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1.25" customHeight="1" x14ac:dyDescent="0.3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1.25" customHeight="1" x14ac:dyDescent="0.3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1.25" customHeight="1" x14ac:dyDescent="0.3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1.25" customHeight="1" x14ac:dyDescent="0.3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1.25" customHeight="1" x14ac:dyDescent="0.3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1.25" customHeight="1" x14ac:dyDescent="0.3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1.25" customHeight="1" x14ac:dyDescent="0.3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1.25" customHeight="1" x14ac:dyDescent="0.3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1.25" customHeight="1" x14ac:dyDescent="0.3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1.25" customHeight="1" x14ac:dyDescent="0.3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1.25" customHeight="1" x14ac:dyDescent="0.3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11.25" customHeight="1" x14ac:dyDescent="0.3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1.25" customHeight="1" x14ac:dyDescent="0.3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1.25" customHeight="1" x14ac:dyDescent="0.3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1.25" customHeight="1" x14ac:dyDescent="0.3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1.25" customHeight="1" x14ac:dyDescent="0.3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1.25" customHeight="1" x14ac:dyDescent="0.3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1.25" customHeight="1" x14ac:dyDescent="0.3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1.25" customHeight="1" x14ac:dyDescent="0.3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1.25" customHeight="1" x14ac:dyDescent="0.3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1.25" customHeight="1" x14ac:dyDescent="0.3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1.25" customHeight="1" x14ac:dyDescent="0.3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1.25" customHeight="1" x14ac:dyDescent="0.3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1.25" customHeight="1" x14ac:dyDescent="0.3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1.25" customHeight="1" x14ac:dyDescent="0.3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1.25" customHeight="1" x14ac:dyDescent="0.3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1.25" customHeight="1" x14ac:dyDescent="0.3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1.25" customHeight="1" x14ac:dyDescent="0.3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1.25" customHeight="1" x14ac:dyDescent="0.3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1.25" customHeight="1" x14ac:dyDescent="0.3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1.25" customHeight="1" x14ac:dyDescent="0.3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1.25" customHeight="1" x14ac:dyDescent="0.3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1.25" customHeight="1" x14ac:dyDescent="0.3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1.25" customHeight="1" x14ac:dyDescent="0.3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1.25" customHeight="1" x14ac:dyDescent="0.3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1.25" customHeight="1" x14ac:dyDescent="0.3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1.25" customHeight="1" x14ac:dyDescent="0.3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1.25" customHeight="1" x14ac:dyDescent="0.3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1.25" customHeight="1" x14ac:dyDescent="0.3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1.25" customHeight="1" x14ac:dyDescent="0.3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1.25" customHeight="1" x14ac:dyDescent="0.3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1.25" customHeight="1" x14ac:dyDescent="0.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1.25" customHeight="1" x14ac:dyDescent="0.3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1.25" customHeight="1" x14ac:dyDescent="0.3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1.25" customHeight="1" x14ac:dyDescent="0.3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1.25" customHeight="1" x14ac:dyDescent="0.3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1.25" customHeight="1" x14ac:dyDescent="0.3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1.25" customHeight="1" x14ac:dyDescent="0.3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1.25" customHeight="1" x14ac:dyDescent="0.3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1.25" customHeight="1" x14ac:dyDescent="0.3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1.25" customHeight="1" x14ac:dyDescent="0.3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1.25" customHeight="1" x14ac:dyDescent="0.3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1.25" customHeight="1" x14ac:dyDescent="0.3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1.25" customHeight="1" x14ac:dyDescent="0.3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1.25" customHeight="1" x14ac:dyDescent="0.3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1.25" customHeight="1" x14ac:dyDescent="0.3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1.25" customHeight="1" x14ac:dyDescent="0.3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1.25" customHeight="1" x14ac:dyDescent="0.3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1.25" customHeight="1" x14ac:dyDescent="0.3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1.25" customHeight="1" x14ac:dyDescent="0.3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1.25" customHeight="1" x14ac:dyDescent="0.3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1.25" customHeight="1" x14ac:dyDescent="0.3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1.25" customHeight="1" x14ac:dyDescent="0.3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1.25" customHeight="1" x14ac:dyDescent="0.3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1.25" customHeight="1" x14ac:dyDescent="0.3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1.25" customHeight="1" x14ac:dyDescent="0.3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1.25" customHeight="1" x14ac:dyDescent="0.3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1.25" customHeight="1" x14ac:dyDescent="0.3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1.25" customHeight="1" x14ac:dyDescent="0.3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1.25" customHeight="1" x14ac:dyDescent="0.3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1.25" customHeight="1" x14ac:dyDescent="0.3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1.25" customHeight="1" x14ac:dyDescent="0.3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1.25" customHeight="1" x14ac:dyDescent="0.3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1.25" customHeight="1" x14ac:dyDescent="0.3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1.25" customHeight="1" x14ac:dyDescent="0.3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1.25" customHeight="1" x14ac:dyDescent="0.3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1.25" customHeight="1" x14ac:dyDescent="0.3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1.25" customHeight="1" x14ac:dyDescent="0.3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1.25" customHeight="1" x14ac:dyDescent="0.3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1.25" customHeight="1" x14ac:dyDescent="0.3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1.25" customHeight="1" x14ac:dyDescent="0.3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1.25" customHeight="1" x14ac:dyDescent="0.3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1.25" customHeight="1" x14ac:dyDescent="0.3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1.25" customHeight="1" x14ac:dyDescent="0.3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1.25" customHeight="1" x14ac:dyDescent="0.3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1.25" customHeight="1" x14ac:dyDescent="0.3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1.25" customHeight="1" x14ac:dyDescent="0.3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1.25" customHeight="1" x14ac:dyDescent="0.3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1.25" customHeight="1" x14ac:dyDescent="0.3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1.25" customHeight="1" x14ac:dyDescent="0.3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1.25" customHeight="1" x14ac:dyDescent="0.3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1.25" customHeight="1" x14ac:dyDescent="0.3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1.25" customHeight="1" x14ac:dyDescent="0.3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1.25" customHeight="1" x14ac:dyDescent="0.3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1.25" customHeight="1" x14ac:dyDescent="0.3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1.25" customHeight="1" x14ac:dyDescent="0.3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1.25" customHeight="1" x14ac:dyDescent="0.3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1.25" customHeight="1" x14ac:dyDescent="0.3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1.25" customHeight="1" x14ac:dyDescent="0.3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1.25" customHeight="1" x14ac:dyDescent="0.3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1.25" customHeight="1" x14ac:dyDescent="0.3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1.25" customHeight="1" x14ac:dyDescent="0.3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1.25" customHeight="1" x14ac:dyDescent="0.3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1.25" customHeight="1" x14ac:dyDescent="0.3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1.25" customHeight="1" x14ac:dyDescent="0.3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1.25" customHeight="1" x14ac:dyDescent="0.3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1.25" customHeight="1" x14ac:dyDescent="0.3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1.25" customHeight="1" x14ac:dyDescent="0.3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1.25" customHeight="1" x14ac:dyDescent="0.3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1.25" customHeight="1" x14ac:dyDescent="0.3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1.25" customHeight="1" x14ac:dyDescent="0.3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1.25" customHeight="1" x14ac:dyDescent="0.3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1.25" customHeight="1" x14ac:dyDescent="0.3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1.25" customHeight="1" x14ac:dyDescent="0.3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1.25" customHeight="1" x14ac:dyDescent="0.3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1.25" customHeight="1" x14ac:dyDescent="0.3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1.25" customHeight="1" x14ac:dyDescent="0.3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1.25" customHeight="1" x14ac:dyDescent="0.3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1.25" customHeight="1" x14ac:dyDescent="0.3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1.25" customHeight="1" x14ac:dyDescent="0.3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1.25" customHeight="1" x14ac:dyDescent="0.3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1.25" customHeight="1" x14ac:dyDescent="0.3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1.25" customHeight="1" x14ac:dyDescent="0.3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1.25" customHeight="1" x14ac:dyDescent="0.3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1.25" customHeight="1" x14ac:dyDescent="0.3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1.25" customHeight="1" x14ac:dyDescent="0.3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1.25" customHeight="1" x14ac:dyDescent="0.3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1.25" customHeight="1" x14ac:dyDescent="0.3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1.25" customHeight="1" x14ac:dyDescent="0.3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1.25" customHeight="1" x14ac:dyDescent="0.3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1.25" customHeight="1" x14ac:dyDescent="0.3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1.25" customHeight="1" x14ac:dyDescent="0.3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1.25" customHeight="1" x14ac:dyDescent="0.3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1.25" customHeight="1" x14ac:dyDescent="0.3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1.25" customHeight="1" x14ac:dyDescent="0.3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1.25" customHeight="1" x14ac:dyDescent="0.3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1.25" customHeight="1" x14ac:dyDescent="0.3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1.25" customHeight="1" x14ac:dyDescent="0.3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1.25" customHeight="1" x14ac:dyDescent="0.3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1.25" customHeight="1" x14ac:dyDescent="0.3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1.25" customHeight="1" x14ac:dyDescent="0.3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1.25" customHeight="1" x14ac:dyDescent="0.3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1.25" customHeight="1" x14ac:dyDescent="0.3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1.25" customHeight="1" x14ac:dyDescent="0.3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1.25" customHeight="1" x14ac:dyDescent="0.3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1.25" customHeight="1" x14ac:dyDescent="0.3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1.25" customHeight="1" x14ac:dyDescent="0.3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1.25" customHeight="1" x14ac:dyDescent="0.3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1.25" customHeight="1" x14ac:dyDescent="0.3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1.25" customHeight="1" x14ac:dyDescent="0.3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1.25" customHeight="1" x14ac:dyDescent="0.3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1.25" customHeight="1" x14ac:dyDescent="0.3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1.25" customHeight="1" x14ac:dyDescent="0.3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1.25" customHeight="1" x14ac:dyDescent="0.3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1.25" customHeight="1" x14ac:dyDescent="0.3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1.25" customHeight="1" x14ac:dyDescent="0.3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1.25" customHeight="1" x14ac:dyDescent="0.3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1.25" customHeight="1" x14ac:dyDescent="0.3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1.25" customHeight="1" x14ac:dyDescent="0.3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1.25" customHeight="1" x14ac:dyDescent="0.3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1.25" customHeight="1" x14ac:dyDescent="0.3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1.25" customHeight="1" x14ac:dyDescent="0.3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1.25" customHeight="1" x14ac:dyDescent="0.3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1.25" customHeight="1" x14ac:dyDescent="0.3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1.25" customHeight="1" x14ac:dyDescent="0.3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1.25" customHeight="1" x14ac:dyDescent="0.3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1.25" customHeight="1" x14ac:dyDescent="0.3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1.25" customHeight="1" x14ac:dyDescent="0.3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1.25" customHeight="1" x14ac:dyDescent="0.3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1.25" customHeight="1" x14ac:dyDescent="0.3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ht="11.25" customHeight="1" x14ac:dyDescent="0.3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1.25" customHeight="1" x14ac:dyDescent="0.3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1.25" customHeight="1" x14ac:dyDescent="0.3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1.25" customHeight="1" x14ac:dyDescent="0.3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1.25" customHeight="1" x14ac:dyDescent="0.3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1.25" customHeight="1" x14ac:dyDescent="0.3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1.25" customHeight="1" x14ac:dyDescent="0.3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ht="11.25" customHeight="1" x14ac:dyDescent="0.3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spans="1:26" ht="11.25" customHeight="1" x14ac:dyDescent="0.3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spans="1:26" ht="11.25" customHeight="1" x14ac:dyDescent="0.3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spans="1:26" ht="11.25" customHeight="1" x14ac:dyDescent="0.3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spans="1:26" ht="11.25" customHeight="1" x14ac:dyDescent="0.3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spans="1:26" ht="11.25" customHeight="1" x14ac:dyDescent="0.3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spans="1:26" ht="11.25" customHeight="1" x14ac:dyDescent="0.3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spans="1:26" ht="11.25" customHeight="1" x14ac:dyDescent="0.3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spans="1:26" ht="11.25" customHeight="1" x14ac:dyDescent="0.3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spans="1:26" ht="11.25" customHeight="1" x14ac:dyDescent="0.3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spans="1:26" ht="11.25" customHeight="1" x14ac:dyDescent="0.3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spans="1:26" ht="11.25" customHeight="1" x14ac:dyDescent="0.3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spans="1:26" ht="11.25" customHeight="1" x14ac:dyDescent="0.3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spans="1:26" ht="11.25" customHeight="1" x14ac:dyDescent="0.3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spans="1:26" ht="11.25" customHeight="1" x14ac:dyDescent="0.3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spans="1:26" ht="11.25" customHeight="1" x14ac:dyDescent="0.3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spans="1:26" ht="11.25" customHeight="1" x14ac:dyDescent="0.3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spans="1:26" ht="11.25" customHeight="1" x14ac:dyDescent="0.3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spans="1:26" ht="11.25" customHeight="1" x14ac:dyDescent="0.3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spans="1:26" ht="11.25" customHeight="1" x14ac:dyDescent="0.3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spans="1:26" ht="11.25" customHeight="1" x14ac:dyDescent="0.3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spans="1:26" ht="11.25" customHeight="1" x14ac:dyDescent="0.3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spans="1:26" ht="11.25" customHeight="1" x14ac:dyDescent="0.3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spans="1:26" ht="11.25" customHeight="1" x14ac:dyDescent="0.3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spans="1:26" ht="11.25" customHeight="1" x14ac:dyDescent="0.3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spans="1:26" ht="11.25" customHeight="1" x14ac:dyDescent="0.3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spans="1:26" ht="11.25" customHeight="1" x14ac:dyDescent="0.3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spans="1:26" ht="11.25" customHeight="1" x14ac:dyDescent="0.3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spans="1:26" ht="11.25" customHeight="1" x14ac:dyDescent="0.3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spans="1:26" ht="11.25" customHeight="1" x14ac:dyDescent="0.3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spans="1:26" ht="11.25" customHeight="1" x14ac:dyDescent="0.3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spans="1:26" ht="11.25" customHeight="1" x14ac:dyDescent="0.3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spans="1:26" ht="11.25" customHeight="1" x14ac:dyDescent="0.3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spans="1:26" ht="11.25" customHeight="1" x14ac:dyDescent="0.3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spans="1:26" ht="11.25" customHeight="1" x14ac:dyDescent="0.3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spans="1:26" ht="11.25" customHeight="1" x14ac:dyDescent="0.3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spans="1:26" ht="11.25" customHeight="1" x14ac:dyDescent="0.3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spans="1:26" ht="11.25" customHeight="1" x14ac:dyDescent="0.3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spans="1:26" ht="11.25" customHeight="1" x14ac:dyDescent="0.3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spans="1:26" ht="11.25" customHeight="1" x14ac:dyDescent="0.3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spans="1:26" ht="11.25" customHeight="1" x14ac:dyDescent="0.3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spans="1:26" ht="11.25" customHeight="1" x14ac:dyDescent="0.3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spans="1:26" ht="11.25" customHeight="1" x14ac:dyDescent="0.3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spans="1:26" ht="11.25" customHeight="1" x14ac:dyDescent="0.3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spans="1:26" ht="11.25" customHeight="1" x14ac:dyDescent="0.3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spans="1:26" ht="11.25" customHeight="1" x14ac:dyDescent="0.3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spans="1:26" ht="11.25" customHeight="1" x14ac:dyDescent="0.3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spans="1:26" ht="11.25" customHeight="1" x14ac:dyDescent="0.3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spans="1:26" ht="11.25" customHeight="1" x14ac:dyDescent="0.3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spans="1:26" ht="11.25" customHeight="1" x14ac:dyDescent="0.3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spans="1:26" ht="11.25" customHeight="1" x14ac:dyDescent="0.3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spans="1:26" ht="11.25" customHeight="1" x14ac:dyDescent="0.3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spans="1:26" ht="11.25" customHeight="1" x14ac:dyDescent="0.3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spans="1:26" ht="11.25" customHeight="1" x14ac:dyDescent="0.3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spans="1:26" ht="11.25" customHeight="1" x14ac:dyDescent="0.3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spans="1:26" ht="11.25" customHeight="1" x14ac:dyDescent="0.3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spans="1:26" ht="11.25" customHeight="1" x14ac:dyDescent="0.3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spans="1:26" ht="11.25" customHeight="1" x14ac:dyDescent="0.3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spans="1:26" ht="11.25" customHeight="1" x14ac:dyDescent="0.3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spans="1:26" ht="11.25" customHeight="1" x14ac:dyDescent="0.3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spans="1:26" ht="11.25" customHeight="1" x14ac:dyDescent="0.3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spans="1:26" ht="11.25" customHeight="1" x14ac:dyDescent="0.3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spans="1:26" ht="11.25" customHeight="1" x14ac:dyDescent="0.3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spans="1:26" ht="11.25" customHeight="1" x14ac:dyDescent="0.3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spans="1:26" ht="11.25" customHeight="1" x14ac:dyDescent="0.3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spans="1:26" ht="11.25" customHeight="1" x14ac:dyDescent="0.3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spans="1:26" ht="11.25" customHeight="1" x14ac:dyDescent="0.3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spans="1:26" ht="11.25" customHeight="1" x14ac:dyDescent="0.3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spans="1:26" ht="11.25" customHeight="1" x14ac:dyDescent="0.3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spans="1:26" ht="11.25" customHeight="1" x14ac:dyDescent="0.3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spans="1:26" ht="11.25" customHeight="1" x14ac:dyDescent="0.3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spans="1:26" ht="11.25" customHeight="1" x14ac:dyDescent="0.3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spans="1:26" ht="11.25" customHeight="1" x14ac:dyDescent="0.3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spans="1:26" ht="11.25" customHeight="1" x14ac:dyDescent="0.3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spans="1:26" ht="11.25" customHeight="1" x14ac:dyDescent="0.3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spans="1:26" ht="11.25" customHeight="1" x14ac:dyDescent="0.3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spans="1:26" ht="11.25" customHeight="1" x14ac:dyDescent="0.3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spans="1:26" ht="11.25" customHeight="1" x14ac:dyDescent="0.3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spans="1:26" ht="11.25" customHeight="1" x14ac:dyDescent="0.3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spans="1:26" ht="11.25" customHeight="1" x14ac:dyDescent="0.3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spans="1:26" ht="11.25" customHeight="1" x14ac:dyDescent="0.3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spans="1:26" ht="11.25" customHeight="1" x14ac:dyDescent="0.3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spans="1:26" ht="11.25" customHeight="1" x14ac:dyDescent="0.3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spans="1:26" ht="11.25" customHeight="1" x14ac:dyDescent="0.3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spans="1:26" ht="11.25" customHeight="1" x14ac:dyDescent="0.3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spans="1:26" ht="11.25" customHeight="1" x14ac:dyDescent="0.3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spans="1:26" ht="11.25" customHeight="1" x14ac:dyDescent="0.3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spans="1:26" ht="11.25" customHeight="1" x14ac:dyDescent="0.3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spans="1:26" ht="11.25" customHeight="1" x14ac:dyDescent="0.3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spans="1:26" ht="11.25" customHeight="1" x14ac:dyDescent="0.3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spans="1:26" ht="11.25" customHeight="1" x14ac:dyDescent="0.3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spans="1:26" ht="11.25" customHeight="1" x14ac:dyDescent="0.3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spans="1:26" ht="11.25" customHeight="1" x14ac:dyDescent="0.3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spans="1:26" ht="11.25" customHeight="1" x14ac:dyDescent="0.3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spans="1:26" ht="11.25" customHeight="1" x14ac:dyDescent="0.3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spans="1:26" ht="11.25" customHeight="1" x14ac:dyDescent="0.3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spans="1:26" ht="11.25" customHeight="1" x14ac:dyDescent="0.3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spans="1:26" ht="11.25" customHeight="1" x14ac:dyDescent="0.3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spans="1:26" ht="11.25" customHeight="1" x14ac:dyDescent="0.3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spans="1:26" ht="11.25" customHeight="1" x14ac:dyDescent="0.3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spans="1:26" ht="11.25" customHeight="1" x14ac:dyDescent="0.3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 spans="1:26" ht="11.25" customHeight="1" x14ac:dyDescent="0.3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 spans="1:26" ht="11.25" customHeight="1" x14ac:dyDescent="0.3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 spans="1:26" ht="11.25" customHeight="1" x14ac:dyDescent="0.3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 spans="1:26" ht="11.25" customHeight="1" x14ac:dyDescent="0.3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spans="1:26" ht="11.25" customHeight="1" x14ac:dyDescent="0.3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spans="1:26" ht="11.25" customHeight="1" x14ac:dyDescent="0.3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 spans="1:26" ht="11.25" customHeight="1" x14ac:dyDescent="0.3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 spans="1:26" ht="11.25" customHeight="1" x14ac:dyDescent="0.3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 spans="1:26" ht="11.25" customHeight="1" x14ac:dyDescent="0.3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 spans="1:26" ht="11.25" customHeight="1" x14ac:dyDescent="0.3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 spans="1:26" ht="11.25" customHeight="1" x14ac:dyDescent="0.3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 spans="1:26" ht="11.25" customHeight="1" x14ac:dyDescent="0.3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 spans="1:26" ht="11.25" customHeight="1" x14ac:dyDescent="0.3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spans="1:26" ht="11.25" customHeight="1" x14ac:dyDescent="0.3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spans="1:26" ht="11.25" customHeight="1" x14ac:dyDescent="0.3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 spans="1:26" ht="11.25" customHeight="1" x14ac:dyDescent="0.3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 spans="1:26" ht="11.25" customHeight="1" x14ac:dyDescent="0.3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 spans="1:26" ht="11.25" customHeight="1" x14ac:dyDescent="0.3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 spans="1:26" ht="11.25" customHeight="1" x14ac:dyDescent="0.3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 spans="1:26" ht="11.25" customHeight="1" x14ac:dyDescent="0.3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 spans="1:26" ht="11.25" customHeight="1" x14ac:dyDescent="0.3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 spans="1:26" ht="11.25" customHeight="1" x14ac:dyDescent="0.3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 spans="1:26" ht="11.25" customHeight="1" x14ac:dyDescent="0.3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 spans="1:26" ht="11.25" customHeight="1" x14ac:dyDescent="0.3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 spans="1:26" ht="11.25" customHeight="1" x14ac:dyDescent="0.3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 spans="1:26" ht="11.25" customHeight="1" x14ac:dyDescent="0.3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 spans="1:26" ht="11.25" customHeight="1" x14ac:dyDescent="0.3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spans="1:26" ht="11.25" customHeight="1" x14ac:dyDescent="0.3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 spans="1:26" ht="11.25" customHeight="1" x14ac:dyDescent="0.3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 spans="1:26" ht="11.25" customHeight="1" x14ac:dyDescent="0.3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 spans="1:26" ht="11.25" customHeight="1" x14ac:dyDescent="0.3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 spans="1:26" ht="11.25" customHeight="1" x14ac:dyDescent="0.3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 spans="1:26" ht="11.25" customHeight="1" x14ac:dyDescent="0.3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 spans="1:26" ht="11.25" customHeight="1" x14ac:dyDescent="0.3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 spans="1:26" ht="11.25" customHeight="1" x14ac:dyDescent="0.3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 spans="1:26" ht="11.25" customHeight="1" x14ac:dyDescent="0.3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 spans="1:26" ht="11.25" customHeight="1" x14ac:dyDescent="0.3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 spans="1:26" ht="11.25" customHeight="1" x14ac:dyDescent="0.3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 spans="1:26" ht="11.25" customHeight="1" x14ac:dyDescent="0.3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 spans="1:26" ht="11.25" customHeight="1" x14ac:dyDescent="0.3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spans="1:26" ht="11.25" customHeight="1" x14ac:dyDescent="0.3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 spans="1:26" ht="11.25" customHeight="1" x14ac:dyDescent="0.3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 spans="1:26" ht="11.25" customHeight="1" x14ac:dyDescent="0.3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 spans="1:26" ht="11.25" customHeight="1" x14ac:dyDescent="0.3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 spans="1:26" ht="11.25" customHeight="1" x14ac:dyDescent="0.3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 spans="1:26" ht="11.25" customHeight="1" x14ac:dyDescent="0.3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 spans="1:26" ht="11.25" customHeight="1" x14ac:dyDescent="0.3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 spans="1:26" ht="11.25" customHeight="1" x14ac:dyDescent="0.3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 spans="1:26" ht="11.25" customHeight="1" x14ac:dyDescent="0.3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 spans="1:26" ht="11.25" customHeight="1" x14ac:dyDescent="0.3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 spans="1:26" ht="11.25" customHeight="1" x14ac:dyDescent="0.3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 spans="1:26" ht="11.25" customHeight="1" x14ac:dyDescent="0.3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 spans="1:26" ht="11.25" customHeight="1" x14ac:dyDescent="0.3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 spans="1:26" ht="11.25" customHeight="1" x14ac:dyDescent="0.3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spans="1:26" ht="11.25" customHeight="1" x14ac:dyDescent="0.3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spans="1:26" ht="11.25" customHeight="1" x14ac:dyDescent="0.3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 spans="1:26" ht="11.25" customHeight="1" x14ac:dyDescent="0.3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spans="1:26" ht="11.25" customHeight="1" x14ac:dyDescent="0.3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 spans="1:26" ht="11.25" customHeight="1" x14ac:dyDescent="0.3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spans="1:26" ht="11.25" customHeight="1" x14ac:dyDescent="0.3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spans="1:26" ht="11.25" customHeight="1" x14ac:dyDescent="0.3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spans="1:26" ht="11.25" customHeight="1" x14ac:dyDescent="0.3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spans="1:26" ht="11.25" customHeight="1" x14ac:dyDescent="0.3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spans="1:26" ht="11.25" customHeight="1" x14ac:dyDescent="0.3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 spans="1:26" ht="11.25" customHeight="1" x14ac:dyDescent="0.3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 spans="1:26" ht="11.25" customHeight="1" x14ac:dyDescent="0.3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spans="1:26" ht="11.25" customHeight="1" x14ac:dyDescent="0.3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spans="1:26" ht="11.25" customHeight="1" x14ac:dyDescent="0.3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 spans="1:26" ht="11.25" customHeight="1" x14ac:dyDescent="0.3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spans="1:26" ht="11.25" customHeight="1" x14ac:dyDescent="0.3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 spans="1:26" ht="11.25" customHeight="1" x14ac:dyDescent="0.3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 spans="1:26" ht="11.25" customHeight="1" x14ac:dyDescent="0.3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spans="1:26" ht="11.25" customHeight="1" x14ac:dyDescent="0.3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spans="1:26" ht="11.25" customHeight="1" x14ac:dyDescent="0.3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 spans="1:26" ht="11.25" customHeight="1" x14ac:dyDescent="0.3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spans="1:26" ht="11.25" customHeight="1" x14ac:dyDescent="0.3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 spans="1:26" ht="11.25" customHeight="1" x14ac:dyDescent="0.3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 spans="1:26" ht="11.25" customHeight="1" x14ac:dyDescent="0.3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spans="1:26" ht="11.25" customHeight="1" x14ac:dyDescent="0.3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 spans="1:26" ht="11.25" customHeight="1" x14ac:dyDescent="0.3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spans="1:26" ht="11.25" customHeight="1" x14ac:dyDescent="0.3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spans="1:26" ht="11.25" customHeight="1" x14ac:dyDescent="0.3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 spans="1:26" ht="11.25" customHeight="1" x14ac:dyDescent="0.3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 spans="1:26" ht="11.25" customHeight="1" x14ac:dyDescent="0.3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spans="1:26" ht="11.25" customHeight="1" x14ac:dyDescent="0.3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spans="1:26" ht="11.25" customHeight="1" x14ac:dyDescent="0.3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spans="1:26" ht="11.25" customHeight="1" x14ac:dyDescent="0.3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spans="1:26" ht="11.25" customHeight="1" x14ac:dyDescent="0.3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 spans="1:26" ht="11.25" customHeight="1" x14ac:dyDescent="0.3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 spans="1:26" ht="11.25" customHeight="1" x14ac:dyDescent="0.3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spans="1:26" ht="11.25" customHeight="1" x14ac:dyDescent="0.3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 spans="1:26" ht="11.25" customHeight="1" x14ac:dyDescent="0.3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 spans="1:26" ht="11.25" customHeight="1" x14ac:dyDescent="0.3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spans="1:26" ht="11.25" customHeight="1" x14ac:dyDescent="0.3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 spans="1:26" ht="11.25" customHeight="1" x14ac:dyDescent="0.3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spans="1:26" ht="11.25" customHeight="1" x14ac:dyDescent="0.3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spans="1:26" ht="11.25" customHeight="1" x14ac:dyDescent="0.3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 spans="1:26" ht="11.25" customHeight="1" x14ac:dyDescent="0.3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 spans="1:26" ht="11.25" customHeight="1" x14ac:dyDescent="0.3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spans="1:26" ht="11.25" customHeight="1" x14ac:dyDescent="0.3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spans="1:26" ht="11.25" customHeight="1" x14ac:dyDescent="0.3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 spans="1:26" ht="11.25" customHeight="1" x14ac:dyDescent="0.3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spans="1:26" ht="11.25" customHeight="1" x14ac:dyDescent="0.3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 spans="1:26" ht="11.25" customHeight="1" x14ac:dyDescent="0.3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 spans="1:26" ht="11.25" customHeight="1" x14ac:dyDescent="0.3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spans="1:26" ht="11.25" customHeight="1" x14ac:dyDescent="0.3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 spans="1:26" ht="11.25" customHeight="1" x14ac:dyDescent="0.3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 spans="1:26" ht="11.25" customHeight="1" x14ac:dyDescent="0.3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spans="1:26" ht="11.25" customHeight="1" x14ac:dyDescent="0.3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 spans="1:26" ht="11.25" customHeight="1" x14ac:dyDescent="0.3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 spans="1:26" ht="11.25" customHeight="1" x14ac:dyDescent="0.3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spans="1:26" ht="11.25" customHeight="1" x14ac:dyDescent="0.3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 spans="1:26" ht="11.25" customHeight="1" x14ac:dyDescent="0.3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 spans="1:26" ht="11.25" customHeight="1" x14ac:dyDescent="0.3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spans="1:26" ht="11.25" customHeight="1" x14ac:dyDescent="0.3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 spans="1:26" ht="11.25" customHeight="1" x14ac:dyDescent="0.3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 spans="1:26" ht="11.25" customHeight="1" x14ac:dyDescent="0.3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spans="1:26" ht="11.25" customHeight="1" x14ac:dyDescent="0.3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 spans="1:26" ht="11.25" customHeight="1" x14ac:dyDescent="0.3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 spans="1:26" ht="11.25" customHeight="1" x14ac:dyDescent="0.3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spans="1:26" ht="11.25" customHeight="1" x14ac:dyDescent="0.3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 spans="1:26" ht="11.25" customHeight="1" x14ac:dyDescent="0.3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 spans="1:26" ht="11.25" customHeight="1" x14ac:dyDescent="0.3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spans="1:26" ht="11.25" customHeight="1" x14ac:dyDescent="0.3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 spans="1:26" ht="11.25" customHeight="1" x14ac:dyDescent="0.3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spans="1:26" ht="11.25" customHeight="1" x14ac:dyDescent="0.3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spans="1:26" ht="11.25" customHeight="1" x14ac:dyDescent="0.3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 spans="1:26" ht="11.25" customHeight="1" x14ac:dyDescent="0.3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 spans="1:26" ht="11.25" customHeight="1" x14ac:dyDescent="0.3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spans="1:26" ht="11.25" customHeight="1" x14ac:dyDescent="0.3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 spans="1:26" ht="11.25" customHeight="1" x14ac:dyDescent="0.3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 spans="1:26" ht="11.25" customHeight="1" x14ac:dyDescent="0.3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spans="1:26" ht="11.25" customHeight="1" x14ac:dyDescent="0.3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 spans="1:26" ht="11.25" customHeight="1" x14ac:dyDescent="0.3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 spans="1:26" ht="11.25" customHeight="1" x14ac:dyDescent="0.3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spans="1:26" ht="11.25" customHeight="1" x14ac:dyDescent="0.3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 spans="1:26" ht="11.25" customHeight="1" x14ac:dyDescent="0.3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 spans="1:26" ht="11.25" customHeight="1" x14ac:dyDescent="0.3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spans="1:26" ht="11.25" customHeight="1" x14ac:dyDescent="0.3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spans="1:26" ht="11.25" customHeight="1" x14ac:dyDescent="0.3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 spans="1:26" ht="11.25" customHeight="1" x14ac:dyDescent="0.3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spans="1:26" ht="11.25" customHeight="1" x14ac:dyDescent="0.3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 spans="1:26" ht="11.25" customHeight="1" x14ac:dyDescent="0.3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 spans="1:26" ht="11.25" customHeight="1" x14ac:dyDescent="0.3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spans="1:26" ht="11.25" customHeight="1" x14ac:dyDescent="0.3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 spans="1:26" ht="11.25" customHeight="1" x14ac:dyDescent="0.3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 spans="1:26" ht="11.25" customHeight="1" x14ac:dyDescent="0.3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spans="1:26" ht="11.25" customHeight="1" x14ac:dyDescent="0.3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 spans="1:26" ht="11.25" customHeight="1" x14ac:dyDescent="0.3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 spans="1:26" ht="11.25" customHeight="1" x14ac:dyDescent="0.3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spans="1:26" ht="11.25" customHeight="1" x14ac:dyDescent="0.3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 spans="1:26" ht="11.25" customHeight="1" x14ac:dyDescent="0.3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 spans="1:26" ht="11.25" customHeight="1" x14ac:dyDescent="0.3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spans="1:26" ht="11.25" customHeight="1" x14ac:dyDescent="0.3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spans="1:26" ht="11.25" customHeight="1" x14ac:dyDescent="0.3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 spans="1:26" ht="11.25" customHeight="1" x14ac:dyDescent="0.3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spans="1:26" ht="11.25" customHeight="1" x14ac:dyDescent="0.3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 spans="1:26" ht="11.25" customHeight="1" x14ac:dyDescent="0.3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 spans="1:26" ht="11.25" customHeight="1" x14ac:dyDescent="0.3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spans="1:26" ht="11.25" customHeight="1" x14ac:dyDescent="0.3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 spans="1:26" ht="11.25" customHeight="1" x14ac:dyDescent="0.3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 spans="1:26" ht="11.25" customHeight="1" x14ac:dyDescent="0.3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spans="1:26" ht="11.25" customHeight="1" x14ac:dyDescent="0.3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 spans="1:26" ht="11.25" customHeight="1" x14ac:dyDescent="0.3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 spans="1:26" ht="11.25" customHeight="1" x14ac:dyDescent="0.3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spans="1:26" ht="11.25" customHeight="1" x14ac:dyDescent="0.3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 spans="1:26" ht="11.25" customHeight="1" x14ac:dyDescent="0.3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 spans="1:26" ht="11.25" customHeight="1" x14ac:dyDescent="0.3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spans="1:26" ht="11.25" customHeight="1" x14ac:dyDescent="0.3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 spans="1:26" ht="11.25" customHeight="1" x14ac:dyDescent="0.3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 spans="1:26" ht="11.25" customHeight="1" x14ac:dyDescent="0.3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spans="1:26" ht="11.25" customHeight="1" x14ac:dyDescent="0.3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 spans="1:26" ht="11.25" customHeight="1" x14ac:dyDescent="0.3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 spans="1:26" ht="11.25" customHeight="1" x14ac:dyDescent="0.3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spans="1:26" ht="11.25" customHeight="1" x14ac:dyDescent="0.3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 spans="1:26" ht="11.25" customHeight="1" x14ac:dyDescent="0.3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 spans="1:26" ht="11.25" customHeight="1" x14ac:dyDescent="0.3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spans="1:26" ht="11.25" customHeight="1" x14ac:dyDescent="0.3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 spans="1:26" ht="11.25" customHeight="1" x14ac:dyDescent="0.3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 spans="1:26" ht="11.25" customHeight="1" x14ac:dyDescent="0.3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spans="1:26" ht="11.25" customHeight="1" x14ac:dyDescent="0.3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 spans="1:26" ht="11.25" customHeight="1" x14ac:dyDescent="0.3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 spans="1:26" ht="11.25" customHeight="1" x14ac:dyDescent="0.3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spans="1:26" ht="11.25" customHeight="1" x14ac:dyDescent="0.3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 spans="1:26" ht="11.25" customHeight="1" x14ac:dyDescent="0.3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 spans="1:26" ht="11.25" customHeight="1" x14ac:dyDescent="0.3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spans="1:26" ht="11.25" customHeight="1" x14ac:dyDescent="0.3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 spans="1:26" ht="11.25" customHeight="1" x14ac:dyDescent="0.3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 spans="1:26" ht="11.25" customHeight="1" x14ac:dyDescent="0.3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spans="1:26" ht="11.25" customHeight="1" x14ac:dyDescent="0.3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 spans="1:26" ht="11.25" customHeight="1" x14ac:dyDescent="0.3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 spans="1:26" ht="11.25" customHeight="1" x14ac:dyDescent="0.3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spans="1:26" ht="11.25" customHeight="1" x14ac:dyDescent="0.3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 spans="1:26" ht="11.25" customHeight="1" x14ac:dyDescent="0.3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 spans="1:26" ht="11.25" customHeight="1" x14ac:dyDescent="0.3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spans="1:26" ht="11.25" customHeight="1" x14ac:dyDescent="0.3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 spans="1:26" ht="11.25" customHeight="1" x14ac:dyDescent="0.3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 spans="1:26" ht="11.25" customHeight="1" x14ac:dyDescent="0.3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spans="1:26" ht="11.25" customHeight="1" x14ac:dyDescent="0.3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 spans="1:26" ht="11.25" customHeight="1" x14ac:dyDescent="0.3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 spans="1:26" ht="11.25" customHeight="1" x14ac:dyDescent="0.3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spans="1:26" ht="11.25" customHeight="1" x14ac:dyDescent="0.3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 spans="1:26" ht="11.25" customHeight="1" x14ac:dyDescent="0.3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 spans="1:26" ht="11.25" customHeight="1" x14ac:dyDescent="0.3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spans="1:26" ht="11.25" customHeight="1" x14ac:dyDescent="0.3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 spans="1:26" ht="11.25" customHeight="1" x14ac:dyDescent="0.3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 spans="1:26" ht="11.25" customHeight="1" x14ac:dyDescent="0.3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spans="1:26" ht="11.25" customHeight="1" x14ac:dyDescent="0.3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 spans="1:26" ht="11.25" customHeight="1" x14ac:dyDescent="0.3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 spans="1:26" ht="11.25" customHeight="1" x14ac:dyDescent="0.3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spans="1:26" ht="11.25" customHeight="1" x14ac:dyDescent="0.3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 spans="1:26" ht="11.25" customHeight="1" x14ac:dyDescent="0.3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 spans="1:26" ht="11.25" customHeight="1" x14ac:dyDescent="0.3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spans="1:26" ht="11.25" customHeight="1" x14ac:dyDescent="0.3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 spans="1:26" ht="11.25" customHeight="1" x14ac:dyDescent="0.3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 spans="1:26" ht="11.25" customHeight="1" x14ac:dyDescent="0.3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spans="1:26" ht="11.25" customHeight="1" x14ac:dyDescent="0.3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 spans="1:26" ht="11.25" customHeight="1" x14ac:dyDescent="0.3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 spans="1:26" ht="11.25" customHeight="1" x14ac:dyDescent="0.3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spans="1:26" ht="11.25" customHeight="1" x14ac:dyDescent="0.3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 spans="1:26" ht="11.25" customHeight="1" x14ac:dyDescent="0.3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 spans="1:26" ht="11.25" customHeight="1" x14ac:dyDescent="0.3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spans="1:26" ht="11.25" customHeight="1" x14ac:dyDescent="0.3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 spans="1:26" ht="11.25" customHeight="1" x14ac:dyDescent="0.3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 spans="1:26" ht="11.25" customHeight="1" x14ac:dyDescent="0.3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spans="1:26" ht="11.25" customHeight="1" x14ac:dyDescent="0.3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 spans="1:26" ht="11.25" customHeight="1" x14ac:dyDescent="0.3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 spans="1:26" ht="11.25" customHeight="1" x14ac:dyDescent="0.3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spans="1:26" ht="11.25" customHeight="1" x14ac:dyDescent="0.3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 spans="1:26" ht="11.25" customHeight="1" x14ac:dyDescent="0.3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 spans="1:26" ht="11.25" customHeight="1" x14ac:dyDescent="0.3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spans="1:26" ht="11.25" customHeight="1" x14ac:dyDescent="0.3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 spans="1:26" ht="11.25" customHeight="1" x14ac:dyDescent="0.3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 spans="1:26" ht="11.25" customHeight="1" x14ac:dyDescent="0.3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spans="1:26" ht="11.25" customHeight="1" x14ac:dyDescent="0.3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 spans="1:26" ht="11.25" customHeight="1" x14ac:dyDescent="0.3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 spans="1:26" ht="11.25" customHeight="1" x14ac:dyDescent="0.3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spans="1:26" ht="11.25" customHeight="1" x14ac:dyDescent="0.3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 spans="1:26" ht="11.25" customHeight="1" x14ac:dyDescent="0.3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 spans="1:26" ht="11.25" customHeight="1" x14ac:dyDescent="0.3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spans="1:26" ht="11.25" customHeight="1" x14ac:dyDescent="0.3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 spans="1:26" ht="11.25" customHeight="1" x14ac:dyDescent="0.3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 spans="1:26" ht="11.25" customHeight="1" x14ac:dyDescent="0.3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spans="1:26" ht="11.25" customHeight="1" x14ac:dyDescent="0.3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 spans="1:26" ht="11.25" customHeight="1" x14ac:dyDescent="0.3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 spans="1:26" ht="11.25" customHeight="1" x14ac:dyDescent="0.3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spans="1:26" ht="11.25" customHeight="1" x14ac:dyDescent="0.3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 spans="1:26" ht="11.25" customHeight="1" x14ac:dyDescent="0.3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 spans="1:26" ht="11.25" customHeight="1" x14ac:dyDescent="0.3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spans="1:26" ht="11.25" customHeight="1" x14ac:dyDescent="0.3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 spans="1:26" ht="11.25" customHeight="1" x14ac:dyDescent="0.3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 spans="1:26" ht="11.25" customHeight="1" x14ac:dyDescent="0.3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spans="1:26" ht="11.25" customHeight="1" x14ac:dyDescent="0.3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 spans="1:26" ht="11.25" customHeight="1" x14ac:dyDescent="0.3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 spans="1:26" ht="11.25" customHeight="1" x14ac:dyDescent="0.3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spans="1:26" ht="11.25" customHeight="1" x14ac:dyDescent="0.3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 spans="1:26" ht="11.25" customHeight="1" x14ac:dyDescent="0.3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 spans="1:26" ht="11.25" customHeight="1" x14ac:dyDescent="0.3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spans="1:26" ht="11.25" customHeight="1" x14ac:dyDescent="0.3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 spans="1:26" ht="11.25" customHeight="1" x14ac:dyDescent="0.3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 spans="1:26" ht="11.25" customHeight="1" x14ac:dyDescent="0.3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spans="1:26" ht="11.25" customHeight="1" x14ac:dyDescent="0.3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 spans="1:26" ht="11.25" customHeight="1" x14ac:dyDescent="0.3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 spans="1:26" ht="11.25" customHeight="1" x14ac:dyDescent="0.3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spans="1:26" ht="11.25" customHeight="1" x14ac:dyDescent="0.3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 spans="1:26" ht="11.25" customHeight="1" x14ac:dyDescent="0.3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 spans="1:26" ht="11.25" customHeight="1" x14ac:dyDescent="0.3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spans="1:26" ht="11.25" customHeight="1" x14ac:dyDescent="0.3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 spans="1:26" ht="11.25" customHeight="1" x14ac:dyDescent="0.3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 spans="1:26" ht="11.25" customHeight="1" x14ac:dyDescent="0.3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spans="1:26" ht="11.25" customHeight="1" x14ac:dyDescent="0.3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 spans="1:26" ht="11.25" customHeight="1" x14ac:dyDescent="0.3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 spans="1:26" ht="11.25" customHeight="1" x14ac:dyDescent="0.3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spans="1:26" ht="11.25" customHeight="1" x14ac:dyDescent="0.3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 spans="1:26" ht="11.25" customHeight="1" x14ac:dyDescent="0.3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 spans="1:26" ht="11.25" customHeight="1" x14ac:dyDescent="0.3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spans="1:26" ht="11.25" customHeight="1" x14ac:dyDescent="0.3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 spans="1:26" ht="11.25" customHeight="1" x14ac:dyDescent="0.3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 spans="1:26" ht="11.25" customHeight="1" x14ac:dyDescent="0.3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spans="1:26" ht="11.25" customHeight="1" x14ac:dyDescent="0.3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 spans="1:26" ht="11.25" customHeight="1" x14ac:dyDescent="0.3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 spans="1:26" ht="11.25" customHeight="1" x14ac:dyDescent="0.3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spans="1:26" ht="11.25" customHeight="1" x14ac:dyDescent="0.3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 spans="1:26" ht="11.25" customHeight="1" x14ac:dyDescent="0.3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 spans="1:26" ht="11.25" customHeight="1" x14ac:dyDescent="0.3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spans="1:26" ht="11.25" customHeight="1" x14ac:dyDescent="0.3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 spans="1:26" ht="11.25" customHeight="1" x14ac:dyDescent="0.3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 spans="1:26" ht="11.25" customHeight="1" x14ac:dyDescent="0.3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spans="1:26" ht="11.25" customHeight="1" x14ac:dyDescent="0.3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 spans="1:26" ht="11.25" customHeight="1" x14ac:dyDescent="0.3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 spans="1:26" ht="11.25" customHeight="1" x14ac:dyDescent="0.3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spans="1:26" ht="11.25" customHeight="1" x14ac:dyDescent="0.3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 spans="1:26" ht="11.25" customHeight="1" x14ac:dyDescent="0.3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 spans="1:26" ht="11.25" customHeight="1" x14ac:dyDescent="0.3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spans="1:26" ht="11.25" customHeight="1" x14ac:dyDescent="0.3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 spans="1:26" ht="11.25" customHeight="1" x14ac:dyDescent="0.3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 spans="1:26" ht="11.25" customHeight="1" x14ac:dyDescent="0.3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spans="1:26" ht="11.25" customHeight="1" x14ac:dyDescent="0.3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 spans="1:26" ht="11.25" customHeight="1" x14ac:dyDescent="0.3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 spans="1:26" ht="11.25" customHeight="1" x14ac:dyDescent="0.3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spans="1:26" ht="11.25" customHeight="1" x14ac:dyDescent="0.3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 spans="1:26" ht="11.25" customHeight="1" x14ac:dyDescent="0.3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 spans="1:26" ht="11.25" customHeight="1" x14ac:dyDescent="0.3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spans="1:26" ht="11.25" customHeight="1" x14ac:dyDescent="0.3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 spans="1:26" ht="11.25" customHeight="1" x14ac:dyDescent="0.3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 spans="1:26" ht="11.25" customHeight="1" x14ac:dyDescent="0.3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spans="1:26" ht="11.25" customHeight="1" x14ac:dyDescent="0.3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 spans="1:26" ht="11.25" customHeight="1" x14ac:dyDescent="0.3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 spans="1:26" ht="11.25" customHeight="1" x14ac:dyDescent="0.3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spans="1:26" ht="11.25" customHeight="1" x14ac:dyDescent="0.3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 spans="1:26" ht="11.25" customHeight="1" x14ac:dyDescent="0.3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 spans="1:26" ht="11.25" customHeight="1" x14ac:dyDescent="0.3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spans="1:26" ht="11.25" customHeight="1" x14ac:dyDescent="0.3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 spans="1:26" ht="11.25" customHeight="1" x14ac:dyDescent="0.3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 spans="1:26" ht="11.25" customHeight="1" x14ac:dyDescent="0.3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spans="1:26" ht="11.25" customHeight="1" x14ac:dyDescent="0.3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 spans="1:26" ht="11.25" customHeight="1" x14ac:dyDescent="0.3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 spans="1:26" ht="11.25" customHeight="1" x14ac:dyDescent="0.3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spans="1:26" ht="11.25" customHeight="1" x14ac:dyDescent="0.3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 spans="1:26" ht="11.25" customHeight="1" x14ac:dyDescent="0.3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 spans="1:26" ht="11.25" customHeight="1" x14ac:dyDescent="0.3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spans="1:26" ht="11.25" customHeight="1" x14ac:dyDescent="0.3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 spans="1:26" ht="11.25" customHeight="1" x14ac:dyDescent="0.3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 spans="1:26" ht="11.25" customHeight="1" x14ac:dyDescent="0.3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spans="1:26" ht="11.25" customHeight="1" x14ac:dyDescent="0.3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 spans="1:26" ht="11.25" customHeight="1" x14ac:dyDescent="0.3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 spans="1:26" ht="11.25" customHeight="1" x14ac:dyDescent="0.3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spans="1:26" ht="11.25" customHeight="1" x14ac:dyDescent="0.3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 spans="1:26" ht="11.25" customHeight="1" x14ac:dyDescent="0.3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 spans="1:26" ht="11.25" customHeight="1" x14ac:dyDescent="0.3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spans="1:26" ht="11.25" customHeight="1" x14ac:dyDescent="0.3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 spans="1:26" ht="11.25" customHeight="1" x14ac:dyDescent="0.3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 spans="1:26" ht="11.25" customHeight="1" x14ac:dyDescent="0.3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spans="1:26" ht="11.25" customHeight="1" x14ac:dyDescent="0.3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 spans="1:26" ht="11.25" customHeight="1" x14ac:dyDescent="0.3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 spans="1:26" ht="11.25" customHeight="1" x14ac:dyDescent="0.3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spans="1:26" ht="11.25" customHeight="1" x14ac:dyDescent="0.3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 spans="1:26" ht="11.25" customHeight="1" x14ac:dyDescent="0.3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 spans="1:26" ht="11.25" customHeight="1" x14ac:dyDescent="0.3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spans="1:26" ht="11.25" customHeight="1" x14ac:dyDescent="0.3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 spans="1:26" ht="11.25" customHeight="1" x14ac:dyDescent="0.3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 spans="1:26" ht="11.25" customHeight="1" x14ac:dyDescent="0.3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spans="1:26" ht="11.25" customHeight="1" x14ac:dyDescent="0.3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 spans="1:26" ht="11.25" customHeight="1" x14ac:dyDescent="0.3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 spans="1:26" ht="11.25" customHeight="1" x14ac:dyDescent="0.3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spans="1:26" ht="11.25" customHeight="1" x14ac:dyDescent="0.3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 spans="1:26" ht="11.25" customHeight="1" x14ac:dyDescent="0.3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 spans="1:26" ht="11.25" customHeight="1" x14ac:dyDescent="0.3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spans="1:26" ht="11.25" customHeight="1" x14ac:dyDescent="0.3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 spans="1:26" ht="11.25" customHeight="1" x14ac:dyDescent="0.3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 spans="1:26" ht="11.25" customHeight="1" x14ac:dyDescent="0.3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spans="1:26" ht="11.25" customHeight="1" x14ac:dyDescent="0.3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 spans="1:26" ht="11.25" customHeight="1" x14ac:dyDescent="0.3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 spans="1:26" ht="11.25" customHeight="1" x14ac:dyDescent="0.3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spans="1:26" ht="11.25" customHeight="1" x14ac:dyDescent="0.3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 spans="1:26" ht="11.25" customHeight="1" x14ac:dyDescent="0.3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 spans="1:26" ht="11.25" customHeight="1" x14ac:dyDescent="0.3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spans="1:26" ht="11.25" customHeight="1" x14ac:dyDescent="0.3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 spans="1:26" ht="11.25" customHeight="1" x14ac:dyDescent="0.3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 spans="1:26" ht="11.25" customHeight="1" x14ac:dyDescent="0.3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spans="1:26" ht="11.25" customHeight="1" x14ac:dyDescent="0.3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 spans="1:26" ht="11.25" customHeight="1" x14ac:dyDescent="0.3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 spans="1:26" ht="11.25" customHeight="1" x14ac:dyDescent="0.3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spans="1:26" ht="11.25" customHeight="1" x14ac:dyDescent="0.3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 spans="1:26" ht="11.25" customHeight="1" x14ac:dyDescent="0.3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 spans="1:26" ht="11.25" customHeight="1" x14ac:dyDescent="0.3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spans="1:26" ht="11.25" customHeight="1" x14ac:dyDescent="0.3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 spans="1:26" ht="11.25" customHeight="1" x14ac:dyDescent="0.3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 spans="1:26" ht="11.25" customHeight="1" x14ac:dyDescent="0.3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spans="1:26" ht="11.25" customHeight="1" x14ac:dyDescent="0.3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 spans="1:26" ht="11.25" customHeight="1" x14ac:dyDescent="0.3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 spans="1:26" ht="11.25" customHeight="1" x14ac:dyDescent="0.3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spans="1:26" ht="11.25" customHeight="1" x14ac:dyDescent="0.3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 spans="1:26" ht="11.25" customHeight="1" x14ac:dyDescent="0.3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 spans="1:26" ht="11.25" customHeight="1" x14ac:dyDescent="0.3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spans="1:26" ht="11.25" customHeight="1" x14ac:dyDescent="0.3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 spans="1:26" ht="11.25" customHeight="1" x14ac:dyDescent="0.3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 spans="1:26" ht="11.25" customHeight="1" x14ac:dyDescent="0.3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spans="1:26" ht="11.25" customHeight="1" x14ac:dyDescent="0.3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 spans="1:26" ht="11.25" customHeight="1" x14ac:dyDescent="0.3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 spans="1:26" ht="11.25" customHeight="1" x14ac:dyDescent="0.3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spans="1:26" ht="11.25" customHeight="1" x14ac:dyDescent="0.3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 spans="1:26" ht="11.25" customHeight="1" x14ac:dyDescent="0.3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 spans="1:26" ht="11.25" customHeight="1" x14ac:dyDescent="0.3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spans="1:26" ht="11.25" customHeight="1" x14ac:dyDescent="0.3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 spans="1:26" ht="11.25" customHeight="1" x14ac:dyDescent="0.3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 spans="1:26" ht="11.25" customHeight="1" x14ac:dyDescent="0.3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spans="1:26" ht="11.25" customHeight="1" x14ac:dyDescent="0.3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 spans="1:26" ht="11.25" customHeight="1" x14ac:dyDescent="0.3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 spans="1:26" ht="11.25" customHeight="1" x14ac:dyDescent="0.3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spans="1:26" ht="11.25" customHeight="1" x14ac:dyDescent="0.3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 spans="1:26" ht="11.25" customHeight="1" x14ac:dyDescent="0.3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 spans="1:26" ht="11.25" customHeight="1" x14ac:dyDescent="0.35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spans="1:26" ht="11.25" customHeight="1" x14ac:dyDescent="0.35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 spans="1:26" ht="11.25" customHeight="1" x14ac:dyDescent="0.35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 spans="1:26" ht="11.25" customHeight="1" x14ac:dyDescent="0.35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spans="1:26" ht="11.25" customHeight="1" x14ac:dyDescent="0.35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 spans="1:26" ht="11.25" customHeight="1" x14ac:dyDescent="0.35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 spans="1:26" ht="11.25" customHeight="1" x14ac:dyDescent="0.35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spans="1:26" ht="11.25" customHeight="1" x14ac:dyDescent="0.35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 spans="1:26" ht="11.25" customHeight="1" x14ac:dyDescent="0.35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 spans="1:26" ht="11.25" customHeight="1" x14ac:dyDescent="0.35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spans="1:26" ht="11.25" customHeight="1" x14ac:dyDescent="0.35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 spans="1:26" ht="11.25" customHeight="1" x14ac:dyDescent="0.35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 spans="1:26" ht="11.25" customHeight="1" x14ac:dyDescent="0.35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spans="1:26" ht="11.25" customHeight="1" x14ac:dyDescent="0.35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 spans="1:26" ht="11.25" customHeight="1" x14ac:dyDescent="0.35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 spans="1:26" ht="11.25" customHeight="1" x14ac:dyDescent="0.35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spans="1:26" ht="11.25" customHeight="1" x14ac:dyDescent="0.35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 spans="1:26" ht="11.25" customHeight="1" x14ac:dyDescent="0.35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 spans="1:26" ht="11.25" customHeight="1" x14ac:dyDescent="0.35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spans="1:26" ht="11.25" customHeight="1" x14ac:dyDescent="0.35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 spans="1:26" ht="11.25" customHeight="1" x14ac:dyDescent="0.35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 spans="1:26" ht="11.25" customHeight="1" x14ac:dyDescent="0.35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spans="1:26" ht="11.25" customHeight="1" x14ac:dyDescent="0.35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 spans="1:26" ht="11.25" customHeight="1" x14ac:dyDescent="0.35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 spans="1:26" ht="11.25" customHeight="1" x14ac:dyDescent="0.35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spans="1:26" ht="11.25" customHeight="1" x14ac:dyDescent="0.35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 spans="1:26" ht="11.25" customHeight="1" x14ac:dyDescent="0.35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 spans="1:26" ht="11.25" customHeight="1" x14ac:dyDescent="0.35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spans="1:26" ht="11.25" customHeight="1" x14ac:dyDescent="0.35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 spans="1:26" ht="11.25" customHeight="1" x14ac:dyDescent="0.35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 spans="1:26" ht="11.25" customHeight="1" x14ac:dyDescent="0.35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spans="1:26" ht="11.25" customHeight="1" x14ac:dyDescent="0.35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 spans="1:26" ht="11.25" customHeight="1" x14ac:dyDescent="0.35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 spans="1:26" ht="11.25" customHeight="1" x14ac:dyDescent="0.35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spans="1:26" ht="11.25" customHeight="1" x14ac:dyDescent="0.35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 spans="1:26" ht="11.25" customHeight="1" x14ac:dyDescent="0.35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 spans="1:26" ht="11.25" customHeight="1" x14ac:dyDescent="0.35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spans="1:26" ht="11.25" customHeight="1" x14ac:dyDescent="0.35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 spans="1:26" ht="11.25" customHeight="1" x14ac:dyDescent="0.35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 spans="1:26" ht="11.25" customHeight="1" x14ac:dyDescent="0.35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spans="1:26" ht="11.25" customHeight="1" x14ac:dyDescent="0.35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 spans="1:26" ht="11.25" customHeight="1" x14ac:dyDescent="0.35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 spans="1:26" ht="11.25" customHeight="1" x14ac:dyDescent="0.35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spans="1:26" ht="11.25" customHeight="1" x14ac:dyDescent="0.35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 spans="1:26" ht="11.25" customHeight="1" x14ac:dyDescent="0.35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 spans="1:26" ht="11.25" customHeight="1" x14ac:dyDescent="0.35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spans="1:26" ht="11.25" customHeight="1" x14ac:dyDescent="0.35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 spans="1:26" ht="11.25" customHeight="1" x14ac:dyDescent="0.35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 spans="1:26" ht="11.25" customHeight="1" x14ac:dyDescent="0.35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spans="1:26" ht="11.25" customHeight="1" x14ac:dyDescent="0.35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 spans="1:26" ht="11.25" customHeight="1" x14ac:dyDescent="0.35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 spans="1:26" ht="11.25" customHeight="1" x14ac:dyDescent="0.35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spans="1:26" ht="11.25" customHeight="1" x14ac:dyDescent="0.35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 spans="1:26" ht="11.25" customHeight="1" x14ac:dyDescent="0.35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 spans="1:26" ht="11.25" customHeight="1" x14ac:dyDescent="0.35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spans="1:26" ht="11.25" customHeight="1" x14ac:dyDescent="0.35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 spans="1:26" ht="11.25" customHeight="1" x14ac:dyDescent="0.35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 spans="1:26" ht="11.25" customHeight="1" x14ac:dyDescent="0.35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spans="1:26" ht="11.25" customHeight="1" x14ac:dyDescent="0.35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 spans="1:26" ht="11.25" customHeight="1" x14ac:dyDescent="0.35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 spans="1:26" ht="11.25" customHeight="1" x14ac:dyDescent="0.35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spans="1:26" ht="11.25" customHeight="1" x14ac:dyDescent="0.35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 spans="1:26" ht="11.25" customHeight="1" x14ac:dyDescent="0.35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 spans="1:26" ht="11.25" customHeight="1" x14ac:dyDescent="0.35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spans="1:26" ht="11.25" customHeight="1" x14ac:dyDescent="0.35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 spans="1:26" ht="11.25" customHeight="1" x14ac:dyDescent="0.35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 spans="1:26" ht="11.25" customHeight="1" x14ac:dyDescent="0.35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spans="1:26" ht="11.25" customHeight="1" x14ac:dyDescent="0.35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 spans="1:26" ht="11.25" customHeight="1" x14ac:dyDescent="0.35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 spans="1:26" ht="11.25" customHeight="1" x14ac:dyDescent="0.35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spans="1:26" ht="11.25" customHeight="1" x14ac:dyDescent="0.35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 spans="1:26" ht="11.25" customHeight="1" x14ac:dyDescent="0.35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 spans="1:26" ht="11.25" customHeight="1" x14ac:dyDescent="0.35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spans="1:26" ht="11.25" customHeight="1" x14ac:dyDescent="0.35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 spans="1:26" ht="11.25" customHeight="1" x14ac:dyDescent="0.35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 spans="1:26" ht="11.25" customHeight="1" x14ac:dyDescent="0.35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spans="1:26" ht="11.25" customHeight="1" x14ac:dyDescent="0.35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 spans="1:26" ht="11.25" customHeight="1" x14ac:dyDescent="0.35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 spans="1:26" ht="11.25" customHeight="1" x14ac:dyDescent="0.35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spans="1:26" ht="11.25" customHeight="1" x14ac:dyDescent="0.35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 spans="1:26" ht="11.25" customHeight="1" x14ac:dyDescent="0.35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 spans="1:26" ht="11.25" customHeight="1" x14ac:dyDescent="0.35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spans="1:26" ht="11.25" customHeight="1" x14ac:dyDescent="0.35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 spans="1:26" ht="11.25" customHeight="1" x14ac:dyDescent="0.35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 spans="1:26" ht="11.25" customHeight="1" x14ac:dyDescent="0.35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spans="1:26" ht="11.25" customHeight="1" x14ac:dyDescent="0.35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 spans="1:26" ht="11.25" customHeight="1" x14ac:dyDescent="0.35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 spans="1:26" ht="11.25" customHeight="1" x14ac:dyDescent="0.35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spans="1:26" ht="11.25" customHeight="1" x14ac:dyDescent="0.35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 spans="1:26" ht="11.25" customHeight="1" x14ac:dyDescent="0.35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 spans="1:26" ht="11.25" customHeight="1" x14ac:dyDescent="0.35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spans="1:26" ht="11.25" customHeight="1" x14ac:dyDescent="0.35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 spans="1:26" ht="11.25" customHeight="1" x14ac:dyDescent="0.35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 spans="1:26" ht="11.25" customHeight="1" x14ac:dyDescent="0.35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spans="1:26" ht="11.25" customHeight="1" x14ac:dyDescent="0.35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 spans="1:26" ht="11.25" customHeight="1" x14ac:dyDescent="0.35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 spans="1:26" ht="11.25" customHeight="1" x14ac:dyDescent="0.35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spans="1:26" ht="11.25" customHeight="1" x14ac:dyDescent="0.35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 spans="1:26" ht="11.25" customHeight="1" x14ac:dyDescent="0.35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 spans="1:26" ht="11.25" customHeight="1" x14ac:dyDescent="0.35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spans="1:26" ht="11.25" customHeight="1" x14ac:dyDescent="0.35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 spans="1:26" ht="11.25" customHeight="1" x14ac:dyDescent="0.35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 spans="1:26" ht="11.25" customHeight="1" x14ac:dyDescent="0.35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spans="1:26" ht="11.25" customHeight="1" x14ac:dyDescent="0.35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 spans="1:26" ht="11.25" customHeight="1" x14ac:dyDescent="0.35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 spans="1:26" ht="11.25" customHeight="1" x14ac:dyDescent="0.35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spans="1:26" ht="11.25" customHeight="1" x14ac:dyDescent="0.35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 spans="1:26" ht="11.25" customHeight="1" x14ac:dyDescent="0.35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 spans="1:26" ht="11.25" customHeight="1" x14ac:dyDescent="0.35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spans="1:26" ht="11.25" customHeight="1" x14ac:dyDescent="0.35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 spans="1:26" ht="11.25" customHeight="1" x14ac:dyDescent="0.35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 spans="1:26" ht="11.25" customHeight="1" x14ac:dyDescent="0.35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spans="1:26" ht="11.25" customHeight="1" x14ac:dyDescent="0.35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 spans="1:26" ht="11.25" customHeight="1" x14ac:dyDescent="0.35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 spans="1:26" ht="11.25" customHeight="1" x14ac:dyDescent="0.35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spans="1:26" ht="11.25" customHeight="1" x14ac:dyDescent="0.35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 spans="1:26" ht="11.25" customHeight="1" x14ac:dyDescent="0.35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 spans="1:26" ht="11.25" customHeight="1" x14ac:dyDescent="0.35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spans="1:26" ht="11.25" customHeight="1" x14ac:dyDescent="0.35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 spans="1:26" ht="11.25" customHeight="1" x14ac:dyDescent="0.35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 spans="1:26" ht="11.25" customHeight="1" x14ac:dyDescent="0.35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spans="1:26" ht="11.25" customHeight="1" x14ac:dyDescent="0.35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 spans="1:26" ht="11.25" customHeight="1" x14ac:dyDescent="0.35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 spans="1:26" ht="11.25" customHeight="1" x14ac:dyDescent="0.35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spans="1:26" ht="11.25" customHeight="1" x14ac:dyDescent="0.35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 spans="1:26" ht="11.25" customHeight="1" x14ac:dyDescent="0.35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 spans="1:26" ht="11.25" customHeight="1" x14ac:dyDescent="0.35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spans="1:26" ht="11.25" customHeight="1" x14ac:dyDescent="0.35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 spans="1:26" ht="11.25" customHeight="1" x14ac:dyDescent="0.35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 spans="1:26" ht="11.25" customHeight="1" x14ac:dyDescent="0.35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spans="1:26" ht="11.25" customHeight="1" x14ac:dyDescent="0.35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 spans="1:26" ht="11.25" customHeight="1" x14ac:dyDescent="0.35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 spans="1:26" ht="11.25" customHeight="1" x14ac:dyDescent="0.35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spans="1:26" ht="11.25" customHeight="1" x14ac:dyDescent="0.35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 spans="1:26" ht="11.25" customHeight="1" x14ac:dyDescent="0.35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 spans="1:26" ht="11.25" customHeight="1" x14ac:dyDescent="0.35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spans="1:26" ht="11.25" customHeight="1" x14ac:dyDescent="0.35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 spans="1:26" ht="11.25" customHeight="1" x14ac:dyDescent="0.35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 spans="1:26" ht="11.25" customHeight="1" x14ac:dyDescent="0.35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spans="1:26" ht="11.25" customHeight="1" x14ac:dyDescent="0.35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 spans="1:26" ht="11.25" customHeight="1" x14ac:dyDescent="0.35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 spans="1:26" ht="11.25" customHeight="1" x14ac:dyDescent="0.35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spans="1:26" ht="11.25" customHeight="1" x14ac:dyDescent="0.35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 spans="1:26" ht="11.25" customHeight="1" x14ac:dyDescent="0.35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 spans="1:26" ht="11.25" customHeight="1" x14ac:dyDescent="0.35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spans="1:26" ht="11.25" customHeight="1" x14ac:dyDescent="0.35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 spans="1:26" ht="11.25" customHeight="1" x14ac:dyDescent="0.35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 spans="1:26" ht="11.25" customHeight="1" x14ac:dyDescent="0.35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spans="1:26" ht="11.25" customHeight="1" x14ac:dyDescent="0.35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 spans="1:26" ht="11.25" customHeight="1" x14ac:dyDescent="0.35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 spans="1:26" ht="11.25" customHeight="1" x14ac:dyDescent="0.35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spans="1:26" ht="11.25" customHeight="1" x14ac:dyDescent="0.35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 spans="1:26" ht="11.25" customHeight="1" x14ac:dyDescent="0.35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 spans="1:26" ht="11.25" customHeight="1" x14ac:dyDescent="0.35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spans="1:26" ht="11.25" customHeight="1" x14ac:dyDescent="0.35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 spans="1:26" ht="11.25" customHeight="1" x14ac:dyDescent="0.35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 spans="1:26" ht="11.25" customHeight="1" x14ac:dyDescent="0.35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spans="1:26" ht="11.25" customHeight="1" x14ac:dyDescent="0.35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 spans="1:26" ht="11.25" customHeight="1" x14ac:dyDescent="0.35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 spans="1:26" ht="11.25" customHeight="1" x14ac:dyDescent="0.35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spans="1:26" ht="11.25" customHeight="1" x14ac:dyDescent="0.35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 spans="1:26" ht="11.25" customHeight="1" x14ac:dyDescent="0.35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 spans="1:26" ht="11.25" customHeight="1" x14ac:dyDescent="0.35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spans="1:26" ht="11.25" customHeight="1" x14ac:dyDescent="0.35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 spans="1:26" ht="11.25" customHeight="1" x14ac:dyDescent="0.35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 spans="1:26" ht="11.25" customHeight="1" x14ac:dyDescent="0.35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spans="1:26" ht="11.25" customHeight="1" x14ac:dyDescent="0.35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 spans="1:26" ht="11.25" customHeight="1" x14ac:dyDescent="0.35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 spans="1:26" ht="11.25" customHeight="1" x14ac:dyDescent="0.35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spans="1:26" ht="11.25" customHeight="1" x14ac:dyDescent="0.35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 spans="1:26" ht="11.25" customHeight="1" x14ac:dyDescent="0.35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 spans="1:26" ht="11.25" customHeight="1" x14ac:dyDescent="0.35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spans="1:26" ht="11.25" customHeight="1" x14ac:dyDescent="0.35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 spans="1:26" ht="11.25" customHeight="1" x14ac:dyDescent="0.35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 spans="1:26" ht="11.25" customHeight="1" x14ac:dyDescent="0.35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spans="1:26" ht="11.25" customHeight="1" x14ac:dyDescent="0.35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 spans="1:26" ht="11.25" customHeight="1" x14ac:dyDescent="0.35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 spans="1:26" ht="11.25" customHeight="1" x14ac:dyDescent="0.35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spans="1:26" ht="11.25" customHeight="1" x14ac:dyDescent="0.35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 spans="1:26" ht="11.25" customHeight="1" x14ac:dyDescent="0.35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 spans="1:26" ht="11.25" customHeight="1" x14ac:dyDescent="0.35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spans="1:26" ht="11.25" customHeight="1" x14ac:dyDescent="0.35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 spans="1:26" ht="11.25" customHeight="1" x14ac:dyDescent="0.35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 spans="1:26" ht="11.25" customHeight="1" x14ac:dyDescent="0.35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spans="1:26" ht="11.25" customHeight="1" x14ac:dyDescent="0.35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 spans="1:26" ht="11.25" customHeight="1" x14ac:dyDescent="0.35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 spans="1:26" ht="11.25" customHeight="1" x14ac:dyDescent="0.35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spans="1:26" ht="11.25" customHeight="1" x14ac:dyDescent="0.35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 spans="1:26" ht="11.25" customHeight="1" x14ac:dyDescent="0.35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 spans="1:26" ht="11.25" customHeight="1" x14ac:dyDescent="0.35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spans="1:26" ht="11.25" customHeight="1" x14ac:dyDescent="0.35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 spans="1:26" ht="11.25" customHeight="1" x14ac:dyDescent="0.35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 spans="1:26" ht="11.25" customHeight="1" x14ac:dyDescent="0.35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spans="1:26" ht="11.25" customHeight="1" x14ac:dyDescent="0.35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 spans="1:26" ht="11.25" customHeight="1" x14ac:dyDescent="0.35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 spans="1:26" ht="11.25" customHeight="1" x14ac:dyDescent="0.35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spans="1:26" ht="11.25" customHeight="1" x14ac:dyDescent="0.35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 spans="1:26" ht="11.25" customHeight="1" x14ac:dyDescent="0.35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 spans="1:26" ht="11.25" customHeight="1" x14ac:dyDescent="0.35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spans="1:26" ht="11.25" customHeight="1" x14ac:dyDescent="0.35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 spans="1:26" ht="11.25" customHeight="1" x14ac:dyDescent="0.35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 spans="1:26" ht="11.25" customHeight="1" x14ac:dyDescent="0.35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spans="1:26" ht="11.25" customHeight="1" x14ac:dyDescent="0.35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 spans="1:26" ht="11.25" customHeight="1" x14ac:dyDescent="0.35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 spans="1:26" ht="11.25" customHeight="1" x14ac:dyDescent="0.35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spans="1:26" ht="11.25" customHeight="1" x14ac:dyDescent="0.35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 spans="1:26" ht="11.25" customHeight="1" x14ac:dyDescent="0.35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 spans="1:26" ht="11.25" customHeight="1" x14ac:dyDescent="0.35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spans="1:26" ht="11.25" customHeight="1" x14ac:dyDescent="0.35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 spans="1:26" ht="11.25" customHeight="1" x14ac:dyDescent="0.35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 spans="1:26" ht="11.25" customHeight="1" x14ac:dyDescent="0.35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spans="1:26" ht="11.25" customHeight="1" x14ac:dyDescent="0.35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 spans="1:26" ht="11.25" customHeight="1" x14ac:dyDescent="0.35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 spans="1:26" ht="11.25" customHeight="1" x14ac:dyDescent="0.35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spans="1:26" ht="11.25" customHeight="1" x14ac:dyDescent="0.35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 spans="1:26" ht="11.25" customHeight="1" x14ac:dyDescent="0.35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 spans="1:26" ht="11.25" customHeight="1" x14ac:dyDescent="0.35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spans="1:26" ht="11.25" customHeight="1" x14ac:dyDescent="0.35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 spans="1:26" ht="11.25" customHeight="1" x14ac:dyDescent="0.35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 spans="1:26" ht="11.25" customHeight="1" x14ac:dyDescent="0.35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spans="1:26" ht="11.25" customHeight="1" x14ac:dyDescent="0.35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  <row r="985" spans="1:26" ht="11.25" customHeight="1" x14ac:dyDescent="0.35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</row>
    <row r="986" spans="1:26" ht="11.25" customHeight="1" x14ac:dyDescent="0.35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  <row r="987" spans="1:26" ht="11.25" customHeight="1" x14ac:dyDescent="0.35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</row>
    <row r="988" spans="1:26" ht="11.25" customHeight="1" x14ac:dyDescent="0.35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</row>
    <row r="989" spans="1:26" ht="11.25" customHeight="1" x14ac:dyDescent="0.35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</row>
    <row r="990" spans="1:26" ht="11.25" customHeight="1" x14ac:dyDescent="0.35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</row>
    <row r="991" spans="1:26" ht="11.25" customHeight="1" x14ac:dyDescent="0.35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</row>
    <row r="992" spans="1:26" ht="11.25" customHeight="1" x14ac:dyDescent="0.35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</row>
    <row r="993" spans="1:26" ht="11.25" customHeight="1" x14ac:dyDescent="0.35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</row>
    <row r="994" spans="1:26" ht="11.25" customHeight="1" x14ac:dyDescent="0.35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</row>
    <row r="995" spans="1:26" ht="11.25" customHeight="1" x14ac:dyDescent="0.35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</row>
    <row r="996" spans="1:26" ht="11.25" customHeight="1" x14ac:dyDescent="0.35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</row>
    <row r="997" spans="1:26" ht="11.25" customHeight="1" x14ac:dyDescent="0.35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</row>
    <row r="998" spans="1:26" ht="11.25" customHeight="1" x14ac:dyDescent="0.35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</row>
    <row r="999" spans="1:26" ht="11.25" customHeight="1" x14ac:dyDescent="0.35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</row>
    <row r="1000" spans="1:26" ht="11.25" customHeight="1" x14ac:dyDescent="0.35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</row>
  </sheetData>
  <mergeCells count="42"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N19:N23"/>
    <mergeCell ref="O3:Q3"/>
    <mergeCell ref="O4:Q4"/>
    <mergeCell ref="O5:Q5"/>
    <mergeCell ref="O6:Q6"/>
    <mergeCell ref="O7:Q7"/>
    <mergeCell ref="O8:Q8"/>
    <mergeCell ref="O9:Q9"/>
    <mergeCell ref="O10:Q11"/>
    <mergeCell ref="O12:Q12"/>
    <mergeCell ref="O16:P16"/>
    <mergeCell ref="O17:O18"/>
    <mergeCell ref="P17:P18"/>
    <mergeCell ref="C14:D14"/>
    <mergeCell ref="F14:L14"/>
    <mergeCell ref="O14:U14"/>
    <mergeCell ref="X14:Y14"/>
    <mergeCell ref="F15:L15"/>
    <mergeCell ref="O15:P15"/>
    <mergeCell ref="C5:D5"/>
    <mergeCell ref="C7:D7"/>
    <mergeCell ref="C8:D8"/>
    <mergeCell ref="C9:D9"/>
    <mergeCell ref="F9:F10"/>
    <mergeCell ref="B16:B20"/>
    <mergeCell ref="F16:G16"/>
    <mergeCell ref="F17:G17"/>
    <mergeCell ref="F18:F19"/>
    <mergeCell ref="G18:G19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German Bernal Valbuena</cp:lastModifiedBy>
  <dcterms:created xsi:type="dcterms:W3CDTF">2011-10-26T13:45:21Z</dcterms:created>
  <dcterms:modified xsi:type="dcterms:W3CDTF">2026-07-02T12:52:40Z</dcterms:modified>
</cp:coreProperties>
</file>