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pena_sena_edu_co/Documents/CONTRATACION 2026/CAAG/BIENES Y SERVICIOS/TECNOACADEMIA/MATERIALES DE FORMACIÓN/ETAPA PRECONTRACTUAL/"/>
    </mc:Choice>
  </mc:AlternateContent>
  <xr:revisionPtr revIDLastSave="139" documentId="8_{91427BE5-95BD-40AA-B065-E674C47A54D5}" xr6:coauthVersionLast="47" xr6:coauthVersionMax="47" xr10:uidLastSave="{4C506573-2094-4CD9-85EE-A035C0AB642D}"/>
  <bookViews>
    <workbookView xWindow="-120" yWindow="-120" windowWidth="29040" windowHeight="15720" xr2:uid="{00000000-000D-0000-FFFF-FFFF00000000}"/>
  </bookViews>
  <sheets>
    <sheet name="OFERTA ECONOMICA" sheetId="1" r:id="rId1"/>
    <sheet name="Hoja1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TvQElE/6f8Tuma+vM+bg7hNOVO0UpISAwMpCxVMGvfA="/>
    </ext>
  </extLst>
</workbook>
</file>

<file path=xl/calcChain.xml><?xml version="1.0" encoding="utf-8"?>
<calcChain xmlns="http://schemas.openxmlformats.org/spreadsheetml/2006/main">
  <c r="I62" i="1" l="1"/>
  <c r="I63" i="1"/>
  <c r="I64" i="1"/>
  <c r="I61" i="1"/>
  <c r="I6" i="1"/>
  <c r="I65" i="1" l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20" i="1"/>
  <c r="I20" i="1" s="1"/>
  <c r="I16" i="1"/>
  <c r="I58" i="1" l="1"/>
  <c r="I9" i="1"/>
  <c r="I10" i="1"/>
  <c r="I11" i="1"/>
  <c r="I12" i="1"/>
  <c r="I13" i="1"/>
  <c r="I14" i="1"/>
  <c r="I15" i="1"/>
  <c r="I8" i="1"/>
  <c r="I7" i="1"/>
  <c r="I17" i="1" l="1"/>
</calcChain>
</file>

<file path=xl/sharedStrings.xml><?xml version="1.0" encoding="utf-8"?>
<sst xmlns="http://schemas.openxmlformats.org/spreadsheetml/2006/main" count="203" uniqueCount="132">
  <si>
    <t>ITEM</t>
  </si>
  <si>
    <t>UNIDAD DE MEDIDA</t>
  </si>
  <si>
    <t>CANTIDAD REQUERIDA</t>
  </si>
  <si>
    <t>Caja Colores Doble Punta Magic Trazo Bicolor
Unidades por pack: 1.
Formato de venta: Unidad.
Color del trazo: Bicolor.
Mina resistente de 4.0 mm con alto contenido en cera para aplicación suave y uniforme.
Graduación HB que asegura durabilidad en el trazo.
15 lápices de doble punta que ofrecen 30 tonalidades vibrantes.
Diseñados para ser seguros y adecuados para niños a partir de 3 años.</t>
  </si>
  <si>
    <t>UNIDAD</t>
  </si>
  <si>
    <t>Marcador Permanente  Punta Fina Surtidos Blister X8 Color Multicolor</t>
  </si>
  <si>
    <t>Marcador Permanente  Punta Fina Surtidos Blister X8 Color MulticolorTipo de tinta: a base de alcohol.
Ideal para: múltiples superficies.
Grosor del trazo: 1mm.</t>
  </si>
  <si>
    <t>Resma De Papel Blanco Tamaño Carta 500 Hojas</t>
  </si>
  <si>
    <t>Resma De Papel Blanco Tamaño Carta 500 Hojas
Dimensiones: 21.6cm de ancho y 27.9cm de largo.
Tiene un acabado mate.
Gramaje:75 g
Color:Blanco</t>
  </si>
  <si>
    <t>Agendas argolladas con pasta dura personalizada con diseño de 20 * 15 con diseño</t>
  </si>
  <si>
    <r>
      <rPr>
        <sz val="11"/>
        <color theme="1"/>
        <rFont val="Calibri"/>
        <family val="2"/>
      </rPr>
      <t xml:space="preserve">Caratula y contracaratula en tapa dura a full color. 
Bolsillo interno con datos personales y Calendario.
</t>
    </r>
    <r>
      <rPr>
        <b/>
        <sz val="11"/>
        <color theme="1"/>
        <rFont val="Calibri"/>
        <family val="2"/>
      </rPr>
      <t>Dimensiones</t>
    </r>
    <r>
      <rPr>
        <sz val="11"/>
        <color theme="1"/>
        <rFont val="Calibri"/>
        <family val="2"/>
      </rPr>
      <t xml:space="preserve">
Ancho: 15 cm
Alto: 20 cm
Formato: Vertical
Tamaño aproximado: Media carta
</t>
    </r>
    <r>
      <rPr>
        <b/>
        <sz val="11"/>
        <color theme="1"/>
        <rFont val="Calibri"/>
        <family val="2"/>
      </rPr>
      <t>Tipo de encuadernación</t>
    </r>
    <r>
      <rPr>
        <sz val="11"/>
        <color theme="1"/>
        <rFont val="Calibri"/>
        <family val="2"/>
      </rPr>
      <t xml:space="preserve">
Sistema: Argollado (anillado metálico doble anillo / wire-o)
Color del anillo: Bronce 
Resistencia: Alta durabilidad para uso frecuente
</t>
    </r>
    <r>
      <rPr>
        <b/>
        <sz val="11"/>
        <color theme="1"/>
        <rFont val="Calibri"/>
        <family val="2"/>
      </rPr>
      <t>Material de la cubierta (carátula y contracarátula)</t>
    </r>
    <r>
      <rPr>
        <sz val="11"/>
        <color theme="1"/>
        <rFont val="Calibri"/>
        <family val="2"/>
      </rPr>
      <t xml:space="preserve">
Tipo: Tapa dura
Material base: Cartón rígido de alto calibre (mínimo 1.5 mm a 2 mm)
</t>
    </r>
    <r>
      <rPr>
        <b/>
        <sz val="11"/>
        <color theme="1"/>
        <rFont val="Calibri"/>
        <family val="2"/>
      </rPr>
      <t>Acabado exterior:</t>
    </r>
    <r>
      <rPr>
        <sz val="11"/>
        <color theme="1"/>
        <rFont val="Calibri"/>
        <family val="2"/>
      </rPr>
      <t xml:space="preserve">
Impresión full color (CMYK)
Laminado protector brillante
Propiedades:
Alta resistencia al desgaste
Protección contra humedad leve y manipulación constante
</t>
    </r>
    <r>
      <rPr>
        <b/>
        <sz val="11"/>
        <color theme="1"/>
        <rFont val="Calibri"/>
        <family val="2"/>
      </rPr>
      <t>Contenido interno</t>
    </r>
    <r>
      <rPr>
        <sz val="11"/>
        <color theme="1"/>
        <rFont val="Calibri"/>
        <family val="2"/>
      </rPr>
      <t xml:space="preserve">
Hojas internas en papel ecológico
Gramaje: 75 g a 90 g
Impresión:
1 tinta  full color 
Distribución sugerida:
Hojas de planeación (rayadas)
</t>
    </r>
    <r>
      <rPr>
        <b/>
        <sz val="11"/>
        <color theme="1"/>
        <rFont val="Calibri"/>
        <family val="2"/>
      </rPr>
      <t>Bolsillo interno</t>
    </r>
    <r>
      <rPr>
        <sz val="11"/>
        <color theme="1"/>
        <rFont val="Calibri"/>
        <family val="2"/>
      </rPr>
      <t xml:space="preserve">
Ubicación: Cara interna de la contracarátula
Material: Papel propalcote o cartón delgado
Función: Almacenamiento de documentos, tarjetas o notas
</t>
    </r>
    <r>
      <rPr>
        <b/>
        <sz val="11"/>
        <color theme="1"/>
        <rFont val="Calibri"/>
        <family val="2"/>
      </rPr>
      <t>Información incluida</t>
    </r>
    <r>
      <rPr>
        <sz val="11"/>
        <color theme="1"/>
        <rFont val="Calibri"/>
        <family val="2"/>
      </rPr>
      <t xml:space="preserve">
Página de datos personales del usuario
Calendario anual vigente (uno o dos años)
Posibilidad de incluir información institucional adicional</t>
    </r>
  </si>
  <si>
    <t>Carpetas institucionales con diseño, modelo Estándar (Carta/A4):  22 x 31 cm.</t>
  </si>
  <si>
    <t>Tipo: Carpeta institucional tipo portadocumentos
Tamaño: Carta/A4 (22 cm x 31 cm)
Material: Cartulina propalcote de alto gramaje (300 a 350 gramos)
Impresión:
Impresión litográfica o digital
Tintas full color (CMYK)
Acabados:
Laminado brillante para mayor durabilidad
Troquelado para armado
Hendido para facilitar el doblado
Diseño:
Incluye diseño institucional suministrado por la entidad (logos, colores y lineamientos del SENA y TecnoAcademia)
Alta calidad en resolución de impresión</t>
  </si>
  <si>
    <t>Tinta T544 para impresora multifuncional a color EcoTank L5590  pacquete de 4 unidades</t>
  </si>
  <si>
    <t>Kit de tintas T544 para impresora multifuncional a color EcoTank L5590  compuesto de 4 botellas de 70ml</t>
  </si>
  <si>
    <t>Porta Escarapela Congreso 13x10cm X 50 Unidades Con Cinta Eventos</t>
  </si>
  <si>
    <t>Formato de venta: Unidad
Nombre del diseño: Mixto
Unidades por pack: 1
Producto fabricado en plástico.
Con orientación vertical.
Dimensiones: 13cm de largo x 10cm de ancho.
Ver características</t>
  </si>
  <si>
    <t>Pendón publicitario institucional para exteriores de alta resistencia (uso en granja) - Lona Mesh microperforada + tintas UV + refuerzo perimetral + ojales metálicos</t>
  </si>
  <si>
    <r>
      <rPr>
        <b/>
        <sz val="11"/>
        <color theme="1"/>
        <rFont val="Calibri"/>
        <family val="2"/>
      </rPr>
      <t>Material:</t>
    </r>
    <r>
      <rPr>
        <sz val="11"/>
        <color theme="1"/>
        <rFont val="Calibri"/>
        <family val="2"/>
      </rPr>
      <t xml:space="preserve"> Lona PVC de alta resistencia
Tipo:  Mesh microperforada
Gramaje: Mínimo 13 oz (380 g/m²) – recomendado hasta 18 oz para mayor durabilidad
</t>
    </r>
    <r>
      <rPr>
        <b/>
        <sz val="11"/>
        <color theme="1"/>
        <rFont val="Calibri"/>
        <family val="2"/>
      </rPr>
      <t>Propiedades:</t>
    </r>
    <r>
      <rPr>
        <sz val="11"/>
        <color theme="1"/>
        <rFont val="Calibri"/>
        <family val="2"/>
      </rPr>
      <t xml:space="preserve">
Impermeable
Resistente a rayos UV
Alta resistencia a la decoloración
Resistente a humedad, polvo y cambios de temperatura
</t>
    </r>
    <r>
      <rPr>
        <b/>
        <sz val="11"/>
        <color theme="1"/>
        <rFont val="Calibri"/>
        <family val="2"/>
      </rPr>
      <t>Impresión</t>
    </r>
    <r>
      <rPr>
        <sz val="11"/>
        <color theme="1"/>
        <rFont val="Calibri"/>
        <family val="2"/>
      </rPr>
      <t xml:space="preserve">
Tecnología: Impresión digital de gran formato
Tintas: Ecosolventes o UV
Color: Full color (CMYK)
Durabilidad: Apta para exteriores (mínimo 6 a 12 meses sin pérdida significativa de color)
</t>
    </r>
    <r>
      <rPr>
        <b/>
        <sz val="11"/>
        <color theme="1"/>
        <rFont val="Calibri"/>
        <family val="2"/>
      </rPr>
      <t>Acabados</t>
    </r>
    <r>
      <rPr>
        <sz val="11"/>
        <color theme="1"/>
        <rFont val="Calibri"/>
        <family val="2"/>
      </rPr>
      <t xml:space="preserve">
Refuerzo perimetral mediante termosellado o doblez reforzado
Ojales metálicos anticorrosivos cada 40–50 cm
Bordes resistentes al desgarro
Opcional: refuerzo adicional en esquinas
</t>
    </r>
    <r>
      <rPr>
        <b/>
        <sz val="11"/>
        <color theme="1"/>
        <rFont val="Calibri"/>
        <family val="2"/>
      </rPr>
      <t>Dimensiones</t>
    </r>
    <r>
      <rPr>
        <sz val="11"/>
        <color theme="1"/>
        <rFont val="Calibri"/>
        <family val="2"/>
      </rPr>
      <t xml:space="preserve">
1 m x 2 m
Adaptable al espacio de instalación
</t>
    </r>
    <r>
      <rPr>
        <b/>
        <sz val="11"/>
        <color theme="1"/>
        <rFont val="Calibri"/>
        <family val="2"/>
      </rPr>
      <t>Sistema de instalación</t>
    </r>
    <r>
      <rPr>
        <sz val="11"/>
        <color theme="1"/>
        <rFont val="Calibri"/>
        <family val="2"/>
      </rPr>
      <t xml:space="preserve">
Fijación mediante:
Cuerda nylon
Bridas industriales
Alambre galvanizado
</t>
    </r>
    <r>
      <rPr>
        <b/>
        <sz val="11"/>
        <color theme="1"/>
        <rFont val="Calibri"/>
        <family val="2"/>
      </rPr>
      <t>Instalación en:</t>
    </r>
    <r>
      <rPr>
        <sz val="11"/>
        <color theme="1"/>
        <rFont val="Calibri"/>
        <family val="2"/>
      </rPr>
      <t xml:space="preserve">
Cercas
Estructuras metálicas
</t>
    </r>
    <r>
      <rPr>
        <b/>
        <sz val="11"/>
        <color theme="1"/>
        <rFont val="Calibri"/>
        <family val="2"/>
      </rPr>
      <t>Condiciones de calidad</t>
    </r>
    <r>
      <rPr>
        <sz val="11"/>
        <color theme="1"/>
        <rFont val="Calibri"/>
        <family val="2"/>
      </rPr>
      <t xml:space="preserve">
Alta resistencia a exposición prolongada al sol
No debe presentar decoloración prematura
Material sin perforaciones ni defectos
Impresión nítida y alineada
Ojales firmemente instalados</t>
    </r>
  </si>
  <si>
    <t>VALOR TOTAL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</si>
  <si>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</si>
  <si>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</si>
  <si>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</si>
  <si>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</si>
  <si>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</si>
  <si>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</si>
  <si>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</si>
  <si>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</si>
  <si>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 xml:space="preserve">VALOR UNITARIO </t>
  </si>
  <si>
    <t xml:space="preserve">VALOR IVA </t>
  </si>
  <si>
    <t xml:space="preserve">VALOR UNITARIO INCLUIDO IVA </t>
  </si>
  <si>
    <t>LOTE ELEMENTOS DE PAPELERÍA</t>
  </si>
  <si>
    <t>Bolsas de almacenamiento extra grandes de 100 L, bolsas grandes para mudanza con cremalleras fuertes y asas de transporte, bolsas de embalaje para mudanza, almacenamiento, viajes y campamento, bolsas.
Tamaño: Paquete X 2</t>
  </si>
  <si>
    <t>Bolsas de almacenamiento extra grandes de 100 L, bolsas grandes para mudanza con cremalleras fuertes y asas de transporte, bolsas de embalaje para mudanza, almacenamiento, viajes y campamento, bolsas.
Material        Poliéster
Color        Gris
Dimensiones del producto        32"l. x 11"an. x 18"al. pulgadas
Características especiales        Plegable
Usos Recomendados Para Producto        Artículos de decoración, Cojines, Juguetes, Ropa, Ropa de Cama, Ropa de cama
Tipo de cierre        Cremallera
Forma        Alargado
Número de artículos        2
Talla        Paquete de 2
Capacidad grande: 32 x 18 x 11 pulgadas. Capacidad: 100 litros. Puede acomodar fácilmente entre 80 y 100 camisetas o entre 3 y 4 edredones King. Es la elección perfecta para tu almacenamiento diario o mudanza.
Material: La bolsa de almacenamiento grande está hecha de tela Oxford delgada, que es ligera, resistente al polvo y duradera.
Cremalleras y asas: Las cremalleras están hechas de metal de alta calidad, lo que garantiza una larga durabilidad. Las asas están reforzadas para aumentar la capacidad de carga, evitando roturas o desgarros y asegurando la seguridad de tus pertenencias durante el movimiento.</t>
  </si>
  <si>
    <t xml:space="preserve">UNIDAD 
</t>
  </si>
  <si>
    <t>Caja Colores Doble Punta  Trazo Bicolor- 15 unidades por caja - PAQUETE X 15</t>
  </si>
  <si>
    <t>Lapices  Hb #2 X 12 Amarillo, color Negro - PAQUETE X 12</t>
  </si>
  <si>
    <t>Lapices  Hb #2 X 12 Amarillo, color Negro
Unidades por envase: 12
Unidades por pack: 12
Tipo de envase: Caja
Formato de venta: Pack
Color de la tinta: Negro
Color del exterior: Amarillo</t>
  </si>
  <si>
    <t>Bolígrafo  Negro Retráctil Pack 12 Unidades</t>
  </si>
  <si>
    <t>Bolígrafo  Negro Retráctil Pack 12 Unidades Unidades por pack: 12.
Tipo de envase: Caja.
Formato de venta: Pack.
Grosor del trazo: 1 mm.
De plástico.
Tinta: inkjoy.
Puede grabarse.</t>
  </si>
  <si>
    <t>SUBTOTAL</t>
  </si>
  <si>
    <t>LOTE DE INSUMOS AREA AGRICOLA</t>
  </si>
  <si>
    <t>Turba canadiense</t>
  </si>
  <si>
    <t>Guantes de jardín</t>
  </si>
  <si>
    <t>Tijeras de podar</t>
  </si>
  <si>
    <t>Semillas</t>
  </si>
  <si>
    <t>Set Huerto Urbano Con Soporte Gris</t>
  </si>
  <si>
    <t>Kit para extraer ADN</t>
  </si>
  <si>
    <t>Modelo de célula animal</t>
  </si>
  <si>
    <t>Modelo de célula vegetal</t>
  </si>
  <si>
    <t>Tubería 3" RDE 41 UM Tubo x 6 m</t>
  </si>
  <si>
    <t>Tubería 2" RDE 41 UM Tubo x 6 m</t>
  </si>
  <si>
    <t>Adaptador macho 2"</t>
  </si>
  <si>
    <t>Adaptador macho 3"</t>
  </si>
  <si>
    <t>Buje roscado 3"x2"</t>
  </si>
  <si>
    <t>Buje roscado 2"x 1</t>
  </si>
  <si>
    <t>Buje soldado 4 x 3</t>
  </si>
  <si>
    <t xml:space="preserve">Buje soldado  3 x 2 </t>
  </si>
  <si>
    <t>Codo 2" x 45°</t>
  </si>
  <si>
    <t>Codo 3" x 45°</t>
  </si>
  <si>
    <t>Codo 2" x  90°</t>
  </si>
  <si>
    <t>Tapón roscado 2"</t>
  </si>
  <si>
    <t>Tapón roscado 3"</t>
  </si>
  <si>
    <t>Tee 2"</t>
  </si>
  <si>
    <t>Tee 3"</t>
  </si>
  <si>
    <t>Unión 4"</t>
  </si>
  <si>
    <t>Unión 3"</t>
  </si>
  <si>
    <t>Unión 2"</t>
  </si>
  <si>
    <t>Soldadura PVC x 1/4"</t>
  </si>
  <si>
    <t>Limpiador PVC X 1/4"</t>
  </si>
  <si>
    <t>Lubricante UM x 500 gr</t>
  </si>
  <si>
    <t>Válvula hidráulica 2" con regulador de presión y válvula piloto de 3 vias</t>
  </si>
  <si>
    <t>Cinta de goteo de 16 mm, espesor de pared 8 milésimas, con goteros a 10 cm</t>
  </si>
  <si>
    <t>Filtro de discos de 130 micras (120 mesh) de 2"</t>
  </si>
  <si>
    <t>Silleta plana 16 mm</t>
  </si>
  <si>
    <t>Arrancador (conector) manguera cinta 16 mm</t>
  </si>
  <si>
    <t>Conector tapón cinta de goteo</t>
  </si>
  <si>
    <t>Cinta teflón tipo industrial x rollo</t>
  </si>
  <si>
    <t>Válvula alivio de aire (ventosa) 1"</t>
  </si>
  <si>
    <t>Turba Canadiense Especial Para Semillas De Pino Oocarpa, Formato de venta: 4 Litros, Peso de la unidad: 0.068 kg.</t>
  </si>
  <si>
    <t>kg.</t>
  </si>
  <si>
    <t>Guantes Jardinería Cuperstorecl Once Stop Nylon Ajustables Garras Verde Negro</t>
  </si>
  <si>
    <t>Tijera Para Podar 8'' Cuerpo En Aluminio Pretul 23720</t>
  </si>
  <si>
    <t>Kit De Semillas Para Huerto 5 Sobres</t>
  </si>
  <si>
    <t>El canasto sobre el macetero es de 82 cm de alto por 60 cm y por 40 cm</t>
  </si>
  <si>
    <t>Atrapa Tu Adn Juego Kit De Ciencias Niños Para Extraer Adn.
EL JUEGO CONTIENE:
Base para tubos de ensayo
Frasco gotero con agua
Frasco gotero con alcohol
Frasco gotero con shampoo
Frasco con sal
Embudo
Tubos de ensayo
Agitador
Vasito graduado
Cucharita de 1 cc
Espátula
Vaso
Filtros
Guía de Instrucciones</t>
  </si>
  <si>
    <t>4d Modelo De La Célula Animal 24 Partes 26058. 
Modelo De Anatomía Fame Master 4d-science Animal Cell</t>
  </si>
  <si>
    <t>Modelo de anatomía celular vegetal 4D-Science.
Famemaster Modelo de anatomía de células vegetales de ciencia 4D.
El modelo de 6 pulgadas contiene 24 piezas desmontables</t>
  </si>
  <si>
    <t>TUBERIA Y ACCESORIOS PVC PRESIÓN: Tubería 3" RDE 41 UM Tubo x 6 m</t>
  </si>
  <si>
    <t>TUBERIA Y ACCESORIOS PVC PRESIÓN: Tubería 2" RDE 41 UM Tubo x 6 m</t>
  </si>
  <si>
    <t>TUBERIA Y ACCESORIOS PVC PRESIÓN: Adaptador macho 2"</t>
  </si>
  <si>
    <t>TUBERIA Y ACCESORIOS PVC PRESIÓN: Adaptador macho 3"</t>
  </si>
  <si>
    <t>TUBERIA Y ACCESORIOS PVC PRESIÓN: roscado 3"x2"</t>
  </si>
  <si>
    <t>TUBERIA Y ACCESORIOS PVC PRESIÓN:  roscado 2"x 1</t>
  </si>
  <si>
    <t>TUBERIA Y ACCESORIOS PVC PRESIÓN: Buje soldado 4 x 3</t>
  </si>
  <si>
    <t xml:space="preserve">TUBERIA Y ACCESORIOS PVC PRESIÓN: Buje soldado  3 x 2 </t>
  </si>
  <si>
    <t>TUBERIA Y ACCESORIOS PVC PRESIÓN: Codo 2" x 45°</t>
  </si>
  <si>
    <t>TUBERIA Y ACCESORIOS PVC PRESIÓN: Codo 3" x 45°</t>
  </si>
  <si>
    <t>TUBERIA Y ACCESORIOS PVC PRESIÓN: Tapón roscado 2"</t>
  </si>
  <si>
    <t>TUBERIA Y ACCESORIOS PVC PRESIÓN: Tapón roscado 3"</t>
  </si>
  <si>
    <t>TUBERIA Y ACCESORIOS PVC PRESIÓN: Tee 2"</t>
  </si>
  <si>
    <t>TUBERIA Y ACCESORIOS PVC PRESIÓN: Tee 3"</t>
  </si>
  <si>
    <t>TUBERIA Y ACCESORIOS PVC PRESIÓN: Unión 4"</t>
  </si>
  <si>
    <t>TUBERIA Y ACCESORIOS PVC PRESIÓN: Unión 3"</t>
  </si>
  <si>
    <t>TUBERIA Y ACCESORIOS PVC PRESIÓN: Unión 2"</t>
  </si>
  <si>
    <t>TUBERIA Y ACCESORIOS PVC PRESIÓN: Soldadura PVC x 1/4"</t>
  </si>
  <si>
    <t>TUBERIA Y ACCESORIOS PVC PRESIÓN: Limpiador PVC X 1/4"</t>
  </si>
  <si>
    <t>TUBERIA Y ACCESORIOS PVC PRESIÓN: Lubricante UM x 500 gr</t>
  </si>
  <si>
    <t>ACCESORIOS DE RIEGO: Válvula hidráulica 2" con regulador de presión y válvula piloto de 3 vias</t>
  </si>
  <si>
    <t>ACCESORIOS DE RIEGO: Cinta de goteo de 16 mm, espesor de pared 8 milésimas, con goteros a 10 cm</t>
  </si>
  <si>
    <t>METR0</t>
  </si>
  <si>
    <t>ACCESORIOS DE RIEGO: Filtro de discos de 130 micras (120 mesh) de 2"</t>
  </si>
  <si>
    <t>ACCESORIOS DE RIEGO: Silleta plana 16 mm</t>
  </si>
  <si>
    <t>ACCESORIOS DE RIEGO: Arrancador (conector) manguera cinta 16 mm</t>
  </si>
  <si>
    <t>ACCESORIOS DE RIEGO: Conector tapón cinta de goteo</t>
  </si>
  <si>
    <t>ACCESORIOS DE RIEGO: Cinta teflón tipo industrial x rollo</t>
  </si>
  <si>
    <t>ACCESORIOS DE RIEGO: Válvula alivio de aire (ventosa) 1"</t>
  </si>
  <si>
    <t xml:space="preserve">NOMBRE DEL ELEMENTO </t>
  </si>
  <si>
    <t xml:space="preserve">DESCRIPCIÓN COMPLETA DEL ELEMENTO </t>
  </si>
  <si>
    <t>Biofertilizante orgánico líquido a base de microorganismos benéficos que promueven la regeneración del suelo y mejoran la absorción de nutrientes en cultivos agrícolas</t>
  </si>
  <si>
    <t>Bioinsumo orgánico utilizado para control biológico de patógenos del suelo y desinfección natural en cultivos</t>
  </si>
  <si>
    <t>Biofertilizante líquido enriquecido con ácidos húmicos y fúlvicos que mejoran la disponibilidad de nutrientes en el suelo</t>
  </si>
  <si>
    <t>Acondicionador mineral natural que aporta minerales esenciales y mejora la estructura física del suelo</t>
  </si>
  <si>
    <t>LOTE INSUMOS BIOFERTILIZANTES</t>
  </si>
  <si>
    <t>Lts</t>
  </si>
  <si>
    <t>kg</t>
  </si>
  <si>
    <t>Biofertilizante orgánico aeróbico</t>
  </si>
  <si>
    <t>Bioinsumo orgánico</t>
  </si>
  <si>
    <t>Biofertilizante líquido</t>
  </si>
  <si>
    <t>Acondicionador mineral</t>
  </si>
  <si>
    <t>FORMATO OFERTA ECONOMICA</t>
  </si>
  <si>
    <t>COLOCAR AQUÍ EL LOGO DE SU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</si>
</sst>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"/>
    <numFmt numFmtId="165" formatCode="&quot;$&quot;\ #,##0.00"/>
    <numFmt numFmtId="166" formatCode="&quot;$&quot;#,##0.00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4"/>
      <color rgb="FF595959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rgb="FF333333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</font>
    <font>
      <sz val="8"/>
      <name val="Arial"/>
      <family val="2"/>
    </font>
    <font>
      <b/>
      <sz val="11"/>
      <name val="Calibri"/>
      <family val="2"/>
      <scheme val="maj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2" borderId="3" xfId="0" applyFont="1" applyFill="1" applyBorder="1"/>
    <xf numFmtId="0" fontId="4" fillId="2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4" fillId="5" borderId="3" xfId="0" applyFont="1" applyFill="1" applyBorder="1"/>
    <xf numFmtId="0" fontId="4" fillId="0" borderId="0" xfId="0" applyFont="1"/>
    <xf numFmtId="0" fontId="6" fillId="4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3" fontId="10" fillId="2" borderId="8" xfId="0" applyNumberFormat="1" applyFont="1" applyFill="1" applyBorder="1"/>
    <xf numFmtId="164" fontId="4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horizontal="center" vertical="center" wrapText="1"/>
    </xf>
    <xf numFmtId="164" fontId="4" fillId="8" borderId="8" xfId="0" applyNumberFormat="1" applyFont="1" applyFill="1" applyBorder="1" applyAlignment="1">
      <alignment horizontal="center" vertical="center" wrapText="1"/>
    </xf>
    <xf numFmtId="164" fontId="4" fillId="8" borderId="8" xfId="0" applyNumberFormat="1" applyFont="1" applyFill="1" applyBorder="1" applyAlignment="1">
      <alignment horizontal="center" vertical="center"/>
    </xf>
    <xf numFmtId="0" fontId="0" fillId="8" borderId="0" xfId="0" applyFill="1"/>
    <xf numFmtId="164" fontId="11" fillId="8" borderId="21" xfId="0" applyNumberFormat="1" applyFont="1" applyFill="1" applyBorder="1" applyAlignment="1">
      <alignment vertical="center"/>
    </xf>
    <xf numFmtId="0" fontId="6" fillId="6" borderId="8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vertical="center" wrapText="1"/>
    </xf>
    <xf numFmtId="0" fontId="4" fillId="8" borderId="18" xfId="0" applyFont="1" applyFill="1" applyBorder="1" applyAlignment="1">
      <alignment vertical="center" wrapText="1"/>
    </xf>
    <xf numFmtId="0" fontId="4" fillId="8" borderId="10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165" fontId="1" fillId="8" borderId="8" xfId="0" applyNumberFormat="1" applyFont="1" applyFill="1" applyBorder="1"/>
    <xf numFmtId="165" fontId="0" fillId="8" borderId="8" xfId="0" applyNumberFormat="1" applyFill="1" applyBorder="1"/>
    <xf numFmtId="165" fontId="4" fillId="8" borderId="8" xfId="0" applyNumberFormat="1" applyFont="1" applyFill="1" applyBorder="1" applyAlignment="1">
      <alignment horizontal="right" vertical="center" wrapText="1"/>
    </xf>
    <xf numFmtId="0" fontId="4" fillId="8" borderId="12" xfId="0" applyFont="1" applyFill="1" applyBorder="1" applyAlignment="1">
      <alignment vertical="center" wrapText="1"/>
    </xf>
    <xf numFmtId="0" fontId="8" fillId="8" borderId="12" xfId="0" applyFont="1" applyFill="1" applyBorder="1" applyAlignment="1">
      <alignment vertical="center" wrapText="1"/>
    </xf>
    <xf numFmtId="0" fontId="4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vertical="center" wrapText="1"/>
    </xf>
    <xf numFmtId="0" fontId="4" fillId="9" borderId="4" xfId="0" applyFont="1" applyFill="1" applyBorder="1" applyAlignment="1">
      <alignment vertical="center" wrapText="1"/>
    </xf>
    <xf numFmtId="0" fontId="4" fillId="9" borderId="4" xfId="0" applyFont="1" applyFill="1" applyBorder="1" applyAlignment="1">
      <alignment wrapText="1"/>
    </xf>
    <xf numFmtId="0" fontId="4" fillId="9" borderId="10" xfId="0" applyFont="1" applyFill="1" applyBorder="1" applyAlignment="1">
      <alignment vertical="center" wrapText="1"/>
    </xf>
    <xf numFmtId="0" fontId="4" fillId="9" borderId="11" xfId="0" applyFont="1" applyFill="1" applyBorder="1" applyAlignment="1">
      <alignment wrapText="1"/>
    </xf>
    <xf numFmtId="0" fontId="8" fillId="8" borderId="4" xfId="0" applyFont="1" applyFill="1" applyBorder="1" applyAlignment="1">
      <alignment vertical="center" wrapText="1"/>
    </xf>
    <xf numFmtId="0" fontId="8" fillId="8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vertical="center" wrapText="1"/>
    </xf>
    <xf numFmtId="0" fontId="6" fillId="6" borderId="7" xfId="0" applyFont="1" applyFill="1" applyBorder="1" applyAlignment="1">
      <alignment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center" vertical="center"/>
    </xf>
    <xf numFmtId="165" fontId="4" fillId="8" borderId="10" xfId="0" applyNumberFormat="1" applyFont="1" applyFill="1" applyBorder="1" applyAlignment="1">
      <alignment horizontal="right" vertical="center"/>
    </xf>
    <xf numFmtId="0" fontId="4" fillId="8" borderId="5" xfId="0" applyFont="1" applyFill="1" applyBorder="1" applyAlignment="1">
      <alignment horizontal="center" vertical="center"/>
    </xf>
    <xf numFmtId="165" fontId="4" fillId="8" borderId="4" xfId="0" applyNumberFormat="1" applyFont="1" applyFill="1" applyBorder="1" applyAlignment="1">
      <alignment horizontal="right" vertical="center"/>
    </xf>
    <xf numFmtId="0" fontId="4" fillId="8" borderId="6" xfId="0" applyFont="1" applyFill="1" applyBorder="1" applyAlignment="1">
      <alignment horizontal="center" vertical="center"/>
    </xf>
    <xf numFmtId="0" fontId="3" fillId="0" borderId="8" xfId="0" applyFont="1" applyBorder="1"/>
    <xf numFmtId="165" fontId="4" fillId="8" borderId="8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66" fontId="4" fillId="6" borderId="8" xfId="0" applyNumberFormat="1" applyFont="1" applyFill="1" applyBorder="1" applyAlignment="1">
      <alignment horizontal="center" wrapText="1"/>
    </xf>
    <xf numFmtId="166" fontId="3" fillId="0" borderId="8" xfId="0" applyNumberFormat="1" applyFont="1" applyBorder="1" applyAlignment="1">
      <alignment horizontal="center"/>
    </xf>
    <xf numFmtId="166" fontId="3" fillId="0" borderId="8" xfId="0" applyNumberFormat="1" applyFont="1" applyBorder="1"/>
    <xf numFmtId="0" fontId="13" fillId="8" borderId="13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5" borderId="22" xfId="0" applyFont="1" applyFill="1" applyBorder="1" applyAlignment="1">
      <alignment vertical="center" wrapText="1"/>
    </xf>
    <xf numFmtId="0" fontId="15" fillId="0" borderId="8" xfId="0" applyFont="1" applyBorder="1" applyAlignment="1">
      <alignment horizontal="justify" vertical="center"/>
    </xf>
    <xf numFmtId="0" fontId="15" fillId="11" borderId="8" xfId="0" applyFont="1" applyFill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0" xfId="0" applyFont="1" applyBorder="1"/>
    <xf numFmtId="0" fontId="3" fillId="0" borderId="3" xfId="0" applyFont="1" applyBorder="1"/>
    <xf numFmtId="0" fontId="11" fillId="8" borderId="2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justify" vertical="center"/>
    </xf>
    <xf numFmtId="0" fontId="12" fillId="5" borderId="23" xfId="0" applyFont="1" applyFill="1" applyBorder="1" applyAlignment="1">
      <alignment vertical="center" wrapText="1"/>
    </xf>
    <xf numFmtId="166" fontId="3" fillId="0" borderId="21" xfId="0" applyNumberFormat="1" applyFont="1" applyBorder="1" applyAlignment="1">
      <alignment horizontal="center"/>
    </xf>
    <xf numFmtId="0" fontId="3" fillId="0" borderId="21" xfId="0" applyFont="1" applyBorder="1"/>
    <xf numFmtId="166" fontId="3" fillId="0" borderId="21" xfId="0" applyNumberFormat="1" applyFont="1" applyBorder="1"/>
    <xf numFmtId="0" fontId="14" fillId="8" borderId="13" xfId="0" applyFont="1" applyFill="1" applyBorder="1" applyAlignment="1">
      <alignment horizontal="center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166" fontId="14" fillId="8" borderId="8" xfId="0" applyNumberFormat="1" applyFont="1" applyFill="1" applyBorder="1" applyAlignment="1">
      <alignment vertical="center" wrapText="1"/>
    </xf>
    <xf numFmtId="0" fontId="9" fillId="7" borderId="8" xfId="0" applyFont="1" applyFill="1" applyBorder="1" applyAlignment="1">
      <alignment vertical="center" wrapText="1"/>
    </xf>
    <xf numFmtId="0" fontId="10" fillId="0" borderId="8" xfId="0" applyFont="1" applyBorder="1"/>
    <xf numFmtId="0" fontId="13" fillId="8" borderId="19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justify" vertical="center"/>
    </xf>
    <xf numFmtId="0" fontId="12" fillId="0" borderId="11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3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2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42900" cy="333375"/>
    <xdr:sp macro="" textlink="">
      <xdr:nvSpPr>
        <xdr:cNvPr id="4" name="Shape 4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79313" y="3618075"/>
          <a:ext cx="33337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42900" cy="333375"/>
    <xdr:sp macro="" textlink="">
      <xdr:nvSpPr>
        <xdr:cNvPr id="5" name="Shape 4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79313" y="3618075"/>
          <a:ext cx="33337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42900" cy="333375"/>
    <xdr:sp macro="" textlink="">
      <xdr:nvSpPr>
        <xdr:cNvPr id="6" name="Shape 4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79313" y="3618075"/>
          <a:ext cx="33337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42900" cy="333375"/>
    <xdr:sp macro="" textlink="">
      <xdr:nvSpPr>
        <xdr:cNvPr id="7" name="Shape 4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79313" y="3618075"/>
          <a:ext cx="33337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23850" cy="323850"/>
    <xdr:sp macro="" textlink="">
      <xdr:nvSpPr>
        <xdr:cNvPr id="8" name="Shape 5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88838" y="3622838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23850" cy="323850"/>
    <xdr:sp macro="" textlink="">
      <xdr:nvSpPr>
        <xdr:cNvPr id="9" name="Shape 5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188838" y="3622838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23850" cy="323850"/>
    <xdr:sp macro="" textlink="">
      <xdr:nvSpPr>
        <xdr:cNvPr id="10" name="Shape 5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88838" y="3622838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23850" cy="323850"/>
    <xdr:sp macro="" textlink="">
      <xdr:nvSpPr>
        <xdr:cNvPr id="11" name="Shape 5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188838" y="3622838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2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3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4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5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6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7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8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333375" cy="333375"/>
    <xdr:sp macro="" textlink="">
      <xdr:nvSpPr>
        <xdr:cNvPr id="19" name="Shape 3" descr="Kit De Robot Solar 12 En 1 Ciencia Steam Regalo Niño Y Niñ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14325" cy="314325"/>
    <xdr:sp macro="" textlink="">
      <xdr:nvSpPr>
        <xdr:cNvPr id="21" name="Shape 3" descr="Kit De Robot Solar 12 En 1 Ciencia Steam Regalo Niño Y Niña">
          <a:extLst>
            <a:ext uri="{FF2B5EF4-FFF2-40B4-BE49-F238E27FC236}">
              <a16:creationId xmlns:a16="http://schemas.microsoft.com/office/drawing/2014/main" id="{E5274543-5937-4927-B880-DAC0D4FE8387}"/>
            </a:ext>
          </a:extLst>
        </xdr:cNvPr>
        <xdr:cNvSpPr/>
      </xdr:nvSpPr>
      <xdr:spPr>
        <a:xfrm>
          <a:off x="4962525" y="2524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14325" cy="314325"/>
    <xdr:sp macro="" textlink="">
      <xdr:nvSpPr>
        <xdr:cNvPr id="22" name="Shape 3" descr="Kit De Robot Solar 12 En 1 Ciencia Steam Regalo Niño Y Niña">
          <a:extLst>
            <a:ext uri="{FF2B5EF4-FFF2-40B4-BE49-F238E27FC236}">
              <a16:creationId xmlns:a16="http://schemas.microsoft.com/office/drawing/2014/main" id="{38EB0012-364A-40F3-B020-500F51B5398C}"/>
            </a:ext>
          </a:extLst>
        </xdr:cNvPr>
        <xdr:cNvSpPr/>
      </xdr:nvSpPr>
      <xdr:spPr>
        <a:xfrm>
          <a:off x="4962525" y="2524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23850" cy="314325"/>
    <xdr:sp macro="" textlink="">
      <xdr:nvSpPr>
        <xdr:cNvPr id="23" name="Shape 4" descr="Kit De Robot Solar 12 En 1 Ciencia Steam Regalo Niño Y Niña">
          <a:extLst>
            <a:ext uri="{FF2B5EF4-FFF2-40B4-BE49-F238E27FC236}">
              <a16:creationId xmlns:a16="http://schemas.microsoft.com/office/drawing/2014/main" id="{E368F653-9BFC-4A6E-B9F1-D9A5CA3EB28C}"/>
            </a:ext>
          </a:extLst>
        </xdr:cNvPr>
        <xdr:cNvSpPr/>
      </xdr:nvSpPr>
      <xdr:spPr>
        <a:xfrm>
          <a:off x="4962525" y="252412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23850" cy="314325"/>
    <xdr:sp macro="" textlink="">
      <xdr:nvSpPr>
        <xdr:cNvPr id="24" name="Shape 4" descr="Kit De Robot Solar 12 En 1 Ciencia Steam Regalo Niño Y Niña">
          <a:extLst>
            <a:ext uri="{FF2B5EF4-FFF2-40B4-BE49-F238E27FC236}">
              <a16:creationId xmlns:a16="http://schemas.microsoft.com/office/drawing/2014/main" id="{A5A30031-792C-44BF-B1E8-66B2DDE0710D}"/>
            </a:ext>
          </a:extLst>
        </xdr:cNvPr>
        <xdr:cNvSpPr/>
      </xdr:nvSpPr>
      <xdr:spPr>
        <a:xfrm>
          <a:off x="4962525" y="252412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23850" cy="314325"/>
    <xdr:sp macro="" textlink="">
      <xdr:nvSpPr>
        <xdr:cNvPr id="25" name="Shape 4" descr="Kit De Robot Solar 12 En 1 Ciencia Steam Regalo Niño Y Niña">
          <a:extLst>
            <a:ext uri="{FF2B5EF4-FFF2-40B4-BE49-F238E27FC236}">
              <a16:creationId xmlns:a16="http://schemas.microsoft.com/office/drawing/2014/main" id="{33F075A3-4A09-4675-B82A-E8951C957BC7}"/>
            </a:ext>
          </a:extLst>
        </xdr:cNvPr>
        <xdr:cNvSpPr/>
      </xdr:nvSpPr>
      <xdr:spPr>
        <a:xfrm>
          <a:off x="4962525" y="252412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23850" cy="314325"/>
    <xdr:sp macro="" textlink="">
      <xdr:nvSpPr>
        <xdr:cNvPr id="26" name="Shape 4" descr="Kit De Robot Solar 12 En 1 Ciencia Steam Regalo Niño Y Niña">
          <a:extLst>
            <a:ext uri="{FF2B5EF4-FFF2-40B4-BE49-F238E27FC236}">
              <a16:creationId xmlns:a16="http://schemas.microsoft.com/office/drawing/2014/main" id="{EC52C4DE-AB02-48B1-B19B-D70977A003AA}"/>
            </a:ext>
          </a:extLst>
        </xdr:cNvPr>
        <xdr:cNvSpPr/>
      </xdr:nvSpPr>
      <xdr:spPr>
        <a:xfrm>
          <a:off x="4962525" y="252412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27" name="Shape 3" descr="Kit De Robot Solar 12 En 1 Ciencia Steam Regalo Niño Y Niña">
          <a:extLst>
            <a:ext uri="{FF2B5EF4-FFF2-40B4-BE49-F238E27FC236}">
              <a16:creationId xmlns:a16="http://schemas.microsoft.com/office/drawing/2014/main" id="{EFB02E4F-2B7C-4BC4-9A33-5E46CBECAC60}"/>
            </a:ext>
          </a:extLst>
        </xdr:cNvPr>
        <xdr:cNvSpPr/>
      </xdr:nvSpPr>
      <xdr:spPr>
        <a:xfrm>
          <a:off x="4962525" y="252412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28" name="Shape 3" descr="Kit De Robot Solar 12 En 1 Ciencia Steam Regalo Niño Y Niña">
          <a:extLst>
            <a:ext uri="{FF2B5EF4-FFF2-40B4-BE49-F238E27FC236}">
              <a16:creationId xmlns:a16="http://schemas.microsoft.com/office/drawing/2014/main" id="{05F13A8A-4C58-461B-904D-D8C45AD8C95C}"/>
            </a:ext>
          </a:extLst>
        </xdr:cNvPr>
        <xdr:cNvSpPr/>
      </xdr:nvSpPr>
      <xdr:spPr>
        <a:xfrm>
          <a:off x="4962525" y="252412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29" name="Shape 3" descr="Kit De Robot Solar 12 En 1 Ciencia Steam Regalo Niño Y Niña">
          <a:extLst>
            <a:ext uri="{FF2B5EF4-FFF2-40B4-BE49-F238E27FC236}">
              <a16:creationId xmlns:a16="http://schemas.microsoft.com/office/drawing/2014/main" id="{D18E40AC-409A-4BD1-8995-CF24D78C0E19}"/>
            </a:ext>
          </a:extLst>
        </xdr:cNvPr>
        <xdr:cNvSpPr/>
      </xdr:nvSpPr>
      <xdr:spPr>
        <a:xfrm>
          <a:off x="4962525" y="252412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30" name="Shape 3" descr="Kit De Robot Solar 12 En 1 Ciencia Steam Regalo Niño Y Niña">
          <a:extLst>
            <a:ext uri="{FF2B5EF4-FFF2-40B4-BE49-F238E27FC236}">
              <a16:creationId xmlns:a16="http://schemas.microsoft.com/office/drawing/2014/main" id="{ADD5F5F2-0E6D-4068-85E2-39E63BE5CBB5}"/>
            </a:ext>
          </a:extLst>
        </xdr:cNvPr>
        <xdr:cNvSpPr/>
      </xdr:nvSpPr>
      <xdr:spPr>
        <a:xfrm>
          <a:off x="4962525" y="252412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14325" cy="314325"/>
    <xdr:sp macro="" textlink="">
      <xdr:nvSpPr>
        <xdr:cNvPr id="31" name="Shape 3" descr="Kit De Robot Solar 12 En 1 Ciencia Steam Regalo Niño Y Niña">
          <a:extLst>
            <a:ext uri="{FF2B5EF4-FFF2-40B4-BE49-F238E27FC236}">
              <a16:creationId xmlns:a16="http://schemas.microsoft.com/office/drawing/2014/main" id="{EF94D004-E0BA-4591-8408-58B337DBD0D5}"/>
            </a:ext>
          </a:extLst>
        </xdr:cNvPr>
        <xdr:cNvSpPr/>
      </xdr:nvSpPr>
      <xdr:spPr>
        <a:xfrm>
          <a:off x="4962525" y="2524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19</xdr:row>
      <xdr:rowOff>0</xdr:rowOff>
    </xdr:from>
    <xdr:ext cx="314325" cy="314325"/>
    <xdr:sp macro="" textlink="">
      <xdr:nvSpPr>
        <xdr:cNvPr id="32" name="Shape 3" descr="Kit De Robot Solar 12 En 1 Ciencia Steam Regalo Niño Y Niña">
          <a:extLst>
            <a:ext uri="{FF2B5EF4-FFF2-40B4-BE49-F238E27FC236}">
              <a16:creationId xmlns:a16="http://schemas.microsoft.com/office/drawing/2014/main" id="{1715BA6F-D90E-46F6-A971-BD6522D785C1}"/>
            </a:ext>
          </a:extLst>
        </xdr:cNvPr>
        <xdr:cNvSpPr/>
      </xdr:nvSpPr>
      <xdr:spPr>
        <a:xfrm>
          <a:off x="4962525" y="2524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9525</xdr:colOff>
      <xdr:row>19</xdr:row>
      <xdr:rowOff>28575</xdr:rowOff>
    </xdr:from>
    <xdr:ext cx="314325" cy="314325"/>
    <xdr:sp macro="" textlink="">
      <xdr:nvSpPr>
        <xdr:cNvPr id="33" name="Shape 3" descr="Kit De Robot Solar 12 En 1 Ciencia Steam Regalo Niño Y Niña">
          <a:extLst>
            <a:ext uri="{FF2B5EF4-FFF2-40B4-BE49-F238E27FC236}">
              <a16:creationId xmlns:a16="http://schemas.microsoft.com/office/drawing/2014/main" id="{51383366-66A6-4276-AD7B-29FBAF646668}"/>
            </a:ext>
          </a:extLst>
        </xdr:cNvPr>
        <xdr:cNvSpPr/>
      </xdr:nvSpPr>
      <xdr:spPr>
        <a:xfrm>
          <a:off x="6734175" y="276796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20</xdr:row>
      <xdr:rowOff>0</xdr:rowOff>
    </xdr:from>
    <xdr:ext cx="314325" cy="314325"/>
    <xdr:sp macro="" textlink="">
      <xdr:nvSpPr>
        <xdr:cNvPr id="34" name="Shape 3" descr="Kit De Robot Solar 12 En 1 Ciencia Steam Regalo Niño Y Niña">
          <a:extLst>
            <a:ext uri="{FF2B5EF4-FFF2-40B4-BE49-F238E27FC236}">
              <a16:creationId xmlns:a16="http://schemas.microsoft.com/office/drawing/2014/main" id="{70FB874F-5805-4B7A-8AE2-3BAEFAEB611D}"/>
            </a:ext>
          </a:extLst>
        </xdr:cNvPr>
        <xdr:cNvSpPr/>
      </xdr:nvSpPr>
      <xdr:spPr>
        <a:xfrm>
          <a:off x="4962525" y="3286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20</xdr:row>
      <xdr:rowOff>0</xdr:rowOff>
    </xdr:from>
    <xdr:ext cx="314325" cy="314325"/>
    <xdr:sp macro="" textlink="">
      <xdr:nvSpPr>
        <xdr:cNvPr id="35" name="Shape 3" descr="Kit De Robot Solar 12 En 1 Ciencia Steam Regalo Niño Y Niña">
          <a:extLst>
            <a:ext uri="{FF2B5EF4-FFF2-40B4-BE49-F238E27FC236}">
              <a16:creationId xmlns:a16="http://schemas.microsoft.com/office/drawing/2014/main" id="{8505F0D4-E486-4DB5-A806-ED572BDEAC9B}"/>
            </a:ext>
          </a:extLst>
        </xdr:cNvPr>
        <xdr:cNvSpPr/>
      </xdr:nvSpPr>
      <xdr:spPr>
        <a:xfrm>
          <a:off x="4962525" y="32861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21</xdr:row>
      <xdr:rowOff>0</xdr:rowOff>
    </xdr:from>
    <xdr:ext cx="314325" cy="314325"/>
    <xdr:sp macro="" textlink="">
      <xdr:nvSpPr>
        <xdr:cNvPr id="36" name="Shape 3" descr="Kit De Robot Solar 12 En 1 Ciencia Steam Regalo Niño Y Niña">
          <a:extLst>
            <a:ext uri="{FF2B5EF4-FFF2-40B4-BE49-F238E27FC236}">
              <a16:creationId xmlns:a16="http://schemas.microsoft.com/office/drawing/2014/main" id="{D41D29CE-6223-4640-91FC-00A22EA79483}"/>
            </a:ext>
          </a:extLst>
        </xdr:cNvPr>
        <xdr:cNvSpPr/>
      </xdr:nvSpPr>
      <xdr:spPr>
        <a:xfrm>
          <a:off x="4962525" y="3857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22</xdr:row>
      <xdr:rowOff>0</xdr:rowOff>
    </xdr:from>
    <xdr:ext cx="314325" cy="314325"/>
    <xdr:sp macro="" textlink="">
      <xdr:nvSpPr>
        <xdr:cNvPr id="37" name="Shape 3" descr="Kit De Robot Solar 12 En 1 Ciencia Steam Regalo Niño Y Niña">
          <a:extLst>
            <a:ext uri="{FF2B5EF4-FFF2-40B4-BE49-F238E27FC236}">
              <a16:creationId xmlns:a16="http://schemas.microsoft.com/office/drawing/2014/main" id="{435FD8DF-5952-40A4-90F6-D75A1FD0FD67}"/>
            </a:ext>
          </a:extLst>
        </xdr:cNvPr>
        <xdr:cNvSpPr/>
      </xdr:nvSpPr>
      <xdr:spPr>
        <a:xfrm>
          <a:off x="4962525" y="4238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22</xdr:row>
      <xdr:rowOff>0</xdr:rowOff>
    </xdr:from>
    <xdr:ext cx="314325" cy="314325"/>
    <xdr:sp macro="" textlink="">
      <xdr:nvSpPr>
        <xdr:cNvPr id="38" name="Shape 3" descr="Kit De Robot Solar 12 En 1 Ciencia Steam Regalo Niño Y Niña">
          <a:extLst>
            <a:ext uri="{FF2B5EF4-FFF2-40B4-BE49-F238E27FC236}">
              <a16:creationId xmlns:a16="http://schemas.microsoft.com/office/drawing/2014/main" id="{D89D9DFC-B52F-46CA-9A39-03CFF18E96CC}"/>
            </a:ext>
          </a:extLst>
        </xdr:cNvPr>
        <xdr:cNvSpPr/>
      </xdr:nvSpPr>
      <xdr:spPr>
        <a:xfrm>
          <a:off x="4962525" y="4238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21</xdr:row>
      <xdr:rowOff>0</xdr:rowOff>
    </xdr:from>
    <xdr:ext cx="314325" cy="314325"/>
    <xdr:sp macro="" textlink="">
      <xdr:nvSpPr>
        <xdr:cNvPr id="39" name="Shape 3" descr="Kit De Robot Solar 12 En 1 Ciencia Steam Regalo Niño Y Niña">
          <a:extLst>
            <a:ext uri="{FF2B5EF4-FFF2-40B4-BE49-F238E27FC236}">
              <a16:creationId xmlns:a16="http://schemas.microsoft.com/office/drawing/2014/main" id="{FE393B49-A733-428F-A83D-6D16EAFB9F82}"/>
            </a:ext>
          </a:extLst>
        </xdr:cNvPr>
        <xdr:cNvSpPr/>
      </xdr:nvSpPr>
      <xdr:spPr>
        <a:xfrm>
          <a:off x="4962525" y="3857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21</xdr:row>
      <xdr:rowOff>0</xdr:rowOff>
    </xdr:from>
    <xdr:ext cx="314325" cy="314325"/>
    <xdr:sp macro="" textlink="">
      <xdr:nvSpPr>
        <xdr:cNvPr id="40" name="Shape 3" descr="Kit De Robot Solar 12 En 1 Ciencia Steam Regalo Niño Y Niña">
          <a:extLst>
            <a:ext uri="{FF2B5EF4-FFF2-40B4-BE49-F238E27FC236}">
              <a16:creationId xmlns:a16="http://schemas.microsoft.com/office/drawing/2014/main" id="{06E73646-D15E-48EE-98B5-06BF0A760A57}"/>
            </a:ext>
          </a:extLst>
        </xdr:cNvPr>
        <xdr:cNvSpPr/>
      </xdr:nvSpPr>
      <xdr:spPr>
        <a:xfrm>
          <a:off x="4962525" y="3857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22</xdr:row>
      <xdr:rowOff>0</xdr:rowOff>
    </xdr:from>
    <xdr:ext cx="314325" cy="314325"/>
    <xdr:sp macro="" textlink="">
      <xdr:nvSpPr>
        <xdr:cNvPr id="41" name="Shape 3" descr="Kit De Robot Solar 12 En 1 Ciencia Steam Regalo Niño Y Niña">
          <a:extLst>
            <a:ext uri="{FF2B5EF4-FFF2-40B4-BE49-F238E27FC236}">
              <a16:creationId xmlns:a16="http://schemas.microsoft.com/office/drawing/2014/main" id="{C810DBF0-1E32-44B5-8E32-C764CD3F90D4}"/>
            </a:ext>
          </a:extLst>
        </xdr:cNvPr>
        <xdr:cNvSpPr/>
      </xdr:nvSpPr>
      <xdr:spPr>
        <a:xfrm>
          <a:off x="4962525" y="4238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22</xdr:row>
      <xdr:rowOff>0</xdr:rowOff>
    </xdr:from>
    <xdr:ext cx="314325" cy="314325"/>
    <xdr:sp macro="" textlink="">
      <xdr:nvSpPr>
        <xdr:cNvPr id="42" name="Shape 3" descr="Kit De Robot Solar 12 En 1 Ciencia Steam Regalo Niño Y Niña">
          <a:extLst>
            <a:ext uri="{FF2B5EF4-FFF2-40B4-BE49-F238E27FC236}">
              <a16:creationId xmlns:a16="http://schemas.microsoft.com/office/drawing/2014/main" id="{ED14F35F-7700-49C4-99CD-E92B7BBF4AAD}"/>
            </a:ext>
          </a:extLst>
        </xdr:cNvPr>
        <xdr:cNvSpPr/>
      </xdr:nvSpPr>
      <xdr:spPr>
        <a:xfrm>
          <a:off x="4962525" y="42386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58"/>
  <sheetViews>
    <sheetView tabSelected="1" zoomScale="82" zoomScaleNormal="82" workbookViewId="0">
      <pane ySplit="4" topLeftCell="A62" activePane="bottomLeft" state="frozen"/>
      <selection pane="bottomLeft" activeCell="M61" sqref="M61"/>
    </sheetView>
  </sheetViews>
  <sheetFormatPr baseColWidth="10" defaultColWidth="14.42578125" defaultRowHeight="15" customHeight="1" x14ac:dyDescent="0.25"/>
  <cols>
    <col min="1" max="1" width="6.42578125" customWidth="1"/>
    <col min="2" max="2" width="24.7109375" customWidth="1"/>
    <col min="3" max="3" width="69.7109375" customWidth="1"/>
    <col min="4" max="4" width="12.7109375" customWidth="1"/>
    <col min="5" max="5" width="13.42578125" customWidth="1"/>
    <col min="6" max="6" width="15.140625" customWidth="1"/>
    <col min="7" max="7" width="15.42578125" customWidth="1"/>
    <col min="8" max="8" width="18.7109375" customWidth="1"/>
    <col min="9" max="9" width="19.7109375" customWidth="1"/>
    <col min="10" max="10" width="10.7109375" customWidth="1"/>
    <col min="11" max="11" width="14.28515625" customWidth="1"/>
    <col min="12" max="12" width="14.7109375" customWidth="1"/>
    <col min="13" max="13" width="20.7109375" customWidth="1"/>
    <col min="14" max="27" width="10.7109375" customWidth="1"/>
  </cols>
  <sheetData>
    <row r="1" spans="1:27" ht="33.75" customHeight="1" x14ac:dyDescent="0.25">
      <c r="A1" s="61" t="s">
        <v>131</v>
      </c>
      <c r="B1" s="62"/>
      <c r="C1" s="62"/>
      <c r="D1" s="62"/>
      <c r="E1" s="62"/>
      <c r="F1" s="62"/>
      <c r="G1" s="62"/>
      <c r="H1" s="62"/>
      <c r="I1" s="6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3" customHeight="1" x14ac:dyDescent="0.25">
      <c r="A2" s="63"/>
      <c r="B2" s="64"/>
      <c r="C2" s="64"/>
      <c r="D2" s="64"/>
      <c r="E2" s="64"/>
      <c r="F2" s="64"/>
      <c r="G2" s="64"/>
      <c r="H2" s="64"/>
      <c r="I2" s="6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0" customHeight="1" x14ac:dyDescent="0.25">
      <c r="A3" s="71" t="s">
        <v>130</v>
      </c>
      <c r="B3" s="71"/>
      <c r="C3" s="71"/>
      <c r="D3" s="71"/>
      <c r="E3" s="71"/>
      <c r="F3" s="71"/>
      <c r="G3" s="71"/>
      <c r="H3" s="71"/>
      <c r="I3" s="7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0" x14ac:dyDescent="0.25">
      <c r="A4" s="6" t="s">
        <v>0</v>
      </c>
      <c r="B4" s="6" t="s">
        <v>117</v>
      </c>
      <c r="C4" s="6" t="s">
        <v>118</v>
      </c>
      <c r="D4" s="6" t="s">
        <v>1</v>
      </c>
      <c r="E4" s="6" t="s">
        <v>2</v>
      </c>
      <c r="F4" s="6" t="s">
        <v>28</v>
      </c>
      <c r="G4" s="6" t="s">
        <v>29</v>
      </c>
      <c r="H4" s="6" t="s">
        <v>30</v>
      </c>
      <c r="I4" s="6" t="s">
        <v>19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30.75" customHeight="1" x14ac:dyDescent="0.25">
      <c r="A5" s="66" t="s">
        <v>31</v>
      </c>
      <c r="B5" s="66"/>
      <c r="C5" s="66"/>
      <c r="D5" s="66"/>
      <c r="E5" s="66"/>
      <c r="F5" s="66"/>
      <c r="G5" s="66"/>
      <c r="H5" s="66"/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20" customFormat="1" ht="345" customHeight="1" x14ac:dyDescent="0.25">
      <c r="A6" s="15">
        <v>1</v>
      </c>
      <c r="B6" s="16" t="s">
        <v>32</v>
      </c>
      <c r="C6" s="16" t="s">
        <v>33</v>
      </c>
      <c r="D6" s="17" t="s">
        <v>34</v>
      </c>
      <c r="E6" s="15">
        <v>15</v>
      </c>
      <c r="F6" s="18"/>
      <c r="G6" s="50"/>
      <c r="H6" s="19"/>
      <c r="I6" s="12">
        <f>(F6*E6)</f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20" customFormat="1" ht="135" x14ac:dyDescent="0.25">
      <c r="A7" s="15">
        <v>2</v>
      </c>
      <c r="B7" s="16" t="s">
        <v>35</v>
      </c>
      <c r="C7" s="16" t="s">
        <v>3</v>
      </c>
      <c r="D7" s="17" t="s">
        <v>34</v>
      </c>
      <c r="E7" s="15">
        <v>30</v>
      </c>
      <c r="F7" s="19"/>
      <c r="G7" s="19"/>
      <c r="H7" s="19"/>
      <c r="I7" s="12">
        <f>(F7*E7)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20" customFormat="1" ht="105" x14ac:dyDescent="0.25">
      <c r="A8" s="15">
        <v>3</v>
      </c>
      <c r="B8" s="16" t="s">
        <v>36</v>
      </c>
      <c r="C8" s="16" t="s">
        <v>37</v>
      </c>
      <c r="D8" s="17" t="s">
        <v>34</v>
      </c>
      <c r="E8" s="15">
        <v>30</v>
      </c>
      <c r="F8" s="19"/>
      <c r="G8" s="19"/>
      <c r="H8" s="19"/>
      <c r="I8" s="12">
        <f>(F8*E8)</f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20" customFormat="1" ht="105" x14ac:dyDescent="0.25">
      <c r="A9" s="15">
        <v>4</v>
      </c>
      <c r="B9" s="16" t="s">
        <v>38</v>
      </c>
      <c r="C9" s="16" t="s">
        <v>39</v>
      </c>
      <c r="D9" s="15" t="s">
        <v>4</v>
      </c>
      <c r="E9" s="15">
        <v>30</v>
      </c>
      <c r="F9" s="19"/>
      <c r="G9" s="19"/>
      <c r="H9" s="19"/>
      <c r="I9" s="12">
        <f t="shared" ref="I9:I16" si="0">(F9*E9)</f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20" customFormat="1" ht="60" x14ac:dyDescent="0.25">
      <c r="A10" s="15">
        <v>5</v>
      </c>
      <c r="B10" s="16" t="s">
        <v>5</v>
      </c>
      <c r="C10" s="16" t="s">
        <v>6</v>
      </c>
      <c r="D10" s="15" t="s">
        <v>4</v>
      </c>
      <c r="E10" s="15">
        <v>30</v>
      </c>
      <c r="F10" s="19"/>
      <c r="G10" s="19"/>
      <c r="H10" s="19"/>
      <c r="I10" s="12">
        <f t="shared" si="0"/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s="20" customFormat="1" ht="75" x14ac:dyDescent="0.25">
      <c r="A11" s="15">
        <v>6</v>
      </c>
      <c r="B11" s="16" t="s">
        <v>7</v>
      </c>
      <c r="C11" s="16" t="s">
        <v>8</v>
      </c>
      <c r="D11" s="15" t="s">
        <v>4</v>
      </c>
      <c r="E11" s="15">
        <v>30</v>
      </c>
      <c r="F11" s="19"/>
      <c r="G11" s="19"/>
      <c r="H11" s="19"/>
      <c r="I11" s="12">
        <f t="shared" si="0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0" customFormat="1" ht="217.5" customHeight="1" x14ac:dyDescent="0.25">
      <c r="A12" s="15">
        <v>7</v>
      </c>
      <c r="B12" s="16" t="s">
        <v>9</v>
      </c>
      <c r="C12" s="16" t="s">
        <v>10</v>
      </c>
      <c r="D12" s="15" t="s">
        <v>4</v>
      </c>
      <c r="E12" s="15">
        <v>400</v>
      </c>
      <c r="F12" s="19"/>
      <c r="G12" s="19"/>
      <c r="H12" s="19"/>
      <c r="I12" s="12">
        <f t="shared" si="0"/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0" customFormat="1" ht="210" x14ac:dyDescent="0.25">
      <c r="A13" s="15">
        <v>8</v>
      </c>
      <c r="B13" s="13" t="s">
        <v>11</v>
      </c>
      <c r="C13" s="14" t="s">
        <v>12</v>
      </c>
      <c r="D13" s="15" t="s">
        <v>4</v>
      </c>
      <c r="E13" s="15">
        <v>350</v>
      </c>
      <c r="F13" s="19"/>
      <c r="G13" s="19"/>
      <c r="H13" s="19"/>
      <c r="I13" s="12">
        <f t="shared" si="0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0" customFormat="1" ht="75" customHeight="1" x14ac:dyDescent="0.25">
      <c r="A14" s="15">
        <v>9</v>
      </c>
      <c r="B14" s="14" t="s">
        <v>13</v>
      </c>
      <c r="C14" s="14" t="s">
        <v>14</v>
      </c>
      <c r="D14" s="15" t="s">
        <v>4</v>
      </c>
      <c r="E14" s="15">
        <v>3</v>
      </c>
      <c r="F14" s="19"/>
      <c r="G14" s="19"/>
      <c r="H14" s="19"/>
      <c r="I14" s="12">
        <f t="shared" si="0"/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0" customFormat="1" ht="105" x14ac:dyDescent="0.25">
      <c r="A15" s="15">
        <v>10</v>
      </c>
      <c r="B15" s="14" t="s">
        <v>15</v>
      </c>
      <c r="C15" s="14" t="s">
        <v>16</v>
      </c>
      <c r="D15" s="15" t="s">
        <v>4</v>
      </c>
      <c r="E15" s="15">
        <v>5</v>
      </c>
      <c r="F15" s="19"/>
      <c r="G15" s="19"/>
      <c r="H15" s="19"/>
      <c r="I15" s="12">
        <f t="shared" si="0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0" customFormat="1" ht="409.6" customHeight="1" x14ac:dyDescent="0.25">
      <c r="A16" s="15">
        <v>11</v>
      </c>
      <c r="B16" s="14" t="s">
        <v>17</v>
      </c>
      <c r="C16" s="14" t="s">
        <v>18</v>
      </c>
      <c r="D16" s="15" t="s">
        <v>4</v>
      </c>
      <c r="E16" s="15">
        <v>1</v>
      </c>
      <c r="F16" s="19"/>
      <c r="G16" s="19"/>
      <c r="H16" s="19"/>
      <c r="I16" s="12">
        <f t="shared" si="0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s="20" customFormat="1" ht="15.75" customHeight="1" x14ac:dyDescent="0.25">
      <c r="A17" s="65" t="s">
        <v>40</v>
      </c>
      <c r="B17" s="65"/>
      <c r="C17" s="65"/>
      <c r="D17" s="65"/>
      <c r="E17" s="65"/>
      <c r="F17" s="65"/>
      <c r="G17" s="65"/>
      <c r="H17" s="65"/>
      <c r="I17" s="21">
        <f>(I6+I7+I8+I9+I10+I11+I12+I13+I14+I15+I16)</f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s="20" customFormat="1" ht="15.75" customHeight="1" x14ac:dyDescent="0.25">
      <c r="A18" s="70" t="s">
        <v>41</v>
      </c>
      <c r="B18" s="70"/>
      <c r="C18" s="70"/>
      <c r="D18" s="70"/>
      <c r="E18" s="70"/>
      <c r="F18" s="70"/>
      <c r="G18" s="70"/>
      <c r="H18" s="70"/>
      <c r="I18" s="7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s="20" customFormat="1" ht="30" x14ac:dyDescent="0.25">
      <c r="A19" s="6" t="s">
        <v>0</v>
      </c>
      <c r="B19" s="6" t="s">
        <v>117</v>
      </c>
      <c r="C19" s="6" t="s">
        <v>118</v>
      </c>
      <c r="D19" s="6" t="s">
        <v>1</v>
      </c>
      <c r="E19" s="6" t="s">
        <v>2</v>
      </c>
      <c r="F19" s="6" t="s">
        <v>28</v>
      </c>
      <c r="G19" s="6" t="s">
        <v>29</v>
      </c>
      <c r="H19" s="6" t="s">
        <v>30</v>
      </c>
      <c r="I19" s="6" t="s">
        <v>19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s="20" customFormat="1" ht="39.75" customHeight="1" x14ac:dyDescent="0.25">
      <c r="A20" s="23">
        <v>1</v>
      </c>
      <c r="B20" s="24" t="s">
        <v>42</v>
      </c>
      <c r="C20" s="25" t="s">
        <v>79</v>
      </c>
      <c r="D20" s="26" t="s">
        <v>80</v>
      </c>
      <c r="E20" s="27">
        <v>10</v>
      </c>
      <c r="F20" s="28"/>
      <c r="G20" s="29">
        <v>0</v>
      </c>
      <c r="H20" s="29">
        <f>(F20+G20)</f>
        <v>0</v>
      </c>
      <c r="I20" s="29">
        <f>(H20*E20)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s="20" customFormat="1" ht="31.5" customHeight="1" x14ac:dyDescent="0.25">
      <c r="A21" s="17">
        <v>2</v>
      </c>
      <c r="B21" s="31" t="s">
        <v>43</v>
      </c>
      <c r="C21" s="32" t="s">
        <v>81</v>
      </c>
      <c r="D21" s="33" t="s">
        <v>4</v>
      </c>
      <c r="E21" s="33">
        <v>20</v>
      </c>
      <c r="F21" s="30"/>
      <c r="G21" s="29">
        <v>0</v>
      </c>
      <c r="H21" s="29">
        <f t="shared" ref="H21:H57" si="1">(F21+G21)</f>
        <v>0</v>
      </c>
      <c r="I21" s="29">
        <f t="shared" ref="I21:I57" si="2">(H21*E21)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20" customFormat="1" ht="15.75" customHeight="1" x14ac:dyDescent="0.25">
      <c r="A22" s="17">
        <v>3</v>
      </c>
      <c r="B22" s="34" t="s">
        <v>44</v>
      </c>
      <c r="C22" s="34" t="s">
        <v>82</v>
      </c>
      <c r="D22" s="33" t="s">
        <v>4</v>
      </c>
      <c r="E22" s="33">
        <v>20</v>
      </c>
      <c r="F22" s="30"/>
      <c r="G22" s="29">
        <v>0</v>
      </c>
      <c r="H22" s="29">
        <f t="shared" si="1"/>
        <v>0</v>
      </c>
      <c r="I22" s="29">
        <f t="shared" si="2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s="20" customFormat="1" ht="15.75" customHeight="1" x14ac:dyDescent="0.25">
      <c r="A23" s="17">
        <v>4</v>
      </c>
      <c r="B23" s="34" t="s">
        <v>45</v>
      </c>
      <c r="C23" s="34" t="s">
        <v>83</v>
      </c>
      <c r="D23" s="33" t="s">
        <v>4</v>
      </c>
      <c r="E23" s="33">
        <v>30</v>
      </c>
      <c r="F23" s="30"/>
      <c r="G23" s="29">
        <v>0</v>
      </c>
      <c r="H23" s="29">
        <f t="shared" si="1"/>
        <v>0</v>
      </c>
      <c r="I23" s="29">
        <f t="shared" si="2"/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20" customFormat="1" ht="30.75" customHeight="1" x14ac:dyDescent="0.25">
      <c r="A24" s="17">
        <v>5</v>
      </c>
      <c r="B24" s="2" t="s">
        <v>46</v>
      </c>
      <c r="C24" s="2" t="s">
        <v>84</v>
      </c>
      <c r="D24" s="33" t="s">
        <v>4</v>
      </c>
      <c r="E24" s="33">
        <v>6</v>
      </c>
      <c r="F24" s="30"/>
      <c r="G24" s="29">
        <v>0</v>
      </c>
      <c r="H24" s="29">
        <f t="shared" si="1"/>
        <v>0</v>
      </c>
      <c r="I24" s="29">
        <f t="shared" si="2"/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20" customFormat="1" ht="243.75" customHeight="1" x14ac:dyDescent="0.25">
      <c r="A25" s="17">
        <v>6</v>
      </c>
      <c r="B25" s="35" t="s">
        <v>47</v>
      </c>
      <c r="C25" s="36" t="s">
        <v>85</v>
      </c>
      <c r="D25" s="33" t="s">
        <v>4</v>
      </c>
      <c r="E25" s="33">
        <v>3</v>
      </c>
      <c r="F25" s="30"/>
      <c r="G25" s="29">
        <v>0</v>
      </c>
      <c r="H25" s="29">
        <f t="shared" si="1"/>
        <v>0</v>
      </c>
      <c r="I25" s="29">
        <f t="shared" si="2"/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20" customFormat="1" ht="30" x14ac:dyDescent="0.25">
      <c r="A26" s="17">
        <v>7</v>
      </c>
      <c r="B26" s="37" t="s">
        <v>48</v>
      </c>
      <c r="C26" s="38" t="s">
        <v>86</v>
      </c>
      <c r="D26" s="33" t="s">
        <v>4</v>
      </c>
      <c r="E26" s="33">
        <v>1</v>
      </c>
      <c r="F26" s="30"/>
      <c r="G26" s="29">
        <v>0</v>
      </c>
      <c r="H26" s="29">
        <f t="shared" si="1"/>
        <v>0</v>
      </c>
      <c r="I26" s="29">
        <f t="shared" si="2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20" customFormat="1" ht="46.5" customHeight="1" x14ac:dyDescent="0.25">
      <c r="A27" s="17">
        <v>8</v>
      </c>
      <c r="B27" s="35" t="s">
        <v>49</v>
      </c>
      <c r="C27" s="36" t="s">
        <v>87</v>
      </c>
      <c r="D27" s="33" t="s">
        <v>4</v>
      </c>
      <c r="E27" s="33">
        <v>1</v>
      </c>
      <c r="F27" s="30"/>
      <c r="G27" s="29">
        <v>0</v>
      </c>
      <c r="H27" s="29">
        <f t="shared" si="1"/>
        <v>0</v>
      </c>
      <c r="I27" s="29">
        <f t="shared" si="2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20" customFormat="1" ht="56.25" customHeight="1" x14ac:dyDescent="0.25">
      <c r="A28" s="17">
        <v>9</v>
      </c>
      <c r="B28" s="39" t="s">
        <v>50</v>
      </c>
      <c r="C28" s="39" t="s">
        <v>88</v>
      </c>
      <c r="D28" s="33" t="s">
        <v>4</v>
      </c>
      <c r="E28" s="40">
        <v>30</v>
      </c>
      <c r="F28" s="30"/>
      <c r="G28" s="29">
        <v>0</v>
      </c>
      <c r="H28" s="29">
        <f t="shared" si="1"/>
        <v>0</v>
      </c>
      <c r="I28" s="29">
        <f t="shared" si="2"/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s="20" customFormat="1" ht="27" customHeight="1" x14ac:dyDescent="0.25">
      <c r="A29" s="17">
        <v>10</v>
      </c>
      <c r="B29" s="39" t="s">
        <v>51</v>
      </c>
      <c r="C29" s="39" t="s">
        <v>89</v>
      </c>
      <c r="D29" s="33" t="s">
        <v>4</v>
      </c>
      <c r="E29" s="40">
        <v>16</v>
      </c>
      <c r="F29" s="30"/>
      <c r="G29" s="29">
        <v>0</v>
      </c>
      <c r="H29" s="29">
        <f t="shared" si="1"/>
        <v>0</v>
      </c>
      <c r="I29" s="29">
        <f t="shared" si="2"/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20" customFormat="1" ht="15.75" customHeight="1" x14ac:dyDescent="0.25">
      <c r="A30" s="17">
        <v>11</v>
      </c>
      <c r="B30" s="39" t="s">
        <v>52</v>
      </c>
      <c r="C30" s="39" t="s">
        <v>90</v>
      </c>
      <c r="D30" s="33" t="s">
        <v>4</v>
      </c>
      <c r="E30" s="40">
        <v>8</v>
      </c>
      <c r="F30" s="30"/>
      <c r="G30" s="29">
        <v>0</v>
      </c>
      <c r="H30" s="29">
        <f t="shared" si="1"/>
        <v>0</v>
      </c>
      <c r="I30" s="29">
        <f t="shared" si="2"/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s="20" customFormat="1" ht="15.75" customHeight="1" x14ac:dyDescent="0.25">
      <c r="A31" s="17">
        <v>12</v>
      </c>
      <c r="B31" s="39" t="s">
        <v>53</v>
      </c>
      <c r="C31" s="39" t="s">
        <v>91</v>
      </c>
      <c r="D31" s="33" t="s">
        <v>4</v>
      </c>
      <c r="E31" s="40">
        <v>1</v>
      </c>
      <c r="F31" s="30"/>
      <c r="G31" s="29">
        <v>0</v>
      </c>
      <c r="H31" s="29">
        <f t="shared" si="1"/>
        <v>0</v>
      </c>
      <c r="I31" s="29">
        <f t="shared" si="2"/>
        <v>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s="20" customFormat="1" ht="15.75" customHeight="1" x14ac:dyDescent="0.25">
      <c r="A32" s="17">
        <v>13</v>
      </c>
      <c r="B32" s="39" t="s">
        <v>54</v>
      </c>
      <c r="C32" s="39" t="s">
        <v>92</v>
      </c>
      <c r="D32" s="33" t="s">
        <v>4</v>
      </c>
      <c r="E32" s="40">
        <v>2</v>
      </c>
      <c r="F32" s="30"/>
      <c r="G32" s="29">
        <v>0</v>
      </c>
      <c r="H32" s="29">
        <f t="shared" si="1"/>
        <v>0</v>
      </c>
      <c r="I32" s="29">
        <f t="shared" si="2"/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s="20" customFormat="1" ht="15.75" customHeight="1" x14ac:dyDescent="0.25">
      <c r="A33" s="17">
        <v>14</v>
      </c>
      <c r="B33" s="3" t="s">
        <v>55</v>
      </c>
      <c r="C33" s="3" t="s">
        <v>93</v>
      </c>
      <c r="D33" s="8" t="s">
        <v>4</v>
      </c>
      <c r="E33" s="9">
        <v>2</v>
      </c>
      <c r="F33" s="30"/>
      <c r="G33" s="29">
        <v>0</v>
      </c>
      <c r="H33" s="29">
        <f t="shared" si="1"/>
        <v>0</v>
      </c>
      <c r="I33" s="29">
        <f t="shared" si="2"/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s="20" customFormat="1" ht="15.75" customHeight="1" x14ac:dyDescent="0.25">
      <c r="A34" s="17">
        <v>15</v>
      </c>
      <c r="B34" s="39" t="s">
        <v>56</v>
      </c>
      <c r="C34" s="39" t="s">
        <v>94</v>
      </c>
      <c r="D34" s="33" t="s">
        <v>4</v>
      </c>
      <c r="E34" s="40">
        <v>1</v>
      </c>
      <c r="F34" s="30"/>
      <c r="G34" s="29">
        <v>0</v>
      </c>
      <c r="H34" s="29">
        <f t="shared" si="1"/>
        <v>0</v>
      </c>
      <c r="I34" s="29">
        <f t="shared" si="2"/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s="20" customFormat="1" ht="15.75" customHeight="1" x14ac:dyDescent="0.25">
      <c r="A35" s="17">
        <v>16</v>
      </c>
      <c r="B35" s="39" t="s">
        <v>57</v>
      </c>
      <c r="C35" s="39" t="s">
        <v>95</v>
      </c>
      <c r="D35" s="33" t="s">
        <v>4</v>
      </c>
      <c r="E35" s="40">
        <v>5</v>
      </c>
      <c r="F35" s="30"/>
      <c r="G35" s="29">
        <v>0</v>
      </c>
      <c r="H35" s="29">
        <f t="shared" si="1"/>
        <v>0</v>
      </c>
      <c r="I35" s="29">
        <f t="shared" si="2"/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s="20" customFormat="1" ht="15.75" customHeight="1" x14ac:dyDescent="0.25">
      <c r="A36" s="17">
        <v>17</v>
      </c>
      <c r="B36" s="39" t="s">
        <v>58</v>
      </c>
      <c r="C36" s="39" t="s">
        <v>96</v>
      </c>
      <c r="D36" s="33" t="s">
        <v>4</v>
      </c>
      <c r="E36" s="40">
        <v>4</v>
      </c>
      <c r="F36" s="30"/>
      <c r="G36" s="29">
        <v>0</v>
      </c>
      <c r="H36" s="29">
        <f t="shared" si="1"/>
        <v>0</v>
      </c>
      <c r="I36" s="29">
        <f t="shared" si="2"/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s="20" customFormat="1" ht="15.75" customHeight="1" x14ac:dyDescent="0.25">
      <c r="A37" s="17">
        <v>18</v>
      </c>
      <c r="B37" s="39" t="s">
        <v>59</v>
      </c>
      <c r="C37" s="39" t="s">
        <v>97</v>
      </c>
      <c r="D37" s="33" t="s">
        <v>4</v>
      </c>
      <c r="E37" s="40">
        <v>1</v>
      </c>
      <c r="F37" s="30"/>
      <c r="G37" s="29">
        <v>0</v>
      </c>
      <c r="H37" s="29">
        <f t="shared" si="1"/>
        <v>0</v>
      </c>
      <c r="I37" s="29">
        <f t="shared" si="2"/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20" customFormat="1" ht="15.75" customHeight="1" x14ac:dyDescent="0.25">
      <c r="A38" s="17">
        <v>19</v>
      </c>
      <c r="B38" s="39" t="s">
        <v>60</v>
      </c>
      <c r="C38" s="39" t="s">
        <v>96</v>
      </c>
      <c r="D38" s="33" t="s">
        <v>4</v>
      </c>
      <c r="E38" s="40">
        <v>4</v>
      </c>
      <c r="F38" s="30"/>
      <c r="G38" s="29">
        <v>0</v>
      </c>
      <c r="H38" s="29">
        <f t="shared" si="1"/>
        <v>0</v>
      </c>
      <c r="I38" s="29">
        <f t="shared" si="2"/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s="20" customFormat="1" ht="15.75" customHeight="1" x14ac:dyDescent="0.25">
      <c r="A39" s="17">
        <v>20</v>
      </c>
      <c r="B39" s="39" t="s">
        <v>61</v>
      </c>
      <c r="C39" s="39" t="s">
        <v>98</v>
      </c>
      <c r="D39" s="33" t="s">
        <v>4</v>
      </c>
      <c r="E39" s="40">
        <v>4</v>
      </c>
      <c r="F39" s="30"/>
      <c r="G39" s="29">
        <v>0</v>
      </c>
      <c r="H39" s="29">
        <f t="shared" si="1"/>
        <v>0</v>
      </c>
      <c r="I39" s="29">
        <f t="shared" si="2"/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s="42" customFormat="1" ht="15.75" customHeight="1" x14ac:dyDescent="0.25">
      <c r="A40" s="17">
        <v>21</v>
      </c>
      <c r="B40" s="39" t="s">
        <v>62</v>
      </c>
      <c r="C40" s="39" t="s">
        <v>99</v>
      </c>
      <c r="D40" s="33" t="s">
        <v>4</v>
      </c>
      <c r="E40" s="40">
        <v>1</v>
      </c>
      <c r="F40" s="30"/>
      <c r="G40" s="29">
        <v>0</v>
      </c>
      <c r="H40" s="29">
        <f t="shared" si="1"/>
        <v>0</v>
      </c>
      <c r="I40" s="29">
        <f t="shared" si="2"/>
        <v>0</v>
      </c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</row>
    <row r="41" spans="1:27" s="42" customFormat="1" ht="15.75" customHeight="1" x14ac:dyDescent="0.25">
      <c r="A41" s="17">
        <v>22</v>
      </c>
      <c r="B41" s="39" t="s">
        <v>63</v>
      </c>
      <c r="C41" s="39" t="s">
        <v>100</v>
      </c>
      <c r="D41" s="33" t="s">
        <v>4</v>
      </c>
      <c r="E41" s="40">
        <v>4</v>
      </c>
      <c r="F41" s="30"/>
      <c r="G41" s="29">
        <v>0</v>
      </c>
      <c r="H41" s="29">
        <f t="shared" si="1"/>
        <v>0</v>
      </c>
      <c r="I41" s="29">
        <f t="shared" si="2"/>
        <v>0</v>
      </c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</row>
    <row r="42" spans="1:27" s="42" customFormat="1" ht="15.75" customHeight="1" x14ac:dyDescent="0.25">
      <c r="A42" s="17">
        <v>23</v>
      </c>
      <c r="B42" s="39" t="s">
        <v>64</v>
      </c>
      <c r="C42" s="39" t="s">
        <v>101</v>
      </c>
      <c r="D42" s="33" t="s">
        <v>4</v>
      </c>
      <c r="E42" s="40">
        <v>2</v>
      </c>
      <c r="F42" s="30"/>
      <c r="G42" s="29">
        <v>0</v>
      </c>
      <c r="H42" s="29">
        <f t="shared" si="1"/>
        <v>0</v>
      </c>
      <c r="I42" s="29">
        <f t="shared" si="2"/>
        <v>0</v>
      </c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</row>
    <row r="43" spans="1:27" s="42" customFormat="1" ht="15.75" customHeight="1" x14ac:dyDescent="0.25">
      <c r="A43" s="17">
        <v>24</v>
      </c>
      <c r="B43" s="3" t="s">
        <v>65</v>
      </c>
      <c r="C43" s="3" t="s">
        <v>102</v>
      </c>
      <c r="D43" s="8" t="s">
        <v>4</v>
      </c>
      <c r="E43" s="9">
        <v>2</v>
      </c>
      <c r="F43" s="30"/>
      <c r="G43" s="29">
        <v>0</v>
      </c>
      <c r="H43" s="29">
        <f t="shared" si="1"/>
        <v>0</v>
      </c>
      <c r="I43" s="29">
        <f t="shared" si="2"/>
        <v>0</v>
      </c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s="42" customFormat="1" ht="15.75" customHeight="1" x14ac:dyDescent="0.25">
      <c r="A44" s="17">
        <v>25</v>
      </c>
      <c r="B44" s="39" t="s">
        <v>66</v>
      </c>
      <c r="C44" s="39" t="s">
        <v>103</v>
      </c>
      <c r="D44" s="33" t="s">
        <v>4</v>
      </c>
      <c r="E44" s="40">
        <v>3</v>
      </c>
      <c r="F44" s="30"/>
      <c r="G44" s="29">
        <v>0</v>
      </c>
      <c r="H44" s="29">
        <f t="shared" si="1"/>
        <v>0</v>
      </c>
      <c r="I44" s="29">
        <f t="shared" si="2"/>
        <v>0</v>
      </c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</row>
    <row r="45" spans="1:27" s="42" customFormat="1" ht="15.75" customHeight="1" x14ac:dyDescent="0.25">
      <c r="A45" s="17">
        <v>26</v>
      </c>
      <c r="B45" s="39" t="s">
        <v>67</v>
      </c>
      <c r="C45" s="39" t="s">
        <v>104</v>
      </c>
      <c r="D45" s="33" t="s">
        <v>4</v>
      </c>
      <c r="E45" s="40">
        <v>10</v>
      </c>
      <c r="F45" s="30"/>
      <c r="G45" s="29">
        <v>0</v>
      </c>
      <c r="H45" s="29">
        <f t="shared" si="1"/>
        <v>0</v>
      </c>
      <c r="I45" s="29">
        <f t="shared" si="2"/>
        <v>0</v>
      </c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</row>
    <row r="46" spans="1:27" s="42" customFormat="1" ht="15.75" customHeight="1" x14ac:dyDescent="0.25">
      <c r="A46" s="17">
        <v>27</v>
      </c>
      <c r="B46" s="39" t="s">
        <v>68</v>
      </c>
      <c r="C46" s="39" t="s">
        <v>105</v>
      </c>
      <c r="D46" s="33" t="s">
        <v>4</v>
      </c>
      <c r="E46" s="40">
        <v>1</v>
      </c>
      <c r="F46" s="30"/>
      <c r="G46" s="29">
        <v>0</v>
      </c>
      <c r="H46" s="29">
        <f t="shared" si="1"/>
        <v>0</v>
      </c>
      <c r="I46" s="29">
        <f t="shared" si="2"/>
        <v>0</v>
      </c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</row>
    <row r="47" spans="1:27" s="42" customFormat="1" ht="15.75" customHeight="1" x14ac:dyDescent="0.25">
      <c r="A47" s="17">
        <v>28</v>
      </c>
      <c r="B47" s="39" t="s">
        <v>69</v>
      </c>
      <c r="C47" s="39" t="s">
        <v>106</v>
      </c>
      <c r="D47" s="33" t="s">
        <v>4</v>
      </c>
      <c r="E47" s="40">
        <v>1</v>
      </c>
      <c r="F47" s="30"/>
      <c r="G47" s="29">
        <v>0</v>
      </c>
      <c r="H47" s="29">
        <f t="shared" si="1"/>
        <v>0</v>
      </c>
      <c r="I47" s="29">
        <f t="shared" si="2"/>
        <v>0</v>
      </c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</row>
    <row r="48" spans="1:27" s="42" customFormat="1" ht="15.75" customHeight="1" x14ac:dyDescent="0.25">
      <c r="A48" s="17">
        <v>29</v>
      </c>
      <c r="B48" s="39" t="s">
        <v>70</v>
      </c>
      <c r="C48" s="39" t="s">
        <v>107</v>
      </c>
      <c r="D48" s="33" t="s">
        <v>4</v>
      </c>
      <c r="E48" s="40">
        <v>2</v>
      </c>
      <c r="F48" s="30"/>
      <c r="G48" s="29">
        <v>0</v>
      </c>
      <c r="H48" s="29">
        <f t="shared" si="1"/>
        <v>0</v>
      </c>
      <c r="I48" s="29">
        <f t="shared" si="2"/>
        <v>0</v>
      </c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</row>
    <row r="49" spans="1:27" s="42" customFormat="1" ht="51" customHeight="1" x14ac:dyDescent="0.25">
      <c r="A49" s="17">
        <v>30</v>
      </c>
      <c r="B49" s="7" t="s">
        <v>71</v>
      </c>
      <c r="C49" s="7" t="s">
        <v>108</v>
      </c>
      <c r="D49" s="8" t="s">
        <v>4</v>
      </c>
      <c r="E49" s="10">
        <v>2</v>
      </c>
      <c r="F49" s="30"/>
      <c r="G49" s="29">
        <v>0</v>
      </c>
      <c r="H49" s="29">
        <f t="shared" si="1"/>
        <v>0</v>
      </c>
      <c r="I49" s="29">
        <f t="shared" si="2"/>
        <v>0</v>
      </c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</row>
    <row r="50" spans="1:27" s="42" customFormat="1" ht="48" customHeight="1" x14ac:dyDescent="0.25">
      <c r="A50" s="17">
        <v>31</v>
      </c>
      <c r="B50" s="43" t="s">
        <v>71</v>
      </c>
      <c r="C50" s="43" t="s">
        <v>108</v>
      </c>
      <c r="D50" s="33" t="s">
        <v>4</v>
      </c>
      <c r="E50" s="44">
        <v>2</v>
      </c>
      <c r="F50" s="30"/>
      <c r="G50" s="29">
        <v>0</v>
      </c>
      <c r="H50" s="29">
        <f t="shared" si="1"/>
        <v>0</v>
      </c>
      <c r="I50" s="29">
        <f t="shared" si="2"/>
        <v>0</v>
      </c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</row>
    <row r="51" spans="1:27" s="42" customFormat="1" ht="60.75" customHeight="1" x14ac:dyDescent="0.25">
      <c r="A51" s="17">
        <v>32</v>
      </c>
      <c r="B51" s="43" t="s">
        <v>72</v>
      </c>
      <c r="C51" s="43" t="s">
        <v>109</v>
      </c>
      <c r="D51" s="33" t="s">
        <v>110</v>
      </c>
      <c r="E51" s="44">
        <v>2</v>
      </c>
      <c r="F51" s="30"/>
      <c r="G51" s="29">
        <v>0</v>
      </c>
      <c r="H51" s="29">
        <f t="shared" si="1"/>
        <v>0</v>
      </c>
      <c r="I51" s="29">
        <f t="shared" si="2"/>
        <v>0</v>
      </c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</row>
    <row r="52" spans="1:27" s="42" customFormat="1" ht="30.75" customHeight="1" x14ac:dyDescent="0.25">
      <c r="A52" s="17">
        <v>33</v>
      </c>
      <c r="B52" s="43" t="s">
        <v>73</v>
      </c>
      <c r="C52" s="43" t="s">
        <v>111</v>
      </c>
      <c r="D52" s="33" t="s">
        <v>4</v>
      </c>
      <c r="E52" s="40">
        <v>2</v>
      </c>
      <c r="F52" s="30"/>
      <c r="G52" s="29">
        <v>0</v>
      </c>
      <c r="H52" s="29">
        <f t="shared" si="1"/>
        <v>0</v>
      </c>
      <c r="I52" s="29">
        <f t="shared" si="2"/>
        <v>0</v>
      </c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</row>
    <row r="53" spans="1:27" s="20" customFormat="1" ht="38.25" customHeight="1" x14ac:dyDescent="0.25">
      <c r="A53" s="27">
        <v>34</v>
      </c>
      <c r="B53" s="43" t="s">
        <v>74</v>
      </c>
      <c r="C53" s="43" t="s">
        <v>112</v>
      </c>
      <c r="D53" s="33" t="s">
        <v>4</v>
      </c>
      <c r="E53" s="40">
        <v>50</v>
      </c>
      <c r="F53" s="45"/>
      <c r="G53" s="29">
        <v>0</v>
      </c>
      <c r="H53" s="29">
        <f t="shared" si="1"/>
        <v>0</v>
      </c>
      <c r="I53" s="29">
        <f t="shared" si="2"/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s="20" customFormat="1" ht="40.5" customHeight="1" x14ac:dyDescent="0.25">
      <c r="A54" s="46">
        <v>35</v>
      </c>
      <c r="B54" s="39" t="s">
        <v>75</v>
      </c>
      <c r="C54" s="39" t="s">
        <v>113</v>
      </c>
      <c r="D54" s="33" t="s">
        <v>4</v>
      </c>
      <c r="E54" s="40">
        <v>50</v>
      </c>
      <c r="F54" s="47"/>
      <c r="G54" s="29">
        <v>0</v>
      </c>
      <c r="H54" s="29">
        <f t="shared" si="1"/>
        <v>0</v>
      </c>
      <c r="I54" s="29">
        <f t="shared" si="2"/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s="20" customFormat="1" ht="29.25" customHeight="1" x14ac:dyDescent="0.25">
      <c r="A55" s="46">
        <v>36</v>
      </c>
      <c r="B55" s="39" t="s">
        <v>76</v>
      </c>
      <c r="C55" s="39" t="s">
        <v>114</v>
      </c>
      <c r="D55" s="33" t="s">
        <v>4</v>
      </c>
      <c r="E55" s="40">
        <v>50</v>
      </c>
      <c r="F55" s="47"/>
      <c r="G55" s="29">
        <v>0</v>
      </c>
      <c r="H55" s="29">
        <f t="shared" si="1"/>
        <v>0</v>
      </c>
      <c r="I55" s="29">
        <f t="shared" si="2"/>
        <v>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s="20" customFormat="1" ht="27" customHeight="1" x14ac:dyDescent="0.25">
      <c r="A56" s="46">
        <v>37</v>
      </c>
      <c r="B56" s="43" t="s">
        <v>77</v>
      </c>
      <c r="C56" s="43" t="s">
        <v>115</v>
      </c>
      <c r="D56" s="33" t="s">
        <v>4</v>
      </c>
      <c r="E56" s="40">
        <v>2</v>
      </c>
      <c r="F56" s="47"/>
      <c r="G56" s="29">
        <v>0</v>
      </c>
      <c r="H56" s="29">
        <f t="shared" si="1"/>
        <v>0</v>
      </c>
      <c r="I56" s="29">
        <f t="shared" si="2"/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s="20" customFormat="1" ht="25.5" customHeight="1" x14ac:dyDescent="0.25">
      <c r="A57" s="48">
        <v>38</v>
      </c>
      <c r="B57" s="43" t="s">
        <v>78</v>
      </c>
      <c r="C57" s="43" t="s">
        <v>116</v>
      </c>
      <c r="D57" s="33" t="s">
        <v>4</v>
      </c>
      <c r="E57" s="40">
        <v>2</v>
      </c>
      <c r="F57" s="47"/>
      <c r="G57" s="29">
        <v>0</v>
      </c>
      <c r="H57" s="29">
        <f t="shared" si="1"/>
        <v>0</v>
      </c>
      <c r="I57" s="29">
        <f t="shared" si="2"/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72" t="s">
        <v>40</v>
      </c>
      <c r="B58" s="86"/>
      <c r="C58" s="86"/>
      <c r="D58" s="86"/>
      <c r="E58" s="86"/>
      <c r="F58" s="86"/>
      <c r="G58" s="86"/>
      <c r="H58" s="86"/>
      <c r="I58" s="11">
        <f>(I20+I21+I22+I23+I24+I25+I26+I27+I28+I29+I30+I31+I32+I33+I34+I35+I36+I37+I38+I39+I40+I41+I42+I43+I44+I45+I46+I47+I48+I49+I50+I51+I52+I53+I54+I55+I56+I57)</f>
        <v>0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73" t="s">
        <v>123</v>
      </c>
      <c r="B59" s="74"/>
      <c r="C59" s="74"/>
      <c r="D59" s="74"/>
      <c r="E59" s="74"/>
      <c r="F59" s="74"/>
      <c r="G59" s="74"/>
      <c r="H59" s="74"/>
      <c r="I59" s="7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27.6" customHeight="1" x14ac:dyDescent="0.25">
      <c r="A60" s="6" t="s">
        <v>0</v>
      </c>
      <c r="B60" s="6" t="s">
        <v>117</v>
      </c>
      <c r="C60" s="6" t="s">
        <v>118</v>
      </c>
      <c r="D60" s="6" t="s">
        <v>1</v>
      </c>
      <c r="E60" s="6" t="s">
        <v>2</v>
      </c>
      <c r="F60" s="6" t="s">
        <v>28</v>
      </c>
      <c r="G60" s="6" t="s">
        <v>29</v>
      </c>
      <c r="H60" s="6" t="s">
        <v>30</v>
      </c>
      <c r="I60" s="6" t="s">
        <v>19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45" x14ac:dyDescent="0.25">
      <c r="A61" s="87">
        <v>1</v>
      </c>
      <c r="B61" s="88" t="s">
        <v>126</v>
      </c>
      <c r="C61" s="89" t="s">
        <v>119</v>
      </c>
      <c r="D61" s="90" t="s">
        <v>124</v>
      </c>
      <c r="E61" s="91">
        <v>145</v>
      </c>
      <c r="F61" s="53"/>
      <c r="G61" s="22"/>
      <c r="H61" s="53"/>
      <c r="I61" s="55">
        <f>(F61*E61)</f>
        <v>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32.450000000000003" customHeight="1" x14ac:dyDescent="0.25">
      <c r="A62" s="56">
        <v>2</v>
      </c>
      <c r="B62" s="59" t="s">
        <v>127</v>
      </c>
      <c r="C62" s="57" t="s">
        <v>120</v>
      </c>
      <c r="D62" s="51" t="s">
        <v>124</v>
      </c>
      <c r="E62" s="51">
        <v>45</v>
      </c>
      <c r="F62" s="54"/>
      <c r="G62" s="49"/>
      <c r="H62" s="54"/>
      <c r="I62" s="55">
        <f>(F62*E62)</f>
        <v>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30" customHeight="1" x14ac:dyDescent="0.25">
      <c r="A63" s="56">
        <v>3</v>
      </c>
      <c r="B63" s="60" t="s">
        <v>128</v>
      </c>
      <c r="C63" s="58" t="s">
        <v>121</v>
      </c>
      <c r="D63" s="51" t="s">
        <v>124</v>
      </c>
      <c r="E63" s="51">
        <v>145</v>
      </c>
      <c r="F63" s="54"/>
      <c r="G63" s="49"/>
      <c r="H63" s="54"/>
      <c r="I63" s="55">
        <f>(F63*E63)</f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51.6" customHeight="1" x14ac:dyDescent="0.25">
      <c r="A64" s="75">
        <v>4</v>
      </c>
      <c r="B64" s="76" t="s">
        <v>129</v>
      </c>
      <c r="C64" s="77" t="s">
        <v>122</v>
      </c>
      <c r="D64" s="52" t="s">
        <v>125</v>
      </c>
      <c r="E64" s="52">
        <v>135</v>
      </c>
      <c r="F64" s="78"/>
      <c r="G64" s="79"/>
      <c r="H64" s="78"/>
      <c r="I64" s="80">
        <f>(F64*E64)</f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" customHeight="1" x14ac:dyDescent="0.25">
      <c r="A65" s="81" t="s">
        <v>40</v>
      </c>
      <c r="B65" s="82"/>
      <c r="C65" s="82"/>
      <c r="D65" s="82"/>
      <c r="E65" s="82"/>
      <c r="F65" s="82"/>
      <c r="G65" s="82"/>
      <c r="H65" s="83"/>
      <c r="I65" s="84">
        <f>SUM(I61:I64)</f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67" t="s">
        <v>19</v>
      </c>
      <c r="B66" s="68"/>
      <c r="C66" s="68"/>
      <c r="D66" s="68"/>
      <c r="E66" s="68"/>
      <c r="F66" s="68"/>
      <c r="G66" s="68"/>
      <c r="H66" s="69"/>
      <c r="I66" s="85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15.75" customHeight="1" x14ac:dyDescent="0.25"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0:27" ht="15.75" customHeight="1" x14ac:dyDescent="0.25"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0:27" ht="15.75" customHeight="1" x14ac:dyDescent="0.25"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0:27" ht="15.75" customHeight="1" x14ac:dyDescent="0.25"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0:27" ht="15.75" customHeight="1" x14ac:dyDescent="0.25"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0:27" ht="15.75" customHeight="1" x14ac:dyDescent="0.25"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0:27" ht="15.75" customHeight="1" x14ac:dyDescent="0.25"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0:27" ht="15.75" customHeight="1" x14ac:dyDescent="0.25"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0:27" ht="15.75" customHeight="1" x14ac:dyDescent="0.25"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0:27" ht="15.75" customHeight="1" x14ac:dyDescent="0.25"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0:27" ht="15.75" customHeight="1" x14ac:dyDescent="0.25"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0:27" ht="15.75" customHeight="1" x14ac:dyDescent="0.25"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0:27" ht="15.75" customHeight="1" x14ac:dyDescent="0.25"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0:27" ht="15.75" customHeight="1" x14ac:dyDescent="0.25"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0:27" ht="15.75" customHeight="1" x14ac:dyDescent="0.25"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0:27" ht="15.75" customHeight="1" x14ac:dyDescent="0.25"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0:27" ht="15.75" customHeight="1" x14ac:dyDescent="0.25"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0:27" ht="15.75" customHeight="1" x14ac:dyDescent="0.25"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0:27" ht="15.75" customHeight="1" x14ac:dyDescent="0.25"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0:27" ht="15.75" customHeight="1" x14ac:dyDescent="0.25"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0:27" ht="15.75" customHeight="1" x14ac:dyDescent="0.25"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0:27" ht="15.75" customHeight="1" x14ac:dyDescent="0.25"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0:27" ht="15.75" customHeight="1" x14ac:dyDescent="0.25"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0:27" ht="15.75" customHeight="1" x14ac:dyDescent="0.25"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0:27" ht="15.75" customHeight="1" x14ac:dyDescent="0.25"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0:27" ht="15.75" customHeight="1" x14ac:dyDescent="0.25"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0:27" ht="15.75" customHeight="1" x14ac:dyDescent="0.25"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0:27" ht="15.75" customHeight="1" x14ac:dyDescent="0.25"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0:27" ht="15.75" customHeight="1" x14ac:dyDescent="0.25"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0:27" ht="15.75" customHeight="1" x14ac:dyDescent="0.25"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0:27" ht="15.75" customHeight="1" x14ac:dyDescent="0.25"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0:27" ht="15.75" customHeight="1" x14ac:dyDescent="0.25"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0:27" ht="15.75" customHeight="1" x14ac:dyDescent="0.25"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0:27" ht="15.75" customHeight="1" x14ac:dyDescent="0.25"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0:27" ht="15.75" customHeight="1" x14ac:dyDescent="0.25"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0:27" ht="15.75" customHeight="1" x14ac:dyDescent="0.25"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0:27" ht="15.75" customHeight="1" x14ac:dyDescent="0.25"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0:27" ht="15.75" customHeight="1" x14ac:dyDescent="0.25"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0:27" ht="15.75" customHeight="1" x14ac:dyDescent="0.25"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0:27" ht="15.75" customHeight="1" x14ac:dyDescent="0.25"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0:27" ht="15.75" customHeight="1" x14ac:dyDescent="0.25"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0:27" ht="15.75" customHeight="1" x14ac:dyDescent="0.25"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0:27" ht="15.75" customHeight="1" x14ac:dyDescent="0.25"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0:27" ht="15.75" customHeight="1" x14ac:dyDescent="0.25"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0:27" ht="15.75" customHeight="1" x14ac:dyDescent="0.25"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0:27" ht="15.75" customHeight="1" x14ac:dyDescent="0.25"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0:27" ht="15.75" customHeight="1" x14ac:dyDescent="0.25"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0:27" ht="15.75" customHeight="1" x14ac:dyDescent="0.25"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0:27" ht="15.75" customHeight="1" x14ac:dyDescent="0.25"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0:27" ht="15.75" customHeight="1" x14ac:dyDescent="0.25"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0:27" ht="15.75" customHeight="1" x14ac:dyDescent="0.25"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0:27" ht="15.75" customHeight="1" x14ac:dyDescent="0.25"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0:27" ht="15.75" customHeight="1" x14ac:dyDescent="0.25"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0:27" ht="15.75" customHeight="1" x14ac:dyDescent="0.25"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0:27" ht="15.75" customHeight="1" x14ac:dyDescent="0.25"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0:27" ht="15.75" customHeight="1" x14ac:dyDescent="0.25"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0:27" ht="15.75" customHeight="1" x14ac:dyDescent="0.25"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0:27" ht="15.75" customHeight="1" x14ac:dyDescent="0.25"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0:27" ht="15.75" customHeight="1" x14ac:dyDescent="0.25"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0:27" ht="15.75" customHeight="1" x14ac:dyDescent="0.25"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0:27" ht="15.75" customHeight="1" x14ac:dyDescent="0.25"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0:27" ht="15.75" customHeight="1" x14ac:dyDescent="0.25"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0:27" ht="15.75" customHeight="1" x14ac:dyDescent="0.25"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0:27" ht="15.75" customHeight="1" x14ac:dyDescent="0.25"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0:27" ht="15.75" customHeight="1" x14ac:dyDescent="0.25"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0:27" ht="15.75" customHeight="1" x14ac:dyDescent="0.25"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0:27" ht="15.75" customHeight="1" x14ac:dyDescent="0.25"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0:27" ht="15.75" customHeight="1" x14ac:dyDescent="0.25"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0:27" ht="15.75" customHeight="1" x14ac:dyDescent="0.25"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0:27" ht="15.75" customHeight="1" x14ac:dyDescent="0.25"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0:27" ht="15.75" customHeight="1" x14ac:dyDescent="0.25"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0:27" ht="15.75" customHeight="1" x14ac:dyDescent="0.25"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0:27" ht="15.75" customHeight="1" x14ac:dyDescent="0.25"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0:27" ht="15.75" customHeight="1" x14ac:dyDescent="0.25"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0:27" ht="15.75" customHeight="1" x14ac:dyDescent="0.25"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0:27" ht="15.75" customHeight="1" x14ac:dyDescent="0.25"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0:27" ht="15.75" customHeight="1" x14ac:dyDescent="0.25"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0:27" ht="15.75" customHeight="1" x14ac:dyDescent="0.25"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0:27" ht="15.75" customHeight="1" x14ac:dyDescent="0.25"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0:27" ht="15.75" customHeight="1" x14ac:dyDescent="0.25"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0:27" ht="15.75" customHeight="1" x14ac:dyDescent="0.25"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0:27" ht="15.75" customHeight="1" x14ac:dyDescent="0.25"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0:27" ht="15.75" customHeight="1" x14ac:dyDescent="0.25"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0:27" ht="15.75" customHeight="1" x14ac:dyDescent="0.25"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0:27" ht="15.75" customHeight="1" x14ac:dyDescent="0.25"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0:27" ht="15.75" customHeight="1" x14ac:dyDescent="0.25"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0:27" ht="15.75" customHeight="1" x14ac:dyDescent="0.25"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0:27" ht="15.75" customHeight="1" x14ac:dyDescent="0.25"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0:27" ht="15.75" customHeight="1" x14ac:dyDescent="0.25"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0:27" ht="15.75" customHeight="1" x14ac:dyDescent="0.25"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0:27" ht="15.75" customHeight="1" x14ac:dyDescent="0.25"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0:27" ht="15.75" customHeight="1" x14ac:dyDescent="0.25"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0:27" ht="15.75" customHeight="1" x14ac:dyDescent="0.25"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0:27" ht="15.75" customHeight="1" x14ac:dyDescent="0.25"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0:27" ht="15.75" customHeight="1" x14ac:dyDescent="0.25"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0:27" ht="15.75" customHeight="1" x14ac:dyDescent="0.25"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0:27" ht="15.75" customHeight="1" x14ac:dyDescent="0.25"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0:27" ht="15.75" customHeight="1" x14ac:dyDescent="0.25"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0:27" ht="15.75" customHeight="1" x14ac:dyDescent="0.25"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0:27" ht="15.75" customHeight="1" x14ac:dyDescent="0.25"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0:27" ht="15.75" customHeight="1" x14ac:dyDescent="0.25"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0:27" ht="15.75" customHeight="1" x14ac:dyDescent="0.25"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0:27" ht="15.75" customHeight="1" x14ac:dyDescent="0.25"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0:27" ht="15.75" customHeight="1" x14ac:dyDescent="0.25"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0:27" ht="15.75" customHeight="1" x14ac:dyDescent="0.25"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0:27" ht="15.75" customHeight="1" x14ac:dyDescent="0.25"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0:27" ht="15.75" customHeight="1" x14ac:dyDescent="0.25"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0:27" ht="15.75" customHeight="1" x14ac:dyDescent="0.25"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0:27" ht="15.75" customHeight="1" x14ac:dyDescent="0.25"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0:27" ht="15.75" customHeight="1" x14ac:dyDescent="0.25"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0:27" ht="15.75" customHeight="1" x14ac:dyDescent="0.25"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0:27" ht="15.75" customHeight="1" x14ac:dyDescent="0.25"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0:27" ht="15.75" customHeight="1" x14ac:dyDescent="0.25"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0:27" ht="15.75" customHeight="1" x14ac:dyDescent="0.25"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0:27" ht="15.75" customHeight="1" x14ac:dyDescent="0.25"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0:27" ht="15.75" customHeight="1" x14ac:dyDescent="0.25"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0:27" ht="15.75" customHeight="1" x14ac:dyDescent="0.25"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0:27" ht="15.75" customHeight="1" x14ac:dyDescent="0.25"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0:27" ht="15.75" customHeight="1" x14ac:dyDescent="0.25"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0:27" ht="15.75" customHeight="1" x14ac:dyDescent="0.25"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0:27" ht="15.75" customHeight="1" x14ac:dyDescent="0.25"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0:27" ht="15.75" customHeight="1" x14ac:dyDescent="0.25"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0:27" ht="15.75" customHeight="1" x14ac:dyDescent="0.25"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0:27" ht="15.75" customHeight="1" x14ac:dyDescent="0.25"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0:27" ht="15.75" customHeight="1" x14ac:dyDescent="0.25"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0:27" ht="15.75" customHeight="1" x14ac:dyDescent="0.25"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0:27" ht="15.75" customHeight="1" x14ac:dyDescent="0.25"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0:27" ht="15.75" customHeight="1" x14ac:dyDescent="0.25"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0:27" ht="15.75" customHeight="1" x14ac:dyDescent="0.25"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0:27" ht="15.75" customHeight="1" x14ac:dyDescent="0.25"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0:27" ht="15.75" customHeight="1" x14ac:dyDescent="0.25"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0:27" ht="15.75" customHeight="1" x14ac:dyDescent="0.25"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0:27" ht="15.75" customHeight="1" x14ac:dyDescent="0.25"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0:27" ht="15.75" customHeight="1" x14ac:dyDescent="0.25"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0:27" ht="15.75" customHeight="1" x14ac:dyDescent="0.25"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0:27" ht="15.75" customHeight="1" x14ac:dyDescent="0.25"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0:27" ht="15.75" customHeight="1" x14ac:dyDescent="0.25"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0:27" ht="15.75" customHeight="1" x14ac:dyDescent="0.25"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0:27" ht="15.75" customHeight="1" x14ac:dyDescent="0.25"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0:27" ht="15.75" customHeight="1" x14ac:dyDescent="0.25"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0:27" ht="15.75" customHeight="1" x14ac:dyDescent="0.25"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0:27" ht="15.75" customHeight="1" x14ac:dyDescent="0.25"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0:27" ht="15.75" customHeight="1" x14ac:dyDescent="0.25"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0:27" ht="15.75" customHeight="1" x14ac:dyDescent="0.25"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0:27" ht="15.75" customHeight="1" x14ac:dyDescent="0.25"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0:27" ht="15.75" customHeight="1" x14ac:dyDescent="0.25"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0:27" ht="15.75" customHeight="1" x14ac:dyDescent="0.25"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0:27" ht="15.75" customHeight="1" x14ac:dyDescent="0.25"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0:27" ht="15.75" customHeight="1" x14ac:dyDescent="0.25"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0:27" ht="15.75" customHeight="1" x14ac:dyDescent="0.25"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0:27" ht="15.75" customHeight="1" x14ac:dyDescent="0.25"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0:27" ht="15.75" customHeight="1" x14ac:dyDescent="0.25"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0:27" ht="15.75" customHeight="1" x14ac:dyDescent="0.25"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0:27" ht="15.75" customHeight="1" x14ac:dyDescent="0.25"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0:27" ht="15.75" customHeight="1" x14ac:dyDescent="0.25"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0:27" ht="15.75" customHeight="1" x14ac:dyDescent="0.25"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0:27" ht="15.75" customHeight="1" x14ac:dyDescent="0.25"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0:27" ht="15.75" customHeight="1" x14ac:dyDescent="0.25"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0:27" ht="15.75" customHeight="1" x14ac:dyDescent="0.25"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0:27" ht="15.75" customHeight="1" x14ac:dyDescent="0.25"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0:27" ht="15.75" customHeight="1" x14ac:dyDescent="0.25"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0:27" ht="15.75" customHeight="1" x14ac:dyDescent="0.25"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0:27" ht="15.75" customHeight="1" x14ac:dyDescent="0.25"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0:27" ht="15.75" customHeight="1" x14ac:dyDescent="0.25"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0:27" ht="15.75" customHeight="1" x14ac:dyDescent="0.25"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0:27" ht="15.75" customHeight="1" x14ac:dyDescent="0.25"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0:27" ht="15.75" customHeight="1" x14ac:dyDescent="0.25"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0:27" ht="15.75" customHeight="1" x14ac:dyDescent="0.25"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0:27" ht="15.75" customHeight="1" x14ac:dyDescent="0.25"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0:27" ht="15.75" customHeight="1" x14ac:dyDescent="0.25"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0:27" ht="15.75" customHeight="1" x14ac:dyDescent="0.25"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0:27" ht="15.75" customHeight="1" x14ac:dyDescent="0.25"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0:27" ht="15.75" customHeight="1" x14ac:dyDescent="0.25"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0:27" ht="15.75" customHeight="1" x14ac:dyDescent="0.25"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0:27" ht="15.75" customHeight="1" x14ac:dyDescent="0.25"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0:27" ht="15.75" customHeight="1" x14ac:dyDescent="0.25"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0:27" ht="15.75" customHeight="1" x14ac:dyDescent="0.25"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0:27" ht="15.75" customHeight="1" x14ac:dyDescent="0.25"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0:27" ht="15.75" customHeight="1" x14ac:dyDescent="0.25"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0:27" ht="15.75" customHeight="1" x14ac:dyDescent="0.25"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0:27" ht="15.75" customHeight="1" x14ac:dyDescent="0.25"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0:27" ht="15.75" customHeight="1" x14ac:dyDescent="0.25"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0:27" ht="15.75" customHeight="1" x14ac:dyDescent="0.25"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0:27" ht="15.75" customHeight="1" x14ac:dyDescent="0.25"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0:27" ht="15.75" customHeight="1" x14ac:dyDescent="0.25"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0:27" ht="15.75" customHeight="1" x14ac:dyDescent="0.25"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0:27" ht="15.75" customHeight="1" x14ac:dyDescent="0.25"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0:27" ht="15.75" customHeight="1" x14ac:dyDescent="0.25"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0:27" ht="15.75" customHeight="1" x14ac:dyDescent="0.25"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0:27" ht="15.75" customHeight="1" x14ac:dyDescent="0.25"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0:27" ht="15.75" customHeight="1" x14ac:dyDescent="0.25"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0:27" ht="15.75" customHeight="1" x14ac:dyDescent="0.25"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0:27" ht="15.75" customHeight="1" x14ac:dyDescent="0.25"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0:27" ht="15.75" customHeight="1" x14ac:dyDescent="0.25"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0:27" ht="15.75" customHeight="1" x14ac:dyDescent="0.25"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0:27" ht="15.75" customHeight="1" x14ac:dyDescent="0.25"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0:27" ht="15.75" customHeight="1" x14ac:dyDescent="0.25"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0:27" ht="15.75" customHeight="1" x14ac:dyDescent="0.25"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0:27" ht="15.75" customHeight="1" x14ac:dyDescent="0.25"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0:27" ht="15.75" customHeight="1" x14ac:dyDescent="0.25"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0:27" ht="15.75" customHeight="1" x14ac:dyDescent="0.25"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0:27" ht="15.75" customHeight="1" x14ac:dyDescent="0.25"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0:27" ht="15.75" customHeight="1" x14ac:dyDescent="0.25"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0:27" ht="15.75" customHeight="1" x14ac:dyDescent="0.25"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0:27" ht="15.75" customHeight="1" x14ac:dyDescent="0.25"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0:27" ht="15.75" customHeight="1" x14ac:dyDescent="0.25"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0:27" ht="15.75" customHeight="1" x14ac:dyDescent="0.25"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0:27" ht="15.75" customHeight="1" x14ac:dyDescent="0.25"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0:27" ht="15.75" customHeight="1" x14ac:dyDescent="0.25"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0:27" ht="15.75" customHeight="1" x14ac:dyDescent="0.25"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0:27" ht="15.75" customHeight="1" x14ac:dyDescent="0.25"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0:27" ht="15.75" customHeight="1" x14ac:dyDescent="0.25"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0:27" ht="15.75" customHeight="1" x14ac:dyDescent="0.25"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0:27" ht="15.75" customHeight="1" x14ac:dyDescent="0.25"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0:27" ht="15.75" customHeight="1" x14ac:dyDescent="0.25"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0:27" ht="15.75" customHeight="1" x14ac:dyDescent="0.25"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0:27" ht="15.75" customHeight="1" x14ac:dyDescent="0.25"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0:27" ht="15.75" customHeight="1" x14ac:dyDescent="0.25"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0:27" ht="15.75" customHeight="1" x14ac:dyDescent="0.25"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0:27" ht="15.75" customHeight="1" x14ac:dyDescent="0.25"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0:27" ht="15.75" customHeight="1" x14ac:dyDescent="0.25"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0:27" ht="15.75" customHeight="1" x14ac:dyDescent="0.25"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0:27" ht="15.75" customHeight="1" x14ac:dyDescent="0.25"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0:27" ht="15.75" customHeight="1" x14ac:dyDescent="0.25"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0:27" ht="15.75" customHeight="1" x14ac:dyDescent="0.25"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0:27" ht="15.75" customHeight="1" x14ac:dyDescent="0.25"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0:27" ht="15.75" customHeight="1" x14ac:dyDescent="0.25"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0:27" ht="15.75" customHeight="1" x14ac:dyDescent="0.25"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0:27" ht="15.75" customHeight="1" x14ac:dyDescent="0.25"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0:27" ht="15.75" customHeight="1" x14ac:dyDescent="0.25"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0:27" ht="15.75" customHeight="1" x14ac:dyDescent="0.25"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0:27" ht="15.75" customHeight="1" x14ac:dyDescent="0.25"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0:27" ht="15.75" customHeight="1" x14ac:dyDescent="0.25"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0:27" ht="15.75" customHeight="1" x14ac:dyDescent="0.25"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0:27" ht="15.75" customHeight="1" x14ac:dyDescent="0.25"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0:27" ht="15.75" customHeight="1" x14ac:dyDescent="0.25"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0:27" ht="15.75" customHeight="1" x14ac:dyDescent="0.25"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0:27" ht="15.75" customHeight="1" x14ac:dyDescent="0.25"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0:27" ht="15.75" customHeight="1" x14ac:dyDescent="0.25"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0:27" ht="15.75" customHeight="1" x14ac:dyDescent="0.25"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0:27" ht="15.75" customHeight="1" x14ac:dyDescent="0.25"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0:27" ht="15.75" customHeight="1" x14ac:dyDescent="0.25"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0:27" ht="15.75" customHeight="1" x14ac:dyDescent="0.25"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0:27" ht="15.75" customHeight="1" x14ac:dyDescent="0.25"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0:27" ht="15.75" customHeight="1" x14ac:dyDescent="0.25"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0:27" ht="15.75" customHeight="1" x14ac:dyDescent="0.25"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0:27" ht="15.75" customHeight="1" x14ac:dyDescent="0.25"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0:27" ht="15.75" customHeight="1" x14ac:dyDescent="0.25"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0:27" ht="15.75" customHeight="1" x14ac:dyDescent="0.25"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0:27" ht="15.75" customHeight="1" x14ac:dyDescent="0.25"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0:27" ht="15.75" customHeight="1" x14ac:dyDescent="0.25"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0:27" ht="15.75" customHeight="1" x14ac:dyDescent="0.25"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0:27" ht="15.75" customHeight="1" x14ac:dyDescent="0.25"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0:27" ht="15.75" customHeight="1" x14ac:dyDescent="0.25"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0:27" ht="15.75" customHeight="1" x14ac:dyDescent="0.25"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0:27" ht="15.75" customHeight="1" x14ac:dyDescent="0.25"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0:27" ht="15.75" customHeight="1" x14ac:dyDescent="0.25"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0:27" ht="15.75" customHeight="1" x14ac:dyDescent="0.25"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0:27" ht="15.75" customHeight="1" x14ac:dyDescent="0.25"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0:27" ht="15.75" customHeight="1" x14ac:dyDescent="0.25"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0:27" ht="15.75" customHeight="1" x14ac:dyDescent="0.25"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0:27" ht="15.75" customHeight="1" x14ac:dyDescent="0.25"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0:27" ht="15.75" customHeight="1" x14ac:dyDescent="0.25"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0:27" ht="15.75" customHeight="1" x14ac:dyDescent="0.25"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0:27" ht="15.75" customHeight="1" x14ac:dyDescent="0.25"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0:27" ht="15.75" customHeight="1" x14ac:dyDescent="0.25"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0:27" ht="15.75" customHeight="1" x14ac:dyDescent="0.25"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0:27" ht="15.75" customHeight="1" x14ac:dyDescent="0.25"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0:27" ht="15.75" customHeight="1" x14ac:dyDescent="0.25"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0:27" ht="15.75" customHeight="1" x14ac:dyDescent="0.25"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0:27" ht="15.75" customHeight="1" x14ac:dyDescent="0.25"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0:27" ht="15.75" customHeight="1" x14ac:dyDescent="0.25"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0:27" ht="15.75" customHeight="1" x14ac:dyDescent="0.25"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0:27" ht="15.75" customHeight="1" x14ac:dyDescent="0.25"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0:27" ht="15.75" customHeight="1" x14ac:dyDescent="0.25"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0:27" ht="15.75" customHeight="1" x14ac:dyDescent="0.25"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0:27" ht="15.75" customHeight="1" x14ac:dyDescent="0.25"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0:27" ht="15.75" customHeight="1" x14ac:dyDescent="0.25"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0:27" ht="15.75" customHeight="1" x14ac:dyDescent="0.25"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0:27" ht="15.75" customHeight="1" x14ac:dyDescent="0.25"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0:27" ht="15.75" customHeight="1" x14ac:dyDescent="0.25"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0:27" ht="15.75" customHeight="1" x14ac:dyDescent="0.25"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0:27" ht="15.75" customHeight="1" x14ac:dyDescent="0.25"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0:27" ht="15.75" customHeight="1" x14ac:dyDescent="0.25"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0:27" ht="15.75" customHeight="1" x14ac:dyDescent="0.25"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0:27" ht="15.75" customHeight="1" x14ac:dyDescent="0.25"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0:27" ht="15.75" customHeight="1" x14ac:dyDescent="0.25"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0:27" ht="15.75" customHeight="1" x14ac:dyDescent="0.25"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0:27" ht="15.75" customHeight="1" x14ac:dyDescent="0.25"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0:27" ht="15.75" customHeight="1" x14ac:dyDescent="0.25"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0:27" ht="15.75" customHeight="1" x14ac:dyDescent="0.25"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0:27" ht="15.75" customHeight="1" x14ac:dyDescent="0.25"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0:27" ht="15.75" customHeight="1" x14ac:dyDescent="0.25"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0:27" ht="15.75" customHeight="1" x14ac:dyDescent="0.25"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0:27" ht="15.75" customHeight="1" x14ac:dyDescent="0.25"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0:27" ht="15.75" customHeight="1" x14ac:dyDescent="0.25"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0:27" ht="15.75" customHeight="1" x14ac:dyDescent="0.25"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0:27" ht="15.75" customHeight="1" x14ac:dyDescent="0.25"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0:27" ht="15.75" customHeight="1" x14ac:dyDescent="0.25"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0:27" ht="15.75" customHeight="1" x14ac:dyDescent="0.25"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0:27" ht="15.75" customHeight="1" x14ac:dyDescent="0.25"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0:27" ht="15.75" customHeight="1" x14ac:dyDescent="0.25"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0:27" ht="15.75" customHeight="1" x14ac:dyDescent="0.25"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0:27" ht="15.75" customHeight="1" x14ac:dyDescent="0.25"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0:27" ht="15.75" customHeight="1" x14ac:dyDescent="0.25"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0:27" ht="15.75" customHeight="1" x14ac:dyDescent="0.25"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0:27" ht="15.75" customHeight="1" x14ac:dyDescent="0.25"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0:27" ht="15.75" customHeight="1" x14ac:dyDescent="0.25"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0:27" ht="15.75" customHeight="1" x14ac:dyDescent="0.25"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0:27" ht="15.75" customHeight="1" x14ac:dyDescent="0.25"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0:27" ht="15.75" customHeight="1" x14ac:dyDescent="0.25"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0:27" ht="15.75" customHeight="1" x14ac:dyDescent="0.25"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0:27" ht="15.75" customHeight="1" x14ac:dyDescent="0.25"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0:27" ht="15.75" customHeight="1" x14ac:dyDescent="0.25"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0:27" ht="15.75" customHeight="1" x14ac:dyDescent="0.25"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0:27" ht="15.75" customHeight="1" x14ac:dyDescent="0.25"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0:27" ht="15.75" customHeight="1" x14ac:dyDescent="0.25"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0:27" ht="15.75" customHeight="1" x14ac:dyDescent="0.25"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0:27" ht="15.75" customHeight="1" x14ac:dyDescent="0.25"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0:27" ht="15.75" customHeight="1" x14ac:dyDescent="0.25"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0:27" ht="15.75" customHeight="1" x14ac:dyDescent="0.25"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0:27" ht="15.75" customHeight="1" x14ac:dyDescent="0.25"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0:27" ht="15.75" customHeight="1" x14ac:dyDescent="0.25"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0:27" ht="15.75" customHeight="1" x14ac:dyDescent="0.25"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0:27" ht="15.75" customHeight="1" x14ac:dyDescent="0.25"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0:27" ht="15.75" customHeight="1" x14ac:dyDescent="0.25"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0:27" ht="15.75" customHeight="1" x14ac:dyDescent="0.25"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0:27" ht="15.75" customHeight="1" x14ac:dyDescent="0.25"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0:27" ht="15.75" customHeight="1" x14ac:dyDescent="0.25"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0:27" ht="15.75" customHeight="1" x14ac:dyDescent="0.25"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0:27" ht="15.75" customHeight="1" x14ac:dyDescent="0.25"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0:27" ht="15.75" customHeight="1" x14ac:dyDescent="0.25"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0:27" ht="15.75" customHeight="1" x14ac:dyDescent="0.25"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0:27" ht="15.75" customHeight="1" x14ac:dyDescent="0.25"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0:27" ht="15.75" customHeight="1" x14ac:dyDescent="0.25"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0:27" ht="15.75" customHeight="1" x14ac:dyDescent="0.25"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0:27" ht="15.75" customHeight="1" x14ac:dyDescent="0.25"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0:27" ht="15.75" customHeight="1" x14ac:dyDescent="0.25"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0:27" ht="15.75" customHeight="1" x14ac:dyDescent="0.25"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0:27" ht="15.75" customHeight="1" x14ac:dyDescent="0.25"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0:27" ht="15.75" customHeight="1" x14ac:dyDescent="0.25"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0:27" ht="15.75" customHeight="1" x14ac:dyDescent="0.25"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0:27" ht="15.75" customHeight="1" x14ac:dyDescent="0.25"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0:27" ht="15.75" customHeight="1" x14ac:dyDescent="0.25"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0:27" ht="15.75" customHeight="1" x14ac:dyDescent="0.25"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0:27" ht="15.75" customHeight="1" x14ac:dyDescent="0.25"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0:27" ht="15.75" customHeight="1" x14ac:dyDescent="0.25"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0:27" ht="15.75" customHeight="1" x14ac:dyDescent="0.25"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0:27" ht="15.75" customHeight="1" x14ac:dyDescent="0.25"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0:27" ht="15.75" customHeight="1" x14ac:dyDescent="0.25"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0:27" ht="15.75" customHeight="1" x14ac:dyDescent="0.25"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0:27" ht="15.75" customHeight="1" x14ac:dyDescent="0.25"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0:27" ht="15.75" customHeight="1" x14ac:dyDescent="0.25"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0:27" ht="15.75" customHeight="1" x14ac:dyDescent="0.25"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0:27" ht="15.75" customHeight="1" x14ac:dyDescent="0.25"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0:27" ht="15.75" customHeight="1" x14ac:dyDescent="0.25"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0:27" ht="15.75" customHeight="1" x14ac:dyDescent="0.25"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0:27" ht="15.75" customHeight="1" x14ac:dyDescent="0.25"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0:27" ht="15.75" customHeight="1" x14ac:dyDescent="0.25"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0:27" ht="15.75" customHeight="1" x14ac:dyDescent="0.25"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0:27" ht="15.75" customHeight="1" x14ac:dyDescent="0.25"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0:27" ht="15.75" customHeight="1" x14ac:dyDescent="0.25"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0:27" ht="15.75" customHeight="1" x14ac:dyDescent="0.25"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0:27" ht="15.75" customHeight="1" x14ac:dyDescent="0.25"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0:27" ht="15.75" customHeight="1" x14ac:dyDescent="0.25"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0:27" ht="15.75" customHeight="1" x14ac:dyDescent="0.25"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0:27" ht="15.75" customHeight="1" x14ac:dyDescent="0.25"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0:27" ht="15.75" customHeight="1" x14ac:dyDescent="0.25"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0:27" ht="15.75" customHeight="1" x14ac:dyDescent="0.25"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0:27" ht="15.75" customHeight="1" x14ac:dyDescent="0.25"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0:27" ht="15.75" customHeight="1" x14ac:dyDescent="0.25"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0:27" ht="15.75" customHeight="1" x14ac:dyDescent="0.25"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0:27" ht="15.75" customHeight="1" x14ac:dyDescent="0.25"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0:27" ht="15.75" customHeight="1" x14ac:dyDescent="0.25"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0:27" ht="15.75" customHeight="1" x14ac:dyDescent="0.25"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0:27" ht="15.75" customHeight="1" x14ac:dyDescent="0.25"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0:27" ht="15.75" customHeight="1" x14ac:dyDescent="0.25"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0:27" ht="15.75" customHeight="1" x14ac:dyDescent="0.25"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0:27" ht="15.75" customHeight="1" x14ac:dyDescent="0.25"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0:27" ht="15.75" customHeight="1" x14ac:dyDescent="0.25"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0:27" ht="15.75" customHeight="1" x14ac:dyDescent="0.25"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0:27" ht="15.75" customHeight="1" x14ac:dyDescent="0.25"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0:27" ht="15.75" customHeight="1" x14ac:dyDescent="0.25"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0:27" ht="15.75" customHeight="1" x14ac:dyDescent="0.25"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0:27" ht="15.75" customHeight="1" x14ac:dyDescent="0.25"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0:27" ht="15.75" customHeight="1" x14ac:dyDescent="0.25"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0:27" ht="15.75" customHeight="1" x14ac:dyDescent="0.25"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0:27" ht="15.75" customHeight="1" x14ac:dyDescent="0.25"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0:27" ht="15.75" customHeight="1" x14ac:dyDescent="0.25"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0:27" ht="15.75" customHeight="1" x14ac:dyDescent="0.25"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0:27" ht="15.75" customHeight="1" x14ac:dyDescent="0.25"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0:27" ht="15.75" customHeight="1" x14ac:dyDescent="0.25"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0:27" ht="15.75" customHeight="1" x14ac:dyDescent="0.25"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0:27" ht="15.75" customHeight="1" x14ac:dyDescent="0.25"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0:27" ht="15.75" customHeight="1" x14ac:dyDescent="0.25"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0:27" ht="15.75" customHeight="1" x14ac:dyDescent="0.25"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0:27" ht="15.75" customHeight="1" x14ac:dyDescent="0.25"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0:27" ht="15.75" customHeight="1" x14ac:dyDescent="0.25"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0:27" ht="15.75" customHeight="1" x14ac:dyDescent="0.25"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0:27" ht="15.75" customHeight="1" x14ac:dyDescent="0.25"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0:27" ht="15.75" customHeight="1" x14ac:dyDescent="0.25"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0:27" ht="15.75" customHeight="1" x14ac:dyDescent="0.25"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0:27" ht="15.75" customHeight="1" x14ac:dyDescent="0.25"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0:27" ht="15.75" customHeight="1" x14ac:dyDescent="0.25"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0:27" ht="15.75" customHeight="1" x14ac:dyDescent="0.25"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0:27" ht="15.75" customHeight="1" x14ac:dyDescent="0.25"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0:27" ht="15.75" customHeight="1" x14ac:dyDescent="0.25"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0:27" ht="15.75" customHeight="1" x14ac:dyDescent="0.25"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0:27" ht="15.75" customHeight="1" x14ac:dyDescent="0.25"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0:27" ht="15.75" customHeight="1" x14ac:dyDescent="0.25"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0:27" ht="15.75" customHeight="1" x14ac:dyDescent="0.25"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0:27" ht="15.75" customHeight="1" x14ac:dyDescent="0.25"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0:27" ht="15.75" customHeight="1" x14ac:dyDescent="0.25"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0:27" ht="15.75" customHeight="1" x14ac:dyDescent="0.25"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0:27" ht="15.75" customHeight="1" x14ac:dyDescent="0.25"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0:27" ht="15.75" customHeight="1" x14ac:dyDescent="0.25"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0:27" ht="15.75" customHeight="1" x14ac:dyDescent="0.25"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0:27" ht="15.75" customHeight="1" x14ac:dyDescent="0.25"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0:27" ht="15.75" customHeight="1" x14ac:dyDescent="0.25"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0:27" ht="15.75" customHeight="1" x14ac:dyDescent="0.25"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0:27" ht="15.75" customHeight="1" x14ac:dyDescent="0.25"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0:27" ht="15.75" customHeight="1" x14ac:dyDescent="0.25"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0:27" ht="15.75" customHeight="1" x14ac:dyDescent="0.25"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0:27" ht="15.75" customHeight="1" x14ac:dyDescent="0.25"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0:27" ht="15.75" customHeight="1" x14ac:dyDescent="0.25"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0:27" ht="15.75" customHeight="1" x14ac:dyDescent="0.25"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0:27" ht="15.75" customHeight="1" x14ac:dyDescent="0.25"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0:27" ht="15.75" customHeight="1" x14ac:dyDescent="0.25"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0:27" ht="15.75" customHeight="1" x14ac:dyDescent="0.25"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0:27" ht="15.75" customHeight="1" x14ac:dyDescent="0.25"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0:27" ht="15.75" customHeight="1" x14ac:dyDescent="0.25"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0:27" ht="15.75" customHeight="1" x14ac:dyDescent="0.25"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0:27" ht="15.75" customHeight="1" x14ac:dyDescent="0.25"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0:27" ht="15.75" customHeight="1" x14ac:dyDescent="0.25"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0:27" ht="15.75" customHeight="1" x14ac:dyDescent="0.25"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0:27" ht="15.75" customHeight="1" x14ac:dyDescent="0.25"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0:27" ht="15.75" customHeight="1" x14ac:dyDescent="0.25"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0:27" ht="15.75" customHeight="1" x14ac:dyDescent="0.25"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0:27" ht="15.75" customHeight="1" x14ac:dyDescent="0.25"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0:27" ht="15.75" customHeight="1" x14ac:dyDescent="0.25"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0:27" ht="15.75" customHeight="1" x14ac:dyDescent="0.25"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0:27" ht="15.75" customHeight="1" x14ac:dyDescent="0.25"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0:27" ht="15.75" customHeight="1" x14ac:dyDescent="0.25"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0:27" ht="15.75" customHeight="1" x14ac:dyDescent="0.25"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0:27" ht="15.75" customHeight="1" x14ac:dyDescent="0.25"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0:27" ht="15.75" customHeight="1" x14ac:dyDescent="0.25"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0:27" ht="15.75" customHeight="1" x14ac:dyDescent="0.25"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0:27" ht="15.75" customHeight="1" x14ac:dyDescent="0.25"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0:27" ht="15.75" customHeight="1" x14ac:dyDescent="0.25"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0:27" ht="15.75" customHeight="1" x14ac:dyDescent="0.25"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0:27" ht="15.75" customHeight="1" x14ac:dyDescent="0.25"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0:27" ht="15.75" customHeight="1" x14ac:dyDescent="0.25"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0:27" ht="15.75" customHeight="1" x14ac:dyDescent="0.25"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0:27" ht="15.75" customHeight="1" x14ac:dyDescent="0.25"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0:27" ht="15.75" customHeight="1" x14ac:dyDescent="0.25"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0:27" ht="15.75" customHeight="1" x14ac:dyDescent="0.25"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0:27" ht="15.75" customHeight="1" x14ac:dyDescent="0.25"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0:27" ht="15.75" customHeight="1" x14ac:dyDescent="0.25"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0:27" ht="15.75" customHeight="1" x14ac:dyDescent="0.25"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0:27" ht="15.75" customHeight="1" x14ac:dyDescent="0.25"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0:27" ht="15.75" customHeight="1" x14ac:dyDescent="0.25"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0:27" ht="15.75" customHeight="1" x14ac:dyDescent="0.25"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0:27" ht="15.75" customHeight="1" x14ac:dyDescent="0.25"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0:27" ht="15.75" customHeight="1" x14ac:dyDescent="0.25"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0:27" ht="15.75" customHeight="1" x14ac:dyDescent="0.25"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0:27" ht="15.75" customHeight="1" x14ac:dyDescent="0.25"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0:27" ht="15.75" customHeight="1" x14ac:dyDescent="0.25"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0:27" ht="15.75" customHeight="1" x14ac:dyDescent="0.25"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0:27" ht="15.75" customHeight="1" x14ac:dyDescent="0.25"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0:27" ht="15.75" customHeight="1" x14ac:dyDescent="0.25"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0:27" ht="15.75" customHeight="1" x14ac:dyDescent="0.25"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0:27" ht="15.75" customHeight="1" x14ac:dyDescent="0.25"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0:27" ht="15.75" customHeight="1" x14ac:dyDescent="0.25"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0:27" ht="15.75" customHeight="1" x14ac:dyDescent="0.25"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0:27" ht="15.75" customHeight="1" x14ac:dyDescent="0.25"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0:27" ht="15.75" customHeight="1" x14ac:dyDescent="0.25"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0:27" ht="15.75" customHeight="1" x14ac:dyDescent="0.25"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0:27" ht="15.75" customHeight="1" x14ac:dyDescent="0.25"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0:27" ht="15.75" customHeight="1" x14ac:dyDescent="0.25"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0:27" ht="15.75" customHeight="1" x14ac:dyDescent="0.25"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0:27" ht="15.75" customHeight="1" x14ac:dyDescent="0.25"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0:27" ht="15.75" customHeight="1" x14ac:dyDescent="0.25"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0:27" ht="15.75" customHeight="1" x14ac:dyDescent="0.25"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0:27" ht="15.75" customHeight="1" x14ac:dyDescent="0.25"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0:27" ht="15.75" customHeight="1" x14ac:dyDescent="0.25"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0:27" ht="15.75" customHeight="1" x14ac:dyDescent="0.25"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0:27" ht="15.75" customHeight="1" x14ac:dyDescent="0.25"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0:27" ht="15.75" customHeight="1" x14ac:dyDescent="0.25"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0:27" ht="15.75" customHeight="1" x14ac:dyDescent="0.25"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0:27" ht="15.75" customHeight="1" x14ac:dyDescent="0.25"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0:27" ht="15.75" customHeight="1" x14ac:dyDescent="0.25"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0:27" ht="15.75" customHeight="1" x14ac:dyDescent="0.25"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0:27" ht="15.75" customHeight="1" x14ac:dyDescent="0.25"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0:27" ht="15.75" customHeight="1" x14ac:dyDescent="0.25"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0:27" ht="15.75" customHeight="1" x14ac:dyDescent="0.25"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0:27" ht="15.75" customHeight="1" x14ac:dyDescent="0.25"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0:27" ht="15.75" customHeight="1" x14ac:dyDescent="0.25"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0:27" ht="15.75" customHeight="1" x14ac:dyDescent="0.25"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0:27" ht="15.75" customHeight="1" x14ac:dyDescent="0.25"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0:27" ht="15.75" customHeight="1" x14ac:dyDescent="0.25"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0:27" ht="15.75" customHeight="1" x14ac:dyDescent="0.25"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0:27" ht="15.75" customHeight="1" x14ac:dyDescent="0.25"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0:27" ht="15.75" customHeight="1" x14ac:dyDescent="0.25"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0:27" ht="15.75" customHeight="1" x14ac:dyDescent="0.25"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0:27" ht="15.75" customHeight="1" x14ac:dyDescent="0.25"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0:27" ht="15.75" customHeight="1" x14ac:dyDescent="0.25"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0:27" ht="15.75" customHeight="1" x14ac:dyDescent="0.25"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0:27" ht="15.75" customHeight="1" x14ac:dyDescent="0.25"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0:27" ht="15.75" customHeight="1" x14ac:dyDescent="0.25"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0:27" ht="15.75" customHeight="1" x14ac:dyDescent="0.25"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0:27" ht="15.75" customHeight="1" x14ac:dyDescent="0.25"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0:27" ht="15.75" customHeight="1" x14ac:dyDescent="0.25"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0:27" ht="15.75" customHeight="1" x14ac:dyDescent="0.25"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0:27" ht="15.75" customHeight="1" x14ac:dyDescent="0.25"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0:27" ht="15.75" customHeight="1" x14ac:dyDescent="0.25"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0:27" ht="15.75" customHeight="1" x14ac:dyDescent="0.25"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0:27" ht="15.75" customHeight="1" x14ac:dyDescent="0.25"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0:27" ht="15.75" customHeight="1" x14ac:dyDescent="0.25"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0:27" ht="15.75" customHeight="1" x14ac:dyDescent="0.25"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0:27" ht="15.75" customHeight="1" x14ac:dyDescent="0.25"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0:27" ht="15.75" customHeight="1" x14ac:dyDescent="0.25"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0:27" ht="15.75" customHeight="1" x14ac:dyDescent="0.25"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0:27" ht="15.75" customHeight="1" x14ac:dyDescent="0.25"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0:27" ht="15.75" customHeight="1" x14ac:dyDescent="0.25"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0:27" ht="15.75" customHeight="1" x14ac:dyDescent="0.25"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0:27" ht="15.75" customHeight="1" x14ac:dyDescent="0.25"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0:27" ht="15.75" customHeight="1" x14ac:dyDescent="0.25"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0:27" ht="15.75" customHeight="1" x14ac:dyDescent="0.25"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0:27" ht="15.75" customHeight="1" x14ac:dyDescent="0.25"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0:27" ht="15.75" customHeight="1" x14ac:dyDescent="0.25"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0:27" ht="15.75" customHeight="1" x14ac:dyDescent="0.25"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0:27" ht="15.75" customHeight="1" x14ac:dyDescent="0.25"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0:27" ht="15.75" customHeight="1" x14ac:dyDescent="0.25"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0:27" ht="15.75" customHeight="1" x14ac:dyDescent="0.25"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0:27" ht="15.75" customHeight="1" x14ac:dyDescent="0.25"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0:27" ht="15.75" customHeight="1" x14ac:dyDescent="0.25"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0:27" ht="15.75" customHeight="1" x14ac:dyDescent="0.25"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0:27" ht="15.75" customHeight="1" x14ac:dyDescent="0.25"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0:27" ht="15.75" customHeight="1" x14ac:dyDescent="0.25"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0:27" ht="15.75" customHeight="1" x14ac:dyDescent="0.25"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0:27" ht="15.75" customHeight="1" x14ac:dyDescent="0.25"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0:27" ht="15.75" customHeight="1" x14ac:dyDescent="0.25"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0:27" ht="15.75" customHeight="1" x14ac:dyDescent="0.25"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0:27" ht="15.75" customHeight="1" x14ac:dyDescent="0.25"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0:27" ht="15.75" customHeight="1" x14ac:dyDescent="0.25"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0:27" ht="15.75" customHeight="1" x14ac:dyDescent="0.25"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0:27" ht="15.75" customHeight="1" x14ac:dyDescent="0.25"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0:27" ht="15.75" customHeight="1" x14ac:dyDescent="0.25"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0:27" ht="15.75" customHeight="1" x14ac:dyDescent="0.25"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0:27" ht="15.75" customHeight="1" x14ac:dyDescent="0.25"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0:27" ht="15.75" customHeight="1" x14ac:dyDescent="0.25"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0:27" ht="15.75" customHeight="1" x14ac:dyDescent="0.25"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0:27" ht="15.75" customHeight="1" x14ac:dyDescent="0.25"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0:27" ht="15.75" customHeight="1" x14ac:dyDescent="0.25"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0:27" ht="15.75" customHeight="1" x14ac:dyDescent="0.25"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0:27" ht="15.75" customHeight="1" x14ac:dyDescent="0.25"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0:27" ht="15.75" customHeight="1" x14ac:dyDescent="0.25"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0:27" ht="15.75" customHeight="1" x14ac:dyDescent="0.25"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0:27" ht="15.75" customHeight="1" x14ac:dyDescent="0.25"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0:27" ht="15.75" customHeight="1" x14ac:dyDescent="0.25"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0:27" ht="15.75" customHeight="1" x14ac:dyDescent="0.25"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0:27" ht="15.75" customHeight="1" x14ac:dyDescent="0.25"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0:27" ht="15.75" customHeight="1" x14ac:dyDescent="0.25"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0:27" ht="15.75" customHeight="1" x14ac:dyDescent="0.25"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0:27" ht="15.75" customHeight="1" x14ac:dyDescent="0.25"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0:27" ht="15.75" customHeight="1" x14ac:dyDescent="0.25"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0:27" ht="15.75" customHeight="1" x14ac:dyDescent="0.25"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0:27" ht="15.75" customHeight="1" x14ac:dyDescent="0.25"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0:27" ht="15.75" customHeight="1" x14ac:dyDescent="0.25"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0:27" ht="15.75" customHeight="1" x14ac:dyDescent="0.25"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0:27" ht="15.75" customHeight="1" x14ac:dyDescent="0.25"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0:27" ht="15.75" customHeight="1" x14ac:dyDescent="0.25"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0:27" ht="15.75" customHeight="1" x14ac:dyDescent="0.25"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0:27" ht="15.75" customHeight="1" x14ac:dyDescent="0.25"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0:27" ht="15.75" customHeight="1" x14ac:dyDescent="0.25"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0:27" ht="15.75" customHeight="1" x14ac:dyDescent="0.25"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0:27" ht="15.75" customHeight="1" x14ac:dyDescent="0.25"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0:27" ht="15.75" customHeight="1" x14ac:dyDescent="0.25"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0:27" ht="15.75" customHeight="1" x14ac:dyDescent="0.25"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0:27" ht="15.75" customHeight="1" x14ac:dyDescent="0.25"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0:27" ht="15.75" customHeight="1" x14ac:dyDescent="0.25"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0:27" ht="15.75" customHeight="1" x14ac:dyDescent="0.25"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0:27" ht="15.75" customHeight="1" x14ac:dyDescent="0.25"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0:27" ht="15.75" customHeight="1" x14ac:dyDescent="0.25"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0:27" ht="15.75" customHeight="1" x14ac:dyDescent="0.25"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0:27" ht="15.75" customHeight="1" x14ac:dyDescent="0.25"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0:27" ht="15.75" customHeight="1" x14ac:dyDescent="0.25"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0:27" ht="15.75" customHeight="1" x14ac:dyDescent="0.25"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0:27" ht="15.75" customHeight="1" x14ac:dyDescent="0.25"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0:27" ht="15.75" customHeight="1" x14ac:dyDescent="0.25"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0:27" ht="15.75" customHeight="1" x14ac:dyDescent="0.25"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0:27" ht="15.75" customHeight="1" x14ac:dyDescent="0.25"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0:27" ht="15.75" customHeight="1" x14ac:dyDescent="0.25"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0:27" ht="15.75" customHeight="1" x14ac:dyDescent="0.25"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0:27" ht="15.75" customHeight="1" x14ac:dyDescent="0.25"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0:27" ht="15.75" customHeight="1" x14ac:dyDescent="0.25"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0:27" ht="15.75" customHeight="1" x14ac:dyDescent="0.25"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0:27" ht="15.75" customHeight="1" x14ac:dyDescent="0.25"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0:27" ht="15.75" customHeight="1" x14ac:dyDescent="0.25"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0:27" ht="15.75" customHeight="1" x14ac:dyDescent="0.25"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0:27" ht="15.75" customHeight="1" x14ac:dyDescent="0.25"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0:27" ht="15.75" customHeight="1" x14ac:dyDescent="0.25"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0:27" ht="15.75" customHeight="1" x14ac:dyDescent="0.25"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0:27" ht="15.75" customHeight="1" x14ac:dyDescent="0.25"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0:27" ht="15.75" customHeight="1" x14ac:dyDescent="0.25"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0:27" ht="15.75" customHeight="1" x14ac:dyDescent="0.25"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0:27" ht="15.75" customHeight="1" x14ac:dyDescent="0.25"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0:27" ht="15.75" customHeight="1" x14ac:dyDescent="0.25"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0:27" ht="15.75" customHeight="1" x14ac:dyDescent="0.25"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0:27" ht="15.75" customHeight="1" x14ac:dyDescent="0.25"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0:27" ht="15.75" customHeight="1" x14ac:dyDescent="0.25"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0:27" ht="15.75" customHeight="1" x14ac:dyDescent="0.25"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0:27" ht="15.75" customHeight="1" x14ac:dyDescent="0.25"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0:27" ht="15.75" customHeight="1" x14ac:dyDescent="0.25"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0:27" ht="15.75" customHeight="1" x14ac:dyDescent="0.25"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0:27" ht="15.75" customHeight="1" x14ac:dyDescent="0.25"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0:27" ht="15.75" customHeight="1" x14ac:dyDescent="0.25"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0:27" ht="15.75" customHeight="1" x14ac:dyDescent="0.25"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0:27" ht="15.75" customHeight="1" x14ac:dyDescent="0.25"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0:27" ht="15.75" customHeight="1" x14ac:dyDescent="0.25"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0:27" ht="15.75" customHeight="1" x14ac:dyDescent="0.25"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0:27" ht="15.75" customHeight="1" x14ac:dyDescent="0.25"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0:27" ht="15.75" customHeight="1" x14ac:dyDescent="0.25"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0:27" ht="15.75" customHeight="1" x14ac:dyDescent="0.25"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0:27" ht="15.75" customHeight="1" x14ac:dyDescent="0.25"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0:27" ht="15.75" customHeight="1" x14ac:dyDescent="0.25"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0:27" ht="15.75" customHeight="1" x14ac:dyDescent="0.25"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0:27" ht="15.75" customHeight="1" x14ac:dyDescent="0.25"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0:27" ht="15.75" customHeight="1" x14ac:dyDescent="0.25"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0:27" ht="15.75" customHeight="1" x14ac:dyDescent="0.25"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0:27" ht="15.75" customHeight="1" x14ac:dyDescent="0.25"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0:27" ht="15.75" customHeight="1" x14ac:dyDescent="0.25"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0:27" ht="15.75" customHeight="1" x14ac:dyDescent="0.25"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0:27" ht="15.75" customHeight="1" x14ac:dyDescent="0.25"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0:27" ht="15.75" customHeight="1" x14ac:dyDescent="0.25"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0:27" ht="15.75" customHeight="1" x14ac:dyDescent="0.25"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0:27" ht="15.75" customHeight="1" x14ac:dyDescent="0.25"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0:27" ht="15.75" customHeight="1" x14ac:dyDescent="0.25"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0:27" ht="15.75" customHeight="1" x14ac:dyDescent="0.25"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0:27" ht="15.75" customHeight="1" x14ac:dyDescent="0.25"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0:27" ht="15.75" customHeight="1" x14ac:dyDescent="0.25"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0:27" ht="15.75" customHeight="1" x14ac:dyDescent="0.25"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0:27" ht="15.75" customHeight="1" x14ac:dyDescent="0.25"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0:27" ht="15.75" customHeight="1" x14ac:dyDescent="0.25"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0:27" ht="15.75" customHeight="1" x14ac:dyDescent="0.25"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0:27" ht="15.75" customHeight="1" x14ac:dyDescent="0.25"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0:27" ht="15.75" customHeight="1" x14ac:dyDescent="0.25"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0:27" ht="15.75" customHeight="1" x14ac:dyDescent="0.25"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0:27" ht="15.75" customHeight="1" x14ac:dyDescent="0.25"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0:27" ht="15.75" customHeight="1" x14ac:dyDescent="0.25"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0:27" ht="15.75" customHeight="1" x14ac:dyDescent="0.25"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0:27" ht="15.75" customHeight="1" x14ac:dyDescent="0.25"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0:27" ht="15.75" customHeight="1" x14ac:dyDescent="0.25"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0:27" ht="15.75" customHeight="1" x14ac:dyDescent="0.25"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0:27" ht="15.75" customHeight="1" x14ac:dyDescent="0.25"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0:27" ht="15.75" customHeight="1" x14ac:dyDescent="0.25"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0:27" ht="15.75" customHeight="1" x14ac:dyDescent="0.25"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0:27" ht="15.75" customHeight="1" x14ac:dyDescent="0.25"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0:27" ht="15.75" customHeight="1" x14ac:dyDescent="0.25"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0:27" ht="15.75" customHeight="1" x14ac:dyDescent="0.25"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0:27" ht="15.75" customHeight="1" x14ac:dyDescent="0.25"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0:27" ht="15.75" customHeight="1" x14ac:dyDescent="0.25"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0:27" ht="15.75" customHeight="1" x14ac:dyDescent="0.25"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0:27" ht="15.75" customHeight="1" x14ac:dyDescent="0.25"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0:27" ht="15.75" customHeight="1" x14ac:dyDescent="0.25"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0:27" ht="15.75" customHeight="1" x14ac:dyDescent="0.25"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0:27" ht="15.75" customHeight="1" x14ac:dyDescent="0.25"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0:27" ht="15.75" customHeight="1" x14ac:dyDescent="0.25"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0:27" ht="15.75" customHeight="1" x14ac:dyDescent="0.25"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0:27" ht="15.75" customHeight="1" x14ac:dyDescent="0.25"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0:27" ht="15.75" customHeight="1" x14ac:dyDescent="0.25"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0:27" ht="15.75" customHeight="1" x14ac:dyDescent="0.25"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0:27" ht="15.75" customHeight="1" x14ac:dyDescent="0.25"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0:27" ht="15.75" customHeight="1" x14ac:dyDescent="0.25"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0:27" ht="15.75" customHeight="1" x14ac:dyDescent="0.25"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0:27" ht="15.75" customHeight="1" x14ac:dyDescent="0.25"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0:27" ht="15.75" customHeight="1" x14ac:dyDescent="0.25"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0:27" ht="15.75" customHeight="1" x14ac:dyDescent="0.25"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0:27" ht="15.75" customHeight="1" x14ac:dyDescent="0.25"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0:27" ht="15.75" customHeight="1" x14ac:dyDescent="0.25"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0:27" ht="15.75" customHeight="1" x14ac:dyDescent="0.25"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0:27" ht="15.75" customHeight="1" x14ac:dyDescent="0.25"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0:27" ht="15.75" customHeight="1" x14ac:dyDescent="0.25"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0:27" ht="15.75" customHeight="1" x14ac:dyDescent="0.25"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0:27" ht="15.75" customHeight="1" x14ac:dyDescent="0.25"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0:27" ht="15.75" customHeight="1" x14ac:dyDescent="0.25"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0:27" ht="15.75" customHeight="1" x14ac:dyDescent="0.25"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0:27" ht="15.75" customHeight="1" x14ac:dyDescent="0.25"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0:27" ht="15.75" customHeight="1" x14ac:dyDescent="0.25"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0:27" ht="15.75" customHeight="1" x14ac:dyDescent="0.25"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0:27" ht="15.75" customHeight="1" x14ac:dyDescent="0.25"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0:27" ht="15.75" customHeight="1" x14ac:dyDescent="0.25"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0:27" ht="15.75" customHeight="1" x14ac:dyDescent="0.25"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0:27" ht="15.75" customHeight="1" x14ac:dyDescent="0.25"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0:27" ht="15.75" customHeight="1" x14ac:dyDescent="0.25"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0:27" ht="15.75" customHeight="1" x14ac:dyDescent="0.25"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0:27" ht="15.75" customHeight="1" x14ac:dyDescent="0.25"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0:27" ht="15.75" customHeight="1" x14ac:dyDescent="0.25"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0:27" ht="15.75" customHeight="1" x14ac:dyDescent="0.25"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0:27" ht="15.75" customHeight="1" x14ac:dyDescent="0.25"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0:27" ht="15.75" customHeight="1" x14ac:dyDescent="0.25"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0:27" ht="15.75" customHeight="1" x14ac:dyDescent="0.25"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0:27" ht="15.75" customHeight="1" x14ac:dyDescent="0.25"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0:27" ht="15.75" customHeight="1" x14ac:dyDescent="0.25"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0:27" ht="15.75" customHeight="1" x14ac:dyDescent="0.25"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0:27" ht="15.75" customHeight="1" x14ac:dyDescent="0.25"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0:27" ht="15.75" customHeight="1" x14ac:dyDescent="0.25"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0:27" ht="15.75" customHeight="1" x14ac:dyDescent="0.25"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0:27" ht="15.75" customHeight="1" x14ac:dyDescent="0.25"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0:27" ht="15.75" customHeight="1" x14ac:dyDescent="0.25"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0:27" ht="15.75" customHeight="1" x14ac:dyDescent="0.25"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0:27" ht="15.75" customHeight="1" x14ac:dyDescent="0.25"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0:27" ht="15.75" customHeight="1" x14ac:dyDescent="0.25"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0:27" ht="15.75" customHeight="1" x14ac:dyDescent="0.25"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0:27" ht="15.75" customHeight="1" x14ac:dyDescent="0.25"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0:27" ht="15.75" customHeight="1" x14ac:dyDescent="0.25"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0:27" ht="15.75" customHeight="1" x14ac:dyDescent="0.25"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0:27" ht="15.75" customHeight="1" x14ac:dyDescent="0.25"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0:27" ht="15.75" customHeight="1" x14ac:dyDescent="0.25"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0:27" ht="15.75" customHeight="1" x14ac:dyDescent="0.25"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0:27" ht="15.75" customHeight="1" x14ac:dyDescent="0.25"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0:27" ht="15.75" customHeight="1" x14ac:dyDescent="0.25"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0:27" ht="15.75" customHeight="1" x14ac:dyDescent="0.25"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0:27" ht="15.75" customHeight="1" x14ac:dyDescent="0.25"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0:27" ht="15.75" customHeight="1" x14ac:dyDescent="0.25"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0:27" ht="15.75" customHeight="1" x14ac:dyDescent="0.25"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0:27" ht="15.75" customHeight="1" x14ac:dyDescent="0.25"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0:27" ht="15.75" customHeight="1" x14ac:dyDescent="0.25"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0:27" ht="15.75" customHeight="1" x14ac:dyDescent="0.25"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0:27" ht="15.75" customHeight="1" x14ac:dyDescent="0.25"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0:27" ht="15.75" customHeight="1" x14ac:dyDescent="0.25"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0:27" ht="15.75" customHeight="1" x14ac:dyDescent="0.25"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0:27" ht="15.75" customHeight="1" x14ac:dyDescent="0.25"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0:27" ht="15.75" customHeight="1" x14ac:dyDescent="0.25"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0:27" ht="15.75" customHeight="1" x14ac:dyDescent="0.25"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0:27" ht="15.75" customHeight="1" x14ac:dyDescent="0.25"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0:27" ht="15.75" customHeight="1" x14ac:dyDescent="0.25"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0:27" ht="15.75" customHeight="1" x14ac:dyDescent="0.25"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0:27" ht="15.75" customHeight="1" x14ac:dyDescent="0.25"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0:27" ht="15.75" customHeight="1" x14ac:dyDescent="0.25"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0:27" ht="15.75" customHeight="1" x14ac:dyDescent="0.25"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0:27" ht="15.75" customHeight="1" x14ac:dyDescent="0.25"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0:27" ht="15.75" customHeight="1" x14ac:dyDescent="0.25"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0:27" ht="15.75" customHeight="1" x14ac:dyDescent="0.25"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0:27" ht="15.75" customHeight="1" x14ac:dyDescent="0.25"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0:27" ht="15.75" customHeight="1" x14ac:dyDescent="0.25"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0:27" ht="15.75" customHeight="1" x14ac:dyDescent="0.25"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0:27" ht="15.75" customHeight="1" x14ac:dyDescent="0.25"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0:27" ht="15.75" customHeight="1" x14ac:dyDescent="0.25"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0:27" ht="15.75" customHeight="1" x14ac:dyDescent="0.25"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0:27" ht="15.75" customHeight="1" x14ac:dyDescent="0.25"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0:27" ht="15.75" customHeight="1" x14ac:dyDescent="0.25"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0:27" ht="15.75" customHeight="1" x14ac:dyDescent="0.25"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0:27" ht="15.75" customHeight="1" x14ac:dyDescent="0.25"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0:27" ht="15.75" customHeight="1" x14ac:dyDescent="0.25"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0:27" ht="15.75" customHeight="1" x14ac:dyDescent="0.25"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0:27" ht="15.75" customHeight="1" x14ac:dyDescent="0.25"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0:27" ht="15.75" customHeight="1" x14ac:dyDescent="0.25"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0:27" ht="15.75" customHeight="1" x14ac:dyDescent="0.25"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0:27" ht="15.75" customHeight="1" x14ac:dyDescent="0.25"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0:27" ht="15.75" customHeight="1" x14ac:dyDescent="0.25"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0:27" ht="15.75" customHeight="1" x14ac:dyDescent="0.25"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0:27" ht="15.75" customHeight="1" x14ac:dyDescent="0.25"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</sheetData>
  <mergeCells count="9">
    <mergeCell ref="A66:H66"/>
    <mergeCell ref="A1:I2"/>
    <mergeCell ref="A17:H17"/>
    <mergeCell ref="A5:I5"/>
    <mergeCell ref="A18:I18"/>
    <mergeCell ref="A3:I3"/>
    <mergeCell ref="A58:H58"/>
    <mergeCell ref="A59:I59"/>
    <mergeCell ref="A65:H65"/>
  </mergeCells>
  <dataValidations count="1">
    <dataValidation type="decimal" operator="greaterThan" allowBlank="1" showErrorMessage="1" sqref="E6:H16 E20:E57 F53:F57 E61:E64" xr:uid="{00000000-0002-0000-0000-000000000000}">
      <formula1>0</formula1>
    </dataValidation>
  </dataValidations>
  <pageMargins left="0.7" right="0.7" top="0.75" bottom="0.75" header="0" footer="0"/>
  <pageSetup paperSize="5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1" spans="1:1" x14ac:dyDescent="0.25">
      <c r="A1" s="5" t="s">
        <v>20</v>
      </c>
    </row>
    <row r="2" spans="1:1" x14ac:dyDescent="0.25">
      <c r="A2" s="5" t="s">
        <v>21</v>
      </c>
    </row>
    <row r="3" spans="1:1" x14ac:dyDescent="0.25">
      <c r="A3" s="5" t="s">
        <v>22</v>
      </c>
    </row>
    <row r="4" spans="1:1" x14ac:dyDescent="0.25">
      <c r="A4" s="5" t="s">
        <v>23</v>
      </c>
    </row>
    <row r="5" spans="1:1" x14ac:dyDescent="0.25">
      <c r="A5" s="5" t="s">
        <v>24</v>
      </c>
    </row>
    <row r="6" spans="1:1" x14ac:dyDescent="0.25">
      <c r="A6" s="5" t="s">
        <v>25</v>
      </c>
    </row>
    <row r="7" spans="1:1" x14ac:dyDescent="0.25">
      <c r="A7" s="5" t="s">
        <v>26</v>
      </c>
    </row>
    <row r="8" spans="1:1" x14ac:dyDescent="0.25">
      <c r="A8" s="5" t="s">
        <v>27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Margarita Pomares Jacquin</dc:creator>
  <cp:lastModifiedBy>Belkis Mercedes Peña Fernandez</cp:lastModifiedBy>
  <dcterms:created xsi:type="dcterms:W3CDTF">2014-03-20T19:22:56Z</dcterms:created>
  <dcterms:modified xsi:type="dcterms:W3CDTF">2026-08-24T19:27:09Z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