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fuerzaaereacolombia-my.sharepoint.com/personal/maribel_zapata_fac_mil_co/Documents/Escritorio/MARY 2026/PROCESOS MINIMA CUANTIA/PROCESO 072-00-JEMAVI-GRUAL-2026 SERV TRANSP TERRESTRE/"/>
    </mc:Choice>
  </mc:AlternateContent>
  <xr:revisionPtr revIDLastSave="0" documentId="11_69A457BE6427E102F5AF40A17767466B9FD23969" xr6:coauthVersionLast="47" xr6:coauthVersionMax="47" xr10:uidLastSave="{00000000-0000-0000-0000-000000000000}"/>
  <bookViews>
    <workbookView xWindow="-120" yWindow="-120" windowWidth="29040" windowHeight="15840" xr2:uid="{00000000-000D-0000-FFFF-FFFF00000000}"/>
  </bookViews>
  <sheets>
    <sheet name="Hoj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0" i="1" l="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D80" i="1"/>
  <c r="D79" i="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9" i="1"/>
  <c r="D8" i="1"/>
  <c r="D7" i="1"/>
  <c r="D82" i="1" l="1"/>
  <c r="E82" i="1"/>
  <c r="G82" i="1"/>
  <c r="F82" i="1"/>
  <c r="D83" i="1" l="1"/>
  <c r="F83" i="1"/>
</calcChain>
</file>

<file path=xl/sharedStrings.xml><?xml version="1.0" encoding="utf-8"?>
<sst xmlns="http://schemas.openxmlformats.org/spreadsheetml/2006/main" count="94" uniqueCount="93">
  <si>
    <t>ANEXO OFERTA ECONÓMICA</t>
  </si>
  <si>
    <t>RUTAS</t>
  </si>
  <si>
    <t>RECORRIDOS</t>
  </si>
  <si>
    <t>VALORES PROMEDIO (PRECIO DE REFERENCIA)</t>
  </si>
  <si>
    <t>PROMEDIO VALOR RECORRIDO BUS</t>
  </si>
  <si>
    <t>PROMEDIO VALOR RECORRIDO BUSETA</t>
  </si>
  <si>
    <t>TOTAL ESTIMADO POR LA ENTIDAD</t>
  </si>
  <si>
    <t>TOTAL OFERTA ECONÓMICA</t>
  </si>
  <si>
    <t>VALORES OFERTADOS</t>
  </si>
  <si>
    <t xml:space="preserve"> VALOR RECORRIDO BUSETA (De acuerdo a especificaciones técnicas)</t>
  </si>
  <si>
    <t xml:space="preserve"> VALOR RECORRIDO BUS (De acuerdo a especificaciones técnicas)</t>
  </si>
  <si>
    <t>OFERENTE:</t>
  </si>
  <si>
    <t>NIT:</t>
  </si>
  <si>
    <t>FIRMA Y NOMBRE DEL  REPRESENTANTE LEGAL:</t>
  </si>
  <si>
    <t>XXXXXXXX</t>
  </si>
  <si>
    <t>Objeto: SERVICIO DE TRANSPORTE TERRESTRE PARA EL PERSONAL MILITAR Y CIVIL DE LA EMAVI, CACOM 7 Y ZONAS DESCONCENTRADAS</t>
  </si>
  <si>
    <r>
      <rPr>
        <sz val="9"/>
        <rFont val="Arial MT"/>
        <family val="2"/>
      </rPr>
      <t>Escuela  Militar  de  Aviación  - Estadio   Pascual   Guerrero   – Escuela Militar de Aviación</t>
    </r>
  </si>
  <si>
    <r>
      <rPr>
        <sz val="9"/>
        <rFont val="Arial MT"/>
        <family val="2"/>
      </rPr>
      <t>Escuela  Militar  de  Aviación  - Eco  Parque  Pance  –  Escuela Militar de Aviación.</t>
    </r>
  </si>
  <si>
    <r>
      <rPr>
        <sz val="9"/>
        <rFont val="Arial MT"/>
        <family val="2"/>
      </rPr>
      <t>Escuela  Militar  de  Aviación  - Estadio  de  Atletismo-  Escuela Militar de Aviación</t>
    </r>
  </si>
  <si>
    <r>
      <rPr>
        <sz val="9"/>
        <rFont val="Arial MT"/>
        <family val="2"/>
      </rPr>
      <t xml:space="preserve">Escuela  Militar  de  Aviación  - Universidad          de          (San Buenaventura  y/o  ICESI  y/o Autónoma)-  Escuela  Militar  de
</t>
    </r>
    <r>
      <rPr>
        <sz val="9"/>
        <rFont val="Arial MT"/>
        <family val="2"/>
      </rPr>
      <t>Aviación</t>
    </r>
  </si>
  <si>
    <r>
      <rPr>
        <sz val="9"/>
        <rFont val="Arial MT"/>
        <family val="2"/>
      </rPr>
      <t>Escuela  Militar  de  Aviación  - Club   América-Escuela   Militar de Aviación</t>
    </r>
  </si>
  <si>
    <r>
      <rPr>
        <sz val="9"/>
        <rFont val="Arial MT"/>
        <family val="2"/>
      </rPr>
      <t>Escuela Militar de Aviación - Club La Rivera-Escuela Militar de Aviación</t>
    </r>
  </si>
  <si>
    <r>
      <rPr>
        <sz val="9"/>
        <rFont val="Arial MT"/>
        <family val="2"/>
      </rPr>
      <t>Escuela  Militar  de  Aviación  - Club           Campestre-Escuela Militar de Aviación</t>
    </r>
  </si>
  <si>
    <r>
      <rPr>
        <sz val="9"/>
        <rFont val="Arial MT"/>
        <family val="2"/>
      </rPr>
      <t>Escuela  Militar  de  Aviación  - Coliseo    del    Pueblo-Escuela Militar de Aviación</t>
    </r>
  </si>
  <si>
    <r>
      <rPr>
        <sz val="9"/>
        <rFont val="Arial MT"/>
        <family val="2"/>
      </rPr>
      <t xml:space="preserve">Escuela  Militar  de  Aviación  – Población De Zarzal - Escuela
</t>
    </r>
    <r>
      <rPr>
        <sz val="9"/>
        <rFont val="Arial MT"/>
        <family val="2"/>
      </rPr>
      <t>Militar de Aviación.</t>
    </r>
  </si>
  <si>
    <r>
      <rPr>
        <sz val="9"/>
        <rFont val="Arial MT"/>
        <family val="2"/>
      </rPr>
      <t>Escuela  Militar  de  Aviación  – Aeropuerto de Tuluá - Escuela Militar de Aviación.</t>
    </r>
  </si>
  <si>
    <r>
      <rPr>
        <sz val="9"/>
        <rFont val="Arial MT"/>
        <family val="2"/>
      </rPr>
      <t>Escuela  Militar  de  Aviación  - Canchas    Panamericanas    – Escuela Militar de Aviación.</t>
    </r>
  </si>
  <si>
    <r>
      <rPr>
        <sz val="9"/>
        <rFont val="Arial MT"/>
        <family val="2"/>
      </rPr>
      <t xml:space="preserve">Escuela  Militar  de  Aviación  - Club Cazadores (Club de Tiro)
</t>
    </r>
    <r>
      <rPr>
        <sz val="9"/>
        <rFont val="Arial MT"/>
        <family val="2"/>
      </rPr>
      <t>Pance   -   Escuela   Militar   de Aviación</t>
    </r>
  </si>
  <si>
    <r>
      <rPr>
        <sz val="9"/>
        <rFont val="Arial MT"/>
        <family val="2"/>
      </rPr>
      <t>Escuela  Militar  de  Aviación  – Museo de La Caña – Hacienda La MARIA – Ginebra - Escuela Militar de Aviación</t>
    </r>
  </si>
  <si>
    <r>
      <rPr>
        <sz val="9"/>
        <rFont val="Arial MT"/>
        <family val="2"/>
      </rPr>
      <t>Escuela  Militar  de  Aviación  – Barrio  San  Antonio  –  Escuela Militar de Aviación.</t>
    </r>
  </si>
  <si>
    <r>
      <rPr>
        <sz val="9"/>
        <rFont val="Arial MT"/>
        <family val="2"/>
      </rPr>
      <t xml:space="preserve">Escuela Militar de Aviación – El
</t>
    </r>
    <r>
      <rPr>
        <sz val="9"/>
        <rFont val="Arial MT"/>
        <family val="2"/>
      </rPr>
      <t>Cerrito – Escuela Militar de Aviación.</t>
    </r>
  </si>
  <si>
    <r>
      <rPr>
        <sz val="9"/>
        <rFont val="Arial MT"/>
        <family val="2"/>
      </rPr>
      <t xml:space="preserve">Escuela  Militar  de  Aviación  – Museo    de    transporte    zona franca palma seca – Sebastián de  Belalcazar  –  Cristo  Rey  - Parque  El  Gato  –  Museo  La Tertulia  –  Zoológico  de  Cali  – Parque   El   Perro   –   Estadio Pascual    Guerrero    –    CC    . Cosmocentro – Plaza de Toros
</t>
    </r>
    <r>
      <rPr>
        <sz val="9"/>
        <rFont val="Arial MT"/>
        <family val="2"/>
      </rPr>
      <t xml:space="preserve">– Universidad Santiago de Cali
</t>
    </r>
    <r>
      <rPr>
        <sz val="9"/>
        <rFont val="Arial MT"/>
        <family val="2"/>
      </rPr>
      <t xml:space="preserve">– CC. Unicentro – Universidad del Valle – CC. Jardín Plaza –
</t>
    </r>
    <r>
      <rPr>
        <sz val="9"/>
        <rFont val="Arial MT"/>
        <family val="2"/>
      </rPr>
      <t>CC. Palmeto Plaza – Canchas Panamericanas       –       Plaza Caicedo  E  Iglesia La  Ermita  – CAM    –    Av.    Sexta   –    CC. Chipichape - Escuela Militar de Aviación. (Tour por Cali – Cadetes)</t>
    </r>
  </si>
  <si>
    <r>
      <rPr>
        <sz val="9"/>
        <rFont val="Arial MT"/>
        <family val="2"/>
      </rPr>
      <t>Escuela  Militar  de  Aviación  - Aeropuerto     Alfonso     Bonilla Aragón   -   Escuela   Militar   de Aviación.</t>
    </r>
  </si>
  <si>
    <r>
      <rPr>
        <sz val="9"/>
        <rFont val="Arial MT"/>
        <family val="2"/>
      </rPr>
      <t>Escuela  Militar  de  Aviación  – Aeropuerto  Cartago  -  Escuela Militar de Aviación.</t>
    </r>
  </si>
  <si>
    <r>
      <rPr>
        <sz val="9"/>
        <rFont val="Arial MT"/>
        <family val="2"/>
      </rPr>
      <t>Escuela  Militar  de  Aviación  - Tercera    División    -    Escuela Militar de Aviación.</t>
    </r>
  </si>
  <si>
    <r>
      <rPr>
        <sz val="9"/>
        <rFont val="Arial MT"/>
        <family val="2"/>
      </rPr>
      <t>Escuela  Militar  de  Aviación  - Villa         Gorgona         (Pollos Bucaneros) - Escuela Militar de Aviación.</t>
    </r>
  </si>
  <si>
    <r>
      <rPr>
        <sz val="9"/>
        <rFont val="Arial MT"/>
        <family val="2"/>
      </rPr>
      <t>Escuela  Militar  de  Aviación  – Parque  el  Ingenio  –  Escuela Militar de Aviación.</t>
    </r>
  </si>
  <si>
    <r>
      <rPr>
        <sz val="9"/>
        <rFont val="Arial MT"/>
        <family val="2"/>
      </rPr>
      <t>Escuela  Militar  de  Aviación  – Palmira – Escuela Militar de Aviación.</t>
    </r>
  </si>
  <si>
    <r>
      <rPr>
        <sz val="9"/>
        <rFont val="Arial MT"/>
        <family val="2"/>
      </rPr>
      <t>Escuela  Militar  de  Aviación  - Estadio  de  Futbol  DP.  Cali  – Escuela Militar de Aviación</t>
    </r>
  </si>
  <si>
    <r>
      <rPr>
        <sz val="9"/>
        <rFont val="Arial MT"/>
        <family val="2"/>
      </rPr>
      <t xml:space="preserve">Escuela  Militar  de  Aviación  –
</t>
    </r>
    <r>
      <rPr>
        <sz val="9"/>
        <rFont val="Arial MT"/>
        <family val="2"/>
      </rPr>
      <t>Basílica de Buga – Escuela Militar de Aviación</t>
    </r>
  </si>
  <si>
    <r>
      <rPr>
        <sz val="9"/>
        <rFont val="Arial MT"/>
        <family val="2"/>
      </rPr>
      <t xml:space="preserve">Escuela  Militar  de  Aviación  –
</t>
    </r>
    <r>
      <rPr>
        <sz val="9"/>
        <rFont val="Arial MT"/>
        <family val="2"/>
      </rPr>
      <t>Menga  –  Escuela  Militar  de Aviación.</t>
    </r>
  </si>
  <si>
    <r>
      <rPr>
        <sz val="9"/>
        <rFont val="Arial MT"/>
        <family val="2"/>
      </rPr>
      <t>Escuela  Militar  de  Aviación  – Tardes     Caleñas     Rozo     – Escuela Militar de Aviación</t>
    </r>
  </si>
  <si>
    <r>
      <rPr>
        <sz val="9"/>
        <rFont val="Arial MT"/>
        <family val="2"/>
      </rPr>
      <t>Escuela  Militar  de  Aviación  – Comando  Aéreo  de  Combate No. 1 (Puerto Salgar CUND) – Escuela Militar de Aviación</t>
    </r>
  </si>
  <si>
    <r>
      <rPr>
        <sz val="9"/>
        <rFont val="Arial MT"/>
        <family val="2"/>
      </rPr>
      <t>Escuela  Militar  de  Aviación  – Comando Aéreo de Transporte Militar    (Bogotá)    –    Escuela Militar de Aviación</t>
    </r>
  </si>
  <si>
    <r>
      <rPr>
        <sz val="9"/>
        <rFont val="Arial MT"/>
        <family val="2"/>
      </rPr>
      <t>Escuela  Militar  de  Aviación  – Comando  Aéreo  de  Combate No. 4 (Melgar TOL) – Escuela Militar de Aviación</t>
    </r>
  </si>
  <si>
    <r>
      <rPr>
        <sz val="9"/>
        <rFont val="Arial MT"/>
        <family val="2"/>
      </rPr>
      <t>Escuela  Militar  de  Aviación  – Comando  Aéreo  de  Combate No.    5    (Rionegro    ANT)    – Escuela Militar de Aviación</t>
    </r>
  </si>
  <si>
    <r>
      <rPr>
        <sz val="9"/>
        <rFont val="Arial MT"/>
        <family val="2"/>
      </rPr>
      <t xml:space="preserve">Escuela  Militar  de  Aviación  –
</t>
    </r>
    <r>
      <rPr>
        <sz val="9"/>
        <rFont val="Arial MT"/>
        <family val="2"/>
      </rPr>
      <t>Chipichape - Escuela Militar de Aviación</t>
    </r>
  </si>
  <si>
    <r>
      <rPr>
        <sz val="9"/>
        <rFont val="Arial MT"/>
        <family val="2"/>
      </rPr>
      <t>Escuela  Militar  de  Aviación  – Polígonos   de   Tiro   Deportivo Bernardo    Tobar    Pance    – Escuela Militar de Aviación</t>
    </r>
  </si>
  <si>
    <r>
      <rPr>
        <sz val="9"/>
        <rFont val="Arial MT"/>
        <family val="2"/>
      </rPr>
      <t>Escuela  Militar  de  Aviación  – Escuela   Militar   de   Aviación (recorridos  internos-  hasta  8 horas)</t>
    </r>
  </si>
  <si>
    <r>
      <rPr>
        <sz val="9"/>
        <rFont val="Arial MT"/>
        <family val="2"/>
      </rPr>
      <t>Escuela  Militar  de  Aviación  – Colegio    Colombo    Británico– Escuela Militar de Aviación</t>
    </r>
  </si>
  <si>
    <r>
      <rPr>
        <sz val="9"/>
        <rFont val="Arial MT"/>
        <family val="2"/>
      </rPr>
      <t>Escuela  Militar  de  Aviación  – Barrio Capri– Escuela Militar de Aviación</t>
    </r>
  </si>
  <si>
    <r>
      <rPr>
        <sz val="9"/>
        <rFont val="Arial MT"/>
        <family val="2"/>
      </rPr>
      <t xml:space="preserve">Escuela  Militar  de  Aviación  –
</t>
    </r>
    <r>
      <rPr>
        <sz val="9"/>
        <rFont val="Arial MT"/>
        <family val="2"/>
      </rPr>
      <t>Barrio Salomia– Escuela Militar de Aviación</t>
    </r>
  </si>
  <si>
    <r>
      <rPr>
        <sz val="9"/>
        <rFont val="Arial MT"/>
        <family val="2"/>
      </rPr>
      <t>Escuela  Militar  de  Aviación  – Escuela  de  Golf  del  Valle  – Escuela Militar de Aviación</t>
    </r>
  </si>
  <si>
    <r>
      <rPr>
        <sz val="9"/>
        <rFont val="Arial MT"/>
        <family val="2"/>
      </rPr>
      <t xml:space="preserve">Escuela  Militar  de  Aviación  – Parque  de  la  salud  Pance  –
</t>
    </r>
    <r>
      <rPr>
        <sz val="9"/>
        <rFont val="Arial MT"/>
        <family val="2"/>
      </rPr>
      <t>Escuela Militar de Aviación</t>
    </r>
  </si>
  <si>
    <r>
      <rPr>
        <sz val="9"/>
        <rFont val="Arial MT"/>
        <family val="2"/>
      </rPr>
      <t xml:space="preserve">Escuela  Militar  de  Aviación  –
</t>
    </r>
    <r>
      <rPr>
        <sz val="9"/>
        <rFont val="Arial MT"/>
        <family val="2"/>
      </rPr>
      <t>Club Shalom – Escuela Militar de Aviación</t>
    </r>
  </si>
  <si>
    <r>
      <rPr>
        <sz val="9"/>
        <rFont val="Arial MT"/>
        <family val="2"/>
      </rPr>
      <t>Escuela  Militar  de  Aviación  – Club  Los  Andes  -  Km  35  Vía Popayán  –  Escuela  Militar  de Aviación</t>
    </r>
  </si>
  <si>
    <r>
      <rPr>
        <sz val="9"/>
        <rFont val="Arial MT"/>
        <family val="2"/>
      </rPr>
      <t xml:space="preserve">Escuela  Militar  de  Aviación  –
</t>
    </r>
    <r>
      <rPr>
        <sz val="9"/>
        <rFont val="Arial MT"/>
        <family val="2"/>
      </rPr>
      <t>Barrio  Santa  Anita  –  Escuela Militar de Aviación</t>
    </r>
  </si>
  <si>
    <r>
      <rPr>
        <sz val="9"/>
        <rFont val="Arial MT"/>
        <family val="2"/>
      </rPr>
      <t>Escuela  Militar  de  Aviación  – Santa    Rosa    de    Cabal    - Risaralda  –  Escuela  Militar  de Aviación</t>
    </r>
  </si>
  <si>
    <r>
      <rPr>
        <sz val="9"/>
        <rFont val="Arial MT"/>
        <family val="2"/>
      </rPr>
      <t xml:space="preserve">Escuela  Militar  de  Aviación  –
</t>
    </r>
    <r>
      <rPr>
        <sz val="9"/>
        <rFont val="Arial MT"/>
        <family val="2"/>
      </rPr>
      <t>Comfandi   Pance   –   Escuela Militar de Aviación</t>
    </r>
  </si>
  <si>
    <r>
      <rPr>
        <sz val="9"/>
        <rFont val="Arial MT"/>
        <family val="2"/>
      </rPr>
      <t>Escuela  Militar  de  Aviación  – Quintas    de    Don    Simón    – Escuela Militar de Aviación</t>
    </r>
  </si>
  <si>
    <r>
      <rPr>
        <sz val="9"/>
        <rFont val="Arial MT"/>
        <family val="2"/>
      </rPr>
      <t>Escuela  Militar  de  Aviación  – Escuela   Militar   de   Aviación (recorridos internos 12 horas)</t>
    </r>
  </si>
  <si>
    <r>
      <rPr>
        <sz val="9"/>
        <rFont val="Arial MT"/>
        <family val="2"/>
      </rPr>
      <t>Escuela  Militar  de  Aviación  – Barrio Vipasa – Escuela Militar de Aviación</t>
    </r>
  </si>
  <si>
    <r>
      <rPr>
        <sz val="9"/>
        <rFont val="Arial MT"/>
        <family val="2"/>
      </rPr>
      <t>Escuela  Militar  de  Aviación  – Barrio  Las  Vegas  –  Escuela Militar de Aviación</t>
    </r>
  </si>
  <si>
    <r>
      <rPr>
        <sz val="9"/>
        <rFont val="Arial MT"/>
        <family val="2"/>
      </rPr>
      <t>Escuela  Militar  de  Aviación  – Barrio   el   Refugio   –   Escuela Militar de Aviación</t>
    </r>
  </si>
  <si>
    <r>
      <rPr>
        <sz val="9"/>
        <rFont val="Arial MT"/>
        <family val="2"/>
      </rPr>
      <t>Escuela  Militar  de  Aviación  – Barrio   Cañaveral   –   Escuela Militar de Aviación</t>
    </r>
  </si>
  <si>
    <r>
      <rPr>
        <sz val="9"/>
        <rFont val="Arial MT"/>
        <family val="2"/>
      </rPr>
      <t>Escuela  Militar  de  Aviación  – Calima Darién – Escuela Militar de Aviación</t>
    </r>
  </si>
  <si>
    <r>
      <rPr>
        <sz val="9"/>
        <rFont val="Arial MT"/>
        <family val="2"/>
      </rPr>
      <t>Escuela  Militar  de  Aviación  – Buenaventura – Escuela Militar de Aviación</t>
    </r>
  </si>
  <si>
    <r>
      <rPr>
        <sz val="9"/>
        <rFont val="Arial MT"/>
        <family val="2"/>
      </rPr>
      <t>Escuela  Militar  de  Aviación  – Tulua   –   Escuela   Militar   de Aviación</t>
    </r>
  </si>
  <si>
    <r>
      <rPr>
        <sz val="9"/>
        <rFont val="Arial MT"/>
        <family val="2"/>
      </rPr>
      <t>Escuela  Militar  de  Aviación  – Roldanillo  – Escuela Militar de Aviación</t>
    </r>
  </si>
  <si>
    <r>
      <rPr>
        <sz val="9"/>
        <rFont val="Arial MT"/>
        <family val="2"/>
      </rPr>
      <t>Escuela  Militar  de  Aviación  – Sevilla   –   Escuela   Militar   de Aviación</t>
    </r>
  </si>
  <si>
    <r>
      <rPr>
        <sz val="9"/>
        <rFont val="Arial MT"/>
        <family val="2"/>
      </rPr>
      <t>Escuela Militar de Aviación – La Unión   –   Escuela   Militar   de Aviación</t>
    </r>
  </si>
  <si>
    <r>
      <rPr>
        <sz val="9"/>
        <rFont val="Arial MT"/>
        <family val="2"/>
      </rPr>
      <t>Escuela  Militar  de  Aviación  – Pereira   –   Escuela   Militar  de Aviación</t>
    </r>
  </si>
  <si>
    <r>
      <rPr>
        <sz val="9"/>
        <rFont val="Arial MT"/>
        <family val="2"/>
      </rPr>
      <t>Escuela  Militar  de  Aviación  – Armenia  –  Escuela  Militar  de Aviación</t>
    </r>
  </si>
  <si>
    <r>
      <rPr>
        <sz val="9"/>
        <rFont val="Arial MT"/>
        <family val="2"/>
      </rPr>
      <t>Escuela  Militar  de  Aviación  – Manizales – Escuela Militar de Aviación</t>
    </r>
  </si>
  <si>
    <r>
      <rPr>
        <sz val="9"/>
        <rFont val="Arial MT"/>
        <family val="2"/>
      </rPr>
      <t xml:space="preserve">Escuela Militar de Aviación –
</t>
    </r>
    <r>
      <rPr>
        <sz val="9"/>
        <rFont val="Arial MT"/>
        <family val="2"/>
      </rPr>
      <t>Ibagué – Escuela Militar de Aviación</t>
    </r>
  </si>
  <si>
    <r>
      <rPr>
        <sz val="9"/>
        <rFont val="Arial MT"/>
        <family val="2"/>
      </rPr>
      <t xml:space="preserve">Escuela  Militar  de  Aviación  –
</t>
    </r>
    <r>
      <rPr>
        <sz val="9"/>
        <rFont val="Arial MT"/>
        <family val="2"/>
      </rPr>
      <t>Pradera – Escuela Militar de Aviación</t>
    </r>
  </si>
  <si>
    <r>
      <rPr>
        <sz val="9"/>
        <rFont val="Arial MT"/>
        <family val="2"/>
      </rPr>
      <t>Escuela  Militar  de  Aviación  – Florida   –   Escuela   Militar   de Aviación</t>
    </r>
  </si>
  <si>
    <r>
      <rPr>
        <sz val="9"/>
        <rFont val="Arial MT"/>
        <family val="2"/>
      </rPr>
      <t>Escuela  Militar  de  Aviación  – Candelaria – Escuela Militar de Aviación</t>
    </r>
  </si>
  <si>
    <r>
      <rPr>
        <sz val="9"/>
        <rFont val="Arial MT"/>
        <family val="2"/>
      </rPr>
      <t>Escuela  Militar  de  Aviación  – Ginebra  –  Escuela  Militar  de Aviación</t>
    </r>
  </si>
  <si>
    <r>
      <rPr>
        <sz val="9"/>
        <rFont val="Arial MT"/>
        <family val="2"/>
      </rPr>
      <t>Escuela  Militar  de  Aviación  – Guacarí  –  Escuela  Militar  de Aviación</t>
    </r>
  </si>
  <si>
    <r>
      <rPr>
        <sz val="9"/>
        <rFont val="Arial MT"/>
        <family val="2"/>
      </rPr>
      <t>Escuela  Militar  de  Aviación  – Tebaida – Escuela Militar de Aviación</t>
    </r>
  </si>
  <si>
    <r>
      <rPr>
        <sz val="9"/>
        <rFont val="Arial MT"/>
        <family val="2"/>
      </rPr>
      <t xml:space="preserve">Escuela  Militar  de  Aviación  –
</t>
    </r>
    <r>
      <rPr>
        <sz val="9"/>
        <rFont val="Arial MT"/>
        <family val="2"/>
      </rPr>
      <t>Sevilla  –  Escuela  Militar  de Aviación</t>
    </r>
  </si>
  <si>
    <r>
      <rPr>
        <sz val="9"/>
        <rFont val="Arial MT"/>
        <family val="2"/>
      </rPr>
      <t>Escuela  Militar  de  Aviación  – Jamundí  –  Escuela  Militar  de Aviación</t>
    </r>
  </si>
  <si>
    <r>
      <rPr>
        <sz val="9"/>
        <rFont val="Arial MT"/>
        <family val="2"/>
      </rPr>
      <t>Escuela  Militar  de  Aviación  – Popayán–   Escuela   Militar  de Aviación</t>
    </r>
  </si>
  <si>
    <r>
      <rPr>
        <sz val="9"/>
        <rFont val="Arial MT"/>
        <family val="2"/>
      </rPr>
      <t>Escuela  Militar  de  Aviación  – Miranda  –  Escuela  Militar  de Aviación</t>
    </r>
  </si>
  <si>
    <r>
      <rPr>
        <sz val="9"/>
        <rFont val="Arial MT"/>
        <family val="2"/>
      </rPr>
      <t>Escuela  Militar  de  Aviación  – Corinto–   Escuela   Militar   de Aviación</t>
    </r>
  </si>
  <si>
    <r>
      <rPr>
        <sz val="9"/>
        <rFont val="Arial MT"/>
        <family val="2"/>
      </rPr>
      <t>Escuela  Militar  de  Aviación  – Santander      de      Quilichao– Escuela Militar de Aviación</t>
    </r>
  </si>
  <si>
    <r>
      <rPr>
        <sz val="9"/>
        <rFont val="Arial MT"/>
        <family val="2"/>
      </rPr>
      <t>Escuela  Militar  de  Aviación  – Puerto Tejada– Escuela Militar de Aviación</t>
    </r>
  </si>
  <si>
    <r>
      <rPr>
        <sz val="9"/>
        <rFont val="Arial MT"/>
        <family val="2"/>
      </rPr>
      <t>Escuela  Militar  de  Aviación  – Pinedamó–  Escuela  Militar  de Aviación</t>
    </r>
  </si>
  <si>
    <r>
      <rPr>
        <sz val="9"/>
        <rFont val="Arial MT"/>
        <family val="2"/>
      </rPr>
      <t>Escuela  Militar  de  Aviación  – Lobo Guerrero– Escuela Militar de Aviación</t>
    </r>
  </si>
  <si>
    <t>Valor hora adicional</t>
  </si>
  <si>
    <t>TOTAL VALORES DE REFERENCIA</t>
  </si>
  <si>
    <t xml:space="preserve">Notas aclaratorias para la presentación de la Oferta Económica:
NOTA: 1. Con el fin de establecer los valores unitarios para la prestación del servicio de transporte terrestre, el oferente deberá diligenciar los valores para todos los ítems establecidos, en el: anexo oferta económica “Valores Unitarios Servicio de transporte”, para ofertar en este formato todas las posibles rutas que se pueden presentar en la prestación de este servicio, COTIZADOS EN FORMA DETALLADA PARA DETERMINAR EL VALOR UNITARIO de los servicios de transporte terrestre, por esta razón el valor total de la oferta puede superar el presupuesto asignado ya que es una sumatoria de todas las rutas indicadas, pero finalmente el objetivo de la oferta: ES DETERMINAR LOS VALORES UNITARIOS CON LOS CUALES SE EJECUTARÁ EL CONTRATO, una vez adjudicado el proceso y de acuerdo a las necesidades derivadas del servicio de transporte terrestre y a los requerimientos del supervisor se realizaran los mismos hasta agotar la totalidad los recursos asignados.
NOTA: 2. El oferente en su propuesta deberá cotizar la totalidad de los ítems solicitados a ofertar, sin superar el precio de referencia, so pena de causal de rechazo, mediante el diligenciamiento del formato establecido: Anexo oferta económica “Valores Unitarios Servicio de transporte”, con el fin de determinar el valor total de la oferta, el proceso será adjudicado por el valor total del presupuesto asignado.
NOTA: 3. Teniendo en cuenta que el presente proceso se adjudicará por el valor total del Presupuesto oficial y se ejecutará por monto agotable, el valor a adjudicar será el valor total del presupuesto oficial, para efectos de la evaluación de menor valor, el oferente debe adjuntar el: anexo oferta económica “Valores Unitarios Servicio de transporte”, en el cual se discrimina el valor unitario de cada uno de los servicios de acuerdo con las especificaciones técnicas, precios que se deberán mantener durante el plazo de ejecución del Contrato.
NOTA: 4. Para efectos de la evaluación y calificación de la oferta económica, se tendrá en cuenta la sumatoria de los valores unitarios de la oferta (INCLUIDO LOS IMPUESTOS A QUE HAYA LUGAR), con el fin de realizar la evaluación de acuerdo con el factor de evaluación determinado en la invitación pública (menor valor), los interesados en participar deberán presentar el anexo de oferta económica, adjunta en Excel, los valores unitarios por cada ítem (INCLUIDO LOS IMPUESTOS A QUE HAYA LUGAR), el proponente que no adjunte el anexo de oferta económica: “Valores Unitarios Servicio de transporte” incurre en causal de rechazo. (NO ADJUNTAR OFERTA EN PDF)
NOTA 5: El servicio contratado, se realizará conforme a las necesidades de servicio de acuerdo con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
NOTA 6: Cuando se oferte el valor en cero (0) de alguno de los servicios de la oferta económica, será causal de rechazo.
NOTA IVA:
* Estatuto Tributario
“Art. 476. Servicios excluidos del impuesto sobre las ventas. Se exceptúan del impuesto los
siguientes servicios:
9. El servicio de transporte público, terrestre, fluvial y marítimo de personas en el territorio nacional, y el de transporte público o privado nacional e internacional de carga marítimo, fluvial, terrestre y aéreo. Igualmente, se excluye el transporte de gas e hidrocarburos”.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</si>
</sst>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Arial"/>
      <family val="2"/>
    </font>
    <font>
      <b/>
      <sz val="11"/>
      <name val="Arial"/>
      <family val="2"/>
    </font>
    <font>
      <sz val="11"/>
      <color theme="1"/>
      <name val="Arial"/>
      <family val="2"/>
    </font>
    <font>
      <b/>
      <sz val="15"/>
      <color theme="1"/>
      <name val="Arial"/>
      <family val="2"/>
    </font>
    <font>
      <sz val="9"/>
      <name val="Arial MT"/>
    </font>
    <font>
      <sz val="9"/>
      <name val="Arial MT"/>
      <family val="2"/>
    </font>
  </fonts>
  <fills count="9">
    <fill>
      <patternFill patternType="none"/>
    </fill>
    <fill>
      <patternFill patternType="gray125"/>
    </fill>
    <fill>
      <patternFill patternType="solid">
        <fgColor theme="9" tint="0.79998168889431442"/>
        <bgColor indexed="64"/>
      </patternFill>
    </fill>
    <fill>
      <patternFill patternType="solid">
        <fgColor rgb="FFFFC000"/>
        <bgColor indexed="64"/>
      </patternFill>
    </fill>
    <fill>
      <patternFill patternType="solid">
        <fgColor theme="2"/>
        <bgColor indexed="64"/>
      </patternFill>
    </fill>
    <fill>
      <patternFill patternType="solid">
        <fgColor rgb="FFFFFFFF"/>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7" tint="0.59999389629810485"/>
        <bgColor indexed="64"/>
      </patternFill>
    </fill>
  </fills>
  <borders count="12">
    <border>
      <left/>
      <right/>
      <top/>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7">
    <xf numFmtId="0" fontId="0" fillId="0" borderId="0" xfId="0"/>
    <xf numFmtId="0" fontId="0" fillId="0" borderId="0" xfId="0" applyAlignment="1">
      <alignment horizontal="center" vertical="center" wrapText="1"/>
    </xf>
    <xf numFmtId="0" fontId="7" fillId="0" borderId="5" xfId="0" applyFont="1" applyBorder="1" applyAlignment="1">
      <alignment horizontal="left" vertical="center" wrapText="1"/>
    </xf>
    <xf numFmtId="44" fontId="3" fillId="8" borderId="5" xfId="1" applyFont="1" applyFill="1" applyBorder="1" applyAlignment="1" applyProtection="1">
      <alignment horizontal="center" vertical="center" wrapText="1"/>
      <protection locked="0"/>
    </xf>
    <xf numFmtId="44" fontId="3" fillId="7" borderId="5" xfId="1" applyFont="1" applyFill="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44" fontId="5" fillId="8" borderId="5" xfId="1" applyFont="1" applyFill="1" applyBorder="1" applyAlignment="1" applyProtection="1">
      <alignment horizontal="center" vertical="center" wrapText="1"/>
      <protection locked="0"/>
    </xf>
    <xf numFmtId="0" fontId="0" fillId="0" borderId="5" xfId="0" applyBorder="1" applyAlignment="1">
      <alignment horizontal="center" vertical="center" wrapText="1"/>
    </xf>
    <xf numFmtId="0" fontId="0" fillId="0" borderId="5" xfId="0" applyBorder="1" applyAlignment="1">
      <alignment horizontal="left" vertical="center" wrapText="1"/>
    </xf>
    <xf numFmtId="44" fontId="5" fillId="8" borderId="5" xfId="0" applyNumberFormat="1" applyFont="1" applyFill="1" applyBorder="1" applyAlignment="1" applyProtection="1">
      <alignment horizontal="center" vertical="center" wrapText="1"/>
      <protection locked="0"/>
    </xf>
    <xf numFmtId="44" fontId="0" fillId="0" borderId="5" xfId="1" applyFont="1" applyBorder="1" applyAlignment="1">
      <alignment horizontal="center" vertical="center" wrapText="1"/>
    </xf>
    <xf numFmtId="0" fontId="6" fillId="0" borderId="2"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44" fontId="3" fillId="8" borderId="5" xfId="1" applyFont="1" applyFill="1" applyBorder="1" applyAlignment="1" applyProtection="1">
      <alignment horizontal="center" vertical="center" wrapText="1"/>
      <protection locked="0"/>
    </xf>
    <xf numFmtId="44" fontId="5" fillId="8" borderId="5" xfId="0" applyNumberFormat="1" applyFont="1" applyFill="1" applyBorder="1" applyAlignment="1" applyProtection="1">
      <alignment horizontal="center" vertical="center" wrapText="1"/>
      <protection locked="0"/>
    </xf>
    <xf numFmtId="44" fontId="0" fillId="0" borderId="5" xfId="1" applyFont="1" applyBorder="1" applyAlignment="1">
      <alignment horizontal="center" vertical="center" wrapText="1"/>
    </xf>
    <xf numFmtId="0" fontId="3" fillId="0" borderId="5" xfId="0" applyFont="1" applyBorder="1" applyAlignment="1" applyProtection="1">
      <alignment horizontal="center" vertical="center" wrapText="1"/>
      <protection hidden="1"/>
    </xf>
    <xf numFmtId="0" fontId="5" fillId="5" borderId="5" xfId="0" applyFont="1" applyFill="1" applyBorder="1" applyAlignment="1" applyProtection="1">
      <alignment horizontal="center" vertical="center" wrapText="1"/>
      <protection locked="0"/>
    </xf>
    <xf numFmtId="0" fontId="4" fillId="4" borderId="5" xfId="0" applyFont="1" applyFill="1" applyBorder="1" applyAlignment="1" applyProtection="1">
      <alignment horizontal="center" vertical="center" wrapText="1"/>
      <protection hidden="1"/>
    </xf>
    <xf numFmtId="0" fontId="3" fillId="0" borderId="7" xfId="0" applyFont="1" applyBorder="1" applyAlignment="1" applyProtection="1">
      <alignment horizontal="center" vertical="center" wrapText="1"/>
      <protection hidden="1"/>
    </xf>
    <xf numFmtId="0" fontId="3" fillId="0" borderId="8" xfId="0" applyFont="1" applyBorder="1" applyAlignment="1" applyProtection="1">
      <alignment horizontal="center" vertical="center" wrapText="1"/>
      <protection hidden="1"/>
    </xf>
    <xf numFmtId="0" fontId="3" fillId="0" borderId="2" xfId="0" applyFont="1" applyBorder="1" applyAlignment="1" applyProtection="1">
      <alignment horizontal="center" vertical="center" wrapText="1"/>
      <protection hidden="1"/>
    </xf>
    <xf numFmtId="0" fontId="3" fillId="0" borderId="0" xfId="0" applyFont="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0" borderId="4" xfId="0" applyFont="1" applyBorder="1" applyAlignment="1" applyProtection="1">
      <alignment horizontal="center" vertical="center" wrapText="1"/>
      <protection hidden="1"/>
    </xf>
    <xf numFmtId="0" fontId="5" fillId="0" borderId="1" xfId="0" applyFont="1" applyBorder="1" applyAlignment="1" applyProtection="1">
      <alignment horizontal="center" vertical="center" wrapText="1"/>
      <protection hidden="1"/>
    </xf>
    <xf numFmtId="0" fontId="5" fillId="0" borderId="9" xfId="0" applyFont="1" applyBorder="1" applyAlignment="1" applyProtection="1">
      <alignment horizontal="center" vertical="center" wrapText="1"/>
      <protection hidden="1"/>
    </xf>
    <xf numFmtId="0" fontId="3" fillId="6" borderId="8" xfId="0" applyFont="1" applyFill="1" applyBorder="1" applyAlignment="1">
      <alignment horizontal="left" vertical="center" wrapText="1"/>
    </xf>
    <xf numFmtId="0" fontId="3" fillId="6" borderId="0" xfId="0" applyFont="1" applyFill="1" applyAlignment="1">
      <alignment horizontal="left" vertical="center" wrapText="1"/>
    </xf>
    <xf numFmtId="44" fontId="3" fillId="7" borderId="5" xfId="1" applyFont="1" applyFill="1" applyBorder="1" applyAlignment="1" applyProtection="1">
      <alignment horizontal="center" vertical="center" wrapText="1"/>
      <protection locked="0"/>
    </xf>
    <xf numFmtId="0" fontId="2" fillId="2" borderId="3"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3" fillId="0" borderId="11" xfId="0" applyFont="1" applyBorder="1" applyAlignment="1" applyProtection="1">
      <alignment horizontal="right" vertical="center" wrapText="1"/>
      <protection locked="0"/>
    </xf>
    <xf numFmtId="0" fontId="3" fillId="0" borderId="6" xfId="0" applyFont="1" applyBorder="1" applyAlignment="1" applyProtection="1">
      <alignment horizontal="right" vertical="center" wrapText="1"/>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2</xdr:col>
      <xdr:colOff>0</xdr:colOff>
      <xdr:row>84</xdr:row>
      <xdr:rowOff>0</xdr:rowOff>
    </xdr:from>
    <xdr:ext cx="5474" cy="411004"/>
    <xdr:sp macro="" textlink="">
      <xdr:nvSpPr>
        <xdr:cNvPr id="2" name="Text Box 64">
          <a:extLst>
            <a:ext uri="{FF2B5EF4-FFF2-40B4-BE49-F238E27FC236}">
              <a16:creationId xmlns:a16="http://schemas.microsoft.com/office/drawing/2014/main" id="{81DC9049-909C-42E2-8903-F002B5DD2FF8}"/>
            </a:ext>
          </a:extLst>
        </xdr:cNvPr>
        <xdr:cNvSpPr txBox="1">
          <a:spLocks noChangeArrowheads="1"/>
        </xdr:cNvSpPr>
      </xdr:nvSpPr>
      <xdr:spPr bwMode="auto">
        <a:xfrm>
          <a:off x="3333750" y="78200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0</xdr:rowOff>
    </xdr:from>
    <xdr:ext cx="5474" cy="411004"/>
    <xdr:sp macro="" textlink="">
      <xdr:nvSpPr>
        <xdr:cNvPr id="3" name="Text Box 64">
          <a:extLst>
            <a:ext uri="{FF2B5EF4-FFF2-40B4-BE49-F238E27FC236}">
              <a16:creationId xmlns:a16="http://schemas.microsoft.com/office/drawing/2014/main" id="{B95CA9B7-FAAD-4DBA-9919-7E75F97031F7}"/>
            </a:ext>
          </a:extLst>
        </xdr:cNvPr>
        <xdr:cNvSpPr txBox="1">
          <a:spLocks noChangeArrowheads="1"/>
        </xdr:cNvSpPr>
      </xdr:nvSpPr>
      <xdr:spPr bwMode="auto">
        <a:xfrm>
          <a:off x="3333750" y="78200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0</xdr:rowOff>
    </xdr:from>
    <xdr:ext cx="5474" cy="411004"/>
    <xdr:sp macro="" textlink="">
      <xdr:nvSpPr>
        <xdr:cNvPr id="4" name="Text Box 64">
          <a:extLst>
            <a:ext uri="{FF2B5EF4-FFF2-40B4-BE49-F238E27FC236}">
              <a16:creationId xmlns:a16="http://schemas.microsoft.com/office/drawing/2014/main" id="{92AED318-3F30-4BDE-BF74-34315B5BC75D}"/>
            </a:ext>
          </a:extLst>
        </xdr:cNvPr>
        <xdr:cNvSpPr txBox="1">
          <a:spLocks noChangeArrowheads="1"/>
        </xdr:cNvSpPr>
      </xdr:nvSpPr>
      <xdr:spPr bwMode="auto">
        <a:xfrm>
          <a:off x="3333750" y="78200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0</xdr:rowOff>
    </xdr:from>
    <xdr:ext cx="5474" cy="411004"/>
    <xdr:sp macro="" textlink="">
      <xdr:nvSpPr>
        <xdr:cNvPr id="5" name="Text Box 64">
          <a:extLst>
            <a:ext uri="{FF2B5EF4-FFF2-40B4-BE49-F238E27FC236}">
              <a16:creationId xmlns:a16="http://schemas.microsoft.com/office/drawing/2014/main" id="{0D98F83F-3487-497C-B34B-97077F731662}"/>
            </a:ext>
          </a:extLst>
        </xdr:cNvPr>
        <xdr:cNvSpPr txBox="1">
          <a:spLocks noChangeArrowheads="1"/>
        </xdr:cNvSpPr>
      </xdr:nvSpPr>
      <xdr:spPr bwMode="auto">
        <a:xfrm>
          <a:off x="3333750" y="78200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0</xdr:rowOff>
    </xdr:from>
    <xdr:ext cx="5474" cy="411004"/>
    <xdr:sp macro="" textlink="">
      <xdr:nvSpPr>
        <xdr:cNvPr id="6" name="Text Box 64">
          <a:extLst>
            <a:ext uri="{FF2B5EF4-FFF2-40B4-BE49-F238E27FC236}">
              <a16:creationId xmlns:a16="http://schemas.microsoft.com/office/drawing/2014/main" id="{9AC5A0AD-B471-4827-A96A-1941A75E99E7}"/>
            </a:ext>
          </a:extLst>
        </xdr:cNvPr>
        <xdr:cNvSpPr txBox="1">
          <a:spLocks noChangeArrowheads="1"/>
        </xdr:cNvSpPr>
      </xdr:nvSpPr>
      <xdr:spPr bwMode="auto">
        <a:xfrm>
          <a:off x="3333750" y="78200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0</xdr:rowOff>
    </xdr:from>
    <xdr:ext cx="5474" cy="411004"/>
    <xdr:sp macro="" textlink="">
      <xdr:nvSpPr>
        <xdr:cNvPr id="7" name="Text Box 64">
          <a:extLst>
            <a:ext uri="{FF2B5EF4-FFF2-40B4-BE49-F238E27FC236}">
              <a16:creationId xmlns:a16="http://schemas.microsoft.com/office/drawing/2014/main" id="{B1524DCA-FCD1-4936-BE2D-F888AF6BE9C6}"/>
            </a:ext>
          </a:extLst>
        </xdr:cNvPr>
        <xdr:cNvSpPr txBox="1">
          <a:spLocks noChangeArrowheads="1"/>
        </xdr:cNvSpPr>
      </xdr:nvSpPr>
      <xdr:spPr bwMode="auto">
        <a:xfrm>
          <a:off x="3333750" y="78200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0</xdr:rowOff>
    </xdr:from>
    <xdr:ext cx="5474" cy="411004"/>
    <xdr:sp macro="" textlink="">
      <xdr:nvSpPr>
        <xdr:cNvPr id="8" name="Text Box 64">
          <a:extLst>
            <a:ext uri="{FF2B5EF4-FFF2-40B4-BE49-F238E27FC236}">
              <a16:creationId xmlns:a16="http://schemas.microsoft.com/office/drawing/2014/main" id="{E154B8A3-47E9-40A4-B4A2-E3C2856D4004}"/>
            </a:ext>
          </a:extLst>
        </xdr:cNvPr>
        <xdr:cNvSpPr txBox="1">
          <a:spLocks noChangeArrowheads="1"/>
        </xdr:cNvSpPr>
      </xdr:nvSpPr>
      <xdr:spPr bwMode="auto">
        <a:xfrm>
          <a:off x="3333750" y="78200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0</xdr:rowOff>
    </xdr:from>
    <xdr:ext cx="5474" cy="411004"/>
    <xdr:sp macro="" textlink="">
      <xdr:nvSpPr>
        <xdr:cNvPr id="9" name="Text Box 64">
          <a:extLst>
            <a:ext uri="{FF2B5EF4-FFF2-40B4-BE49-F238E27FC236}">
              <a16:creationId xmlns:a16="http://schemas.microsoft.com/office/drawing/2014/main" id="{E47E2CC4-AB00-4A95-829F-6BBE40790B89}"/>
            </a:ext>
          </a:extLst>
        </xdr:cNvPr>
        <xdr:cNvSpPr txBox="1">
          <a:spLocks noChangeArrowheads="1"/>
        </xdr:cNvSpPr>
      </xdr:nvSpPr>
      <xdr:spPr bwMode="auto">
        <a:xfrm>
          <a:off x="3333750" y="78200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0</xdr:rowOff>
    </xdr:from>
    <xdr:ext cx="37306" cy="362984"/>
    <xdr:sp macro="" textlink="">
      <xdr:nvSpPr>
        <xdr:cNvPr id="10" name="Text Box 64">
          <a:extLst>
            <a:ext uri="{FF2B5EF4-FFF2-40B4-BE49-F238E27FC236}">
              <a16:creationId xmlns:a16="http://schemas.microsoft.com/office/drawing/2014/main" id="{AD7C80B4-CD03-4ACF-92C9-26AEDDA3B3E9}"/>
            </a:ext>
          </a:extLst>
        </xdr:cNvPr>
        <xdr:cNvSpPr txBox="1">
          <a:spLocks noChangeArrowheads="1"/>
        </xdr:cNvSpPr>
      </xdr:nvSpPr>
      <xdr:spPr bwMode="auto">
        <a:xfrm>
          <a:off x="3333750" y="782002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0</xdr:rowOff>
    </xdr:from>
    <xdr:ext cx="37306" cy="362984"/>
    <xdr:sp macro="" textlink="">
      <xdr:nvSpPr>
        <xdr:cNvPr id="11" name="Text Box 64">
          <a:extLst>
            <a:ext uri="{FF2B5EF4-FFF2-40B4-BE49-F238E27FC236}">
              <a16:creationId xmlns:a16="http://schemas.microsoft.com/office/drawing/2014/main" id="{57D76A38-FDEF-405C-8132-1B0791EABEE4}"/>
            </a:ext>
          </a:extLst>
        </xdr:cNvPr>
        <xdr:cNvSpPr txBox="1">
          <a:spLocks noChangeArrowheads="1"/>
        </xdr:cNvSpPr>
      </xdr:nvSpPr>
      <xdr:spPr bwMode="auto">
        <a:xfrm>
          <a:off x="3333750" y="782002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5474" cy="411004"/>
    <xdr:sp macro="" textlink="">
      <xdr:nvSpPr>
        <xdr:cNvPr id="12" name="Text Box 64">
          <a:extLst>
            <a:ext uri="{FF2B5EF4-FFF2-40B4-BE49-F238E27FC236}">
              <a16:creationId xmlns:a16="http://schemas.microsoft.com/office/drawing/2014/main" id="{5EE5A04D-7E8C-462F-BFB5-109C886DBB0A}"/>
            </a:ext>
          </a:extLst>
        </xdr:cNvPr>
        <xdr:cNvSpPr txBox="1">
          <a:spLocks noChangeArrowheads="1"/>
        </xdr:cNvSpPr>
      </xdr:nvSpPr>
      <xdr:spPr bwMode="auto">
        <a:xfrm>
          <a:off x="3333750" y="79114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5474" cy="411004"/>
    <xdr:sp macro="" textlink="">
      <xdr:nvSpPr>
        <xdr:cNvPr id="13" name="Text Box 64">
          <a:extLst>
            <a:ext uri="{FF2B5EF4-FFF2-40B4-BE49-F238E27FC236}">
              <a16:creationId xmlns:a16="http://schemas.microsoft.com/office/drawing/2014/main" id="{08DC9404-6F25-449E-ACE2-35105641087B}"/>
            </a:ext>
          </a:extLst>
        </xdr:cNvPr>
        <xdr:cNvSpPr txBox="1">
          <a:spLocks noChangeArrowheads="1"/>
        </xdr:cNvSpPr>
      </xdr:nvSpPr>
      <xdr:spPr bwMode="auto">
        <a:xfrm>
          <a:off x="3333750" y="79114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5474" cy="411004"/>
    <xdr:sp macro="" textlink="">
      <xdr:nvSpPr>
        <xdr:cNvPr id="14" name="Text Box 64">
          <a:extLst>
            <a:ext uri="{FF2B5EF4-FFF2-40B4-BE49-F238E27FC236}">
              <a16:creationId xmlns:a16="http://schemas.microsoft.com/office/drawing/2014/main" id="{464FAFFD-570D-4A1C-A182-01EBE2AD4006}"/>
            </a:ext>
          </a:extLst>
        </xdr:cNvPr>
        <xdr:cNvSpPr txBox="1">
          <a:spLocks noChangeArrowheads="1"/>
        </xdr:cNvSpPr>
      </xdr:nvSpPr>
      <xdr:spPr bwMode="auto">
        <a:xfrm>
          <a:off x="3333750" y="79114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5474" cy="411004"/>
    <xdr:sp macro="" textlink="">
      <xdr:nvSpPr>
        <xdr:cNvPr id="15" name="Text Box 64">
          <a:extLst>
            <a:ext uri="{FF2B5EF4-FFF2-40B4-BE49-F238E27FC236}">
              <a16:creationId xmlns:a16="http://schemas.microsoft.com/office/drawing/2014/main" id="{1098DCBD-BC0F-40FD-B59D-3FC321B75F58}"/>
            </a:ext>
          </a:extLst>
        </xdr:cNvPr>
        <xdr:cNvSpPr txBox="1">
          <a:spLocks noChangeArrowheads="1"/>
        </xdr:cNvSpPr>
      </xdr:nvSpPr>
      <xdr:spPr bwMode="auto">
        <a:xfrm>
          <a:off x="3333750" y="79114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5474" cy="411004"/>
    <xdr:sp macro="" textlink="">
      <xdr:nvSpPr>
        <xdr:cNvPr id="16" name="Text Box 64">
          <a:extLst>
            <a:ext uri="{FF2B5EF4-FFF2-40B4-BE49-F238E27FC236}">
              <a16:creationId xmlns:a16="http://schemas.microsoft.com/office/drawing/2014/main" id="{9561699A-EE26-4A14-A87D-1FE2022349AD}"/>
            </a:ext>
          </a:extLst>
        </xdr:cNvPr>
        <xdr:cNvSpPr txBox="1">
          <a:spLocks noChangeArrowheads="1"/>
        </xdr:cNvSpPr>
      </xdr:nvSpPr>
      <xdr:spPr bwMode="auto">
        <a:xfrm>
          <a:off x="3333750" y="79114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5474" cy="411004"/>
    <xdr:sp macro="" textlink="">
      <xdr:nvSpPr>
        <xdr:cNvPr id="17" name="Text Box 64">
          <a:extLst>
            <a:ext uri="{FF2B5EF4-FFF2-40B4-BE49-F238E27FC236}">
              <a16:creationId xmlns:a16="http://schemas.microsoft.com/office/drawing/2014/main" id="{557E3FE3-7722-4C83-B1FF-B72E107CADB1}"/>
            </a:ext>
          </a:extLst>
        </xdr:cNvPr>
        <xdr:cNvSpPr txBox="1">
          <a:spLocks noChangeArrowheads="1"/>
        </xdr:cNvSpPr>
      </xdr:nvSpPr>
      <xdr:spPr bwMode="auto">
        <a:xfrm>
          <a:off x="3333750" y="79114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5474" cy="411004"/>
    <xdr:sp macro="" textlink="">
      <xdr:nvSpPr>
        <xdr:cNvPr id="18" name="Text Box 64">
          <a:extLst>
            <a:ext uri="{FF2B5EF4-FFF2-40B4-BE49-F238E27FC236}">
              <a16:creationId xmlns:a16="http://schemas.microsoft.com/office/drawing/2014/main" id="{BBE2BA2F-7C91-4FD9-B086-E7325160D501}"/>
            </a:ext>
          </a:extLst>
        </xdr:cNvPr>
        <xdr:cNvSpPr txBox="1">
          <a:spLocks noChangeArrowheads="1"/>
        </xdr:cNvSpPr>
      </xdr:nvSpPr>
      <xdr:spPr bwMode="auto">
        <a:xfrm>
          <a:off x="3333750" y="79114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5474" cy="411004"/>
    <xdr:sp macro="" textlink="">
      <xdr:nvSpPr>
        <xdr:cNvPr id="19" name="Text Box 64">
          <a:extLst>
            <a:ext uri="{FF2B5EF4-FFF2-40B4-BE49-F238E27FC236}">
              <a16:creationId xmlns:a16="http://schemas.microsoft.com/office/drawing/2014/main" id="{F849C6D1-1064-4608-BFB8-FF0ED336B8A5}"/>
            </a:ext>
          </a:extLst>
        </xdr:cNvPr>
        <xdr:cNvSpPr txBox="1">
          <a:spLocks noChangeArrowheads="1"/>
        </xdr:cNvSpPr>
      </xdr:nvSpPr>
      <xdr:spPr bwMode="auto">
        <a:xfrm>
          <a:off x="3333750" y="79114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37306" cy="362984"/>
    <xdr:sp macro="" textlink="">
      <xdr:nvSpPr>
        <xdr:cNvPr id="20" name="Text Box 64">
          <a:extLst>
            <a:ext uri="{FF2B5EF4-FFF2-40B4-BE49-F238E27FC236}">
              <a16:creationId xmlns:a16="http://schemas.microsoft.com/office/drawing/2014/main" id="{366644E3-A3DE-4A4D-BA9F-4E341B591BB5}"/>
            </a:ext>
          </a:extLst>
        </xdr:cNvPr>
        <xdr:cNvSpPr txBox="1">
          <a:spLocks noChangeArrowheads="1"/>
        </xdr:cNvSpPr>
      </xdr:nvSpPr>
      <xdr:spPr bwMode="auto">
        <a:xfrm>
          <a:off x="3333750" y="791146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84</xdr:row>
      <xdr:rowOff>0</xdr:rowOff>
    </xdr:from>
    <xdr:ext cx="37306" cy="362984"/>
    <xdr:sp macro="" textlink="">
      <xdr:nvSpPr>
        <xdr:cNvPr id="21" name="Text Box 64">
          <a:extLst>
            <a:ext uri="{FF2B5EF4-FFF2-40B4-BE49-F238E27FC236}">
              <a16:creationId xmlns:a16="http://schemas.microsoft.com/office/drawing/2014/main" id="{23EC4EB0-7DB0-499C-B934-D36BDBD0BC10}"/>
            </a:ext>
          </a:extLst>
        </xdr:cNvPr>
        <xdr:cNvSpPr txBox="1">
          <a:spLocks noChangeArrowheads="1"/>
        </xdr:cNvSpPr>
      </xdr:nvSpPr>
      <xdr:spPr bwMode="auto">
        <a:xfrm>
          <a:off x="8856859" y="782002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22" name="Text Box 64">
          <a:extLst>
            <a:ext uri="{FF2B5EF4-FFF2-40B4-BE49-F238E27FC236}">
              <a16:creationId xmlns:a16="http://schemas.microsoft.com/office/drawing/2014/main" id="{DF1AAFCD-9854-4DE7-AB79-3C5721FB400A}"/>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23" name="Text Box 64">
          <a:extLst>
            <a:ext uri="{FF2B5EF4-FFF2-40B4-BE49-F238E27FC236}">
              <a16:creationId xmlns:a16="http://schemas.microsoft.com/office/drawing/2014/main" id="{24F1168D-6F1A-43B2-B7D3-A2B5874D7950}"/>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24" name="Text Box 64">
          <a:extLst>
            <a:ext uri="{FF2B5EF4-FFF2-40B4-BE49-F238E27FC236}">
              <a16:creationId xmlns:a16="http://schemas.microsoft.com/office/drawing/2014/main" id="{78BB111A-C8D4-4B2F-B21C-E4AC6127A1E4}"/>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25" name="Text Box 64">
          <a:extLst>
            <a:ext uri="{FF2B5EF4-FFF2-40B4-BE49-F238E27FC236}">
              <a16:creationId xmlns:a16="http://schemas.microsoft.com/office/drawing/2014/main" id="{8641EEC4-82BA-4815-A30E-DD9382EC8BA5}"/>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26" name="Text Box 64">
          <a:extLst>
            <a:ext uri="{FF2B5EF4-FFF2-40B4-BE49-F238E27FC236}">
              <a16:creationId xmlns:a16="http://schemas.microsoft.com/office/drawing/2014/main" id="{67DBD840-0F68-46D7-B552-2B04F7057896}"/>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27" name="Text Box 64">
          <a:extLst>
            <a:ext uri="{FF2B5EF4-FFF2-40B4-BE49-F238E27FC236}">
              <a16:creationId xmlns:a16="http://schemas.microsoft.com/office/drawing/2014/main" id="{A0820E29-9A52-49A1-AADA-B02B6C88AA11}"/>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28" name="Text Box 64">
          <a:extLst>
            <a:ext uri="{FF2B5EF4-FFF2-40B4-BE49-F238E27FC236}">
              <a16:creationId xmlns:a16="http://schemas.microsoft.com/office/drawing/2014/main" id="{936AF9C8-683B-4D95-969A-8178126CD5EA}"/>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29" name="Text Box 64">
          <a:extLst>
            <a:ext uri="{FF2B5EF4-FFF2-40B4-BE49-F238E27FC236}">
              <a16:creationId xmlns:a16="http://schemas.microsoft.com/office/drawing/2014/main" id="{38787916-90C5-47D7-9D4F-47B057880470}"/>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30" name="Text Box 64">
          <a:extLst>
            <a:ext uri="{FF2B5EF4-FFF2-40B4-BE49-F238E27FC236}">
              <a16:creationId xmlns:a16="http://schemas.microsoft.com/office/drawing/2014/main" id="{01938CD3-4EF4-4C2A-83AA-1E6D79CEA7DD}"/>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31" name="Text Box 64">
          <a:extLst>
            <a:ext uri="{FF2B5EF4-FFF2-40B4-BE49-F238E27FC236}">
              <a16:creationId xmlns:a16="http://schemas.microsoft.com/office/drawing/2014/main" id="{15B0ED47-AAC1-43FC-8014-DB7CB162CA6D}"/>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32" name="Text Box 64">
          <a:extLst>
            <a:ext uri="{FF2B5EF4-FFF2-40B4-BE49-F238E27FC236}">
              <a16:creationId xmlns:a16="http://schemas.microsoft.com/office/drawing/2014/main" id="{B39DC9FA-A1E4-4DCE-9024-BCD07A974527}"/>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33" name="Text Box 64">
          <a:extLst>
            <a:ext uri="{FF2B5EF4-FFF2-40B4-BE49-F238E27FC236}">
              <a16:creationId xmlns:a16="http://schemas.microsoft.com/office/drawing/2014/main" id="{D342B3DB-8AB2-4F85-9DE2-6CB8AB517911}"/>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34" name="Text Box 64">
          <a:extLst>
            <a:ext uri="{FF2B5EF4-FFF2-40B4-BE49-F238E27FC236}">
              <a16:creationId xmlns:a16="http://schemas.microsoft.com/office/drawing/2014/main" id="{4F4D485E-8DD0-40B3-8678-9A48197B1035}"/>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35" name="Text Box 64">
          <a:extLst>
            <a:ext uri="{FF2B5EF4-FFF2-40B4-BE49-F238E27FC236}">
              <a16:creationId xmlns:a16="http://schemas.microsoft.com/office/drawing/2014/main" id="{FF7F370B-DF44-4F4C-9F3A-373019ECDCC4}"/>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36" name="Text Box 64">
          <a:extLst>
            <a:ext uri="{FF2B5EF4-FFF2-40B4-BE49-F238E27FC236}">
              <a16:creationId xmlns:a16="http://schemas.microsoft.com/office/drawing/2014/main" id="{E8999492-3298-400A-930F-6562A63C46D0}"/>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37" name="Text Box 64">
          <a:extLst>
            <a:ext uri="{FF2B5EF4-FFF2-40B4-BE49-F238E27FC236}">
              <a16:creationId xmlns:a16="http://schemas.microsoft.com/office/drawing/2014/main" id="{6052A283-7BE3-4C68-B4D0-885586AB75D9}"/>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38" name="Text Box 64">
          <a:extLst>
            <a:ext uri="{FF2B5EF4-FFF2-40B4-BE49-F238E27FC236}">
              <a16:creationId xmlns:a16="http://schemas.microsoft.com/office/drawing/2014/main" id="{1995D0D6-2D02-470B-9E5B-71B2EBA9B816}"/>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39" name="Text Box 64">
          <a:extLst>
            <a:ext uri="{FF2B5EF4-FFF2-40B4-BE49-F238E27FC236}">
              <a16:creationId xmlns:a16="http://schemas.microsoft.com/office/drawing/2014/main" id="{C52E8381-3948-408E-A28C-765480E94756}"/>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40" name="Text Box 64">
          <a:extLst>
            <a:ext uri="{FF2B5EF4-FFF2-40B4-BE49-F238E27FC236}">
              <a16:creationId xmlns:a16="http://schemas.microsoft.com/office/drawing/2014/main" id="{C306A4F4-EB87-4A93-9D1F-6EFC4E730ABD}"/>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41" name="Text Box 64">
          <a:extLst>
            <a:ext uri="{FF2B5EF4-FFF2-40B4-BE49-F238E27FC236}">
              <a16:creationId xmlns:a16="http://schemas.microsoft.com/office/drawing/2014/main" id="{8FBEFB69-6EE6-4B7B-B303-08DDDA70BD16}"/>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42" name="Text Box 64">
          <a:extLst>
            <a:ext uri="{FF2B5EF4-FFF2-40B4-BE49-F238E27FC236}">
              <a16:creationId xmlns:a16="http://schemas.microsoft.com/office/drawing/2014/main" id="{CA00397F-CB0B-4E00-B286-74644D6EEBBC}"/>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43" name="Text Box 64">
          <a:extLst>
            <a:ext uri="{FF2B5EF4-FFF2-40B4-BE49-F238E27FC236}">
              <a16:creationId xmlns:a16="http://schemas.microsoft.com/office/drawing/2014/main" id="{0551D4A2-D85C-4006-A4A5-82611721356C}"/>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44" name="Text Box 64">
          <a:extLst>
            <a:ext uri="{FF2B5EF4-FFF2-40B4-BE49-F238E27FC236}">
              <a16:creationId xmlns:a16="http://schemas.microsoft.com/office/drawing/2014/main" id="{492497FD-B30C-48DB-9760-D450FA7DBAEC}"/>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45" name="Text Box 64">
          <a:extLst>
            <a:ext uri="{FF2B5EF4-FFF2-40B4-BE49-F238E27FC236}">
              <a16:creationId xmlns:a16="http://schemas.microsoft.com/office/drawing/2014/main" id="{3044FC02-1E1E-4FF9-947F-7DA03813BD46}"/>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46" name="Text Box 64">
          <a:extLst>
            <a:ext uri="{FF2B5EF4-FFF2-40B4-BE49-F238E27FC236}">
              <a16:creationId xmlns:a16="http://schemas.microsoft.com/office/drawing/2014/main" id="{6F497013-C3B8-4965-825F-0B622435EBB9}"/>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47" name="Text Box 64">
          <a:extLst>
            <a:ext uri="{FF2B5EF4-FFF2-40B4-BE49-F238E27FC236}">
              <a16:creationId xmlns:a16="http://schemas.microsoft.com/office/drawing/2014/main" id="{B5B49967-10F6-41CF-A024-EAEBCADD3249}"/>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48" name="Text Box 64">
          <a:extLst>
            <a:ext uri="{FF2B5EF4-FFF2-40B4-BE49-F238E27FC236}">
              <a16:creationId xmlns:a16="http://schemas.microsoft.com/office/drawing/2014/main" id="{C25E104F-7BC1-4D72-9182-9698633FF89F}"/>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49" name="Text Box 64">
          <a:extLst>
            <a:ext uri="{FF2B5EF4-FFF2-40B4-BE49-F238E27FC236}">
              <a16:creationId xmlns:a16="http://schemas.microsoft.com/office/drawing/2014/main" id="{C9D399BD-6FF3-4423-85F8-60CECD25EFCD}"/>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50" name="Text Box 64">
          <a:extLst>
            <a:ext uri="{FF2B5EF4-FFF2-40B4-BE49-F238E27FC236}">
              <a16:creationId xmlns:a16="http://schemas.microsoft.com/office/drawing/2014/main" id="{E4E9D401-5B51-4A4C-87CB-F8BAF79B32D3}"/>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51" name="Text Box 64">
          <a:extLst>
            <a:ext uri="{FF2B5EF4-FFF2-40B4-BE49-F238E27FC236}">
              <a16:creationId xmlns:a16="http://schemas.microsoft.com/office/drawing/2014/main" id="{82DA0ED7-32C0-4BAA-A784-14CE417B26F0}"/>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52" name="Text Box 64">
          <a:extLst>
            <a:ext uri="{FF2B5EF4-FFF2-40B4-BE49-F238E27FC236}">
              <a16:creationId xmlns:a16="http://schemas.microsoft.com/office/drawing/2014/main" id="{1F1F560B-050B-4137-B150-59172706D892}"/>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53" name="Text Box 64">
          <a:extLst>
            <a:ext uri="{FF2B5EF4-FFF2-40B4-BE49-F238E27FC236}">
              <a16:creationId xmlns:a16="http://schemas.microsoft.com/office/drawing/2014/main" id="{00502422-536A-4FD7-A051-10B0F92E9E7E}"/>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54" name="Text Box 64">
          <a:extLst>
            <a:ext uri="{FF2B5EF4-FFF2-40B4-BE49-F238E27FC236}">
              <a16:creationId xmlns:a16="http://schemas.microsoft.com/office/drawing/2014/main" id="{287F29F1-6366-4CFC-977D-16A0F4677E4F}"/>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55" name="Text Box 64">
          <a:extLst>
            <a:ext uri="{FF2B5EF4-FFF2-40B4-BE49-F238E27FC236}">
              <a16:creationId xmlns:a16="http://schemas.microsoft.com/office/drawing/2014/main" id="{70EE72CF-ABD7-4213-846E-1E8D286FC4FC}"/>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56" name="Text Box 64">
          <a:extLst>
            <a:ext uri="{FF2B5EF4-FFF2-40B4-BE49-F238E27FC236}">
              <a16:creationId xmlns:a16="http://schemas.microsoft.com/office/drawing/2014/main" id="{2D5C810E-CC4B-442D-976A-856931D008E9}"/>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57" name="Text Box 64">
          <a:extLst>
            <a:ext uri="{FF2B5EF4-FFF2-40B4-BE49-F238E27FC236}">
              <a16:creationId xmlns:a16="http://schemas.microsoft.com/office/drawing/2014/main" id="{969F779F-8F35-4427-90A3-9C90DCBBE2D5}"/>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58" name="Text Box 64">
          <a:extLst>
            <a:ext uri="{FF2B5EF4-FFF2-40B4-BE49-F238E27FC236}">
              <a16:creationId xmlns:a16="http://schemas.microsoft.com/office/drawing/2014/main" id="{E18FBDC6-1B0E-419D-905C-CE3CE1F27225}"/>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59" name="Text Box 64">
          <a:extLst>
            <a:ext uri="{FF2B5EF4-FFF2-40B4-BE49-F238E27FC236}">
              <a16:creationId xmlns:a16="http://schemas.microsoft.com/office/drawing/2014/main" id="{90BEC0BC-E181-4F43-91BE-31E82B2A018D}"/>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60" name="Text Box 64">
          <a:extLst>
            <a:ext uri="{FF2B5EF4-FFF2-40B4-BE49-F238E27FC236}">
              <a16:creationId xmlns:a16="http://schemas.microsoft.com/office/drawing/2014/main" id="{B7B551A8-E146-4065-9B17-E6C27AEFD127}"/>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61" name="Text Box 64">
          <a:extLst>
            <a:ext uri="{FF2B5EF4-FFF2-40B4-BE49-F238E27FC236}">
              <a16:creationId xmlns:a16="http://schemas.microsoft.com/office/drawing/2014/main" id="{710BE84F-F704-411A-961E-F982FE425869}"/>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62" name="Text Box 64">
          <a:extLst>
            <a:ext uri="{FF2B5EF4-FFF2-40B4-BE49-F238E27FC236}">
              <a16:creationId xmlns:a16="http://schemas.microsoft.com/office/drawing/2014/main" id="{F3C0CF5A-4D14-4652-95EA-85934CE9D49A}"/>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63" name="Text Box 64">
          <a:extLst>
            <a:ext uri="{FF2B5EF4-FFF2-40B4-BE49-F238E27FC236}">
              <a16:creationId xmlns:a16="http://schemas.microsoft.com/office/drawing/2014/main" id="{4561ABB0-3E31-4672-99BD-09D37A13CC24}"/>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64" name="Text Box 64">
          <a:extLst>
            <a:ext uri="{FF2B5EF4-FFF2-40B4-BE49-F238E27FC236}">
              <a16:creationId xmlns:a16="http://schemas.microsoft.com/office/drawing/2014/main" id="{9B208B3E-D73A-4243-B651-27171EAAFACB}"/>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65" name="Text Box 64">
          <a:extLst>
            <a:ext uri="{FF2B5EF4-FFF2-40B4-BE49-F238E27FC236}">
              <a16:creationId xmlns:a16="http://schemas.microsoft.com/office/drawing/2014/main" id="{EDDC322D-F534-4D0C-9974-283CC79165D4}"/>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66" name="Text Box 64">
          <a:extLst>
            <a:ext uri="{FF2B5EF4-FFF2-40B4-BE49-F238E27FC236}">
              <a16:creationId xmlns:a16="http://schemas.microsoft.com/office/drawing/2014/main" id="{63C31EDE-F6AD-48E1-8BD9-C3DB714B06FC}"/>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67" name="Text Box 64">
          <a:extLst>
            <a:ext uri="{FF2B5EF4-FFF2-40B4-BE49-F238E27FC236}">
              <a16:creationId xmlns:a16="http://schemas.microsoft.com/office/drawing/2014/main" id="{BC1A7DBB-66AF-4533-B548-7ABDC299FF18}"/>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68" name="Text Box 64">
          <a:extLst>
            <a:ext uri="{FF2B5EF4-FFF2-40B4-BE49-F238E27FC236}">
              <a16:creationId xmlns:a16="http://schemas.microsoft.com/office/drawing/2014/main" id="{F23844DE-A8E3-438B-AC0B-36E42E81BC30}"/>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69" name="Text Box 64">
          <a:extLst>
            <a:ext uri="{FF2B5EF4-FFF2-40B4-BE49-F238E27FC236}">
              <a16:creationId xmlns:a16="http://schemas.microsoft.com/office/drawing/2014/main" id="{106B3CDD-ABF5-4511-9965-7FB87858159A}"/>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70" name="Text Box 64">
          <a:extLst>
            <a:ext uri="{FF2B5EF4-FFF2-40B4-BE49-F238E27FC236}">
              <a16:creationId xmlns:a16="http://schemas.microsoft.com/office/drawing/2014/main" id="{87279248-7E95-4FD9-9217-21CC0FA4973C}"/>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71" name="Text Box 64">
          <a:extLst>
            <a:ext uri="{FF2B5EF4-FFF2-40B4-BE49-F238E27FC236}">
              <a16:creationId xmlns:a16="http://schemas.microsoft.com/office/drawing/2014/main" id="{1F2DE17D-F843-41BA-B0EB-92EE00841646}"/>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72" name="Text Box 64">
          <a:extLst>
            <a:ext uri="{FF2B5EF4-FFF2-40B4-BE49-F238E27FC236}">
              <a16:creationId xmlns:a16="http://schemas.microsoft.com/office/drawing/2014/main" id="{23A92639-3C7D-448F-996B-1932D463E9D2}"/>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73" name="Text Box 64">
          <a:extLst>
            <a:ext uri="{FF2B5EF4-FFF2-40B4-BE49-F238E27FC236}">
              <a16:creationId xmlns:a16="http://schemas.microsoft.com/office/drawing/2014/main" id="{1CC7698B-1E9E-473A-BCB4-8EFBAC267E93}"/>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74" name="Text Box 64">
          <a:extLst>
            <a:ext uri="{FF2B5EF4-FFF2-40B4-BE49-F238E27FC236}">
              <a16:creationId xmlns:a16="http://schemas.microsoft.com/office/drawing/2014/main" id="{C775B0A4-6293-4961-8CA6-E1C17F90A312}"/>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75" name="Text Box 64">
          <a:extLst>
            <a:ext uri="{FF2B5EF4-FFF2-40B4-BE49-F238E27FC236}">
              <a16:creationId xmlns:a16="http://schemas.microsoft.com/office/drawing/2014/main" id="{8EEC77B7-561D-4D7D-A735-479038F1A359}"/>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76" name="Text Box 64">
          <a:extLst>
            <a:ext uri="{FF2B5EF4-FFF2-40B4-BE49-F238E27FC236}">
              <a16:creationId xmlns:a16="http://schemas.microsoft.com/office/drawing/2014/main" id="{9C10E3ED-CED3-4EE9-BFEB-6365AB267F25}"/>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77" name="Text Box 64">
          <a:extLst>
            <a:ext uri="{FF2B5EF4-FFF2-40B4-BE49-F238E27FC236}">
              <a16:creationId xmlns:a16="http://schemas.microsoft.com/office/drawing/2014/main" id="{54A76BA4-FDFA-4F17-BD9A-91B1D47D4E1F}"/>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78" name="Text Box 64">
          <a:extLst>
            <a:ext uri="{FF2B5EF4-FFF2-40B4-BE49-F238E27FC236}">
              <a16:creationId xmlns:a16="http://schemas.microsoft.com/office/drawing/2014/main" id="{489F7D25-A1A0-49F3-9F17-AD57FDD9581C}"/>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79" name="Text Box 64">
          <a:extLst>
            <a:ext uri="{FF2B5EF4-FFF2-40B4-BE49-F238E27FC236}">
              <a16:creationId xmlns:a16="http://schemas.microsoft.com/office/drawing/2014/main" id="{2864A44E-D441-4CAE-A8E1-3DFE202550F3}"/>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80" name="Text Box 64">
          <a:extLst>
            <a:ext uri="{FF2B5EF4-FFF2-40B4-BE49-F238E27FC236}">
              <a16:creationId xmlns:a16="http://schemas.microsoft.com/office/drawing/2014/main" id="{B36C20BC-B3A9-4669-AE29-28BCB0CF9B63}"/>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81" name="Text Box 64">
          <a:extLst>
            <a:ext uri="{FF2B5EF4-FFF2-40B4-BE49-F238E27FC236}">
              <a16:creationId xmlns:a16="http://schemas.microsoft.com/office/drawing/2014/main" id="{9743E58D-47A4-4AF9-AE1E-6C9239085D2F}"/>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82" name="Text Box 64">
          <a:extLst>
            <a:ext uri="{FF2B5EF4-FFF2-40B4-BE49-F238E27FC236}">
              <a16:creationId xmlns:a16="http://schemas.microsoft.com/office/drawing/2014/main" id="{F2655EE1-051E-4A3E-8066-859F47176506}"/>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83" name="Text Box 64">
          <a:extLst>
            <a:ext uri="{FF2B5EF4-FFF2-40B4-BE49-F238E27FC236}">
              <a16:creationId xmlns:a16="http://schemas.microsoft.com/office/drawing/2014/main" id="{E1D468E2-E154-4F6B-B41A-B493D45E8D4F}"/>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84" name="Text Box 64">
          <a:extLst>
            <a:ext uri="{FF2B5EF4-FFF2-40B4-BE49-F238E27FC236}">
              <a16:creationId xmlns:a16="http://schemas.microsoft.com/office/drawing/2014/main" id="{2FD78CB7-B6B5-4988-B4C5-279EB587A678}"/>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84</xdr:row>
      <xdr:rowOff>91440</xdr:rowOff>
    </xdr:from>
    <xdr:ext cx="0" cy="117231"/>
    <xdr:sp macro="" textlink="">
      <xdr:nvSpPr>
        <xdr:cNvPr id="85" name="Text Box 64">
          <a:extLst>
            <a:ext uri="{FF2B5EF4-FFF2-40B4-BE49-F238E27FC236}">
              <a16:creationId xmlns:a16="http://schemas.microsoft.com/office/drawing/2014/main" id="{79AD5B6D-BAB0-4E64-BAE1-9D753BB35309}"/>
            </a:ext>
          </a:extLst>
        </xdr:cNvPr>
        <xdr:cNvSpPr txBox="1">
          <a:spLocks noChangeArrowheads="1"/>
        </xdr:cNvSpPr>
      </xdr:nvSpPr>
      <xdr:spPr bwMode="auto">
        <a:xfrm>
          <a:off x="4524375" y="79114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8731" cy="225824"/>
    <xdr:sp macro="" textlink="">
      <xdr:nvSpPr>
        <xdr:cNvPr id="86" name="Text Box 64">
          <a:extLst>
            <a:ext uri="{FF2B5EF4-FFF2-40B4-BE49-F238E27FC236}">
              <a16:creationId xmlns:a16="http://schemas.microsoft.com/office/drawing/2014/main" id="{F93842A2-A41E-4BC6-9961-1CD9B15971FF}"/>
            </a:ext>
          </a:extLst>
        </xdr:cNvPr>
        <xdr:cNvSpPr txBox="1">
          <a:spLocks noChangeArrowheads="1"/>
        </xdr:cNvSpPr>
      </xdr:nvSpPr>
      <xdr:spPr bwMode="auto">
        <a:xfrm>
          <a:off x="3333750" y="791146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84</xdr:row>
      <xdr:rowOff>91440</xdr:rowOff>
    </xdr:from>
    <xdr:ext cx="8731" cy="225824"/>
    <xdr:sp macro="" textlink="">
      <xdr:nvSpPr>
        <xdr:cNvPr id="87" name="Text Box 64">
          <a:extLst>
            <a:ext uri="{FF2B5EF4-FFF2-40B4-BE49-F238E27FC236}">
              <a16:creationId xmlns:a16="http://schemas.microsoft.com/office/drawing/2014/main" id="{509919FD-B6E4-4757-94B0-97BBAD789CAA}"/>
            </a:ext>
          </a:extLst>
        </xdr:cNvPr>
        <xdr:cNvSpPr txBox="1">
          <a:spLocks noChangeArrowheads="1"/>
        </xdr:cNvSpPr>
      </xdr:nvSpPr>
      <xdr:spPr bwMode="auto">
        <a:xfrm>
          <a:off x="3333750" y="791146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ANALSISI%20ECONOMICO%201_1%20SIN%20BLOQUEO.xlsx?6DBCE75B" TargetMode="External"/><Relationship Id="rId1" Type="http://schemas.openxmlformats.org/officeDocument/2006/relationships/externalLinkPath" Target="file:///\\6DBCE75B\ANALSISI%20ECONOMICO%201_1%20SIN%20BLOQUE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CIO EN BUS"/>
      <sheetName val="SERVICIO BUSETA"/>
    </sheetNames>
    <sheetDataSet>
      <sheetData sheetId="0">
        <row r="4">
          <cell r="P4">
            <v>625000</v>
          </cell>
        </row>
        <row r="5">
          <cell r="P5">
            <v>725000</v>
          </cell>
        </row>
        <row r="6">
          <cell r="P6">
            <v>625000</v>
          </cell>
        </row>
        <row r="7">
          <cell r="P7">
            <v>675000</v>
          </cell>
        </row>
        <row r="8">
          <cell r="P8">
            <v>625000</v>
          </cell>
        </row>
        <row r="9">
          <cell r="P9">
            <v>625000</v>
          </cell>
        </row>
        <row r="10">
          <cell r="P10">
            <v>625000</v>
          </cell>
        </row>
        <row r="11">
          <cell r="P11">
            <v>625000</v>
          </cell>
        </row>
        <row r="12">
          <cell r="P12">
            <v>1925000</v>
          </cell>
        </row>
        <row r="13">
          <cell r="P13">
            <v>1625000</v>
          </cell>
        </row>
        <row r="14">
          <cell r="P14">
            <v>625000</v>
          </cell>
        </row>
        <row r="15">
          <cell r="P15">
            <v>675000</v>
          </cell>
        </row>
        <row r="16">
          <cell r="P16">
            <v>1225000</v>
          </cell>
        </row>
        <row r="17">
          <cell r="P17">
            <v>625000</v>
          </cell>
        </row>
        <row r="18">
          <cell r="P18">
            <v>1325000</v>
          </cell>
        </row>
        <row r="19">
          <cell r="P19">
            <v>1525000</v>
          </cell>
        </row>
        <row r="20">
          <cell r="P20">
            <v>825000</v>
          </cell>
        </row>
        <row r="21">
          <cell r="P21">
            <v>1925000</v>
          </cell>
        </row>
        <row r="22">
          <cell r="P22">
            <v>625000</v>
          </cell>
        </row>
        <row r="23">
          <cell r="P23">
            <v>725000</v>
          </cell>
        </row>
        <row r="24">
          <cell r="P24">
            <v>625000</v>
          </cell>
        </row>
        <row r="25">
          <cell r="P25">
            <v>1225000</v>
          </cell>
        </row>
        <row r="26">
          <cell r="P26">
            <v>825000</v>
          </cell>
        </row>
        <row r="27">
          <cell r="P27">
            <v>1425000</v>
          </cell>
        </row>
        <row r="28">
          <cell r="P28">
            <v>625000</v>
          </cell>
        </row>
        <row r="29">
          <cell r="P29">
            <v>825000</v>
          </cell>
        </row>
        <row r="30">
          <cell r="P30">
            <v>7050000</v>
          </cell>
        </row>
        <row r="31">
          <cell r="P31">
            <v>7550000</v>
          </cell>
        </row>
        <row r="32">
          <cell r="P32">
            <v>6550000</v>
          </cell>
        </row>
        <row r="33">
          <cell r="P33">
            <v>7050000</v>
          </cell>
        </row>
        <row r="34">
          <cell r="P34">
            <v>625000</v>
          </cell>
        </row>
        <row r="35">
          <cell r="P35">
            <v>725000</v>
          </cell>
        </row>
        <row r="36">
          <cell r="P36">
            <v>1325000</v>
          </cell>
        </row>
        <row r="37">
          <cell r="P37">
            <v>675000</v>
          </cell>
        </row>
        <row r="38">
          <cell r="P38">
            <v>625000</v>
          </cell>
        </row>
        <row r="39">
          <cell r="P39">
            <v>625000</v>
          </cell>
        </row>
        <row r="40">
          <cell r="P40">
            <v>725000</v>
          </cell>
        </row>
        <row r="41">
          <cell r="P41">
            <v>725000</v>
          </cell>
        </row>
        <row r="42">
          <cell r="P42">
            <v>1125000</v>
          </cell>
        </row>
        <row r="43">
          <cell r="P43">
            <v>925000</v>
          </cell>
        </row>
        <row r="44">
          <cell r="P44">
            <v>625000</v>
          </cell>
        </row>
        <row r="45">
          <cell r="P45">
            <v>2675000</v>
          </cell>
        </row>
        <row r="46">
          <cell r="P46">
            <v>725000</v>
          </cell>
        </row>
        <row r="47">
          <cell r="P47">
            <v>625000</v>
          </cell>
        </row>
        <row r="48">
          <cell r="P48">
            <v>1725000</v>
          </cell>
        </row>
        <row r="49">
          <cell r="P49">
            <v>625000</v>
          </cell>
        </row>
        <row r="50">
          <cell r="P50">
            <v>625000</v>
          </cell>
        </row>
        <row r="51">
          <cell r="P51">
            <v>600000</v>
          </cell>
        </row>
        <row r="52">
          <cell r="P52">
            <v>625000</v>
          </cell>
        </row>
        <row r="53">
          <cell r="P53">
            <v>1625000</v>
          </cell>
        </row>
        <row r="54">
          <cell r="P54">
            <v>1725000</v>
          </cell>
        </row>
        <row r="55">
          <cell r="P55">
            <v>1625000</v>
          </cell>
        </row>
        <row r="56">
          <cell r="P56">
            <v>1825000</v>
          </cell>
        </row>
        <row r="57">
          <cell r="P57">
            <v>1925000</v>
          </cell>
        </row>
        <row r="58">
          <cell r="P58">
            <v>1975000</v>
          </cell>
        </row>
        <row r="59">
          <cell r="P59">
            <v>2525000</v>
          </cell>
        </row>
        <row r="60">
          <cell r="P60">
            <v>2525000</v>
          </cell>
        </row>
        <row r="61">
          <cell r="P61">
            <v>3550000</v>
          </cell>
        </row>
        <row r="62">
          <cell r="P62">
            <v>5050000</v>
          </cell>
        </row>
        <row r="63">
          <cell r="P63">
            <v>1225000</v>
          </cell>
        </row>
        <row r="64">
          <cell r="P64">
            <v>1225000</v>
          </cell>
        </row>
        <row r="65">
          <cell r="P65">
            <v>1125000</v>
          </cell>
        </row>
        <row r="66">
          <cell r="P66">
            <v>1425000</v>
          </cell>
        </row>
        <row r="67">
          <cell r="P67">
            <v>1425000</v>
          </cell>
        </row>
        <row r="68">
          <cell r="P68">
            <v>2325000</v>
          </cell>
        </row>
        <row r="69">
          <cell r="P69">
            <v>1925000</v>
          </cell>
        </row>
        <row r="70">
          <cell r="P70">
            <v>875000</v>
          </cell>
        </row>
        <row r="71">
          <cell r="P71">
            <v>1975000</v>
          </cell>
        </row>
        <row r="72">
          <cell r="P72">
            <v>1025000</v>
          </cell>
        </row>
        <row r="73">
          <cell r="P73">
            <v>1225000</v>
          </cell>
        </row>
        <row r="74">
          <cell r="P74">
            <v>1225000</v>
          </cell>
        </row>
        <row r="75">
          <cell r="P75">
            <v>1025000</v>
          </cell>
        </row>
        <row r="76">
          <cell r="P76">
            <v>1425000</v>
          </cell>
        </row>
        <row r="77">
          <cell r="P77">
            <v>1625000</v>
          </cell>
        </row>
      </sheetData>
      <sheetData sheetId="1">
        <row r="4">
          <cell r="P4">
            <v>555000</v>
          </cell>
        </row>
        <row r="5">
          <cell r="P5">
            <v>675000</v>
          </cell>
        </row>
        <row r="6">
          <cell r="P6">
            <v>555000</v>
          </cell>
        </row>
        <row r="7">
          <cell r="P7">
            <v>625000</v>
          </cell>
        </row>
        <row r="8">
          <cell r="P8">
            <v>555000</v>
          </cell>
        </row>
        <row r="9">
          <cell r="P9">
            <v>555000</v>
          </cell>
        </row>
        <row r="10">
          <cell r="P10">
            <v>555000</v>
          </cell>
        </row>
        <row r="11">
          <cell r="P11">
            <v>555000</v>
          </cell>
        </row>
        <row r="12">
          <cell r="P12">
            <v>1825000</v>
          </cell>
        </row>
        <row r="13">
          <cell r="P13">
            <v>1475000</v>
          </cell>
        </row>
        <row r="14">
          <cell r="P14">
            <v>555000</v>
          </cell>
        </row>
        <row r="15">
          <cell r="P15">
            <v>645000</v>
          </cell>
        </row>
        <row r="16">
          <cell r="P16">
            <v>1075000</v>
          </cell>
        </row>
        <row r="17">
          <cell r="P17">
            <v>555000</v>
          </cell>
        </row>
        <row r="18">
          <cell r="P18">
            <v>1225000</v>
          </cell>
        </row>
        <row r="19">
          <cell r="P19">
            <v>1325000</v>
          </cell>
        </row>
        <row r="20">
          <cell r="P20">
            <v>725000</v>
          </cell>
        </row>
        <row r="21">
          <cell r="P21">
            <v>1725000</v>
          </cell>
        </row>
        <row r="22">
          <cell r="P22">
            <v>555000</v>
          </cell>
        </row>
        <row r="23">
          <cell r="P23">
            <v>625000</v>
          </cell>
        </row>
        <row r="24">
          <cell r="P24">
            <v>575000</v>
          </cell>
        </row>
        <row r="25">
          <cell r="P25">
            <v>1075000</v>
          </cell>
        </row>
        <row r="26">
          <cell r="P26">
            <v>725000</v>
          </cell>
        </row>
        <row r="27">
          <cell r="P27">
            <v>1325000</v>
          </cell>
        </row>
        <row r="28">
          <cell r="P28">
            <v>575000</v>
          </cell>
        </row>
        <row r="29">
          <cell r="P29">
            <v>725000</v>
          </cell>
        </row>
        <row r="30">
          <cell r="P30">
            <v>6550000</v>
          </cell>
        </row>
        <row r="31">
          <cell r="P31">
            <v>7250000</v>
          </cell>
        </row>
        <row r="32">
          <cell r="P32">
            <v>6250000</v>
          </cell>
        </row>
        <row r="33">
          <cell r="P33">
            <v>6550000</v>
          </cell>
        </row>
        <row r="34">
          <cell r="P34">
            <v>575000</v>
          </cell>
        </row>
        <row r="35">
          <cell r="P35">
            <v>675000</v>
          </cell>
        </row>
        <row r="36">
          <cell r="P36">
            <v>1225000</v>
          </cell>
        </row>
        <row r="37">
          <cell r="P37">
            <v>645000</v>
          </cell>
        </row>
        <row r="38">
          <cell r="P38">
            <v>575000</v>
          </cell>
        </row>
        <row r="39">
          <cell r="P39">
            <v>575000</v>
          </cell>
        </row>
        <row r="40">
          <cell r="P40">
            <v>675000</v>
          </cell>
        </row>
        <row r="41">
          <cell r="P41">
            <v>675000</v>
          </cell>
        </row>
        <row r="42">
          <cell r="P42">
            <v>1025000</v>
          </cell>
        </row>
        <row r="43">
          <cell r="P43">
            <v>825000</v>
          </cell>
        </row>
        <row r="44">
          <cell r="P44">
            <v>575000</v>
          </cell>
        </row>
        <row r="45">
          <cell r="P45">
            <v>2475000</v>
          </cell>
        </row>
        <row r="46">
          <cell r="P46">
            <v>675000</v>
          </cell>
        </row>
        <row r="47">
          <cell r="P47">
            <v>575000</v>
          </cell>
        </row>
        <row r="48">
          <cell r="P48">
            <v>1525000</v>
          </cell>
        </row>
        <row r="49">
          <cell r="P49">
            <v>575000</v>
          </cell>
        </row>
        <row r="50">
          <cell r="P50">
            <v>575000</v>
          </cell>
        </row>
        <row r="51">
          <cell r="P51">
            <v>550000</v>
          </cell>
        </row>
        <row r="52">
          <cell r="P52">
            <v>575000</v>
          </cell>
        </row>
        <row r="53">
          <cell r="P53">
            <v>1475000</v>
          </cell>
        </row>
        <row r="54">
          <cell r="P54">
            <v>1525000</v>
          </cell>
        </row>
        <row r="55">
          <cell r="P55">
            <v>1475000</v>
          </cell>
        </row>
        <row r="56">
          <cell r="P56">
            <v>1625000</v>
          </cell>
        </row>
        <row r="57">
          <cell r="P57">
            <v>1775000</v>
          </cell>
        </row>
        <row r="58">
          <cell r="P58">
            <v>1825000</v>
          </cell>
        </row>
        <row r="59">
          <cell r="P59">
            <v>2425000</v>
          </cell>
        </row>
        <row r="60">
          <cell r="P60">
            <v>2425000</v>
          </cell>
        </row>
        <row r="61">
          <cell r="P61">
            <v>3350000</v>
          </cell>
        </row>
        <row r="62">
          <cell r="P62">
            <v>4850000</v>
          </cell>
        </row>
        <row r="63">
          <cell r="P63">
            <v>1125000</v>
          </cell>
        </row>
        <row r="64">
          <cell r="P64">
            <v>1125000</v>
          </cell>
        </row>
        <row r="65">
          <cell r="P65">
            <v>975000</v>
          </cell>
        </row>
        <row r="66">
          <cell r="P66">
            <v>1325000</v>
          </cell>
        </row>
        <row r="67">
          <cell r="P67">
            <v>1325000</v>
          </cell>
        </row>
        <row r="68">
          <cell r="P68">
            <v>2225000</v>
          </cell>
        </row>
        <row r="69">
          <cell r="P69">
            <v>1775000</v>
          </cell>
        </row>
        <row r="70">
          <cell r="P70">
            <v>775000</v>
          </cell>
        </row>
        <row r="71">
          <cell r="P71">
            <v>1800000</v>
          </cell>
        </row>
        <row r="72">
          <cell r="P72">
            <v>925000</v>
          </cell>
        </row>
        <row r="73">
          <cell r="P73">
            <v>1125000</v>
          </cell>
        </row>
        <row r="74">
          <cell r="P74">
            <v>1125000</v>
          </cell>
        </row>
        <row r="75">
          <cell r="P75">
            <v>950000</v>
          </cell>
        </row>
        <row r="76">
          <cell r="P76">
            <v>1325000</v>
          </cell>
        </row>
        <row r="77">
          <cell r="P77">
            <v>1425000</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100"/>
  <sheetViews>
    <sheetView tabSelected="1" topLeftCell="A93" zoomScale="70" zoomScaleNormal="70" workbookViewId="0">
      <selection activeCell="B93" sqref="B93:G100"/>
    </sheetView>
  </sheetViews>
  <sheetFormatPr baseColWidth="10" defaultColWidth="11.5703125" defaultRowHeight="15" x14ac:dyDescent="0.25"/>
  <cols>
    <col min="1" max="2" width="11.5703125" style="1"/>
    <col min="3" max="3" width="41.7109375" style="1" customWidth="1"/>
    <col min="4" max="5" width="19.28515625" style="1" customWidth="1"/>
    <col min="6" max="6" width="28.7109375" style="1" customWidth="1"/>
    <col min="7" max="7" width="25.85546875" style="1" customWidth="1"/>
    <col min="8" max="16384" width="11.5703125" style="1"/>
  </cols>
  <sheetData>
    <row r="1" spans="2:7" ht="39.6" customHeight="1" x14ac:dyDescent="0.25">
      <c r="B1" s="11" t="s">
        <v>0</v>
      </c>
      <c r="C1" s="12"/>
      <c r="D1" s="12"/>
      <c r="E1" s="12"/>
      <c r="F1" s="12"/>
      <c r="G1" s="12"/>
    </row>
    <row r="2" spans="2:7" ht="48" customHeight="1" x14ac:dyDescent="0.25">
      <c r="B2" s="19" t="s">
        <v>15</v>
      </c>
      <c r="C2" s="19"/>
      <c r="D2" s="19"/>
      <c r="E2" s="19"/>
      <c r="F2" s="19"/>
      <c r="G2" s="19"/>
    </row>
    <row r="3" spans="2:7" x14ac:dyDescent="0.25">
      <c r="B3" s="17" t="s">
        <v>11</v>
      </c>
      <c r="C3" s="17"/>
      <c r="D3" s="18"/>
      <c r="E3" s="18"/>
      <c r="F3" s="18"/>
      <c r="G3" s="18"/>
    </row>
    <row r="4" spans="2:7" x14ac:dyDescent="0.25">
      <c r="B4" s="17" t="s">
        <v>12</v>
      </c>
      <c r="C4" s="17"/>
      <c r="D4" s="18"/>
      <c r="E4" s="18"/>
      <c r="F4" s="18"/>
      <c r="G4" s="18"/>
    </row>
    <row r="5" spans="2:7" ht="51" customHeight="1" x14ac:dyDescent="0.25">
      <c r="B5" s="13" t="s">
        <v>1</v>
      </c>
      <c r="C5" s="13" t="s">
        <v>2</v>
      </c>
      <c r="D5" s="14" t="s">
        <v>3</v>
      </c>
      <c r="E5" s="14"/>
      <c r="F5" s="30" t="s">
        <v>8</v>
      </c>
      <c r="G5" s="30"/>
    </row>
    <row r="6" spans="2:7" ht="60" x14ac:dyDescent="0.25">
      <c r="B6" s="13"/>
      <c r="C6" s="13"/>
      <c r="D6" s="3" t="s">
        <v>4</v>
      </c>
      <c r="E6" s="3" t="s">
        <v>5</v>
      </c>
      <c r="F6" s="4" t="s">
        <v>10</v>
      </c>
      <c r="G6" s="4" t="s">
        <v>9</v>
      </c>
    </row>
    <row r="7" spans="2:7" ht="24" x14ac:dyDescent="0.25">
      <c r="B7" s="5">
        <v>1</v>
      </c>
      <c r="C7" s="2" t="s">
        <v>16</v>
      </c>
      <c r="D7" s="6">
        <f>'[1]SERVICIO EN BUS'!$P$4</f>
        <v>625000</v>
      </c>
      <c r="E7" s="6">
        <f>'[1]SERVICIO BUSETA'!$P$4</f>
        <v>555000</v>
      </c>
      <c r="F7" s="7"/>
      <c r="G7" s="7"/>
    </row>
    <row r="8" spans="2:7" ht="24" x14ac:dyDescent="0.25">
      <c r="B8" s="5">
        <v>2</v>
      </c>
      <c r="C8" s="2" t="s">
        <v>17</v>
      </c>
      <c r="D8" s="6">
        <f>'[1]SERVICIO EN BUS'!$P$5</f>
        <v>725000</v>
      </c>
      <c r="E8" s="6">
        <f>'[1]SERVICIO BUSETA'!$P$5</f>
        <v>675000</v>
      </c>
      <c r="F8" s="7"/>
      <c r="G8" s="7"/>
    </row>
    <row r="9" spans="2:7" ht="24" x14ac:dyDescent="0.25">
      <c r="B9" s="5">
        <v>3</v>
      </c>
      <c r="C9" s="2" t="s">
        <v>18</v>
      </c>
      <c r="D9" s="6">
        <f>'[1]SERVICIO EN BUS'!$P$6</f>
        <v>625000</v>
      </c>
      <c r="E9" s="6">
        <f>'[1]SERVICIO BUSETA'!$P$6</f>
        <v>555000</v>
      </c>
      <c r="F9" s="7"/>
      <c r="G9" s="7"/>
    </row>
    <row r="10" spans="2:7" ht="48" x14ac:dyDescent="0.25">
      <c r="B10" s="5">
        <v>4</v>
      </c>
      <c r="C10" s="8" t="s">
        <v>19</v>
      </c>
      <c r="D10" s="6">
        <f>'[1]SERVICIO EN BUS'!$P$7</f>
        <v>675000</v>
      </c>
      <c r="E10" s="6">
        <f>'[1]SERVICIO BUSETA'!$P$7</f>
        <v>625000</v>
      </c>
      <c r="F10" s="7"/>
      <c r="G10" s="7"/>
    </row>
    <row r="11" spans="2:7" ht="24" x14ac:dyDescent="0.25">
      <c r="B11" s="5">
        <v>5</v>
      </c>
      <c r="C11" s="2" t="s">
        <v>20</v>
      </c>
      <c r="D11" s="6">
        <f>'[1]SERVICIO EN BUS'!$P$8</f>
        <v>625000</v>
      </c>
      <c r="E11" s="6">
        <f>'[1]SERVICIO BUSETA'!$P$8</f>
        <v>555000</v>
      </c>
      <c r="F11" s="7"/>
      <c r="G11" s="7"/>
    </row>
    <row r="12" spans="2:7" ht="24" x14ac:dyDescent="0.25">
      <c r="B12" s="5">
        <v>6</v>
      </c>
      <c r="C12" s="2" t="s">
        <v>21</v>
      </c>
      <c r="D12" s="6">
        <f>'[1]SERVICIO EN BUS'!$P$9</f>
        <v>625000</v>
      </c>
      <c r="E12" s="6">
        <f>'[1]SERVICIO BUSETA'!$P$9</f>
        <v>555000</v>
      </c>
      <c r="F12" s="7"/>
      <c r="G12" s="7"/>
    </row>
    <row r="13" spans="2:7" ht="24" x14ac:dyDescent="0.25">
      <c r="B13" s="5">
        <v>7</v>
      </c>
      <c r="C13" s="2" t="s">
        <v>22</v>
      </c>
      <c r="D13" s="6">
        <f>'[1]SERVICIO EN BUS'!$P$10</f>
        <v>625000</v>
      </c>
      <c r="E13" s="6">
        <f>'[1]SERVICIO BUSETA'!$P$10</f>
        <v>555000</v>
      </c>
      <c r="F13" s="7"/>
      <c r="G13" s="7"/>
    </row>
    <row r="14" spans="2:7" ht="24" x14ac:dyDescent="0.25">
      <c r="B14" s="5">
        <v>8</v>
      </c>
      <c r="C14" s="2" t="s">
        <v>23</v>
      </c>
      <c r="D14" s="6">
        <f>'[1]SERVICIO EN BUS'!$P$11</f>
        <v>625000</v>
      </c>
      <c r="E14" s="6">
        <f>'[1]SERVICIO BUSETA'!$P$11</f>
        <v>555000</v>
      </c>
      <c r="F14" s="7"/>
      <c r="G14" s="7"/>
    </row>
    <row r="15" spans="2:7" ht="36" x14ac:dyDescent="0.25">
      <c r="B15" s="5">
        <v>9</v>
      </c>
      <c r="C15" s="8" t="s">
        <v>24</v>
      </c>
      <c r="D15" s="6">
        <f>'[1]SERVICIO EN BUS'!$P$12</f>
        <v>1925000</v>
      </c>
      <c r="E15" s="6">
        <f>'[1]SERVICIO BUSETA'!$P$12</f>
        <v>1825000</v>
      </c>
      <c r="F15" s="7"/>
      <c r="G15" s="7"/>
    </row>
    <row r="16" spans="2:7" ht="24" x14ac:dyDescent="0.25">
      <c r="B16" s="5">
        <v>10</v>
      </c>
      <c r="C16" s="2" t="s">
        <v>25</v>
      </c>
      <c r="D16" s="6">
        <f>'[1]SERVICIO EN BUS'!$P$13</f>
        <v>1625000</v>
      </c>
      <c r="E16" s="6">
        <f>'[1]SERVICIO BUSETA'!$P$13</f>
        <v>1475000</v>
      </c>
      <c r="F16" s="7"/>
      <c r="G16" s="7"/>
    </row>
    <row r="17" spans="2:7" ht="24" x14ac:dyDescent="0.25">
      <c r="B17" s="5">
        <v>11</v>
      </c>
      <c r="C17" s="2" t="s">
        <v>26</v>
      </c>
      <c r="D17" s="6">
        <f>'[1]SERVICIO EN BUS'!$P$14</f>
        <v>625000</v>
      </c>
      <c r="E17" s="6">
        <f>'[1]SERVICIO BUSETA'!$P$14</f>
        <v>555000</v>
      </c>
      <c r="F17" s="7"/>
      <c r="G17" s="7"/>
    </row>
    <row r="18" spans="2:7" ht="36" x14ac:dyDescent="0.25">
      <c r="B18" s="5">
        <v>12</v>
      </c>
      <c r="C18" s="8" t="s">
        <v>27</v>
      </c>
      <c r="D18" s="6">
        <f>'[1]SERVICIO EN BUS'!$P$15</f>
        <v>675000</v>
      </c>
      <c r="E18" s="6">
        <f>'[1]SERVICIO BUSETA'!$P$15</f>
        <v>645000</v>
      </c>
      <c r="F18" s="7"/>
      <c r="G18" s="7"/>
    </row>
    <row r="19" spans="2:7" ht="36" x14ac:dyDescent="0.25">
      <c r="B19" s="5">
        <v>13</v>
      </c>
      <c r="C19" s="2" t="s">
        <v>28</v>
      </c>
      <c r="D19" s="6">
        <f>'[1]SERVICIO EN BUS'!$P$16</f>
        <v>1225000</v>
      </c>
      <c r="E19" s="6">
        <f>'[1]SERVICIO BUSETA'!$P$16</f>
        <v>1075000</v>
      </c>
      <c r="F19" s="7"/>
      <c r="G19" s="7"/>
    </row>
    <row r="20" spans="2:7" ht="24" x14ac:dyDescent="0.25">
      <c r="B20" s="5">
        <v>14</v>
      </c>
      <c r="C20" s="2" t="s">
        <v>29</v>
      </c>
      <c r="D20" s="6">
        <f>'[1]SERVICIO EN BUS'!$P$17</f>
        <v>625000</v>
      </c>
      <c r="E20" s="6">
        <f>'[1]SERVICIO BUSETA'!$P$17</f>
        <v>555000</v>
      </c>
      <c r="F20" s="7"/>
      <c r="G20" s="7"/>
    </row>
    <row r="21" spans="2:7" ht="24" x14ac:dyDescent="0.25">
      <c r="B21" s="5">
        <v>15</v>
      </c>
      <c r="C21" s="8" t="s">
        <v>30</v>
      </c>
      <c r="D21" s="6">
        <f>'[1]SERVICIO EN BUS'!$P$18</f>
        <v>1325000</v>
      </c>
      <c r="E21" s="6">
        <f>'[1]SERVICIO BUSETA'!$P$18</f>
        <v>1225000</v>
      </c>
      <c r="F21" s="7"/>
      <c r="G21" s="7"/>
    </row>
    <row r="22" spans="2:7" ht="156" x14ac:dyDescent="0.25">
      <c r="B22" s="5">
        <v>16</v>
      </c>
      <c r="C22" s="8" t="s">
        <v>31</v>
      </c>
      <c r="D22" s="6">
        <f>'[1]SERVICIO EN BUS'!$P$19</f>
        <v>1525000</v>
      </c>
      <c r="E22" s="6">
        <f>'[1]SERVICIO BUSETA'!$P$19</f>
        <v>1325000</v>
      </c>
      <c r="F22" s="7"/>
      <c r="G22" s="7"/>
    </row>
    <row r="23" spans="2:7" ht="36" x14ac:dyDescent="0.25">
      <c r="B23" s="5">
        <v>17</v>
      </c>
      <c r="C23" s="2" t="s">
        <v>32</v>
      </c>
      <c r="D23" s="6">
        <f>'[1]SERVICIO EN BUS'!$P$20</f>
        <v>825000</v>
      </c>
      <c r="E23" s="6">
        <f>'[1]SERVICIO BUSETA'!$P$20</f>
        <v>725000</v>
      </c>
      <c r="F23" s="7"/>
      <c r="G23" s="7"/>
    </row>
    <row r="24" spans="2:7" ht="24" x14ac:dyDescent="0.25">
      <c r="B24" s="5">
        <v>18</v>
      </c>
      <c r="C24" s="2" t="s">
        <v>33</v>
      </c>
      <c r="D24" s="6">
        <f>'[1]SERVICIO EN BUS'!$P$21</f>
        <v>1925000</v>
      </c>
      <c r="E24" s="6">
        <f>'[1]SERVICIO BUSETA'!$P$21</f>
        <v>1725000</v>
      </c>
      <c r="F24" s="7"/>
      <c r="G24" s="7"/>
    </row>
    <row r="25" spans="2:7" ht="24" x14ac:dyDescent="0.25">
      <c r="B25" s="5">
        <v>19</v>
      </c>
      <c r="C25" s="2" t="s">
        <v>34</v>
      </c>
      <c r="D25" s="6">
        <f>'[1]SERVICIO EN BUS'!$P$22</f>
        <v>625000</v>
      </c>
      <c r="E25" s="6">
        <f>'[1]SERVICIO BUSETA'!$P$22</f>
        <v>555000</v>
      </c>
      <c r="F25" s="7"/>
      <c r="G25" s="7"/>
    </row>
    <row r="26" spans="2:7" ht="24" x14ac:dyDescent="0.25">
      <c r="B26" s="5">
        <v>20</v>
      </c>
      <c r="C26" s="2" t="s">
        <v>35</v>
      </c>
      <c r="D26" s="6">
        <f>'[1]SERVICIO EN BUS'!$P$23</f>
        <v>725000</v>
      </c>
      <c r="E26" s="6">
        <f>'[1]SERVICIO BUSETA'!$P$23</f>
        <v>625000</v>
      </c>
      <c r="F26" s="7"/>
      <c r="G26" s="7"/>
    </row>
    <row r="27" spans="2:7" ht="24" x14ac:dyDescent="0.25">
      <c r="B27" s="5">
        <v>21</v>
      </c>
      <c r="C27" s="2" t="s">
        <v>36</v>
      </c>
      <c r="D27" s="6">
        <f>'[1]SERVICIO EN BUS'!$P$24</f>
        <v>625000</v>
      </c>
      <c r="E27" s="6">
        <f>'[1]SERVICIO BUSETA'!$P$24</f>
        <v>575000</v>
      </c>
      <c r="F27" s="7"/>
      <c r="G27" s="7"/>
    </row>
    <row r="28" spans="2:7" ht="24" x14ac:dyDescent="0.25">
      <c r="B28" s="5">
        <v>22</v>
      </c>
      <c r="C28" s="2" t="s">
        <v>37</v>
      </c>
      <c r="D28" s="6">
        <f>'[1]SERVICIO EN BUS'!$P$25</f>
        <v>1225000</v>
      </c>
      <c r="E28" s="6">
        <f>'[1]SERVICIO BUSETA'!$P$25</f>
        <v>1075000</v>
      </c>
      <c r="F28" s="7"/>
      <c r="G28" s="7"/>
    </row>
    <row r="29" spans="2:7" ht="24" x14ac:dyDescent="0.25">
      <c r="B29" s="5">
        <v>23</v>
      </c>
      <c r="C29" s="2" t="s">
        <v>38</v>
      </c>
      <c r="D29" s="6">
        <f>'[1]SERVICIO EN BUS'!$P$26</f>
        <v>825000</v>
      </c>
      <c r="E29" s="6">
        <f>'[1]SERVICIO BUSETA'!$P$26</f>
        <v>725000</v>
      </c>
      <c r="F29" s="7"/>
      <c r="G29" s="7"/>
    </row>
    <row r="30" spans="2:7" ht="24" x14ac:dyDescent="0.25">
      <c r="B30" s="5">
        <v>24</v>
      </c>
      <c r="C30" s="8" t="s">
        <v>39</v>
      </c>
      <c r="D30" s="6">
        <f>'[1]SERVICIO EN BUS'!$P$27</f>
        <v>1425000</v>
      </c>
      <c r="E30" s="6">
        <f>'[1]SERVICIO BUSETA'!$P$27</f>
        <v>1325000</v>
      </c>
      <c r="F30" s="7"/>
      <c r="G30" s="7"/>
    </row>
    <row r="31" spans="2:7" ht="24" x14ac:dyDescent="0.25">
      <c r="B31" s="5">
        <v>25</v>
      </c>
      <c r="C31" s="8" t="s">
        <v>40</v>
      </c>
      <c r="D31" s="6">
        <f>'[1]SERVICIO EN BUS'!$P$28</f>
        <v>625000</v>
      </c>
      <c r="E31" s="6">
        <f>'[1]SERVICIO BUSETA'!$P$28</f>
        <v>575000</v>
      </c>
      <c r="F31" s="7"/>
      <c r="G31" s="7"/>
    </row>
    <row r="32" spans="2:7" ht="24" x14ac:dyDescent="0.25">
      <c r="B32" s="5">
        <v>26</v>
      </c>
      <c r="C32" s="2" t="s">
        <v>41</v>
      </c>
      <c r="D32" s="6">
        <f>'[1]SERVICIO EN BUS'!$P$29</f>
        <v>825000</v>
      </c>
      <c r="E32" s="6">
        <f>'[1]SERVICIO BUSETA'!$P$29</f>
        <v>725000</v>
      </c>
      <c r="F32" s="7"/>
      <c r="G32" s="7"/>
    </row>
    <row r="33" spans="2:7" ht="36" x14ac:dyDescent="0.25">
      <c r="B33" s="5">
        <v>27</v>
      </c>
      <c r="C33" s="2" t="s">
        <v>42</v>
      </c>
      <c r="D33" s="6">
        <f>'[1]SERVICIO EN BUS'!$P$30</f>
        <v>7050000</v>
      </c>
      <c r="E33" s="6">
        <f>'[1]SERVICIO BUSETA'!$P$30</f>
        <v>6550000</v>
      </c>
      <c r="F33" s="7"/>
      <c r="G33" s="7"/>
    </row>
    <row r="34" spans="2:7" ht="36" x14ac:dyDescent="0.25">
      <c r="B34" s="5">
        <v>28</v>
      </c>
      <c r="C34" s="2" t="s">
        <v>43</v>
      </c>
      <c r="D34" s="6">
        <f>'[1]SERVICIO EN BUS'!$P$31</f>
        <v>7550000</v>
      </c>
      <c r="E34" s="6">
        <f>'[1]SERVICIO BUSETA'!$P$31</f>
        <v>7250000</v>
      </c>
      <c r="F34" s="7"/>
      <c r="G34" s="7"/>
    </row>
    <row r="35" spans="2:7" ht="36" x14ac:dyDescent="0.25">
      <c r="B35" s="5">
        <v>29</v>
      </c>
      <c r="C35" s="2" t="s">
        <v>44</v>
      </c>
      <c r="D35" s="6">
        <f>'[1]SERVICIO EN BUS'!$P$32</f>
        <v>6550000</v>
      </c>
      <c r="E35" s="6">
        <f>'[1]SERVICIO BUSETA'!$P$32</f>
        <v>6250000</v>
      </c>
      <c r="F35" s="7"/>
      <c r="G35" s="7"/>
    </row>
    <row r="36" spans="2:7" ht="36" x14ac:dyDescent="0.25">
      <c r="B36" s="5">
        <v>30</v>
      </c>
      <c r="C36" s="2" t="s">
        <v>45</v>
      </c>
      <c r="D36" s="6">
        <f>'[1]SERVICIO EN BUS'!$P$33</f>
        <v>7050000</v>
      </c>
      <c r="E36" s="6">
        <f>'[1]SERVICIO BUSETA'!$P$33</f>
        <v>6550000</v>
      </c>
      <c r="F36" s="7"/>
      <c r="G36" s="7"/>
    </row>
    <row r="37" spans="2:7" ht="24" x14ac:dyDescent="0.25">
      <c r="B37" s="5">
        <v>31</v>
      </c>
      <c r="C37" s="8" t="s">
        <v>46</v>
      </c>
      <c r="D37" s="6">
        <f>'[1]SERVICIO EN BUS'!$P$34</f>
        <v>625000</v>
      </c>
      <c r="E37" s="6">
        <f>'[1]SERVICIO BUSETA'!$P$34</f>
        <v>575000</v>
      </c>
      <c r="F37" s="7"/>
      <c r="G37" s="7"/>
    </row>
    <row r="38" spans="2:7" ht="36" x14ac:dyDescent="0.25">
      <c r="B38" s="5">
        <v>32</v>
      </c>
      <c r="C38" s="2" t="s">
        <v>47</v>
      </c>
      <c r="D38" s="6">
        <f>'[1]SERVICIO EN BUS'!$P$35</f>
        <v>725000</v>
      </c>
      <c r="E38" s="6">
        <f>'[1]SERVICIO BUSETA'!$P$35</f>
        <v>675000</v>
      </c>
      <c r="F38" s="7"/>
      <c r="G38" s="7"/>
    </row>
    <row r="39" spans="2:7" ht="24" x14ac:dyDescent="0.25">
      <c r="B39" s="5">
        <v>33</v>
      </c>
      <c r="C39" s="2" t="s">
        <v>48</v>
      </c>
      <c r="D39" s="6">
        <f>'[1]SERVICIO EN BUS'!$P$36</f>
        <v>1325000</v>
      </c>
      <c r="E39" s="6">
        <f>'[1]SERVICIO BUSETA'!$P$36</f>
        <v>1225000</v>
      </c>
      <c r="F39" s="7"/>
      <c r="G39" s="7"/>
    </row>
    <row r="40" spans="2:7" ht="24" x14ac:dyDescent="0.25">
      <c r="B40" s="5">
        <v>34</v>
      </c>
      <c r="C40" s="2" t="s">
        <v>49</v>
      </c>
      <c r="D40" s="6">
        <f>'[1]SERVICIO EN BUS'!$P$37</f>
        <v>675000</v>
      </c>
      <c r="E40" s="6">
        <f>'[1]SERVICIO BUSETA'!$P$37</f>
        <v>645000</v>
      </c>
      <c r="F40" s="7"/>
      <c r="G40" s="7"/>
    </row>
    <row r="41" spans="2:7" ht="24" x14ac:dyDescent="0.25">
      <c r="B41" s="5">
        <v>35</v>
      </c>
      <c r="C41" s="2" t="s">
        <v>50</v>
      </c>
      <c r="D41" s="6">
        <f>'[1]SERVICIO EN BUS'!$P$38</f>
        <v>625000</v>
      </c>
      <c r="E41" s="6">
        <f>'[1]SERVICIO BUSETA'!$P$38</f>
        <v>575000</v>
      </c>
      <c r="F41" s="7"/>
      <c r="G41" s="7"/>
    </row>
    <row r="42" spans="2:7" ht="24" x14ac:dyDescent="0.25">
      <c r="B42" s="5">
        <v>36</v>
      </c>
      <c r="C42" s="8" t="s">
        <v>51</v>
      </c>
      <c r="D42" s="6">
        <f>'[1]SERVICIO EN BUS'!$P$39</f>
        <v>625000</v>
      </c>
      <c r="E42" s="6">
        <f>'[1]SERVICIO BUSETA'!$P$39</f>
        <v>575000</v>
      </c>
      <c r="F42" s="7"/>
      <c r="G42" s="7"/>
    </row>
    <row r="43" spans="2:7" ht="24" x14ac:dyDescent="0.25">
      <c r="B43" s="5">
        <v>37</v>
      </c>
      <c r="C43" s="2" t="s">
        <v>52</v>
      </c>
      <c r="D43" s="6">
        <f>'[1]SERVICIO EN BUS'!$P$40</f>
        <v>725000</v>
      </c>
      <c r="E43" s="6">
        <f>'[1]SERVICIO BUSETA'!$P$40</f>
        <v>675000</v>
      </c>
      <c r="F43" s="7"/>
      <c r="G43" s="7"/>
    </row>
    <row r="44" spans="2:7" ht="36" x14ac:dyDescent="0.25">
      <c r="B44" s="5">
        <v>38</v>
      </c>
      <c r="C44" s="8" t="s">
        <v>53</v>
      </c>
      <c r="D44" s="6">
        <f>'[1]SERVICIO EN BUS'!$P$41</f>
        <v>725000</v>
      </c>
      <c r="E44" s="6">
        <f>'[1]SERVICIO BUSETA'!$P$41</f>
        <v>675000</v>
      </c>
      <c r="F44" s="7"/>
      <c r="G44" s="7"/>
    </row>
    <row r="45" spans="2:7" ht="24" x14ac:dyDescent="0.25">
      <c r="B45" s="5">
        <v>39</v>
      </c>
      <c r="C45" s="8" t="s">
        <v>54</v>
      </c>
      <c r="D45" s="6">
        <f>'[1]SERVICIO EN BUS'!$P$42</f>
        <v>1125000</v>
      </c>
      <c r="E45" s="6">
        <f>'[1]SERVICIO BUSETA'!$P$42</f>
        <v>1025000</v>
      </c>
      <c r="F45" s="7"/>
      <c r="G45" s="7"/>
    </row>
    <row r="46" spans="2:7" ht="36" x14ac:dyDescent="0.25">
      <c r="B46" s="5">
        <v>40</v>
      </c>
      <c r="C46" s="2" t="s">
        <v>55</v>
      </c>
      <c r="D46" s="6">
        <f>'[1]SERVICIO EN BUS'!$P$43</f>
        <v>925000</v>
      </c>
      <c r="E46" s="6">
        <f>'[1]SERVICIO BUSETA'!$P$43</f>
        <v>825000</v>
      </c>
      <c r="F46" s="7"/>
      <c r="G46" s="7"/>
    </row>
    <row r="47" spans="2:7" ht="24" x14ac:dyDescent="0.25">
      <c r="B47" s="5">
        <v>41</v>
      </c>
      <c r="C47" s="8" t="s">
        <v>56</v>
      </c>
      <c r="D47" s="6">
        <f>'[1]SERVICIO EN BUS'!$P$44</f>
        <v>625000</v>
      </c>
      <c r="E47" s="6">
        <f>'[1]SERVICIO BUSETA'!$P$44</f>
        <v>575000</v>
      </c>
      <c r="F47" s="7"/>
      <c r="G47" s="7"/>
    </row>
    <row r="48" spans="2:7" ht="24" x14ac:dyDescent="0.25">
      <c r="B48" s="5">
        <v>42</v>
      </c>
      <c r="C48" s="2" t="s">
        <v>57</v>
      </c>
      <c r="D48" s="6">
        <f>'[1]SERVICIO EN BUS'!$P$45</f>
        <v>2675000</v>
      </c>
      <c r="E48" s="6">
        <f>'[1]SERVICIO BUSETA'!$P$45</f>
        <v>2475000</v>
      </c>
      <c r="F48" s="7"/>
      <c r="G48" s="7"/>
    </row>
    <row r="49" spans="2:7" ht="24" x14ac:dyDescent="0.25">
      <c r="B49" s="5">
        <v>43</v>
      </c>
      <c r="C49" s="8" t="s">
        <v>58</v>
      </c>
      <c r="D49" s="6">
        <f>'[1]SERVICIO EN BUS'!$P$46</f>
        <v>725000</v>
      </c>
      <c r="E49" s="6">
        <f>'[1]SERVICIO BUSETA'!$P$46</f>
        <v>675000</v>
      </c>
      <c r="F49" s="7"/>
      <c r="G49" s="7"/>
    </row>
    <row r="50" spans="2:7" ht="24" x14ac:dyDescent="0.25">
      <c r="B50" s="5">
        <v>44</v>
      </c>
      <c r="C50" s="2" t="s">
        <v>59</v>
      </c>
      <c r="D50" s="6">
        <f>'[1]SERVICIO EN BUS'!$P$47</f>
        <v>625000</v>
      </c>
      <c r="E50" s="6">
        <f>'[1]SERVICIO BUSETA'!$P$47</f>
        <v>575000</v>
      </c>
      <c r="F50" s="7"/>
      <c r="G50" s="7"/>
    </row>
    <row r="51" spans="2:7" ht="24" x14ac:dyDescent="0.25">
      <c r="B51" s="5">
        <v>45</v>
      </c>
      <c r="C51" s="2" t="s">
        <v>60</v>
      </c>
      <c r="D51" s="6">
        <f>'[1]SERVICIO EN BUS'!$P$48</f>
        <v>1725000</v>
      </c>
      <c r="E51" s="6">
        <f>'[1]SERVICIO BUSETA'!$P$48</f>
        <v>1525000</v>
      </c>
      <c r="F51" s="7"/>
      <c r="G51" s="7"/>
    </row>
    <row r="52" spans="2:7" ht="24" x14ac:dyDescent="0.25">
      <c r="B52" s="5">
        <v>46</v>
      </c>
      <c r="C52" s="2" t="s">
        <v>61</v>
      </c>
      <c r="D52" s="6">
        <f>'[1]SERVICIO EN BUS'!$P$49</f>
        <v>625000</v>
      </c>
      <c r="E52" s="6">
        <f>'[1]SERVICIO BUSETA'!$P$49</f>
        <v>575000</v>
      </c>
      <c r="F52" s="7"/>
      <c r="G52" s="7"/>
    </row>
    <row r="53" spans="2:7" ht="24" x14ac:dyDescent="0.25">
      <c r="B53" s="5">
        <v>47</v>
      </c>
      <c r="C53" s="2" t="s">
        <v>62</v>
      </c>
      <c r="D53" s="6">
        <f>'[1]SERVICIO EN BUS'!$P$50</f>
        <v>625000</v>
      </c>
      <c r="E53" s="6">
        <f>'[1]SERVICIO BUSETA'!$P$50</f>
        <v>575000</v>
      </c>
      <c r="F53" s="7"/>
      <c r="G53" s="7"/>
    </row>
    <row r="54" spans="2:7" ht="24" x14ac:dyDescent="0.25">
      <c r="B54" s="5">
        <v>48</v>
      </c>
      <c r="C54" s="2" t="s">
        <v>63</v>
      </c>
      <c r="D54" s="6">
        <f>'[1]SERVICIO EN BUS'!$P$51</f>
        <v>600000</v>
      </c>
      <c r="E54" s="6">
        <f>'[1]SERVICIO BUSETA'!$P$51</f>
        <v>550000</v>
      </c>
      <c r="F54" s="7"/>
      <c r="G54" s="7"/>
    </row>
    <row r="55" spans="2:7" ht="24" x14ac:dyDescent="0.25">
      <c r="B55" s="5">
        <v>49</v>
      </c>
      <c r="C55" s="2" t="s">
        <v>64</v>
      </c>
      <c r="D55" s="6">
        <f>'[1]SERVICIO EN BUS'!$P$52</f>
        <v>625000</v>
      </c>
      <c r="E55" s="6">
        <f>'[1]SERVICIO BUSETA'!$P$52</f>
        <v>575000</v>
      </c>
      <c r="F55" s="7"/>
      <c r="G55" s="7"/>
    </row>
    <row r="56" spans="2:7" ht="24" x14ac:dyDescent="0.25">
      <c r="B56" s="5">
        <v>50</v>
      </c>
      <c r="C56" s="2" t="s">
        <v>65</v>
      </c>
      <c r="D56" s="6">
        <f>'[1]SERVICIO EN BUS'!$P$53</f>
        <v>1625000</v>
      </c>
      <c r="E56" s="6">
        <f>'[1]SERVICIO BUSETA'!$P$53</f>
        <v>1475000</v>
      </c>
      <c r="F56" s="7"/>
      <c r="G56" s="7"/>
    </row>
    <row r="57" spans="2:7" ht="24" x14ac:dyDescent="0.25">
      <c r="B57" s="5">
        <v>51</v>
      </c>
      <c r="C57" s="2" t="s">
        <v>66</v>
      </c>
      <c r="D57" s="6">
        <f>'[1]SERVICIO EN BUS'!$P$54</f>
        <v>1725000</v>
      </c>
      <c r="E57" s="6">
        <f>'[1]SERVICIO BUSETA'!$P$54</f>
        <v>1525000</v>
      </c>
      <c r="F57" s="7"/>
      <c r="G57" s="7"/>
    </row>
    <row r="58" spans="2:7" ht="24" x14ac:dyDescent="0.25">
      <c r="B58" s="5">
        <v>52</v>
      </c>
      <c r="C58" s="2" t="s">
        <v>67</v>
      </c>
      <c r="D58" s="6">
        <f>'[1]SERVICIO EN BUS'!$P$55</f>
        <v>1625000</v>
      </c>
      <c r="E58" s="6">
        <f>'[1]SERVICIO BUSETA'!$P$55</f>
        <v>1475000</v>
      </c>
      <c r="F58" s="7"/>
      <c r="G58" s="7"/>
    </row>
    <row r="59" spans="2:7" ht="24" x14ac:dyDescent="0.25">
      <c r="B59" s="5">
        <v>53</v>
      </c>
      <c r="C59" s="2" t="s">
        <v>68</v>
      </c>
      <c r="D59" s="6">
        <f>'[1]SERVICIO EN BUS'!$P$56</f>
        <v>1825000</v>
      </c>
      <c r="E59" s="6">
        <f>'[1]SERVICIO BUSETA'!$P$56</f>
        <v>1625000</v>
      </c>
      <c r="F59" s="7"/>
      <c r="G59" s="7"/>
    </row>
    <row r="60" spans="2:7" ht="24" x14ac:dyDescent="0.25">
      <c r="B60" s="5">
        <v>54</v>
      </c>
      <c r="C60" s="2" t="s">
        <v>69</v>
      </c>
      <c r="D60" s="6">
        <f>'[1]SERVICIO EN BUS'!$P$57</f>
        <v>1925000</v>
      </c>
      <c r="E60" s="6">
        <f>'[1]SERVICIO BUSETA'!$P$57</f>
        <v>1775000</v>
      </c>
      <c r="F60" s="7"/>
      <c r="G60" s="7"/>
    </row>
    <row r="61" spans="2:7" ht="24" x14ac:dyDescent="0.25">
      <c r="B61" s="5">
        <v>55</v>
      </c>
      <c r="C61" s="2" t="s">
        <v>70</v>
      </c>
      <c r="D61" s="6">
        <f>'[1]SERVICIO EN BUS'!$P$58</f>
        <v>1975000</v>
      </c>
      <c r="E61" s="6">
        <f>'[1]SERVICIO BUSETA'!$P$58</f>
        <v>1825000</v>
      </c>
      <c r="F61" s="7"/>
      <c r="G61" s="7"/>
    </row>
    <row r="62" spans="2:7" ht="24" x14ac:dyDescent="0.25">
      <c r="B62" s="5">
        <v>56</v>
      </c>
      <c r="C62" s="2" t="s">
        <v>71</v>
      </c>
      <c r="D62" s="6">
        <f>'[1]SERVICIO EN BUS'!$P$59</f>
        <v>2525000</v>
      </c>
      <c r="E62" s="6">
        <f>'[1]SERVICIO BUSETA'!$P$59</f>
        <v>2425000</v>
      </c>
      <c r="F62" s="7"/>
      <c r="G62" s="7"/>
    </row>
    <row r="63" spans="2:7" ht="24" x14ac:dyDescent="0.25">
      <c r="B63" s="5">
        <v>57</v>
      </c>
      <c r="C63" s="2" t="s">
        <v>72</v>
      </c>
      <c r="D63" s="6">
        <f>'[1]SERVICIO EN BUS'!$P$60</f>
        <v>2525000</v>
      </c>
      <c r="E63" s="6">
        <f>'[1]SERVICIO BUSETA'!$P$60</f>
        <v>2425000</v>
      </c>
      <c r="F63" s="7"/>
      <c r="G63" s="7"/>
    </row>
    <row r="64" spans="2:7" ht="24" x14ac:dyDescent="0.25">
      <c r="B64" s="5">
        <v>58</v>
      </c>
      <c r="C64" s="2" t="s">
        <v>73</v>
      </c>
      <c r="D64" s="6">
        <f>'[1]SERVICIO EN BUS'!$P$61</f>
        <v>3550000</v>
      </c>
      <c r="E64" s="6">
        <f>'[1]SERVICIO BUSETA'!$P$61</f>
        <v>3350000</v>
      </c>
      <c r="F64" s="7"/>
      <c r="G64" s="7"/>
    </row>
    <row r="65" spans="2:7" ht="24" x14ac:dyDescent="0.25">
      <c r="B65" s="5">
        <v>59</v>
      </c>
      <c r="C65" s="8" t="s">
        <v>74</v>
      </c>
      <c r="D65" s="6">
        <f>'[1]SERVICIO EN BUS'!$P$62</f>
        <v>5050000</v>
      </c>
      <c r="E65" s="6">
        <f>'[1]SERVICIO BUSETA'!$P$62</f>
        <v>4850000</v>
      </c>
      <c r="F65" s="7"/>
      <c r="G65" s="7"/>
    </row>
    <row r="66" spans="2:7" ht="24" x14ac:dyDescent="0.25">
      <c r="B66" s="5">
        <v>60</v>
      </c>
      <c r="C66" s="8" t="s">
        <v>75</v>
      </c>
      <c r="D66" s="6">
        <f>'[1]SERVICIO EN BUS'!$P$63</f>
        <v>1225000</v>
      </c>
      <c r="E66" s="6">
        <f>'[1]SERVICIO BUSETA'!$P$63</f>
        <v>1125000</v>
      </c>
      <c r="F66" s="7"/>
      <c r="G66" s="7"/>
    </row>
    <row r="67" spans="2:7" ht="24" x14ac:dyDescent="0.25">
      <c r="B67" s="5">
        <v>61</v>
      </c>
      <c r="C67" s="2" t="s">
        <v>76</v>
      </c>
      <c r="D67" s="6">
        <f>'[1]SERVICIO EN BUS'!$P$64</f>
        <v>1225000</v>
      </c>
      <c r="E67" s="6">
        <f>'[1]SERVICIO BUSETA'!$P$64</f>
        <v>1125000</v>
      </c>
      <c r="F67" s="7"/>
      <c r="G67" s="7"/>
    </row>
    <row r="68" spans="2:7" ht="24" x14ac:dyDescent="0.25">
      <c r="B68" s="5">
        <v>62</v>
      </c>
      <c r="C68" s="2" t="s">
        <v>77</v>
      </c>
      <c r="D68" s="6">
        <f>'[1]SERVICIO EN BUS'!$P$65</f>
        <v>1125000</v>
      </c>
      <c r="E68" s="6">
        <f>'[1]SERVICIO BUSETA'!$P$65</f>
        <v>975000</v>
      </c>
      <c r="F68" s="7"/>
      <c r="G68" s="7"/>
    </row>
    <row r="69" spans="2:7" ht="24" x14ac:dyDescent="0.25">
      <c r="B69" s="5">
        <v>63</v>
      </c>
      <c r="C69" s="2" t="s">
        <v>78</v>
      </c>
      <c r="D69" s="6">
        <f>'[1]SERVICIO EN BUS'!$P$66</f>
        <v>1425000</v>
      </c>
      <c r="E69" s="6">
        <f>'[1]SERVICIO BUSETA'!$P$66</f>
        <v>1325000</v>
      </c>
      <c r="F69" s="7"/>
      <c r="G69" s="7"/>
    </row>
    <row r="70" spans="2:7" ht="24" x14ac:dyDescent="0.25">
      <c r="B70" s="5">
        <v>64</v>
      </c>
      <c r="C70" s="2" t="s">
        <v>79</v>
      </c>
      <c r="D70" s="6">
        <f>'[1]SERVICIO EN BUS'!$P$67</f>
        <v>1425000</v>
      </c>
      <c r="E70" s="6">
        <f>'[1]SERVICIO BUSETA'!$P$67</f>
        <v>1325000</v>
      </c>
      <c r="F70" s="7"/>
      <c r="G70" s="7"/>
    </row>
    <row r="71" spans="2:7" ht="24" x14ac:dyDescent="0.25">
      <c r="B71" s="5">
        <v>65</v>
      </c>
      <c r="C71" s="2" t="s">
        <v>80</v>
      </c>
      <c r="D71" s="6">
        <f>'[1]SERVICIO EN BUS'!$P$68</f>
        <v>2325000</v>
      </c>
      <c r="E71" s="6">
        <f>'[1]SERVICIO BUSETA'!$P$68</f>
        <v>2225000</v>
      </c>
      <c r="F71" s="7"/>
      <c r="G71" s="7"/>
    </row>
    <row r="72" spans="2:7" ht="24" x14ac:dyDescent="0.25">
      <c r="B72" s="5">
        <v>66</v>
      </c>
      <c r="C72" s="8" t="s">
        <v>81</v>
      </c>
      <c r="D72" s="6">
        <f>'[1]SERVICIO EN BUS'!$P$69</f>
        <v>1925000</v>
      </c>
      <c r="E72" s="6">
        <f>'[1]SERVICIO BUSETA'!$P$69</f>
        <v>1775000</v>
      </c>
      <c r="F72" s="7"/>
      <c r="G72" s="7"/>
    </row>
    <row r="73" spans="2:7" ht="24" x14ac:dyDescent="0.25">
      <c r="B73" s="5">
        <v>67</v>
      </c>
      <c r="C73" s="2" t="s">
        <v>82</v>
      </c>
      <c r="D73" s="6">
        <f>'[1]SERVICIO EN BUS'!$P$70</f>
        <v>875000</v>
      </c>
      <c r="E73" s="6">
        <f>'[1]SERVICIO BUSETA'!$P$70</f>
        <v>775000</v>
      </c>
      <c r="F73" s="7"/>
      <c r="G73" s="7"/>
    </row>
    <row r="74" spans="2:7" ht="24" x14ac:dyDescent="0.25">
      <c r="B74" s="5">
        <v>68</v>
      </c>
      <c r="C74" s="2" t="s">
        <v>83</v>
      </c>
      <c r="D74" s="6">
        <f>'[1]SERVICIO EN BUS'!$P$71</f>
        <v>1975000</v>
      </c>
      <c r="E74" s="6">
        <f>'[1]SERVICIO BUSETA'!$P$71</f>
        <v>1800000</v>
      </c>
      <c r="F74" s="7"/>
      <c r="G74" s="7"/>
    </row>
    <row r="75" spans="2:7" ht="24" x14ac:dyDescent="0.25">
      <c r="B75" s="5">
        <v>69</v>
      </c>
      <c r="C75" s="2" t="s">
        <v>84</v>
      </c>
      <c r="D75" s="6">
        <f>'[1]SERVICIO EN BUS'!$P$72</f>
        <v>1025000</v>
      </c>
      <c r="E75" s="6">
        <f>'[1]SERVICIO BUSETA'!$P$72</f>
        <v>925000</v>
      </c>
      <c r="F75" s="7"/>
      <c r="G75" s="7"/>
    </row>
    <row r="76" spans="2:7" ht="24" x14ac:dyDescent="0.25">
      <c r="B76" s="5">
        <v>70</v>
      </c>
      <c r="C76" s="2" t="s">
        <v>85</v>
      </c>
      <c r="D76" s="6">
        <f>'[1]SERVICIO EN BUS'!$P$73</f>
        <v>1225000</v>
      </c>
      <c r="E76" s="6">
        <f>'[1]SERVICIO BUSETA'!$P$73</f>
        <v>1125000</v>
      </c>
      <c r="F76" s="7"/>
      <c r="G76" s="7"/>
    </row>
    <row r="77" spans="2:7" ht="24" x14ac:dyDescent="0.25">
      <c r="B77" s="5">
        <v>71</v>
      </c>
      <c r="C77" s="2" t="s">
        <v>86</v>
      </c>
      <c r="D77" s="6">
        <f>'[1]SERVICIO EN BUS'!$P$74</f>
        <v>1225000</v>
      </c>
      <c r="E77" s="6">
        <f>'[1]SERVICIO BUSETA'!$P$74</f>
        <v>1125000</v>
      </c>
      <c r="F77" s="7"/>
      <c r="G77" s="7"/>
    </row>
    <row r="78" spans="2:7" ht="24" x14ac:dyDescent="0.25">
      <c r="B78" s="5">
        <v>72</v>
      </c>
      <c r="C78" s="2" t="s">
        <v>87</v>
      </c>
      <c r="D78" s="6">
        <f>'[1]SERVICIO EN BUS'!$P$75</f>
        <v>1025000</v>
      </c>
      <c r="E78" s="6">
        <f>'[1]SERVICIO BUSETA'!$P$75</f>
        <v>950000</v>
      </c>
      <c r="F78" s="7"/>
      <c r="G78" s="7"/>
    </row>
    <row r="79" spans="2:7" ht="24" x14ac:dyDescent="0.25">
      <c r="B79" s="5">
        <v>73</v>
      </c>
      <c r="C79" s="2" t="s">
        <v>88</v>
      </c>
      <c r="D79" s="6">
        <f>'[1]SERVICIO EN BUS'!$P$76</f>
        <v>1425000</v>
      </c>
      <c r="E79" s="6">
        <f>'[1]SERVICIO BUSETA'!$P$76</f>
        <v>1325000</v>
      </c>
      <c r="F79" s="7"/>
      <c r="G79" s="7"/>
    </row>
    <row r="80" spans="2:7" ht="24" x14ac:dyDescent="0.25">
      <c r="B80" s="5">
        <v>74</v>
      </c>
      <c r="C80" s="2" t="s">
        <v>89</v>
      </c>
      <c r="D80" s="6">
        <f>'[1]SERVICIO EN BUS'!$P$77</f>
        <v>1625000</v>
      </c>
      <c r="E80" s="6">
        <f>'[1]SERVICIO BUSETA'!$P$77</f>
        <v>1425000</v>
      </c>
      <c r="F80" s="7"/>
      <c r="G80" s="7"/>
    </row>
    <row r="81" spans="2:7" x14ac:dyDescent="0.25">
      <c r="B81" s="5">
        <v>75</v>
      </c>
      <c r="C81" s="2" t="s">
        <v>90</v>
      </c>
      <c r="D81" s="6">
        <v>190000</v>
      </c>
      <c r="E81" s="6">
        <v>190000</v>
      </c>
      <c r="F81" s="7"/>
      <c r="G81" s="7"/>
    </row>
    <row r="82" spans="2:7" x14ac:dyDescent="0.25">
      <c r="B82" s="35" t="s">
        <v>91</v>
      </c>
      <c r="C82" s="36"/>
      <c r="D82" s="9">
        <f>SUM(D7:D81)</f>
        <v>115115000</v>
      </c>
      <c r="E82" s="9">
        <f>SUM(E7:E81)</f>
        <v>106375000</v>
      </c>
      <c r="F82" s="10">
        <f>SUM(F7:F80)</f>
        <v>0</v>
      </c>
      <c r="G82" s="10">
        <f>SUM(G7:G80)</f>
        <v>0</v>
      </c>
    </row>
    <row r="83" spans="2:7" x14ac:dyDescent="0.25">
      <c r="B83" s="5"/>
      <c r="C83" s="5"/>
      <c r="D83" s="15">
        <f>D82+E82</f>
        <v>221490000</v>
      </c>
      <c r="E83" s="15"/>
      <c r="F83" s="16">
        <f>F82+G82</f>
        <v>0</v>
      </c>
      <c r="G83" s="16"/>
    </row>
    <row r="84" spans="2:7" ht="44.45" customHeight="1" thickBot="1" x14ac:dyDescent="0.3">
      <c r="D84" s="31" t="s">
        <v>6</v>
      </c>
      <c r="E84" s="32"/>
      <c r="F84" s="33" t="s">
        <v>7</v>
      </c>
      <c r="G84" s="34"/>
    </row>
    <row r="85" spans="2:7" ht="15" customHeight="1" x14ac:dyDescent="0.25">
      <c r="B85" s="20" t="s">
        <v>13</v>
      </c>
      <c r="C85" s="21"/>
      <c r="D85" s="21"/>
      <c r="E85" s="21"/>
      <c r="F85" s="21"/>
      <c r="G85" s="21"/>
    </row>
    <row r="86" spans="2:7" ht="15" customHeight="1" x14ac:dyDescent="0.25">
      <c r="B86" s="22"/>
      <c r="C86" s="23"/>
      <c r="D86" s="23"/>
      <c r="E86" s="23"/>
      <c r="F86" s="23"/>
      <c r="G86" s="23"/>
    </row>
    <row r="87" spans="2:7" ht="15" customHeight="1" x14ac:dyDescent="0.25">
      <c r="B87" s="22"/>
      <c r="C87" s="23"/>
      <c r="D87" s="23"/>
      <c r="E87" s="23"/>
      <c r="F87" s="23"/>
      <c r="G87" s="23"/>
    </row>
    <row r="88" spans="2:7" ht="15" customHeight="1" x14ac:dyDescent="0.25">
      <c r="B88" s="22"/>
      <c r="C88" s="23"/>
      <c r="D88" s="23"/>
      <c r="E88" s="23"/>
      <c r="F88" s="23"/>
      <c r="G88" s="23"/>
    </row>
    <row r="89" spans="2:7" ht="15" customHeight="1" x14ac:dyDescent="0.25">
      <c r="B89" s="22"/>
      <c r="C89" s="23"/>
      <c r="D89" s="23"/>
      <c r="E89" s="23"/>
      <c r="F89" s="23"/>
      <c r="G89" s="23"/>
    </row>
    <row r="90" spans="2:7" ht="15.75" customHeight="1" thickBot="1" x14ac:dyDescent="0.3">
      <c r="B90" s="24"/>
      <c r="C90" s="25"/>
      <c r="D90" s="25"/>
      <c r="E90" s="25"/>
      <c r="F90" s="25"/>
      <c r="G90" s="25"/>
    </row>
    <row r="91" spans="2:7" ht="15.75" thickBot="1" x14ac:dyDescent="0.3">
      <c r="B91" s="26" t="s">
        <v>14</v>
      </c>
      <c r="C91" s="27"/>
      <c r="D91" s="27"/>
      <c r="E91" s="27"/>
      <c r="F91" s="27"/>
      <c r="G91" s="27"/>
    </row>
    <row r="92" spans="2:7" ht="15.75" thickBot="1" x14ac:dyDescent="0.3">
      <c r="B92" s="26" t="s">
        <v>12</v>
      </c>
      <c r="C92" s="27"/>
      <c r="D92" s="27"/>
      <c r="E92" s="27"/>
      <c r="F92" s="27"/>
      <c r="G92" s="27"/>
    </row>
    <row r="93" spans="2:7" ht="60.75" customHeight="1" x14ac:dyDescent="0.25">
      <c r="B93" s="28" t="s">
        <v>92</v>
      </c>
      <c r="C93" s="28"/>
      <c r="D93" s="28"/>
      <c r="E93" s="28"/>
      <c r="F93" s="28"/>
      <c r="G93" s="28"/>
    </row>
    <row r="94" spans="2:7" ht="54" customHeight="1" x14ac:dyDescent="0.25">
      <c r="B94" s="29"/>
      <c r="C94" s="29"/>
      <c r="D94" s="29"/>
      <c r="E94" s="29"/>
      <c r="F94" s="29"/>
      <c r="G94" s="29"/>
    </row>
    <row r="95" spans="2:7" ht="90.75" customHeight="1" x14ac:dyDescent="0.25">
      <c r="B95" s="29"/>
      <c r="C95" s="29"/>
      <c r="D95" s="29"/>
      <c r="E95" s="29"/>
      <c r="F95" s="29"/>
      <c r="G95" s="29"/>
    </row>
    <row r="96" spans="2:7" ht="117" customHeight="1" x14ac:dyDescent="0.25">
      <c r="B96" s="29"/>
      <c r="C96" s="29"/>
      <c r="D96" s="29"/>
      <c r="E96" s="29"/>
      <c r="F96" s="29"/>
      <c r="G96" s="29"/>
    </row>
    <row r="97" spans="2:7" ht="133.5" customHeight="1" x14ac:dyDescent="0.25">
      <c r="B97" s="29"/>
      <c r="C97" s="29"/>
      <c r="D97" s="29"/>
      <c r="E97" s="29"/>
      <c r="F97" s="29"/>
      <c r="G97" s="29"/>
    </row>
    <row r="98" spans="2:7" ht="118.5" customHeight="1" x14ac:dyDescent="0.25">
      <c r="B98" s="29"/>
      <c r="C98" s="29"/>
      <c r="D98" s="29"/>
      <c r="E98" s="29"/>
      <c r="F98" s="29"/>
      <c r="G98" s="29"/>
    </row>
    <row r="99" spans="2:7" ht="120.75" customHeight="1" x14ac:dyDescent="0.25">
      <c r="B99" s="29"/>
      <c r="C99" s="29"/>
      <c r="D99" s="29"/>
      <c r="E99" s="29"/>
      <c r="F99" s="29"/>
      <c r="G99" s="29"/>
    </row>
    <row r="100" spans="2:7" ht="108.75" customHeight="1" x14ac:dyDescent="0.25">
      <c r="B100" s="29"/>
      <c r="C100" s="29"/>
      <c r="D100" s="29"/>
      <c r="E100" s="29"/>
      <c r="F100" s="29"/>
      <c r="G100" s="29"/>
    </row>
  </sheetData>
  <mergeCells count="19">
    <mergeCell ref="B85:G90"/>
    <mergeCell ref="B91:G91"/>
    <mergeCell ref="B92:G92"/>
    <mergeCell ref="B93:G100"/>
    <mergeCell ref="F5:G5"/>
    <mergeCell ref="D84:E84"/>
    <mergeCell ref="F84:G84"/>
    <mergeCell ref="B82:C82"/>
    <mergeCell ref="B1:G1"/>
    <mergeCell ref="B5:B6"/>
    <mergeCell ref="C5:C6"/>
    <mergeCell ref="D5:E5"/>
    <mergeCell ref="D83:E83"/>
    <mergeCell ref="F83:G83"/>
    <mergeCell ref="B3:C3"/>
    <mergeCell ref="D3:G3"/>
    <mergeCell ref="B4:C4"/>
    <mergeCell ref="D4:G4"/>
    <mergeCell ref="B2:G2"/>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CA4E01-4184-4622-A9C4-F758071E8CC3}">
  <ds:schemaRefs>
    <ds:schemaRef ds:uri="http://www.w3.org/XML/1998/namespace"/>
    <ds:schemaRef ds:uri="http://schemas.microsoft.com/office/infopath/2007/PartnerControls"/>
    <ds:schemaRef ds:uri="6a377735-9fca-43e2-8f2c-45a5e5075ce0"/>
    <ds:schemaRef ds:uri="http://schemas.microsoft.com/office/2006/documentManagement/types"/>
    <ds:schemaRef ds:uri="http://schemas.openxmlformats.org/package/2006/metadata/core-properties"/>
    <ds:schemaRef ds:uri="http://purl.org/dc/dcmitype/"/>
    <ds:schemaRef ds:uri="http://purl.org/dc/elements/1.1/"/>
    <ds:schemaRef ds:uri="http://purl.org/dc/terms/"/>
    <ds:schemaRef ds:uri="aa4fc0ec-267c-4c0e-85e7-5b097c0f2bfc"/>
    <ds:schemaRef ds:uri="http://schemas.microsoft.com/sharepoint/v3"/>
    <ds:schemaRef ds:uri="http://schemas.microsoft.com/office/2006/metadata/properties"/>
  </ds:schemaRefs>
</ds:datastoreItem>
</file>

<file path=customXml/itemProps2.xml><?xml version="1.0" encoding="utf-8"?>
<ds:datastoreItem xmlns:ds="http://schemas.openxmlformats.org/officeDocument/2006/customXml" ds:itemID="{75354230-3BBE-4B8D-B72A-8FD6BCA36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A7BC0E-01F8-4653-BD77-D89EC05200F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dc:creator>
  <cp:lastModifiedBy>TS22. MARIBEL ZAPATA JAMA</cp:lastModifiedBy>
  <dcterms:created xsi:type="dcterms:W3CDTF">2025-03-21T19:57:33Z</dcterms:created>
  <dcterms:modified xsi:type="dcterms:W3CDTF">2026-08-25T21:10:54Z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ies>
</file>