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05_GOBER\0000_ VERSIÓN PARA AGRUPAR\ENTREGA NOVIEMBRE\"/>
    </mc:Choice>
  </mc:AlternateContent>
  <xr:revisionPtr revIDLastSave="0" documentId="8_{0E73678A-0EE6-8E42-8CB6-16E02106FB59}" xr6:coauthVersionLast="47" xr6:coauthVersionMax="47" xr10:uidLastSave="{00000000-0000-0000-0000-000000000000}"/>
  <bookViews>
    <workbookView xWindow="-108" yWindow="-108" windowWidth="23256" windowHeight="12456" tabRatio="601" xr2:uid="{00000000-000D-0000-FFFF-FFFF00000000}"/>
  </bookViews>
  <sheets>
    <sheet name="FM" sheetId="9" r:id="rId1"/>
    <sheet name="PPTO. INTERVENTORIA " sheetId="8" r:id="rId2"/>
    <sheet name="PPTO" sheetId="6" r:id="rId3"/>
    <sheet name="A.I.U" sheetId="11" r:id="rId4"/>
  </sheet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 localSheetId="3">A.I.U!err</definedName>
    <definedName name="\x" localSheetId="0">#REF!</definedName>
    <definedName name="\x" localSheetId="2">#REF!</definedName>
    <definedName name="\X">#N/A</definedName>
    <definedName name="\Z" localSheetId="3">A.I.U!err</definedName>
    <definedName name="\z" localSheetId="0">#REF!</definedName>
    <definedName name="\z" localSheetId="2">#REF!</definedName>
    <definedName name="\Z">#N/A</definedName>
    <definedName name="_" localSheetId="0">#REF!</definedName>
    <definedName name="_" localSheetId="1">#REF!</definedName>
    <definedName name="_">#REF!</definedName>
    <definedName name="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apu1" localSheetId="1">#REF!</definedName>
    <definedName name="_________________________________apu1">#REF!</definedName>
    <definedName name="_________________________________i1">#REF!</definedName>
    <definedName name="________________________________apu1">#REF!</definedName>
    <definedName name="________________________________i1">#REF!</definedName>
    <definedName name="_______________________________apu1">#REF!</definedName>
    <definedName name="_______________________________i1">#REF!</definedName>
    <definedName name="______________________________apu1">#REF!</definedName>
    <definedName name="______________________________i1">#REF!</definedName>
    <definedName name="_____________________________i1">#REF!</definedName>
    <definedName name="____________________________apu1">#REF!</definedName>
    <definedName name="____________________________i1">#REF!</definedName>
    <definedName name="___________________________apu1">#REF!</definedName>
    <definedName name="___________________________i1">#REF!</definedName>
    <definedName name="__________________________apu1">#REF!</definedName>
    <definedName name="__________________________i1">#REF!</definedName>
    <definedName name="_________________________apu1">#REF!</definedName>
    <definedName name="_________________________i1">#REF!</definedName>
    <definedName name="________________________apu1">#REF!</definedName>
    <definedName name="________________________i1">#REF!</definedName>
    <definedName name="_______________________apu1">#REF!</definedName>
    <definedName name="_______________________i1">#REF!</definedName>
    <definedName name="______________________i1">#REF!</definedName>
    <definedName name="_____________________apu1">#REF!</definedName>
    <definedName name="_____________________i1">#REF!</definedName>
    <definedName name="____________________apu1">#REF!</definedName>
    <definedName name="____________________i1">#REF!</definedName>
    <definedName name="___________________apu1">#REF!</definedName>
    <definedName name="___________________i1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APU22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i1">#REF!</definedName>
    <definedName name="__________________MA2">#REF!</definedName>
    <definedName name="__________________PJ50">#REF!</definedName>
    <definedName name="__________________pj51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APU22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MA2">#REF!</definedName>
    <definedName name="_________________PJ50">#REF!</definedName>
    <definedName name="_________________pj51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i1">#REF!</definedName>
    <definedName name="________________MA2">#REF!</definedName>
    <definedName name="________________SBC1">#REF!</definedName>
    <definedName name="________________SBC3">#REF!</definedName>
    <definedName name="________________SBC5">#REF!</definedName>
    <definedName name="_______________A2" localSheetId="3" hidden="1">{#N/A,#N/A,FALSE,"Costos Productos 6A";#N/A,#N/A,FALSE,"Costo Unitario Total H-94-12"}</definedName>
    <definedName name="_______________A2" localSheetId="0" hidden="1">{#N/A,#N/A,FALSE,"Costos Productos 6A";#N/A,#N/A,FALSE,"Costo Unitario Total H-94-12"}</definedName>
    <definedName name="_______________A2" localSheetId="2" hidden="1">{#N/A,#N/A,FALSE,"Costos Productos 6A";#N/A,#N/A,FALSE,"Costo Unitario Total H-94-12"}</definedName>
    <definedName name="_______________A2" localSheetId="1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_AFC1" localSheetId="0">#REF!</definedName>
    <definedName name="_______________AFC1">#REF!</definedName>
    <definedName name="_______________AFC3" localSheetId="0">#REF!</definedName>
    <definedName name="_______________AFC3">#REF!</definedName>
    <definedName name="_______________AFC5" localSheetId="0">#REF!</definedName>
    <definedName name="_______________AFC5">#REF!</definedName>
    <definedName name="_______________apu1">#REF!</definedName>
    <definedName name="_______________APU22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MA2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2" localSheetId="3" hidden="1">{#N/A,#N/A,FALSE,"Costos Productos 6A";#N/A,#N/A,FALSE,"Costo Unitario Total H-94-12"}</definedName>
    <definedName name="______________A2" localSheetId="0" hidden="1">{#N/A,#N/A,FALSE,"Costos Productos 6A";#N/A,#N/A,FALSE,"Costo Unitario Total H-94-12"}</definedName>
    <definedName name="______________A2" localSheetId="2" hidden="1">{#N/A,#N/A,FALSE,"Costos Productos 6A";#N/A,#N/A,FALSE,"Costo Unitario Total H-94-12"}</definedName>
    <definedName name="______________A2" localSheetId="1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_AFC1" localSheetId="0">#REF!</definedName>
    <definedName name="______________AFC1">#REF!</definedName>
    <definedName name="______________AFC3" localSheetId="0">#REF!</definedName>
    <definedName name="______________AFC3">#REF!</definedName>
    <definedName name="______________AFC5" localSheetId="0">#REF!</definedName>
    <definedName name="______________AFC5">#REF!</definedName>
    <definedName name="______________apu1">#REF!</definedName>
    <definedName name="______________APU22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2" localSheetId="3" hidden="1">{#N/A,#N/A,FALSE,"Costos Productos 6A";#N/A,#N/A,FALSE,"Costo Unitario Total H-94-12"}</definedName>
    <definedName name="_____________A2" localSheetId="0" hidden="1">{#N/A,#N/A,FALSE,"Costos Productos 6A";#N/A,#N/A,FALSE,"Costo Unitario Total H-94-12"}</definedName>
    <definedName name="_____________A2" localSheetId="2" hidden="1">{#N/A,#N/A,FALSE,"Costos Productos 6A";#N/A,#N/A,FALSE,"Costo Unitario Total H-94-12"}</definedName>
    <definedName name="_____________A2" localSheetId="1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_AFC1" localSheetId="0">#REF!</definedName>
    <definedName name="_____________AFC1">#REF!</definedName>
    <definedName name="_____________AFC3" localSheetId="0">#REF!</definedName>
    <definedName name="_____________AFC3">#REF!</definedName>
    <definedName name="_____________AFC5" localSheetId="0">#REF!</definedName>
    <definedName name="_____________AFC5">#REF!</definedName>
    <definedName name="_____________apu1">#REF!</definedName>
    <definedName name="_____________APU22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ua1">#REF!</definedName>
    <definedName name="_____________DMD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APU22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ua1">#REF!</definedName>
    <definedName name="____________DMD1">#REF!</definedName>
    <definedName name="____________EXC6">#REF!</definedName>
    <definedName name="____________EXC7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PD1">#REF!</definedName>
    <definedName name="____________VPI1">#REF!</definedName>
    <definedName name="____________VRA1">#REF!</definedName>
    <definedName name="___________A2" localSheetId="3" hidden="1">{#N/A,#N/A,FALSE,"Costos Productos 6A";#N/A,#N/A,FALSE,"Costo Unitario Total H-94-12"}</definedName>
    <definedName name="___________A2" localSheetId="0" hidden="1">{#N/A,#N/A,FALSE,"Costos Productos 6A";#N/A,#N/A,FALSE,"Costo Unitario Total H-94-12"}</definedName>
    <definedName name="___________A2" localSheetId="2" hidden="1">{#N/A,#N/A,FALSE,"Costos Productos 6A";#N/A,#N/A,FALSE,"Costo Unitario Total H-94-12"}</definedName>
    <definedName name="___________A2" localSheetId="1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AFC1" localSheetId="0">#REF!</definedName>
    <definedName name="___________AFC1">#REF!</definedName>
    <definedName name="___________AFC3" localSheetId="0">#REF!</definedName>
    <definedName name="___________AFC3">#REF!</definedName>
    <definedName name="___________AFC5" localSheetId="0">#REF!</definedName>
    <definedName name="___________AFC5">#REF!</definedName>
    <definedName name="___________apu1">#REF!</definedName>
    <definedName name="___________APU22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ua1">#REF!</definedName>
    <definedName name="___________DMD1">#REF!</definedName>
    <definedName name="____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i1">#REF!</definedName>
    <definedName name="___________MA2">#REF!</definedName>
    <definedName name="___________oa55" localSheetId="0">#REF!</definedName>
    <definedName name="___________oa55">#REF!</definedName>
    <definedName name="___________PJ50" localSheetId="0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ua1">#REF!</definedName>
    <definedName name="__________DMD1">#REF!</definedName>
    <definedName name="__________F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i1">#REF!</definedName>
    <definedName name="__________INF1">#REF!</definedName>
    <definedName name="__________MA2">#REF!</definedName>
    <definedName name="__________oa55" localSheetId="0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PD1">#REF!</definedName>
    <definedName name="__________VPI1">#REF!</definedName>
    <definedName name="__________VRA1">#REF!</definedName>
    <definedName name="_________A2" localSheetId="3" hidden="1">{#N/A,#N/A,FALSE,"Costos Productos 6A";#N/A,#N/A,FALSE,"Costo Unitario Total H-94-12"}</definedName>
    <definedName name="_________A2" localSheetId="0" hidden="1">{#N/A,#N/A,FALSE,"Costos Productos 6A";#N/A,#N/A,FALSE,"Costo Unitario Total H-94-12"}</definedName>
    <definedName name="_________A2" localSheetId="2" hidden="1">{#N/A,#N/A,FALSE,"Costos Productos 6A";#N/A,#N/A,FALSE,"Costo Unitario Total H-94-12"}</definedName>
    <definedName name="_________A2" localSheetId="1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AFC1" localSheetId="0">#REF!</definedName>
    <definedName name="_________AFC1">#REF!</definedName>
    <definedName name="_________AFC3" localSheetId="0">#REF!</definedName>
    <definedName name="_________AFC3">#REF!</definedName>
    <definedName name="_________AFC5" localSheetId="0">#REF!</definedName>
    <definedName name="_________AFC5">#REF!</definedName>
    <definedName name="_________ALL4">#REF!</definedName>
    <definedName name="_________apu1">#REF!</definedName>
    <definedName name="_________APU22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MD1">#REF!</definedName>
    <definedName name="_________EST6">#REF!</definedName>
    <definedName name="_________f" localSheetId="0">#REF!</definedName>
    <definedName name="_________f">#REF!</definedName>
    <definedName name="_________i1" localSheetId="0">#REF!</definedName>
    <definedName name="_________i1">#REF!</definedName>
    <definedName name="_________INF1">#REF!</definedName>
    <definedName name="_________key2" hidden="1">#REF!</definedName>
    <definedName name="_________MA2">#REF!</definedName>
    <definedName name="_________mor15">#REF!</definedName>
    <definedName name="_________oa5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RE12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VPD1">#REF!</definedName>
    <definedName name="_________VPI1">#REF!</definedName>
    <definedName name="_________VR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LL4">#REF!</definedName>
    <definedName name="________apu1">#REF!</definedName>
    <definedName name="________APU22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MD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 localSheetId="0">#REF!</definedName>
    <definedName name="________f">#REF!</definedName>
    <definedName name="________i1" localSheetId="0">#REF!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A2">#REF!</definedName>
    <definedName name="________mor15">#REF!</definedName>
    <definedName name="________oa55">#REF!</definedName>
    <definedName name="________PJ50">#REF!</definedName>
    <definedName name="________pj51">#REF!</definedName>
    <definedName name="________PRE12">#REF!</definedName>
    <definedName name="________Rc">#REF!</definedName>
    <definedName name="________SBC1">#REF!</definedName>
    <definedName name="________SBC3">#REF!</definedName>
    <definedName name="________SBC5">#REF!</definedName>
    <definedName name="________VPD1">#REF!</definedName>
    <definedName name="________VPI1">#REF!</definedName>
    <definedName name="________VRA1">#REF!</definedName>
    <definedName name="_______a1" localSheetId="3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localSheetId="3" hidden="1">{#N/A,#N/A,FALSE,"Costos Productos 6A";#N/A,#N/A,FALSE,"Costo Unitario Total H-94-12"}</definedName>
    <definedName name="_______A2" localSheetId="0" hidden="1">{#N/A,#N/A,FALSE,"Costos Productos 6A";#N/A,#N/A,FALSE,"Costo Unitario Total H-94-12"}</definedName>
    <definedName name="_______A2" localSheetId="2" hidden="1">{#N/A,#N/A,FALSE,"Costos Productos 6A";#N/A,#N/A,FALSE,"Costo Unitario Total H-94-12"}</definedName>
    <definedName name="_______A2" localSheetId="1" hidden="1">{#N/A,#N/A,FALSE,"Costos Productos 6A";#N/A,#N/A,FALSE,"Costo Unitario Total H-94-12"}</definedName>
    <definedName name="_______A2" hidden="1">{#N/A,#N/A,FALSE,"Costos Productos 6A";#N/A,#N/A,FALSE,"Costo Unitario Total H-94-12"}</definedName>
    <definedName name="_______a3" localSheetId="3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3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#REF!</definedName>
    <definedName name="_______AFC3" localSheetId="0">#REF!</definedName>
    <definedName name="_______AFC3">#REF!</definedName>
    <definedName name="_______AFC5" localSheetId="0">#REF!</definedName>
    <definedName name="_______AFC5">#REF!</definedName>
    <definedName name="_______ALL4">#REF!</definedName>
    <definedName name="_______apu1">#REF!</definedName>
    <definedName name="_______APU221">#REF!</definedName>
    <definedName name="_______b2" localSheetId="3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3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#REF!</definedName>
    <definedName name="_______BGC3" localSheetId="0">#REF!</definedName>
    <definedName name="_______BGC3">#REF!</definedName>
    <definedName name="_______BGC5" localSheetId="0">#REF!</definedName>
    <definedName name="_______BGC5">#REF!</definedName>
    <definedName name="_______CAC1">#REF!</definedName>
    <definedName name="_______CAC3">#REF!</definedName>
    <definedName name="_______CAC5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 localSheetId="0">#REF!</definedName>
    <definedName name="_______f">#REF!</definedName>
    <definedName name="_______g2" localSheetId="3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3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3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3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3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3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3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3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3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3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3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3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3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3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mor15" localSheetId="0">#REF!</definedName>
    <definedName name="_______mor15">#REF!</definedName>
    <definedName name="_______n3" localSheetId="3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3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3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3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 localSheetId="0">#REF!</definedName>
    <definedName name="_______oa55">#REF!</definedName>
    <definedName name="_______p6" localSheetId="3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PRE12" localSheetId="0">#REF!</definedName>
    <definedName name="_______PRE12">#REF!</definedName>
    <definedName name="_______r" localSheetId="3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3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localSheetId="3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3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3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#REF!</definedName>
    <definedName name="_______SBC3" localSheetId="0">#REF!</definedName>
    <definedName name="_______SBC3">#REF!</definedName>
    <definedName name="_______SBC5" localSheetId="0">#REF!</definedName>
    <definedName name="_______SBC5">#REF!</definedName>
    <definedName name="_______t3" localSheetId="3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3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3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3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3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3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3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3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3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3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3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3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3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3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3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3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3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3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#REF!</definedName>
    <definedName name="______AFC3" localSheetId="0">#REF!</definedName>
    <definedName name="______AFC3">#REF!</definedName>
    <definedName name="______AFC5" localSheetId="0">#REF!</definedName>
    <definedName name="______AFC5">#REF!</definedName>
    <definedName name="______ALL4">#REF!</definedName>
    <definedName name="______apu1">#REF!</definedName>
    <definedName name="______APU221">#REF!</definedName>
    <definedName name="______b2" localSheetId="3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3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#REF!</definedName>
    <definedName name="______BGC3" localSheetId="0">#REF!</definedName>
    <definedName name="______BGC3">#REF!</definedName>
    <definedName name="______BGC5" localSheetId="0">#REF!</definedName>
    <definedName name="______BGC5">#REF!</definedName>
    <definedName name="______CAC1">#REF!</definedName>
    <definedName name="______CAC3">#REF!</definedName>
    <definedName name="______CAC5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 localSheetId="0">#REF!</definedName>
    <definedName name="______f">#REF!</definedName>
    <definedName name="______g2" localSheetId="3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3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3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3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3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3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3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3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3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3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3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3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3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3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mez80" localSheetId="0">#REF!</definedName>
    <definedName name="______mez80">#REF!</definedName>
    <definedName name="______mor15" localSheetId="0">#REF!</definedName>
    <definedName name="______mor15">#REF!</definedName>
    <definedName name="______n3" localSheetId="3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3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3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3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 localSheetId="0">#REF!</definedName>
    <definedName name="______oa55">#REF!</definedName>
    <definedName name="______p6" localSheetId="3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pr01" localSheetId="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localSheetId="3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3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 localSheetId="0">#REF!</definedName>
    <definedName name="______Rc">#REF!</definedName>
    <definedName name="______rtu6" localSheetId="3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3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3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#REF!</definedName>
    <definedName name="______SBC3" localSheetId="0">#REF!</definedName>
    <definedName name="______SBC3">#REF!</definedName>
    <definedName name="______SBC5" localSheetId="0">#REF!</definedName>
    <definedName name="______SBC5">#REF!</definedName>
    <definedName name="______t3" localSheetId="3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3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3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3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3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3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3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3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3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3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ib90">#REF!</definedName>
    <definedName name="______VPD1">#REF!</definedName>
    <definedName name="______VPI1">#REF!</definedName>
    <definedName name="______VRA1">#REF!</definedName>
    <definedName name="______x1" localSheetId="3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3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3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3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3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3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3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" localSheetId="3" hidden="1">{#N/A,#N/A,FALSE,"Costos Productos 6A";#N/A,#N/A,FALSE,"Costo Unitario Total H-94-12"}</definedName>
    <definedName name="_____A2" localSheetId="0" hidden="1">{#N/A,#N/A,FALSE,"Costos Productos 6A";#N/A,#N/A,FALSE,"Costo Unitario Total H-94-12"}</definedName>
    <definedName name="_____A2" localSheetId="2" hidden="1">{#N/A,#N/A,FALSE,"Costos Productos 6A";#N/A,#N/A,FALSE,"Costo Unitario Total H-94-12"}</definedName>
    <definedName name="_____A2" localSheetId="1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_A20000">#REF!</definedName>
    <definedName name="_____a3" localSheetId="3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3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>#REF!</definedName>
    <definedName name="_____Atp2">#REF!</definedName>
    <definedName name="_____b2" localSheetId="3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3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 localSheetId="0">#REF!</definedName>
    <definedName name="_____BGC5">#REF!</definedName>
    <definedName name="_____CAC1">#REF!</definedName>
    <definedName name="_____CAC3">#REF!</definedName>
    <definedName name="_____CAC5">#REF!</definedName>
    <definedName name="_____CON2200">#REF!</definedName>
    <definedName name="_____CON2500">#REF!</definedName>
    <definedName name="_____con3000">#REF!</definedName>
    <definedName name="_____cua1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 localSheetId="0">#REF!</definedName>
    <definedName name="_____f">#REF!</definedName>
    <definedName name="_____g2" localSheetId="3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3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3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3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3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3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3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3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#REF!</definedName>
    <definedName name="_____ICP1">#REF!</definedName>
    <definedName name="_____INF1">#REF!</definedName>
    <definedName name="_____k3" localSheetId="3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3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3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3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3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3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mez80" localSheetId="0">#REF!</definedName>
    <definedName name="_____mez80">#REF!</definedName>
    <definedName name="_____MO13" localSheetId="0">#REF!</definedName>
    <definedName name="_____MO13">#REF!</definedName>
    <definedName name="_____mor15">#REF!</definedName>
    <definedName name="_____n3" localSheetId="3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3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3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3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 localSheetId="0">#REF!</definedName>
    <definedName name="_____oa55">#REF!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3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 localSheetId="0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 localSheetId="3" hidden="1">{"TAB1",#N/A,TRUE,"GENERAL";"TAB2",#N/A,TRUE,"GENERAL";"TAB3",#N/A,TRUE,"GENERAL";"TAB4",#N/A,TRUE,"GENERAL";"TAB5",#N/A,TRUE,"GENERAL"}</definedName>
    <definedName name="_____r" localSheetId="0">#REF!</definedName>
    <definedName name="_____r" localSheetId="1" hidden="1">{"TAB1",#N/A,TRUE,"GENERAL";"TAB2",#N/A,TRUE,"GENERAL";"TAB3",#N/A,TRUE,"GENERAL";"TAB4",#N/A,TRUE,"GENERAL";"TAB5",#N/A,TRUE,"GENERAL"}</definedName>
    <definedName name="_____r">#REF!</definedName>
    <definedName name="_____r4r" localSheetId="3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localSheetId="3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3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3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 localSheetId="3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3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3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3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3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3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3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3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3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3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fv4" localSheetId="3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b90">#REF!</definedName>
    <definedName name="_____VIT1" localSheetId="0">#REF!</definedName>
    <definedName name="_____VIT1">#REF!</definedName>
    <definedName name="_____Vol1" localSheetId="0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x1" localSheetId="3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3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3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3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3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3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3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" localSheetId="3" hidden="1">{#N/A,#N/A,FALSE,"Costos Productos 6A";#N/A,#N/A,FALSE,"Costo Unitario Total H-94-12"}</definedName>
    <definedName name="____A2" localSheetId="0" hidden="1">{#N/A,#N/A,FALSE,"Costos Productos 6A";#N/A,#N/A,FALSE,"Costo Unitario Total H-94-12"}</definedName>
    <definedName name="____A2" localSheetId="2" hidden="1">{#N/A,#N/A,FALSE,"Costos Productos 6A";#N/A,#N/A,FALSE,"Costo Unitario Total H-94-12"}</definedName>
    <definedName name="____A2" localSheetId="1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_A20000">#REF!</definedName>
    <definedName name="____a3" localSheetId="3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3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>#REF!</definedName>
    <definedName name="____Atp2">#REF!</definedName>
    <definedName name="____b2" localSheetId="3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3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2200">#REF!</definedName>
    <definedName name="____CON2500">#REF!</definedName>
    <definedName name="____con3000">#REF!</definedName>
    <definedName name="____cua1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 localSheetId="0">#REF!</definedName>
    <definedName name="____f">#REF!</definedName>
    <definedName name="____g2" localSheetId="3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3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3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3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3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3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3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3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#REF!</definedName>
    <definedName name="____ICP1">#REF!</definedName>
    <definedName name="____INF1">#REF!</definedName>
    <definedName name="____k3" localSheetId="3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3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3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ey3" localSheetId="1" hidden="1">#REF!</definedName>
    <definedName name="____key3" hidden="1">#REF!</definedName>
    <definedName name="____kjk6" localSheetId="3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0">#REF!</definedName>
    <definedName name="____LEY80">#REF!</definedName>
    <definedName name="____m3" localSheetId="3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3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3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mez80" localSheetId="0">#REF!</definedName>
    <definedName name="____mez80">#REF!</definedName>
    <definedName name="____MO13" localSheetId="0">#REF!</definedName>
    <definedName name="____MO13">#REF!</definedName>
    <definedName name="____mor15">#REF!</definedName>
    <definedName name="____n3" localSheetId="3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3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3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3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 localSheetId="0">#REF!</definedName>
    <definedName name="____oa55">#REF!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3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 localSheetId="0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 localSheetId="3" hidden="1">{"TAB1",#N/A,TRUE,"GENERAL";"TAB2",#N/A,TRUE,"GENERAL";"TAB3",#N/A,TRUE,"GENERAL";"TAB4",#N/A,TRUE,"GENERAL";"TAB5",#N/A,TRUE,"GENERAL"}</definedName>
    <definedName name="____r" localSheetId="0">#REF!</definedName>
    <definedName name="____r" localSheetId="1" hidden="1">{"TAB1",#N/A,TRUE,"GENERAL";"TAB2",#N/A,TRUE,"GENERAL";"TAB3",#N/A,TRUE,"GENERAL";"TAB4",#N/A,TRUE,"GENERAL";"TAB5",#N/A,TRUE,"GENERAL"}</definedName>
    <definedName name="____r">#REF!</definedName>
    <definedName name="____r4r" localSheetId="3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tu6" localSheetId="3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3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3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>#REF!</definedName>
    <definedName name="____t3" localSheetId="3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3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3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3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3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3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u4" localSheetId="3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3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3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3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fv4" localSheetId="3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b90">#REF!</definedName>
    <definedName name="____VIT1" localSheetId="0">#REF!</definedName>
    <definedName name="____VIT1">#REF!</definedName>
    <definedName name="____Vol1" localSheetId="0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x1" localSheetId="3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3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3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 localSheetId="0">#REF!</definedName>
    <definedName name="____xz2">#REF!</definedName>
    <definedName name="____y2" localSheetId="3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3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3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3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3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3">#N/A</definedName>
    <definedName name="___a1" localSheetId="0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>#N/A</definedName>
    <definedName name="___A17000" localSheetId="0">#REF!</definedName>
    <definedName name="___A17000">#REF!</definedName>
    <definedName name="___A2" localSheetId="3" hidden="1">{#N/A,#N/A,FALSE,"Costos Productos 6A";#N/A,#N/A,FALSE,"Costo Unitario Total H-94-12"}</definedName>
    <definedName name="___A2" localSheetId="0" hidden="1">{#N/A,#N/A,FALSE,"Costos Productos 6A";#N/A,#N/A,FALSE,"Costo Unitario Total H-94-12"}</definedName>
    <definedName name="___A2" localSheetId="2" hidden="1">{#N/A,#N/A,FALSE,"Costos Productos 6A";#N/A,#N/A,FALSE,"Costo Unitario Total H-94-12"}</definedName>
    <definedName name="___A2" localSheetId="1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A20000" localSheetId="0">#REF!</definedName>
    <definedName name="___A20000">#REF!</definedName>
    <definedName name="___a3" localSheetId="3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 localSheetId="3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A88">#REF!</definedName>
    <definedName name="___AAA89">#REF!</definedName>
    <definedName name="___AFC1" localSheetId="0">#REF!</definedName>
    <definedName name="___AFC1" localSheetId="1">#REF!</definedName>
    <definedName name="___AFC1">#REF!</definedName>
    <definedName name="___AFC3" localSheetId="0">#REF!</definedName>
    <definedName name="___AFC3" localSheetId="1">#REF!</definedName>
    <definedName name="___AFC3">#REF!</definedName>
    <definedName name="___AFC5" localSheetId="0">#REF!</definedName>
    <definedName name="___AFC5" localSheetId="1">#REF!</definedName>
    <definedName name="___AFC5">#REF!</definedName>
    <definedName name="___aiu2" localSheetId="0">#REF!</definedName>
    <definedName name="___aiu2" localSheetId="1">#REF!</definedName>
    <definedName name="___aiu2">#REF!</definedName>
    <definedName name="___ALA110" localSheetId="1">#REF!</definedName>
    <definedName name="___ALA110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NT90">#REF!</definedName>
    <definedName name="___apu1">#REF!</definedName>
    <definedName name="___APU221">#REF!</definedName>
    <definedName name="___APU465">#REF!</definedName>
    <definedName name="___Atp2">#REF!</definedName>
    <definedName name="___b2" localSheetId="3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3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 localSheetId="1">#REF!</definedName>
    <definedName name="___BGC1">#REF!</definedName>
    <definedName name="___BGC3" localSheetId="0">#REF!</definedName>
    <definedName name="___BGC3" localSheetId="1">#REF!</definedName>
    <definedName name="___BGC3">#REF!</definedName>
    <definedName name="___BGC5" localSheetId="0">#REF!</definedName>
    <definedName name="___BGC5" localSheetId="1">#REF!</definedName>
    <definedName name="___BGC5">#REF!</definedName>
    <definedName name="___CAC1" localSheetId="0">#REF!</definedName>
    <definedName name="___CAC1" localSheetId="1">#REF!</definedName>
    <definedName name="___CAC1">#REF!</definedName>
    <definedName name="___CAC3" localSheetId="0">#REF!</definedName>
    <definedName name="___CAC3" localSheetId="1">#REF!</definedName>
    <definedName name="___CAC3">#REF!</definedName>
    <definedName name="___CAC5" localSheetId="0">#REF!</definedName>
    <definedName name="___CAC5" localSheetId="1">#REF!</definedName>
    <definedName name="___CAC5">#REF!</definedName>
    <definedName name="___CHI380" localSheetId="0">#REF!</definedName>
    <definedName name="___CHI380" localSheetId="1">#REF!</definedName>
    <definedName name="___CHI380">#REF!</definedName>
    <definedName name="___Cod1" localSheetId="1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20">#REF!</definedName>
    <definedName name="___CON2200">#REF!</definedName>
    <definedName name="___CON2500">#REF!</definedName>
    <definedName name="___con3000">#REF!</definedName>
    <definedName name="___cua1">#REF!</definedName>
    <definedName name="___DAT1" localSheetId="0">#REF!</definedName>
    <definedName name="___DAT1" localSheetId="1">#REF!</definedName>
    <definedName name="___DAT1">#REF!</definedName>
    <definedName name="___DAT2" localSheetId="0">#REF!</definedName>
    <definedName name="___DAT2" localSheetId="1">#REF!</definedName>
    <definedName name="___DAT2">#REF!</definedName>
    <definedName name="___DAT3" localSheetId="0">#REF!</definedName>
    <definedName name="___DAT3" localSheetId="1">#REF!</definedName>
    <definedName name="___DAT3">#REF!</definedName>
    <definedName name="___DAT4" localSheetId="0">#REF!</definedName>
    <definedName name="___DAT4" localSheetId="1">#REF!</definedName>
    <definedName name="___DAT4">#REF!</definedName>
    <definedName name="___DAT5" localSheetId="0">#REF!</definedName>
    <definedName name="___DAT5" localSheetId="1">#REF!</definedName>
    <definedName name="___DAT5">#REF!</definedName>
    <definedName name="___DAT6" localSheetId="0">#REF!</definedName>
    <definedName name="___DAT6" localSheetId="1">#REF!</definedName>
    <definedName name="___DAT6">#REF!</definedName>
    <definedName name="___DAT7" localSheetId="0">#REF!</definedName>
    <definedName name="___DAT7" localSheetId="1">#REF!</definedName>
    <definedName name="___DAT7">#REF!</definedName>
    <definedName name="___DAT8" localSheetId="0">#REF!</definedName>
    <definedName name="___DAT8" localSheetId="1">#REF!</definedName>
    <definedName name="___DAT8">#REF!</definedName>
    <definedName name="___DCF2" localSheetId="1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 localSheetId="0">#REF!</definedName>
    <definedName name="___f">#REF!</definedName>
    <definedName name="___G1">#N/A</definedName>
    <definedName name="___g2" localSheetId="3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3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3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3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3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3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3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3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 localSheetId="0">#REF!</definedName>
    <definedName name="___ICP1">#REF!</definedName>
    <definedName name="___INF1" localSheetId="0">#REF!</definedName>
    <definedName name="___INF1">#REF!</definedName>
    <definedName name="___IPC2002" localSheetId="0">#REF!</definedName>
    <definedName name="___IPC2002">#REF!</definedName>
    <definedName name="___k3" localSheetId="3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3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3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3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Kpe1" localSheetId="0">#REF!</definedName>
    <definedName name="___Kpe1" localSheetId="1">#REF!</definedName>
    <definedName name="___Kpe1">#REF!</definedName>
    <definedName name="___kpe2" localSheetId="0">#REF!</definedName>
    <definedName name="___kpe2" localSheetId="1">#REF!</definedName>
    <definedName name="___kpe2">#REF!</definedName>
    <definedName name="___kpe3" localSheetId="0">#REF!</definedName>
    <definedName name="___kpe3" localSheetId="1">#REF!</definedName>
    <definedName name="___kpe3">#REF!</definedName>
    <definedName name="___kpe4" localSheetId="0">#REF!</definedName>
    <definedName name="___kpe4" localSheetId="1">#REF!</definedName>
    <definedName name="___kpe4">#REF!</definedName>
    <definedName name="___LEY80" localSheetId="1">#REF!</definedName>
    <definedName name="___LEY80">#REF!</definedName>
    <definedName name="___m3" localSheetId="3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3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3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mez80" localSheetId="0">#REF!</definedName>
    <definedName name="___mez80">#REF!</definedName>
    <definedName name="___MO13" localSheetId="0">#REF!</definedName>
    <definedName name="___MO13">#REF!</definedName>
    <definedName name="___mor15">#REF!</definedName>
    <definedName name="___MSC1">#REF!</definedName>
    <definedName name="___n3" localSheetId="3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3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3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3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 localSheetId="0">#REF!</definedName>
    <definedName name="___oa55">#REF!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3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IS50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L8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r" localSheetId="3" hidden="1">{"TAB1",#N/A,TRUE,"GENERAL";"TAB2",#N/A,TRUE,"GENERAL";"TAB3",#N/A,TRUE,"GENERAL";"TAB4",#N/A,TRUE,"GENERAL";"TAB5",#N/A,TRUE,"GENERAL"}</definedName>
    <definedName name="___r" localSheetId="0">#REF!</definedName>
    <definedName name="___r" localSheetId="1" hidden="1">{"TAB1",#N/A,TRUE,"GENERAL";"TAB2",#N/A,TRUE,"GENERAL";"TAB3",#N/A,TRUE,"GENERAL";"TAB4",#N/A,TRUE,"GENERAL";"TAB5",#N/A,TRUE,"GENERAL"}</definedName>
    <definedName name="___r">#REF!</definedName>
    <definedName name="___r4r" localSheetId="3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AJ50">#REF!</definedName>
    <definedName name="___Rc" localSheetId="0">#REF!</definedName>
    <definedName name="___Rc" localSheetId="1">#REF!</definedName>
    <definedName name="___Rc">#REF!</definedName>
    <definedName name="___ret70" localSheetId="0">#REF!</definedName>
    <definedName name="___ret70" localSheetId="1">#REF!</definedName>
    <definedName name="___ret70">#REF!</definedName>
    <definedName name="___rie100">#REF!</definedName>
    <definedName name="___rig25">#REF!</definedName>
    <definedName name="___rtu6" localSheetId="3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3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3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AR10">#REF!</definedName>
    <definedName name="___SBC1" localSheetId="0">#REF!</definedName>
    <definedName name="___SBC1" localSheetId="1">#REF!</definedName>
    <definedName name="___SBC1">#REF!</definedName>
    <definedName name="___SBC3" localSheetId="0">#REF!</definedName>
    <definedName name="___SBC3" localSheetId="1">#REF!</definedName>
    <definedName name="___SBC3">#REF!</definedName>
    <definedName name="___SBC5" localSheetId="0">#REF!</definedName>
    <definedName name="___SBC5" localSheetId="1">#REF!</definedName>
    <definedName name="___SBC5">#REF!</definedName>
    <definedName name="___sqd1" localSheetId="0">#REF!</definedName>
    <definedName name="___sqd1" localSheetId="1">#REF!</definedName>
    <definedName name="___sqd1">#REF!</definedName>
    <definedName name="___sqd2" localSheetId="0">#REF!</definedName>
    <definedName name="___sqd2" localSheetId="1">#REF!</definedName>
    <definedName name="___sqd2">#REF!</definedName>
    <definedName name="___sqd3" localSheetId="0">#REF!</definedName>
    <definedName name="___sqd3" localSheetId="1">#REF!</definedName>
    <definedName name="___sqd3">#REF!</definedName>
    <definedName name="___sqd4" localSheetId="0">#REF!</definedName>
    <definedName name="___sqd4" localSheetId="1">#REF!</definedName>
    <definedName name="___sqd4">#REF!</definedName>
    <definedName name="___SYN1" localSheetId="0">#REF!</definedName>
    <definedName name="___SYN1" localSheetId="1">#REF!</definedName>
    <definedName name="___SYN1">#REF!</definedName>
    <definedName name="___SYN2" localSheetId="0">#REF!</definedName>
    <definedName name="___SYN2" localSheetId="1">#REF!</definedName>
    <definedName name="___SYN2">#REF!</definedName>
    <definedName name="___t3" localSheetId="3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3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3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3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3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3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 localSheetId="0">#REF!</definedName>
    <definedName name="___Tab1" localSheetId="1">#REF!</definedName>
    <definedName name="___Tab1">#REF!</definedName>
    <definedName name="___Tab2" localSheetId="0">#REF!</definedName>
    <definedName name="___Tab2" localSheetId="1">#REF!</definedName>
    <definedName name="___Tab2">#REF!</definedName>
    <definedName name="___Tab3" localSheetId="0">#REF!</definedName>
    <definedName name="___Tab3" localSheetId="1">#REF!</definedName>
    <definedName name="___Tab3">#REF!</definedName>
    <definedName name="___Tab4">#REF!</definedName>
    <definedName name="___Tab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3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3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3">#N/A</definedName>
    <definedName name="___v2" localSheetId="0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>#N/A</definedName>
    <definedName name="___v3" localSheetId="3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3">#N/A</definedName>
    <definedName name="___v4" localSheetId="0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>#N/A</definedName>
    <definedName name="___v5" localSheetId="3">#N/A</definedName>
    <definedName name="___v5" localSheetId="0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>#N/A</definedName>
    <definedName name="___v6" localSheetId="3">#N/A</definedName>
    <definedName name="___v6" localSheetId="0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>#N/A</definedName>
    <definedName name="___v7" localSheetId="3">Scheduled_Payment+Extra_Payment</definedName>
    <definedName name="___v7" localSheetId="0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localSheetId="1">Scheduled_Payment+Extra_Payment</definedName>
    <definedName name="___v7">Scheduled_Payment+Extra_Payment</definedName>
    <definedName name="___v8" localSheetId="3">#N/A</definedName>
    <definedName name="___v8" localSheetId="0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>#N/A</definedName>
    <definedName name="___v9" localSheetId="3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 localSheetId="0">#REF!</definedName>
    <definedName name="___va1" localSheetId="1">#REF!</definedName>
    <definedName name="___va1">#REF!</definedName>
    <definedName name="___va2" localSheetId="0">#REF!</definedName>
    <definedName name="___va2" localSheetId="1">#REF!</definedName>
    <definedName name="___va2">#REF!</definedName>
    <definedName name="___va3" localSheetId="0">#REF!</definedName>
    <definedName name="___va3" localSheetId="1">#REF!</definedName>
    <definedName name="___va3">#REF!</definedName>
    <definedName name="___va4" localSheetId="0">#REF!</definedName>
    <definedName name="___va4" localSheetId="1">#REF!</definedName>
    <definedName name="___va4">#REF!</definedName>
    <definedName name="___var1" localSheetId="1">#REF!</definedName>
    <definedName name="___var1">#REF!</definedName>
    <definedName name="___var3">#REF!</definedName>
    <definedName name="___var4" localSheetId="0">#REF!,#REF!,#REF!</definedName>
    <definedName name="___var4" localSheetId="1">#REF!,#REF!,#REF!</definedName>
    <definedName name="___var4">#REF!,#REF!,#REF!</definedName>
    <definedName name="___VEX1" localSheetId="0">#REF!</definedName>
    <definedName name="___VEX1" localSheetId="1">#REF!</definedName>
    <definedName name="___VEX1">#REF!</definedName>
    <definedName name="___VFA1" localSheetId="0">#REF!</definedName>
    <definedName name="___VFA1">#REF!</definedName>
    <definedName name="___vfv4" localSheetId="3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b90">#REF!</definedName>
    <definedName name="___VIT1" localSheetId="0">#REF!</definedName>
    <definedName name="___VIT1">#REF!</definedName>
    <definedName name="___Vol1" localSheetId="0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3">Scheduled_Payment+Extra_Payment</definedName>
    <definedName name="___w6" localSheetId="0">Scheduled_Payment+Extra_Payment</definedName>
    <definedName name="___w6" localSheetId="2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3">#N/A</definedName>
    <definedName name="___x1" localSheetId="0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>#N/A</definedName>
    <definedName name="___X2" localSheetId="3">#N/A</definedName>
    <definedName name="___x2" localSheetId="0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>#N/A</definedName>
    <definedName name="___X3" localSheetId="3">#N/A</definedName>
    <definedName name="___x3" localSheetId="0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>#N/A</definedName>
    <definedName name="___X4" localSheetId="3">#N/A</definedName>
    <definedName name="___x4" localSheetId="0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>#N/A</definedName>
    <definedName name="___X5" localSheetId="3">#N/A</definedName>
    <definedName name="___x5" localSheetId="0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>#N/A</definedName>
    <definedName name="___X6" localSheetId="3">Scheduled_Payment+Extra_Payment</definedName>
    <definedName name="___x6" localSheetId="0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>Scheduled_Payment+Extra_Payment</definedName>
    <definedName name="___X7" localSheetId="3">#N/A</definedName>
    <definedName name="___x7" localSheetId="0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>#N/A</definedName>
    <definedName name="___x8" localSheetId="3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 localSheetId="0">#REF!</definedName>
    <definedName name="___xz2" localSheetId="1">#REF!</definedName>
    <definedName name="___xz2">#REF!</definedName>
    <definedName name="___y1">#N/A</definedName>
    <definedName name="___y2" localSheetId="3">#N/A</definedName>
    <definedName name="___y2" localSheetId="0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>#N/A</definedName>
    <definedName name="___y3" localSheetId="3">#N/A</definedName>
    <definedName name="___y3" localSheetId="0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>#N/A</definedName>
    <definedName name="___y4" localSheetId="3">#N/A</definedName>
    <definedName name="___y4" localSheetId="0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>#N/A</definedName>
    <definedName name="___y5" localSheetId="3">#N/A</definedName>
    <definedName name="___y5" localSheetId="0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>#N/A</definedName>
    <definedName name="___y6" localSheetId="3">Scheduled_Payment+Extra_Payment</definedName>
    <definedName name="___y6" localSheetId="0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localSheetId="1">Scheduled_Payment+Extra_Payment</definedName>
    <definedName name="___y6">Scheduled_Payment+Extra_Payment</definedName>
    <definedName name="___y7" localSheetId="3">#N/A</definedName>
    <definedName name="___y7" localSheetId="0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>#N/A</definedName>
    <definedName name="___y8" localSheetId="3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3">#N/A</definedName>
    <definedName name="___z1" localSheetId="0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>#N/A</definedName>
    <definedName name="___z2" localSheetId="3">#N/A</definedName>
    <definedName name="___z2" localSheetId="0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>#N/A</definedName>
    <definedName name="___z3" localSheetId="3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3">#N/A</definedName>
    <definedName name="___z4" localSheetId="0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>#N/A</definedName>
    <definedName name="___z5" localSheetId="3">#N/A</definedName>
    <definedName name="___z5" localSheetId="0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>#N/A</definedName>
    <definedName name="___z6" localSheetId="3">Scheduled_Payment+Extra_Payment</definedName>
    <definedName name="___z6" localSheetId="0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1">Scheduled_Payment+Extra_Payment</definedName>
    <definedName name="___z6">Scheduled_Payment+Extra_Payment</definedName>
    <definedName name="___z7">#N/A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localSheetId="1" hidden="1">#REF!</definedName>
    <definedName name="__123Graph_Acaja" hidden="1">#REF!</definedName>
    <definedName name="__123Graph_ACart_AnticAdic" localSheetId="1" hidden="1">#REF!</definedName>
    <definedName name="__123Graph_ACart_AnticAdic" hidden="1">#REF!</definedName>
    <definedName name="__123Graph_AFACTURAC" hidden="1">#REF!</definedName>
    <definedName name="__123Graph_AFRQACIRR" localSheetId="0" hidden="1">#REF!</definedName>
    <definedName name="__123Graph_AFRQACIRR" localSheetId="1" hidden="1">#REF!</definedName>
    <definedName name="__123Graph_AFRQACIRR" hidden="1">#REF!</definedName>
    <definedName name="__123Graph_AFRQACNPV" localSheetId="0" hidden="1">#REF!</definedName>
    <definedName name="__123Graph_AFRQACNPV" localSheetId="1" hidden="1">#REF!</definedName>
    <definedName name="__123Graph_AFRQACNPV" hidden="1">#REF!</definedName>
    <definedName name="__123Graph_AFRQACRES" localSheetId="0" hidden="1">#REF!</definedName>
    <definedName name="__123Graph_AFRQACRES" localSheetId="1" hidden="1">#REF!</definedName>
    <definedName name="__123Graph_AFRQACRES" hidden="1">#REF!</definedName>
    <definedName name="__123Graph_AGraph2" localSheetId="0" hidden="1">#REF!</definedName>
    <definedName name="__123Graph_AGraph2" localSheetId="1" hidden="1">#REF!</definedName>
    <definedName name="__123Graph_AGraph2" hidden="1">#REF!</definedName>
    <definedName name="__123Graph_AHSTGIRR" localSheetId="0" hidden="1">#REF!</definedName>
    <definedName name="__123Graph_AHSTGIRR" localSheetId="1" hidden="1">#REF!</definedName>
    <definedName name="__123Graph_AHSTGIRR" hidden="1">#REF!</definedName>
    <definedName name="__123Graph_AHSTGNPV" localSheetId="0" hidden="1">#REF!</definedName>
    <definedName name="__123Graph_AHSTGNPV" localSheetId="1" hidden="1">#REF!</definedName>
    <definedName name="__123Graph_AHSTGNPV" hidden="1">#REF!</definedName>
    <definedName name="__123Graph_AHSTGRES" localSheetId="0" hidden="1">#REF!</definedName>
    <definedName name="__123Graph_AHSTGRES" localSheetId="1" hidden="1">#REF!</definedName>
    <definedName name="__123Graph_AHSTGRES" hidden="1">#REF!</definedName>
    <definedName name="__123Graph_AMAIN" localSheetId="0" hidden="1">#REF!</definedName>
    <definedName name="__123Graph_AMAIN" localSheetId="1" hidden="1">#REF!</definedName>
    <definedName name="__123Graph_AMAIN" hidden="1">#REF!</definedName>
    <definedName name="__123Graph_APROFILE" localSheetId="0" hidden="1">#REF!</definedName>
    <definedName name="__123Graph_APROFILE" localSheetId="1" hidden="1">#REF!</definedName>
    <definedName name="__123Graph_APROFILE" hidden="1">#REF!</definedName>
    <definedName name="__123Graph_B" localSheetId="1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 localSheetId="0" hidden="1">#REF!</definedName>
    <definedName name="__123Graph_C" localSheetId="1" hidden="1">#REF!</definedName>
    <definedName name="__123Graph_C" hidden="1">#REF!</definedName>
    <definedName name="__123Graph_Ccaja" localSheetId="1" hidden="1">#REF!</definedName>
    <definedName name="__123Graph_Ccaja" hidden="1">#REF!</definedName>
    <definedName name="__123Graph_CCart_AnticAdic" localSheetId="1" hidden="1">#REF!</definedName>
    <definedName name="__123Graph_CCart_AnticAdic" hidden="1">#REF!</definedName>
    <definedName name="__123Graph_D" localSheetId="0" hidden="1">#REF!</definedName>
    <definedName name="__123Graph_D" localSheetId="1" hidden="1">#REF!</definedName>
    <definedName name="__123Graph_D" hidden="1">#REF!</definedName>
    <definedName name="__123Graph_Dcaja" localSheetId="1" hidden="1">#REF!</definedName>
    <definedName name="__123Graph_Dcaja" hidden="1">#REF!</definedName>
    <definedName name="__123Graph_DCart_AnticAdic" localSheetId="1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B" localSheetId="0" hidden="1">#REF!</definedName>
    <definedName name="__123Graph_LBL_B" localSheetId="1" hidden="1">#REF!</definedName>
    <definedName name="__123Graph_LBL_B" hidden="1">#REF!</definedName>
    <definedName name="__123Graph_LBL_Ccaja" localSheetId="1" hidden="1">#REF!</definedName>
    <definedName name="__123Graph_LBL_Ccaja" hidden="1">#REF!</definedName>
    <definedName name="__123Graph_LBL_DCart_AnticAdic" localSheetId="1" hidden="1">#REF!</definedName>
    <definedName name="__123Graph_LBL_DCart_AnticAdic" hidden="1">#REF!</definedName>
    <definedName name="__123Graph_X" localSheetId="0" hidden="1">#REF!</definedName>
    <definedName name="__123Graph_X" localSheetId="1" hidden="1">#REF!</definedName>
    <definedName name="__123Graph_X" hidden="1">#REF!</definedName>
    <definedName name="__123Graph_Xcaja" localSheetId="1" hidden="1">#REF!</definedName>
    <definedName name="__123Graph_Xcaja" hidden="1">#REF!</definedName>
    <definedName name="__123Graph_XFRQACNPV" localSheetId="0" hidden="1">#REF!</definedName>
    <definedName name="__123Graph_XFRQACNPV" localSheetId="1" hidden="1">#REF!</definedName>
    <definedName name="__123Graph_XFRQACNPV" hidden="1">#REF!</definedName>
    <definedName name="__123Graph_XFRQACRES" localSheetId="0" hidden="1">#REF!</definedName>
    <definedName name="__123Graph_XFRQACRES" localSheetId="1" hidden="1">#REF!</definedName>
    <definedName name="__123Graph_XFRQACRES" hidden="1">#REF!</definedName>
    <definedName name="__123Graph_XMAIN" localSheetId="0" hidden="1">#REF!</definedName>
    <definedName name="__123Graph_XMAIN" localSheetId="1" hidden="1">#REF!</definedName>
    <definedName name="__123Graph_XMAIN" hidden="1">#REF!</definedName>
    <definedName name="__123Graph_XPROFILE" localSheetId="0" hidden="1">#REF!</definedName>
    <definedName name="__123Graph_XPROFILE" localSheetId="1" hidden="1">#REF!</definedName>
    <definedName name="__123Graph_XPROFILE" hidden="1">#REF!</definedName>
    <definedName name="__1Excel_BuiltIn_Print_Area_1_1_1" localSheetId="0">#REF!</definedName>
    <definedName name="__1Excel_BuiltIn_Print_Area_1_1_1" localSheetId="1">#REF!</definedName>
    <definedName name="__1Excel_BuiltIn_Print_Area_1_1_1">#REF!</definedName>
    <definedName name="__1Sin_nombre" localSheetId="1">#REF!</definedName>
    <definedName name="__1Sin_nombre">#REF!</definedName>
    <definedName name="__2Excel_BuiltIn_Print_Titles_1_1_1_1">#REF!</definedName>
    <definedName name="__A1" localSheetId="3">#N/A</definedName>
    <definedName name="__a1" localSheetId="0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>#N/A</definedName>
    <definedName name="__A17000" localSheetId="0">#REF!</definedName>
    <definedName name="__A17000" localSheetId="1">#REF!</definedName>
    <definedName name="__A17000">#REF!</definedName>
    <definedName name="__A2" localSheetId="3" hidden="1">{#N/A,#N/A,FALSE,"Costos Productos 6A";#N/A,#N/A,FALSE,"Costo Unitario Total H-94-12"}</definedName>
    <definedName name="__A2" localSheetId="0" hidden="1">{#N/A,#N/A,FALSE,"Costos Productos 6A";#N/A,#N/A,FALSE,"Costo Unitario Total H-94-12"}</definedName>
    <definedName name="__A2" localSheetId="2" hidden="1">{#N/A,#N/A,FALSE,"Costos Productos 6A";#N/A,#N/A,FALSE,"Costo Unitario Total H-94-12"}</definedName>
    <definedName name="__A2" localSheetId="1" hidden="1">{#N/A,#N/A,FALSE,"Costos Productos 6A";#N/A,#N/A,FALSE,"Costo Unitario Total H-94-12"}</definedName>
    <definedName name="__A2" hidden="1">{#N/A,#N/A,FALSE,"Costos Productos 6A";#N/A,#N/A,FALSE,"Costo Unitario Total H-94-12"}</definedName>
    <definedName name="__A20000" localSheetId="0">#REF!</definedName>
    <definedName name="__A20000">#REF!</definedName>
    <definedName name="__a3" localSheetId="3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localSheetId="3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A88">#REF!</definedName>
    <definedName name="__AAA89">#REF!</definedName>
    <definedName name="__AAS1" localSheetId="3" hidden="1">{#N/A,#N/A,TRUE,"INGENIERIA";#N/A,#N/A,TRUE,"COMPRAS";#N/A,#N/A,TRUE,"DIRECCION";#N/A,#N/A,TRUE,"RESUMEN"}</definedName>
    <definedName name="__AAS1" localSheetId="0" hidden="1">{#N/A,#N/A,TRUE,"INGENIERIA";#N/A,#N/A,TRUE,"COMPRAS";#N/A,#N/A,TRUE,"DIRECCION";#N/A,#N/A,TRUE,"RESUMEN"}</definedName>
    <definedName name="__AAS1" localSheetId="2" hidden="1">{#N/A,#N/A,TRUE,"INGENIERIA";#N/A,#N/A,TRUE,"COMPRAS";#N/A,#N/A,TRUE,"DIRECCION";#N/A,#N/A,TRUE,"RESUMEN"}</definedName>
    <definedName name="__AAS1" localSheetId="1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3" hidden="1">{#N/A,#N/A,TRUE,"1842CWN0"}</definedName>
    <definedName name="__ABC1" localSheetId="0" hidden="1">{#N/A,#N/A,TRUE,"1842CWN0"}</definedName>
    <definedName name="__ABC1" localSheetId="2" hidden="1">{#N/A,#N/A,TRUE,"1842CWN0"}</definedName>
    <definedName name="__ABC1" localSheetId="1" hidden="1">{#N/A,#N/A,TRUE,"1842CWN0"}</definedName>
    <definedName name="__ABC1" hidden="1">{#N/A,#N/A,TRUE,"1842CWN0"}</definedName>
    <definedName name="__abc2" localSheetId="3" hidden="1">{#N/A,#N/A,TRUE,"1842CWN0"}</definedName>
    <definedName name="__abc2" localSheetId="0" hidden="1">{#N/A,#N/A,TRUE,"1842CWN0"}</definedName>
    <definedName name="__abc2" localSheetId="2" hidden="1">{#N/A,#N/A,TRUE,"1842CWN0"}</definedName>
    <definedName name="__abc2" localSheetId="1" hidden="1">{#N/A,#N/A,TRUE,"1842CWN0"}</definedName>
    <definedName name="__abc2" hidden="1">{#N/A,#N/A,TRUE,"1842CWN0"}</definedName>
    <definedName name="__AFC1" localSheetId="0">#REF!</definedName>
    <definedName name="__AFC1" localSheetId="1">#REF!</definedName>
    <definedName name="__AFC1">#REF!</definedName>
    <definedName name="__AFC3" localSheetId="0">#REF!</definedName>
    <definedName name="__AFC3" localSheetId="1">#REF!</definedName>
    <definedName name="__AFC3">#REF!</definedName>
    <definedName name="__AFC5" localSheetId="0">#REF!</definedName>
    <definedName name="__AFC5" localSheetId="1">#REF!</definedName>
    <definedName name="__AFC5">#REF!</definedName>
    <definedName name="__Afe1" localSheetId="0">#REF!,#REF!</definedName>
    <definedName name="__Afe1" localSheetId="1">#REF!,#REF!</definedName>
    <definedName name="__Afe1">#REF!,#REF!</definedName>
    <definedName name="__AGU40" localSheetId="0">#REF!</definedName>
    <definedName name="__AGU40">#REF!</definedName>
    <definedName name="__aiu2">#REF!</definedName>
    <definedName name="__ALA110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NT90">#REF!</definedName>
    <definedName name="__apu1">#REF!</definedName>
    <definedName name="__APU221">#REF!</definedName>
    <definedName name="__APU465">#REF!</definedName>
    <definedName name="__ARE20">#REF!</definedName>
    <definedName name="__Atp2">#REF!</definedName>
    <definedName name="__b2" localSheetId="3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3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 localSheetId="1">#REF!</definedName>
    <definedName name="__BGC1">#REF!</definedName>
    <definedName name="__BGC3" localSheetId="0">#REF!</definedName>
    <definedName name="__BGC3" localSheetId="1">#REF!</definedName>
    <definedName name="__BGC3">#REF!</definedName>
    <definedName name="__BGC5" localSheetId="0">#REF!</definedName>
    <definedName name="__BGC5" localSheetId="1">#REF!</definedName>
    <definedName name="__BGC5">#REF!</definedName>
    <definedName name="__Bid1" localSheetId="0">#REF!</definedName>
    <definedName name="__Bid1" localSheetId="1">#REF!</definedName>
    <definedName name="__Bid1">#REF!</definedName>
    <definedName name="__Bid2" localSheetId="1">#REF!</definedName>
    <definedName name="__Bid2">#REF!</definedName>
    <definedName name="__Bid3">#REF!</definedName>
    <definedName name="__Bid4">#REF!</definedName>
    <definedName name="__bul10">#REF!</definedName>
    <definedName name="__CAC1" localSheetId="0">#REF!</definedName>
    <definedName name="__CAC1" localSheetId="1">#REF!</definedName>
    <definedName name="__CAC1">#REF!</definedName>
    <definedName name="__CAC3" localSheetId="0">#REF!</definedName>
    <definedName name="__CAC3" localSheetId="1">#REF!</definedName>
    <definedName name="__CAC3">#REF!</definedName>
    <definedName name="__CAC5" localSheetId="0">#REF!</definedName>
    <definedName name="__CAC5" localSheetId="1">#REF!</definedName>
    <definedName name="__CAC5">#REF!</definedName>
    <definedName name="__car30" localSheetId="0">#REF!</definedName>
    <definedName name="__car30" localSheetId="1">#REF!</definedName>
    <definedName name="__car30">#REF!</definedName>
    <definedName name="__CEM10" localSheetId="1">#REF!</definedName>
    <definedName name="__CEM10">#REF!</definedName>
    <definedName name="__CHI380">#REF!</definedName>
    <definedName name="__CMU005" hidden="1">#REF!</definedName>
    <definedName name="__cmu0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0">#REF!</definedName>
    <definedName name="__CON123">#REF!</definedName>
    <definedName name="__CON20">#REF!</definedName>
    <definedName name="__CON2200">#REF!</definedName>
    <definedName name="__CON2500">#REF!</definedName>
    <definedName name="__CON30">#REF!</definedName>
    <definedName name="__con3000">#REF!</definedName>
    <definedName name="__cua1" localSheetId="0">#REF!</definedName>
    <definedName name="__cua1" localSheetId="1">#REF!</definedName>
    <definedName name="__cua1">#REF!</definedName>
    <definedName name="__DAT1" localSheetId="0">#REF!</definedName>
    <definedName name="__DAT1" localSheetId="1">#REF!</definedName>
    <definedName name="__DAT1">#REF!</definedName>
    <definedName name="__DAT2" localSheetId="0">#REF!</definedName>
    <definedName name="__DAT2" localSheetId="1">#REF!</definedName>
    <definedName name="__DAT2">#REF!</definedName>
    <definedName name="__DAT3" localSheetId="0">#REF!</definedName>
    <definedName name="__DAT3" localSheetId="1">#REF!</definedName>
    <definedName name="__DAT3">#REF!</definedName>
    <definedName name="__DAT4" localSheetId="0">#REF!</definedName>
    <definedName name="__DAT4" localSheetId="1">#REF!</definedName>
    <definedName name="__DAT4">#REF!</definedName>
    <definedName name="__DAT5" localSheetId="0">#REF!</definedName>
    <definedName name="__DAT5" localSheetId="1">#REF!</definedName>
    <definedName name="__DAT5">#REF!</definedName>
    <definedName name="__DAT6" localSheetId="0">#REF!</definedName>
    <definedName name="__DAT6" localSheetId="1">#REF!</definedName>
    <definedName name="__DAT6">#REF!</definedName>
    <definedName name="__DAT7" localSheetId="0">#REF!</definedName>
    <definedName name="__DAT7" localSheetId="1">#REF!</definedName>
    <definedName name="__DAT7">#REF!</definedName>
    <definedName name="__DAT8" localSheetId="0">#REF!</definedName>
    <definedName name="__DAT8" localSheetId="1">#REF!</definedName>
    <definedName name="__DAT8">#REF!</definedName>
    <definedName name="__DCF2" localSheetId="1">#REF!</definedName>
    <definedName name="__DCF2">#REF!</definedName>
    <definedName name="__DCI1">#REF!</definedName>
    <definedName name="__DDS1">#REF!</definedName>
    <definedName name="__DES10">#REF!</definedName>
    <definedName name="__DGO1">#REF!</definedName>
    <definedName name="__DGP1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ERE2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#REF!</definedName>
    <definedName name="__F" localSheetId="1">#REF!</definedName>
    <definedName name="__F">#REF!</definedName>
    <definedName name="__FC" localSheetId="0">#REF!</definedName>
    <definedName name="__FC">#REF!</definedName>
    <definedName name="__FS01" localSheetId="3">A.I.U!err</definedName>
    <definedName name="__FS01" localSheetId="0">FM!err</definedName>
    <definedName name="__FS01" localSheetId="2">PPTO!err</definedName>
    <definedName name="__FS01">#N/A</definedName>
    <definedName name="__G1">#N/A</definedName>
    <definedName name="__g2" localSheetId="3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3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3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3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3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localSheetId="3" hidden="1">{#N/A,#N/A,TRUE,"1842CWN0"}</definedName>
    <definedName name="__hhg1" localSheetId="0" hidden="1">{#N/A,#N/A,TRUE,"1842CWN0"}</definedName>
    <definedName name="__hhg1" localSheetId="2" hidden="1">{#N/A,#N/A,TRUE,"1842CWN0"}</definedName>
    <definedName name="__hhg1" localSheetId="1" hidden="1">{#N/A,#N/A,TRUE,"1842CWN0"}</definedName>
    <definedName name="__hhg1" hidden="1">{#N/A,#N/A,TRUE,"1842CWN0"}</definedName>
    <definedName name="__i1">#REF!</definedName>
    <definedName name="__i4" localSheetId="3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3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3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0">#REF!</definedName>
    <definedName name="__ICP1">#REF!</definedName>
    <definedName name="__INF1">#REF!</definedName>
    <definedName name="__IPC2002" localSheetId="0">#REF!</definedName>
    <definedName name="__IPC2002">#REF!</definedName>
    <definedName name="__k3" localSheetId="3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3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3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localSheetId="1" hidden="1">#REF!</definedName>
    <definedName name="__key2" hidden="1">#REF!</definedName>
    <definedName name="__key21" localSheetId="1" hidden="1">#REF!</definedName>
    <definedName name="__key21" hidden="1">#REF!</definedName>
    <definedName name="__key3" localSheetId="1" hidden="1">#REF!</definedName>
    <definedName name="__key3" hidden="1">#REF!</definedName>
    <definedName name="__key31" hidden="1">#REF!</definedName>
    <definedName name="__kjk6" localSheetId="3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Kpe1" localSheetId="0">#REF!</definedName>
    <definedName name="__Kpe1" localSheetId="1">#REF!</definedName>
    <definedName name="__Kpe1">#REF!</definedName>
    <definedName name="__kpe2" localSheetId="0">#REF!</definedName>
    <definedName name="__kpe2" localSheetId="1">#REF!</definedName>
    <definedName name="__kpe2">#REF!</definedName>
    <definedName name="__kpe3" localSheetId="0">#REF!</definedName>
    <definedName name="__kpe3" localSheetId="1">#REF!</definedName>
    <definedName name="__kpe3">#REF!</definedName>
    <definedName name="__kpe4" localSheetId="0">#REF!</definedName>
    <definedName name="__kpe4" localSheetId="1">#REF!</definedName>
    <definedName name="__kpe4">#REF!</definedName>
    <definedName name="__LEY80" localSheetId="1">#REF!</definedName>
    <definedName name="__LEY80">#REF!</definedName>
    <definedName name="__LMO1" localSheetId="1">#REF!</definedName>
    <definedName name="__LMO1">#REF!</definedName>
    <definedName name="__M14">#REF!</definedName>
    <definedName name="__m3" localSheetId="3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3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3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AT1111" localSheetId="0">#REF!</definedName>
    <definedName name="__MAT1111">#REF!</definedName>
    <definedName name="__MAT170" localSheetId="0">#REF!</definedName>
    <definedName name="__MAT170">#REF!</definedName>
    <definedName name="__MAT171">#REF!</definedName>
    <definedName name="__MAT832">#REF!</definedName>
    <definedName name="__MAY88">#REF!</definedName>
    <definedName name="__Mco1" localSheetId="0">#REF!</definedName>
    <definedName name="__Mco1" localSheetId="1">#REF!</definedName>
    <definedName name="__Mco1">#REF!</definedName>
    <definedName name="__Mco2" localSheetId="0">#REF!</definedName>
    <definedName name="__Mco2" localSheetId="1">#REF!</definedName>
    <definedName name="__Mco2">#REF!</definedName>
    <definedName name="__mez80" localSheetId="1">#REF!</definedName>
    <definedName name="__mez80">#REF!</definedName>
    <definedName name="__MO13" localSheetId="1">#REF!</definedName>
    <definedName name="__MO13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a1" localSheetId="0">#REF!</definedName>
    <definedName name="__Mva1" localSheetId="1">#REF!</definedName>
    <definedName name="__Mva1">#REF!</definedName>
    <definedName name="__Mva2" localSheetId="0">#REF!</definedName>
    <definedName name="__Mva2" localSheetId="1">#REF!</definedName>
    <definedName name="__Mva2">#REF!</definedName>
    <definedName name="__n3" localSheetId="3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3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3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3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 localSheetId="0">#REF!</definedName>
    <definedName name="__oa55">#REF!</definedName>
    <definedName name="__OCD1" localSheetId="0">#REF!</definedName>
    <definedName name="__OCD1">#REF!</definedName>
    <definedName name="__OCI1" localSheetId="0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3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0">#REF!</definedName>
    <definedName name="__Pa1">#REF!</definedName>
    <definedName name="__Pa2" localSheetId="0">#REF!</definedName>
    <definedName name="__Pa2">#REF!</definedName>
    <definedName name="__Pa3" localSheetId="0">#REF!</definedName>
    <definedName name="__Pa3">#REF!</definedName>
    <definedName name="__Pa4">#REF!</definedName>
    <definedName name="__PIS30">#REF!</definedName>
    <definedName name="__PIS50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L8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#REF!</definedName>
    <definedName name="__Pu2">#REF!</definedName>
    <definedName name="__Pu3">#REF!</definedName>
    <definedName name="__r" localSheetId="3" hidden="1">{"TAB1",#N/A,TRUE,"GENERAL";"TAB2",#N/A,TRUE,"GENERAL";"TAB3",#N/A,TRUE,"GENERAL";"TAB4",#N/A,TRUE,"GENERAL";"TAB5",#N/A,TRUE,"GENERAL"}</definedName>
    <definedName name="__r" localSheetId="0">#REF!</definedName>
    <definedName name="__r" localSheetId="2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3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AJ50">#REF!</definedName>
    <definedName name="__Rc" localSheetId="0">#REF!</definedName>
    <definedName name="__Rc" localSheetId="1">#REF!</definedName>
    <definedName name="__Rc">#REF!</definedName>
    <definedName name="__ref4" localSheetId="0">#REF!</definedName>
    <definedName name="__ref4" localSheetId="1">#REF!</definedName>
    <definedName name="__ref4">#REF!</definedName>
    <definedName name="__ret70">#REF!</definedName>
    <definedName name="__rie100">#REF!</definedName>
    <definedName name="__rig25">#REF!</definedName>
    <definedName name="__rtu6" localSheetId="3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3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3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AR10">#REF!</definedName>
    <definedName name="__SBC1" localSheetId="0">#REF!</definedName>
    <definedName name="__SBC1" localSheetId="1">#REF!</definedName>
    <definedName name="__SBC1">#REF!</definedName>
    <definedName name="__SBC3" localSheetId="0">#REF!</definedName>
    <definedName name="__SBC3" localSheetId="1">#REF!</definedName>
    <definedName name="__SBC3">#REF!</definedName>
    <definedName name="__SBC5" localSheetId="0">#REF!</definedName>
    <definedName name="__SBC5" localSheetId="1">#REF!</definedName>
    <definedName name="__SBC5">#REF!</definedName>
    <definedName name="__sqd1" localSheetId="0">#REF!</definedName>
    <definedName name="__sqd1" localSheetId="1">#REF!</definedName>
    <definedName name="__sqd1">#REF!</definedName>
    <definedName name="__sqd2" localSheetId="0">#REF!</definedName>
    <definedName name="__sqd2" localSheetId="1">#REF!</definedName>
    <definedName name="__sqd2">#REF!</definedName>
    <definedName name="__sqd3" localSheetId="0">#REF!</definedName>
    <definedName name="__sqd3" localSheetId="1">#REF!</definedName>
    <definedName name="__sqd3">#REF!</definedName>
    <definedName name="__sqd4" localSheetId="0">#REF!</definedName>
    <definedName name="__sqd4" localSheetId="1">#REF!</definedName>
    <definedName name="__sqd4">#REF!</definedName>
    <definedName name="__SYN1" localSheetId="0">#REF!</definedName>
    <definedName name="__SYN1" localSheetId="1">#REF!</definedName>
    <definedName name="__SYN1">#REF!</definedName>
    <definedName name="__SYN2" localSheetId="0">#REF!</definedName>
    <definedName name="__SYN2" localSheetId="1">#REF!</definedName>
    <definedName name="__SYN2">#REF!</definedName>
    <definedName name="__t3" localSheetId="3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3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3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3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3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3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0">#REF!</definedName>
    <definedName name="__Tab1" localSheetId="1">#REF!</definedName>
    <definedName name="__Tab1">#REF!</definedName>
    <definedName name="__Tab2" localSheetId="0">#REF!</definedName>
    <definedName name="__Tab2" localSheetId="1">#REF!</definedName>
    <definedName name="__Tab2">#REF!</definedName>
    <definedName name="__Tab3" localSheetId="0">#REF!</definedName>
    <definedName name="__Tab3" localSheetId="1">#REF!</definedName>
    <definedName name="__Tab3">#REF!</definedName>
    <definedName name="__Tab4">#REF!</definedName>
    <definedName name="__Tab5">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t1">#REF!</definedName>
    <definedName name="__Tpt2">#REF!</definedName>
    <definedName name="__TRI30">#REF!</definedName>
    <definedName name="__u4" localSheetId="3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3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3">#N/A</definedName>
    <definedName name="__v2" localSheetId="0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>#N/A</definedName>
    <definedName name="__v3" localSheetId="3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3">#N/A</definedName>
    <definedName name="__v4" localSheetId="0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>#N/A</definedName>
    <definedName name="__v5" localSheetId="3">#N/A</definedName>
    <definedName name="__v5" localSheetId="0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>#N/A</definedName>
    <definedName name="__v6" localSheetId="3">#N/A</definedName>
    <definedName name="__v6" localSheetId="0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>#N/A</definedName>
    <definedName name="__v7" localSheetId="3">Scheduled_Payment+Extra_Payment</definedName>
    <definedName name="__v7" localSheetId="0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localSheetId="1">Scheduled_Payment+Extra_Payment</definedName>
    <definedName name="__v7">Scheduled_Payment+Extra_Payment</definedName>
    <definedName name="__v8" localSheetId="3">#N/A</definedName>
    <definedName name="__v8" localSheetId="0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>#N/A</definedName>
    <definedName name="__v9" localSheetId="3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1" localSheetId="0">#REF!</definedName>
    <definedName name="__va1" localSheetId="1">#REF!</definedName>
    <definedName name="__va1">#REF!</definedName>
    <definedName name="__va2" localSheetId="0">#REF!</definedName>
    <definedName name="__va2" localSheetId="1">#REF!</definedName>
    <definedName name="__va2">#REF!</definedName>
    <definedName name="__va3" localSheetId="0">#REF!</definedName>
    <definedName name="__va3" localSheetId="1">#REF!</definedName>
    <definedName name="__va3">#REF!</definedName>
    <definedName name="__va4" localSheetId="0">#REF!</definedName>
    <definedName name="__va4" localSheetId="1">#REF!</definedName>
    <definedName name="__va4">#REF!</definedName>
    <definedName name="__var1" localSheetId="1">#REF!</definedName>
    <definedName name="__var1">#REF!</definedName>
    <definedName name="__var3">#REF!</definedName>
    <definedName name="__var4" localSheetId="0">#REF!,#REF!,#REF!</definedName>
    <definedName name="__var4" localSheetId="1">#REF!,#REF!,#REF!</definedName>
    <definedName name="__var4">#REF!,#REF!,#REF!</definedName>
    <definedName name="__VEX1" localSheetId="0">#REF!</definedName>
    <definedName name="__VEX1" localSheetId="1">#REF!</definedName>
    <definedName name="__VEX1">#REF!</definedName>
    <definedName name="__VFA1" localSheetId="0">#REF!</definedName>
    <definedName name="__VFA1">#REF!</definedName>
    <definedName name="__vfv4" localSheetId="3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b90">#REF!</definedName>
    <definedName name="__VIT1" localSheetId="0">#REF!</definedName>
    <definedName name="__VIT1">#REF!</definedName>
    <definedName name="__Vol1" localSheetId="0">#REF!</definedName>
    <definedName name="__Vol1">#REF!</definedName>
    <definedName name="__VPD1">#REF!</definedName>
    <definedName name="__VPI1" localSheetId="0">#REF!</definedName>
    <definedName name="__VPI1" localSheetId="1">#REF!</definedName>
    <definedName name="__VPI1">#REF!</definedName>
    <definedName name="__VPR1" localSheetId="1">#REF!</definedName>
    <definedName name="__VPR1">#REF!</definedName>
    <definedName name="__VPR2" localSheetId="1">#REF!</definedName>
    <definedName name="__VPR2">#REF!</definedName>
    <definedName name="__VRA1" localSheetId="0">#REF!</definedName>
    <definedName name="__VRA1" localSheetId="1">#REF!</definedName>
    <definedName name="__VRA1">#REF!</definedName>
    <definedName name="__VRP1" localSheetId="1">#REF!</definedName>
    <definedName name="__VRP1">#REF!</definedName>
    <definedName name="__VSM1" localSheetId="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3">Scheduled_Payment+Extra_Payment</definedName>
    <definedName name="__w6" localSheetId="0">Scheduled_Payment+Extra_Payment</definedName>
    <definedName name="__w6" localSheetId="2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3">#N/A</definedName>
    <definedName name="__x1" localSheetId="0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>#N/A</definedName>
    <definedName name="__X2" localSheetId="3">#N/A</definedName>
    <definedName name="__x2" localSheetId="0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>#N/A</definedName>
    <definedName name="__X3" localSheetId="3">#N/A</definedName>
    <definedName name="__x3" localSheetId="0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>#N/A</definedName>
    <definedName name="__X4" localSheetId="3">#N/A</definedName>
    <definedName name="__x4" localSheetId="0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>#N/A</definedName>
    <definedName name="__X5" localSheetId="3">#N/A</definedName>
    <definedName name="__x5" localSheetId="0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>#N/A</definedName>
    <definedName name="__X6" localSheetId="3">Scheduled_Payment+Extra_Payment</definedName>
    <definedName name="__x6" localSheetId="0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>Scheduled_Payment+Extra_Payment</definedName>
    <definedName name="__X7" localSheetId="3">#N/A</definedName>
    <definedName name="__x7" localSheetId="0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>#N/A</definedName>
    <definedName name="__x8" localSheetId="3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 localSheetId="0">#REF!</definedName>
    <definedName name="__xz2">#REF!</definedName>
    <definedName name="__y1">#N/A</definedName>
    <definedName name="__y2" localSheetId="3">#N/A</definedName>
    <definedName name="__y2" localSheetId="0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>#N/A</definedName>
    <definedName name="__y3" localSheetId="3">#N/A</definedName>
    <definedName name="__y3" localSheetId="0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>#N/A</definedName>
    <definedName name="__y4" localSheetId="3">#N/A</definedName>
    <definedName name="__y4" localSheetId="0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>#N/A</definedName>
    <definedName name="__y5" localSheetId="3">#N/A</definedName>
    <definedName name="__y5" localSheetId="0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>#N/A</definedName>
    <definedName name="__y6" localSheetId="3">Scheduled_Payment+Extra_Payment</definedName>
    <definedName name="__y6" localSheetId="0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localSheetId="1">Scheduled_Payment+Extra_Payment</definedName>
    <definedName name="__y6">Scheduled_Payment+Extra_Payment</definedName>
    <definedName name="__y7" localSheetId="3">#N/A</definedName>
    <definedName name="__y7" localSheetId="0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>#N/A</definedName>
    <definedName name="__y8" localSheetId="3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3">#N/A</definedName>
    <definedName name="__z1" localSheetId="0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>#N/A</definedName>
    <definedName name="__z2" localSheetId="3">#N/A</definedName>
    <definedName name="__z2" localSheetId="0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>#N/A</definedName>
    <definedName name="__z3" localSheetId="3">#N/A</definedName>
    <definedName name="__z3" localSheetId="0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>#N/A</definedName>
    <definedName name="__z4" localSheetId="3">#N/A</definedName>
    <definedName name="__z4" localSheetId="0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>#N/A</definedName>
    <definedName name="__z5" localSheetId="3">#N/A</definedName>
    <definedName name="__z5" localSheetId="0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>#N/A</definedName>
    <definedName name="__z6" localSheetId="3">Scheduled_Payment+Extra_Payment</definedName>
    <definedName name="__z6" localSheetId="0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1">Scheduled_Payment+Extra_Payment</definedName>
    <definedName name="__z6">Scheduled_Payment+Extra_Payment</definedName>
    <definedName name="__z7">#N/A</definedName>
    <definedName name="_02_DER_K13_000_–_K13_650" localSheetId="0">#REF!</definedName>
    <definedName name="_02_DER_K13_000_–_K13_650" localSheetId="1">#REF!</definedName>
    <definedName name="_02_DER_K13_000_–_K13_650">#REF!</definedName>
    <definedName name="_02_DER_K15_700_–_K16_100" localSheetId="0">#REF!</definedName>
    <definedName name="_02_DER_K15_700_–_K16_100" localSheetId="1">#REF!</definedName>
    <definedName name="_02_DER_K15_700_–_K16_100">#REF!</definedName>
    <definedName name="_03_K15_140_–_K20_540" localSheetId="0">#REF!</definedName>
    <definedName name="_03_K15_140_–_K20_540" localSheetId="1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123Graph_BGRAFICO_1" localSheetId="0" hidden="1">#REF!</definedName>
    <definedName name="_1__123Graph_BGRAFICO_1" localSheetId="1" hidden="1">#REF!</definedName>
    <definedName name="_1__123Graph_BGRAFICO_1" hidden="1">#REF!</definedName>
    <definedName name="_1__xlnm.Print_Area">#REF!</definedName>
    <definedName name="_1_25" localSheetId="1">#REF!</definedName>
    <definedName name="_1_25">#REF!</definedName>
    <definedName name="_10__123Graph_EGRAFICO_1" localSheetId="0" hidden="1">#REF!</definedName>
    <definedName name="_10__123Graph_EGRAFICO_1" localSheetId="1" hidden="1">#REF!</definedName>
    <definedName name="_10__123Graph_EGRAFICO_1" hidden="1">#REF!</definedName>
    <definedName name="_10_PR64_500_–_PR_69_541.49" localSheetId="1">#REF!</definedName>
    <definedName name="_10_PR64_500_–_PR_69_541.49">#REF!</definedName>
    <definedName name="_102Proced._.RICALCOLO">#N/A</definedName>
    <definedName name="_10INV_11_4" localSheetId="0">#REF!</definedName>
    <definedName name="_10INV_11_4" localSheetId="1">#REF!</definedName>
    <definedName name="_10INV_11_4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>#REF!</definedName>
    <definedName name="_11INV_11_5">#REF!</definedName>
    <definedName name="_12__123Graph_LBL_BKW_H" localSheetId="0" hidden="1">#REF!</definedName>
    <definedName name="_12__123Graph_LBL_BKW_H" localSheetId="1" hidden="1">#REF!</definedName>
    <definedName name="_12__123Graph_LBL_BKW_H" hidden="1">#REF!</definedName>
    <definedName name="_12_B_0__123Graph_XGráfico" localSheetId="0" hidden="1">#REF!</definedName>
    <definedName name="_12_B_0__123Graph_XGráfico" localSheetId="1" hidden="1">#REF!</definedName>
    <definedName name="_12_B_0__123Graph_XGráfico" hidden="1">#REF!</definedName>
    <definedName name="_120A" localSheetId="1">#REF!</definedName>
    <definedName name="_120A">#REF!</definedName>
    <definedName name="_120B" localSheetId="1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INV_11_6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REGULAR_1">#REF!&gt;2.5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 localSheetId="0">#REF!</definedName>
    <definedName name="_176_0i" localSheetId="1">#REF!</definedName>
    <definedName name="_176_0i">#REF!</definedName>
    <definedName name="_177_0i" localSheetId="0">#REF!</definedName>
    <definedName name="_177_0i" localSheetId="1">#REF!</definedName>
    <definedName name="_177_0i">#REF!</definedName>
    <definedName name="_178_0i" localSheetId="0">#REF!</definedName>
    <definedName name="_178_0i" localSheetId="1">#REF!</definedName>
    <definedName name="_178_0i">#REF!</definedName>
    <definedName name="_179_0i" localSheetId="0">#REF!</definedName>
    <definedName name="_179_0i" localSheetId="1">#REF!</definedName>
    <definedName name="_179_0i">#REF!</definedName>
    <definedName name="_18_Dic" localSheetId="1">#REF!</definedName>
    <definedName name="_18_Dic">#REF!</definedName>
    <definedName name="_180_0i" localSheetId="0">#REF!</definedName>
    <definedName name="_180_0i" localSheetId="1">#REF!</definedName>
    <definedName name="_180_0i">#REF!</definedName>
    <definedName name="_180A" localSheetId="1">#REF!</definedName>
    <definedName name="_180A">#REF!</definedName>
    <definedName name="_180B" localSheetId="1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FALTANTES1_1">#REF!</definedName>
    <definedName name="_1Sin_nombre">#REF!</definedName>
    <definedName name="_2">#N/A</definedName>
    <definedName name="_2__123Graph_BCart_Utilidad" localSheetId="0" hidden="1">#REF!</definedName>
    <definedName name="_2__123Graph_BCart_Utilidad" hidden="1">#REF!</definedName>
    <definedName name="_2__123Graph_BGRAFICO_1" localSheetId="0" hidden="1">#REF!</definedName>
    <definedName name="_2__123Graph_BGRAFICO_1" localSheetId="1" hidden="1">#REF!</definedName>
    <definedName name="_2__123Graph_BGRAFICO_1" hidden="1">#REF!</definedName>
    <definedName name="_2__123Graph_CGRAFICO_1" localSheetId="0" hidden="1">#REF!</definedName>
    <definedName name="_2__123Graph_CGRAFICO_1" localSheetId="1" hidden="1">#REF!</definedName>
    <definedName name="_2__123Graph_CGRAFICO_1" hidden="1">#REF!</definedName>
    <definedName name="_2__xlnm.Print_Titles">#REF!</definedName>
    <definedName name="_2_0pf1" localSheetId="0">#REF!</definedName>
    <definedName name="_2_0pf1" localSheetId="1">#REF!</definedName>
    <definedName name="_2_0pf1">#REF!</definedName>
    <definedName name="_2_5__TOTAL_DE_MATERIALES_A_EXPORTAR" localSheetId="1">#REF!</definedName>
    <definedName name="_2_5__TOTAL_DE_MATERIALES_A_EXPORTAR">#REF!</definedName>
    <definedName name="_200A" localSheetId="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FALTANTES1_2">#REF!</definedName>
    <definedName name="_3___123Graph_AGráfico_4A" localSheetId="0" hidden="1">#REF!</definedName>
    <definedName name="_3___123Graph_AGráfico_4A" localSheetId="1" hidden="1">#REF!</definedName>
    <definedName name="_3___123Graph_AGráfico_4A" hidden="1">#REF!</definedName>
    <definedName name="_3__123Graph_CCart_Utilidad" localSheetId="1" hidden="1">#REF!</definedName>
    <definedName name="_3__123Graph_CCart_Utilidad" hidden="1">#REF!</definedName>
    <definedName name="_3__123Graph_CKW_H" localSheetId="0" hidden="1">#REF!</definedName>
    <definedName name="_3__123Graph_CKW_H" localSheetId="1" hidden="1">#REF!</definedName>
    <definedName name="_3__123Graph_CKW_H" hidden="1">#REF!</definedName>
    <definedName name="_3A_impresión_IM_1">#REF!</definedName>
    <definedName name="_3ane_o10" localSheetId="1">#REF!</definedName>
    <definedName name="_3ane_o10">#REF!</definedName>
    <definedName name="_3exc40_" localSheetId="1">#REF!</definedName>
    <definedName name="_3exc40_">#REF!</definedName>
    <definedName name="_3FALTANTES1_3">#REF!</definedName>
    <definedName name="_4___123Graph_BGráfico_4A" localSheetId="0" hidden="1">#REF!</definedName>
    <definedName name="_4___123Graph_BGráfico_4A" localSheetId="1" hidden="1">#REF!</definedName>
    <definedName name="_4___123Graph_BGráfico_4A" hidden="1">#REF!</definedName>
    <definedName name="_4__123Graph_CGRAFICO_1" localSheetId="0" hidden="1">#REF!</definedName>
    <definedName name="_4__123Graph_CGRAFICO_1" localSheetId="1" hidden="1">#REF!</definedName>
    <definedName name="_4__123Graph_CGRAFICO_1" hidden="1">#REF!</definedName>
    <definedName name="_4__123Graph_DGRAFICO_1" localSheetId="0" hidden="1">#REF!</definedName>
    <definedName name="_4__123Graph_DGRAFICO_1" localSheetId="1" hidden="1">#REF!</definedName>
    <definedName name="_4__123Graph_DGRAFICO_1" hidden="1">#REF!</definedName>
    <definedName name="_4__123Graph_LBL_ACart_Utilidad" localSheetId="1" hidden="1">#REF!</definedName>
    <definedName name="_4__123Graph_LBL_ACart_Utilidad" hidden="1">#REF!</definedName>
    <definedName name="_4201A" localSheetId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FALTANTES1_4">#REF!</definedName>
    <definedName name="_4inf_1">#REF!</definedName>
    <definedName name="_4Proced._.CALC_FOGLIO">#N/A</definedName>
    <definedName name="_5___123Graph_XGráfico_4A" localSheetId="0" hidden="1">#REF!</definedName>
    <definedName name="_5___123Graph_XGráfico_4A" localSheetId="1" hidden="1">#REF!</definedName>
    <definedName name="_5___123Graph_XGráfico_4A" hidden="1">#REF!</definedName>
    <definedName name="_5__123Graph_EGRAFICO_1" localSheetId="0" hidden="1">#REF!</definedName>
    <definedName name="_5__123Graph_EGRAFICO_1" localSheetId="1" hidden="1">#REF!</definedName>
    <definedName name="_5__123Graph_EGRAFICO_1" hidden="1">#REF!</definedName>
    <definedName name="_5__123Graph_LBL_BCart_Utilidad" localSheetId="1" hidden="1">#REF!</definedName>
    <definedName name="_5__123Graph_LBL_BCart_Utilidad" hidden="1">#REF!</definedName>
    <definedName name="_5FALTANTES1_5" localSheetId="1">#REF!</definedName>
    <definedName name="_5FALTANTES1_5">#REF!</definedName>
    <definedName name="_6">#REF!</definedName>
    <definedName name="_6__123Graph_CKW_H" localSheetId="0" hidden="1">#REF!</definedName>
    <definedName name="_6__123Graph_CKW_H" localSheetId="1" hidden="1">#REF!</definedName>
    <definedName name="_6__123Graph_CKW_H" hidden="1">#REF!</definedName>
    <definedName name="_6__123Graph_LBL_BKW_H" localSheetId="0" hidden="1">#REF!</definedName>
    <definedName name="_6__123Graph_LBL_BKW_H" localSheetId="1" hidden="1">#REF!</definedName>
    <definedName name="_6__123Graph_LBL_BKW_H" hidden="1">#REF!</definedName>
    <definedName name="_6__123Graph_LBL_CCart_Utilidad" localSheetId="1" hidden="1">#REF!</definedName>
    <definedName name="_6__123Graph_LBL_CCart_Utilidad" hidden="1">#REF!</definedName>
    <definedName name="_6_0_0_F" hidden="1">#REF!</definedName>
    <definedName name="_6FALTANTES1_6">#REF!</definedName>
    <definedName name="_6Proced._.RICALCOLO">#N/A</definedName>
    <definedName name="_7__123Graph_XCart_Utilidad" hidden="1">#REF!</definedName>
    <definedName name="_7_4_0__123Grap" localSheetId="0" hidden="1">#REF!</definedName>
    <definedName name="_7_4_0__123Grap" localSheetId="1" hidden="1">#REF!</definedName>
    <definedName name="_7_4_0__123Grap" hidden="1">#REF!</definedName>
    <definedName name="_74_0pf1" localSheetId="0">#REF!</definedName>
    <definedName name="_74_0pf1" localSheetId="1">#REF!</definedName>
    <definedName name="_74_0pf1">#REF!</definedName>
    <definedName name="_75_0pf1" localSheetId="0">#REF!</definedName>
    <definedName name="_75_0pf1" localSheetId="1">#REF!</definedName>
    <definedName name="_75_0pf1">#REF!</definedName>
    <definedName name="_76_0pf1" localSheetId="0">#REF!</definedName>
    <definedName name="_76_0pf1" localSheetId="1">#REF!</definedName>
    <definedName name="_76_0pf1">#REF!</definedName>
    <definedName name="_77_0pf1" localSheetId="0">#REF!</definedName>
    <definedName name="_77_0pf1" localSheetId="1">#REF!</definedName>
    <definedName name="_77_0pf1">#REF!</definedName>
    <definedName name="_78_0pf1" localSheetId="0">#REF!</definedName>
    <definedName name="_78_0pf1" localSheetId="1">#REF!</definedName>
    <definedName name="_78_0pf1">#REF!</definedName>
    <definedName name="_7INV_11_1" localSheetId="1">#REF!</definedName>
    <definedName name="_7INV_11_1">#REF!</definedName>
    <definedName name="_8__123Graph_DGRAFICO_1" localSheetId="0" hidden="1">#REF!</definedName>
    <definedName name="_8__123Graph_DGRAFICO_1" localSheetId="1" hidden="1">#REF!</definedName>
    <definedName name="_8__123Graph_DGRAFICO_1" hidden="1">#REF!</definedName>
    <definedName name="_8_0i" localSheetId="0">#REF!</definedName>
    <definedName name="_8_0i" localSheetId="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8INV_11_2" localSheetId="0">#REF!</definedName>
    <definedName name="_8INV_11_2" localSheetId="1">#REF!</definedName>
    <definedName name="_8INV_11_2">#REF!</definedName>
    <definedName name="_90Proced._.CALC_FOGLIO">#N/A</definedName>
    <definedName name="_911A" localSheetId="0">#REF!</definedName>
    <definedName name="_911A" localSheetId="1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>#REF!</definedName>
    <definedName name="_94Proced._.RICALCOLO">#N/A</definedName>
    <definedName name="_95Proced._.RICALCOLO">#N/A</definedName>
    <definedName name="_99Proced._.RICALCOLO">#N/A</definedName>
    <definedName name="_9INV_11_3">#REF!</definedName>
    <definedName name="_a1" localSheetId="3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" localSheetId="3" hidden="1">{#N/A,#N/A,FALSE,"Costos Productos 6A";#N/A,#N/A,FALSE,"Costo Unitario Total H-94-12"}</definedName>
    <definedName name="_A2" localSheetId="0" hidden="1">{#N/A,#N/A,FALSE,"Costos Productos 6A";#N/A,#N/A,FALSE,"Costo Unitario Total H-94-12"}</definedName>
    <definedName name="_A2" localSheetId="2" hidden="1">{#N/A,#N/A,FALSE,"Costos Productos 6A";#N/A,#N/A,FALSE,"Costo Unitario Total H-94-12"}</definedName>
    <definedName name="_A2" localSheetId="1" hidden="1">{#N/A,#N/A,FALSE,"Costos Productos 6A";#N/A,#N/A,FALSE,"Costo Unitario Total H-94-12"}</definedName>
    <definedName name="_A2" hidden="1">{#N/A,#N/A,FALSE,"Costos Productos 6A";#N/A,#N/A,FALSE,"Costo Unitario Total H-94-12"}</definedName>
    <definedName name="_A20000" localSheetId="0">#REF!</definedName>
    <definedName name="_A20000">#REF!</definedName>
    <definedName name="_a3" localSheetId="3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3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88">#REF!</definedName>
    <definedName name="_AAA89">#REF!</definedName>
    <definedName name="_AAS1" localSheetId="3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3" hidden="1">{#N/A,#N/A,TRUE,"1842CWN0"}</definedName>
    <definedName name="_ABC1" localSheetId="0" hidden="1">{#N/A,#N/A,TRUE,"1842CWN0"}</definedName>
    <definedName name="_ABC1" localSheetId="2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3" hidden="1">{#N/A,#N/A,TRUE,"1842CWN0"}</definedName>
    <definedName name="_abc2" localSheetId="0" hidden="1">{#N/A,#N/A,TRUE,"1842CWN0"}</definedName>
    <definedName name="_abc2" localSheetId="2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0">#REF!</definedName>
    <definedName name="_AFC1" localSheetId="1">#REF!</definedName>
    <definedName name="_AFC1">#REF!</definedName>
    <definedName name="_AFC3" localSheetId="0">#REF!</definedName>
    <definedName name="_AFC3" localSheetId="1">#REF!</definedName>
    <definedName name="_AFC3">#REF!</definedName>
    <definedName name="_AFC5" localSheetId="0">#REF!</definedName>
    <definedName name="_AFC5" localSheetId="1">#REF!</definedName>
    <definedName name="_AFC5">#REF!</definedName>
    <definedName name="_Afe1" localSheetId="0">#REF!,#REF!</definedName>
    <definedName name="_Afe1" localSheetId="1">#REF!,#REF!</definedName>
    <definedName name="_Afe1">#REF!,#REF!</definedName>
    <definedName name="_AGU40" localSheetId="0">#REF!</definedName>
    <definedName name="_AGU40">#REF!</definedName>
    <definedName name="_aiu2">#REF!</definedName>
    <definedName name="_ALA110">#REF!</definedName>
    <definedName name="_ALL4">#REF!</definedName>
    <definedName name="_ALM1">#REF!</definedName>
    <definedName name="_Amm1">#REF!</definedName>
    <definedName name="_Amm2">#REF!</definedName>
    <definedName name="_AND1">#REF!</definedName>
    <definedName name="_ane7">#REF!</definedName>
    <definedName name="_ane8">#REF!</definedName>
    <definedName name="_ANT90">#REF!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RE20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4067">#REF!</definedName>
    <definedName name="_b2" localSheetId="3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3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b9" localSheetId="3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 localSheetId="1">#REF!</definedName>
    <definedName name="_BGC1">#REF!</definedName>
    <definedName name="_BGC3" localSheetId="0">#REF!</definedName>
    <definedName name="_BGC3" localSheetId="1">#REF!</definedName>
    <definedName name="_BGC3">#REF!</definedName>
    <definedName name="_BGC5" localSheetId="0">#REF!</definedName>
    <definedName name="_BGC5" localSheetId="1">#REF!</definedName>
    <definedName name="_BGC5">#REF!</definedName>
    <definedName name="_bul10" localSheetId="0">#REF!</definedName>
    <definedName name="_bul10" localSheetId="1">#REF!</definedName>
    <definedName name="_bul10">#REF!</definedName>
    <definedName name="_CAC1" localSheetId="0">#REF!</definedName>
    <definedName name="_CAC1" localSheetId="1">#REF!</definedName>
    <definedName name="_CAC1">#REF!</definedName>
    <definedName name="_CAC3" localSheetId="0">#REF!</definedName>
    <definedName name="_CAC3" localSheetId="1">#REF!</definedName>
    <definedName name="_CAC3">#REF!</definedName>
    <definedName name="_CAC5" localSheetId="0">#REF!</definedName>
    <definedName name="_CAC5" localSheetId="1">#REF!</definedName>
    <definedName name="_CAC5">#REF!</definedName>
    <definedName name="_CAP1" localSheetId="0">#REF!</definedName>
    <definedName name="_CAP1" localSheetId="1">#REF!</definedName>
    <definedName name="_CAP1">#REF!</definedName>
    <definedName name="_CAP10" localSheetId="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ar30">#REF!</definedName>
    <definedName name="_CEM10">#REF!</definedName>
    <definedName name="_CHI380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0">#REF!</definedName>
    <definedName name="_CON123">#REF!</definedName>
    <definedName name="_CON20">#REF!</definedName>
    <definedName name="_CON2200">#REF!</definedName>
    <definedName name="_CON2500">#REF!</definedName>
    <definedName name="_CON30">#REF!</definedName>
    <definedName name="_con3000">#REF!</definedName>
    <definedName name="_cua1" localSheetId="0">#REF!</definedName>
    <definedName name="_cua1" localSheetId="1">#REF!</definedName>
    <definedName name="_cua1">#REF!</definedName>
    <definedName name="_D128899">#REF!</definedName>
    <definedName name="_D77032">#REF!</definedName>
    <definedName name="_DAT1" localSheetId="0">#REF!</definedName>
    <definedName name="_DAT1" localSheetId="1">#REF!</definedName>
    <definedName name="_DAT1">#REF!</definedName>
    <definedName name="_DAT2" localSheetId="0">#REF!</definedName>
    <definedName name="_DAT2" localSheetId="1">#REF!</definedName>
    <definedName name="_DAT2">#REF!</definedName>
    <definedName name="_DAT3" localSheetId="0">#REF!</definedName>
    <definedName name="_DAT3" localSheetId="1">#REF!</definedName>
    <definedName name="_DAT3">#REF!</definedName>
    <definedName name="_DAT4" localSheetId="0">#REF!</definedName>
    <definedName name="_DAT4" localSheetId="1">#REF!</definedName>
    <definedName name="_DAT4">#REF!</definedName>
    <definedName name="_DAT5" localSheetId="0">#REF!</definedName>
    <definedName name="_DAT5" localSheetId="1">#REF!</definedName>
    <definedName name="_DAT5">#REF!</definedName>
    <definedName name="_DAT6" localSheetId="0">#REF!</definedName>
    <definedName name="_DAT6" localSheetId="1">#REF!</definedName>
    <definedName name="_DAT6">#REF!</definedName>
    <definedName name="_DAT7" localSheetId="0">#REF!</definedName>
    <definedName name="_DAT7" localSheetId="1">#REF!</definedName>
    <definedName name="_DAT7">#REF!</definedName>
    <definedName name="_DAT8" localSheetId="0">#REF!</definedName>
    <definedName name="_DAT8" localSheetId="1">#REF!</definedName>
    <definedName name="_DAT8">#REF!</definedName>
    <definedName name="_DCF2" localSheetId="1">#REF!</definedName>
    <definedName name="_DCF2">#REF!</definedName>
    <definedName name="_DCI1">#REF!</definedName>
    <definedName name="_DDS1">#REF!</definedName>
    <definedName name="_DES10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ist_Bin" localSheetId="0" hidden="1">#REF!</definedName>
    <definedName name="_Dist_Bin" localSheetId="1" hidden="1">#REF!</definedName>
    <definedName name="_Dist_Bin" hidden="1">#REF!</definedName>
    <definedName name="_DMD1" localSheetId="1">#REF!</definedName>
    <definedName name="_DMD1">#REF!</definedName>
    <definedName name="_DPI1" localSheetId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RE2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#REF!</definedName>
    <definedName name="_F" localSheetId="1">#REF!</definedName>
    <definedName name="_F">#REF!</definedName>
    <definedName name="_F10" localSheetId="0">#REF!</definedName>
    <definedName name="_F10" localSheetId="1">#REF!</definedName>
    <definedName name="_F10">#REF!</definedName>
    <definedName name="_F4" localSheetId="3" hidden="1">{"SUMINISTRO E INSTALACIÓN CANALETAS L=7.50"}</definedName>
    <definedName name="_F4" localSheetId="0" hidden="1">{"SUMINISTRO E INSTALACIÓN CANALETAS L=7.50"}</definedName>
    <definedName name="_F4" localSheetId="1" hidden="1">{"SUMINISTRO E INSTALACIÓN CANALETAS L=7.50"}</definedName>
    <definedName name="_F4" hidden="1">{"SUMINISTRO E INSTALACIÓN CANALETAS L=7.50"}</definedName>
    <definedName name="_FC">#REF!</definedName>
    <definedName name="_fcv1">#REF!</definedName>
    <definedName name="_FEB1">#REF!</definedName>
    <definedName name="_Fill" localSheetId="3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FOR1" localSheetId="0">#REF!</definedName>
    <definedName name="_FOR1">#REF!</definedName>
    <definedName name="_FS01" localSheetId="3">A.I.U!err</definedName>
    <definedName name="_FS01" localSheetId="0">FM!err</definedName>
    <definedName name="_FS01" localSheetId="2">PPTO!err</definedName>
    <definedName name="_FS01">#N/A</definedName>
    <definedName name="_G1">#N/A</definedName>
    <definedName name="_g2" localSheetId="3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3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3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3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3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localSheetId="3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3" hidden="1">{#N/A,#N/A,TRUE,"1842CWN0"}</definedName>
    <definedName name="_hhg1" localSheetId="0" hidden="1">{#N/A,#N/A,TRUE,"1842CWN0"}</definedName>
    <definedName name="_hhg1" localSheetId="2" hidden="1">{#N/A,#N/A,TRUE,"1842CWN0"}</definedName>
    <definedName name="_hhg1" localSheetId="1" hidden="1">{#N/A,#N/A,TRUE,"1842CWN0"}</definedName>
    <definedName name="_hhg1" hidden="1">{#N/A,#N/A,TRUE,"1842CWN0"}</definedName>
    <definedName name="_i1">#REF!</definedName>
    <definedName name="_i4" localSheetId="3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3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3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NF1" localSheetId="0">#REF!</definedName>
    <definedName name="_INF1">#REF!</definedName>
    <definedName name="_IPC2002">#REF!</definedName>
    <definedName name="_IVA1">#REF!</definedName>
    <definedName name="_jor2">#REF!</definedName>
    <definedName name="_jor3">#REF!</definedName>
    <definedName name="_k3" localSheetId="3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3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3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localSheetId="0" hidden="1">#REF!</definedName>
    <definedName name="_key" hidden="1">#REF!</definedName>
    <definedName name="_Key1" localSheetId="3" hidden="1">#REF!</definedName>
    <definedName name="_Key1" localSheetId="1" hidden="1">#REF!</definedName>
    <definedName name="_Key1" hidden="1">#REF!</definedName>
    <definedName name="_Key11" localSheetId="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3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pe1" localSheetId="0">#REF!</definedName>
    <definedName name="_Kpe1" localSheetId="1">#REF!</definedName>
    <definedName name="_Kpe1">#REF!</definedName>
    <definedName name="_kpe2" localSheetId="0">#REF!</definedName>
    <definedName name="_kpe2" localSheetId="1">#REF!</definedName>
    <definedName name="_kpe2">#REF!</definedName>
    <definedName name="_kpe3" localSheetId="0">#REF!</definedName>
    <definedName name="_kpe3" localSheetId="1">#REF!</definedName>
    <definedName name="_kpe3">#REF!</definedName>
    <definedName name="_kpe4" localSheetId="0">#REF!</definedName>
    <definedName name="_kpe4" localSheetId="1">#REF!</definedName>
    <definedName name="_kpe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 localSheetId="1">#REF!</definedName>
    <definedName name="_lar03">#REF!</definedName>
    <definedName name="_LEY80" localSheetId="1">#REF!</definedName>
    <definedName name="_LEY80">#REF!</definedName>
    <definedName name="_LMO1">#REF!</definedName>
    <definedName name="_M14">#REF!</definedName>
    <definedName name="_m3" localSheetId="3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3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3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R01" localSheetId="0">#REF!</definedName>
    <definedName name="_MAR01">#REF!</definedName>
    <definedName name="_MAT1" localSheetId="0">#REF!</definedName>
    <definedName name="_MAT1">#REF!</definedName>
    <definedName name="_MAT1111">#REF!</definedName>
    <definedName name="_MAT170">#REF!</definedName>
    <definedName name="_MAT171">#REF!</definedName>
    <definedName name="_MAT832">#REF!</definedName>
    <definedName name="_MAY88">#REF!</definedName>
    <definedName name="_Mco1" localSheetId="0">#REF!</definedName>
    <definedName name="_Mco1" localSheetId="1">#REF!</definedName>
    <definedName name="_Mco1">#REF!</definedName>
    <definedName name="_Mco2" localSheetId="0">#REF!</definedName>
    <definedName name="_Mco2" localSheetId="1">#REF!</definedName>
    <definedName name="_Mco2">#REF!</definedName>
    <definedName name="_mez80" localSheetId="1">#REF!</definedName>
    <definedName name="_mez80">#REF!</definedName>
    <definedName name="_MO13" localSheetId="1">#REF!</definedName>
    <definedName name="_MO13">#REF!</definedName>
    <definedName name="_MOD1">#REF!</definedName>
    <definedName name="_mor15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a1" localSheetId="0">#REF!</definedName>
    <definedName name="_Mva1" localSheetId="1">#REF!</definedName>
    <definedName name="_Mva1">#REF!</definedName>
    <definedName name="_Mva2" localSheetId="0">#REF!</definedName>
    <definedName name="_Mva2" localSheetId="1">#REF!</definedName>
    <definedName name="_Mva2">#REF!</definedName>
    <definedName name="_n3" localSheetId="3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3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3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3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3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0">#REF!</definedName>
    <definedName name="_oa55">#REF!</definedName>
    <definedName name="_OCD1" localSheetId="0">#REF!</definedName>
    <definedName name="_OCD1">#REF!</definedName>
    <definedName name="_OCI1" localSheetId="0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3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localSheetId="0" hidden="1">#REF!</definedName>
    <definedName name="_Parse_Out" localSheetId="1" hidden="1">#REF!</definedName>
    <definedName name="_Parse_Out" hidden="1">#REF!</definedName>
    <definedName name="_PIS30" localSheetId="1">#REF!</definedName>
    <definedName name="_PIS30">#REF!</definedName>
    <definedName name="_PIS50" localSheetId="1">#REF!</definedName>
    <definedName name="_PIS50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L8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W2">#REF!</definedName>
    <definedName name="_QTY1">#REF!</definedName>
    <definedName name="_r" localSheetId="3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3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J50">#REF!</definedName>
    <definedName name="_Rc" localSheetId="0">#REF!</definedName>
    <definedName name="_Rc">#REF!</definedName>
    <definedName name="_REC1">"Rectángulo 31"</definedName>
    <definedName name="_ref4" localSheetId="0">#REF!</definedName>
    <definedName name="_ref4">#REF!</definedName>
    <definedName name="_Regression_Out" localSheetId="1" hidden="1">#REF!</definedName>
    <definedName name="_Regression_Out" hidden="1">#REF!</definedName>
    <definedName name="_Regression_X" localSheetId="1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t70">#REF!</definedName>
    <definedName name="_REWQ">#REF!</definedName>
    <definedName name="_rf8">#REF!</definedName>
    <definedName name="_RF9">#REF!</definedName>
    <definedName name="_rie100">#REF!</definedName>
    <definedName name="_rig25">#REF!</definedName>
    <definedName name="_rtu6" localSheetId="3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3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3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AR10">#REF!</definedName>
    <definedName name="_SBC1" localSheetId="0">#REF!</definedName>
    <definedName name="_SBC1" localSheetId="1">#REF!</definedName>
    <definedName name="_SBC1">#REF!</definedName>
    <definedName name="_SBC3" localSheetId="0">#REF!</definedName>
    <definedName name="_SBC3" localSheetId="1">#REF!</definedName>
    <definedName name="_SBC3">#REF!</definedName>
    <definedName name="_SBC5" localSheetId="0">#REF!</definedName>
    <definedName name="_SBC5" localSheetId="1">#REF!</definedName>
    <definedName name="_SBC5">#REF!</definedName>
    <definedName name="_scenchg1" localSheetId="0" hidden="1">#REF!</definedName>
    <definedName name="_scenchg1" localSheetId="1" hidden="1">#REF!</definedName>
    <definedName name="_scenchg1" hidden="1">#REF!</definedName>
    <definedName name="_Sort" localSheetId="3" hidden="1">#REF!</definedName>
    <definedName name="_Sort" hidden="1">#REF!</definedName>
    <definedName name="_sqd1" localSheetId="0">#REF!</definedName>
    <definedName name="_sqd1" localSheetId="1">#REF!</definedName>
    <definedName name="_sqd1">#REF!</definedName>
    <definedName name="_sqd2" localSheetId="0">#REF!</definedName>
    <definedName name="_sqd2" localSheetId="1">#REF!</definedName>
    <definedName name="_sqd2">#REF!</definedName>
    <definedName name="_sqd3" localSheetId="0">#REF!</definedName>
    <definedName name="_sqd3" localSheetId="1">#REF!</definedName>
    <definedName name="_sqd3">#REF!</definedName>
    <definedName name="_sqd4" localSheetId="0">#REF!</definedName>
    <definedName name="_sqd4" localSheetId="1">#REF!</definedName>
    <definedName name="_sqd4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>#REF!</definedName>
    <definedName name="_SYN1" localSheetId="0">#REF!</definedName>
    <definedName name="_SYN1" localSheetId="1">#REF!</definedName>
    <definedName name="_SYN1">#REF!</definedName>
    <definedName name="_SYN2" localSheetId="0">#REF!</definedName>
    <definedName name="_SYN2" localSheetId="1">#REF!</definedName>
    <definedName name="_SYN2">#REF!</definedName>
    <definedName name="_t3" localSheetId="3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3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3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3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3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3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 localSheetId="1">#REF!</definedName>
    <definedName name="_Tab1">#REF!</definedName>
    <definedName name="_Tab2" localSheetId="0">#REF!</definedName>
    <definedName name="_Tab2" localSheetId="1">#REF!</definedName>
    <definedName name="_Tab2">#REF!</definedName>
    <definedName name="_Tab3" localSheetId="0">#REF!</definedName>
    <definedName name="_Tab3" localSheetId="1">#REF!</definedName>
    <definedName name="_Tab3">#REF!</definedName>
    <definedName name="_Tab4">#REF!</definedName>
    <definedName name="_Tab5">#REF!</definedName>
    <definedName name="_Table1_In1" localSheetId="0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Table2_In1" localSheetId="0" hidden="1">#REF!</definedName>
    <definedName name="_Table2_In1" localSheetId="1" hidden="1">#REF!</definedName>
    <definedName name="_Table2_In1" hidden="1">#REF!</definedName>
    <definedName name="_Table2_In2" localSheetId="0" hidden="1">#REF!</definedName>
    <definedName name="_Table2_In2" localSheetId="1" hidden="1">#REF!</definedName>
    <definedName name="_Table2_In2" hidden="1">#REF!</definedName>
    <definedName name="_Table2_Out" localSheetId="1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f3813">#REF!</definedName>
    <definedName name="_TLL3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OT10">#REF!</definedName>
    <definedName name="_TOT11">#REF!</definedName>
    <definedName name="_TOT7">#REF!</definedName>
    <definedName name="_TOT8">#REF!</definedName>
    <definedName name="_TP1">#REF!</definedName>
    <definedName name="_Tpt1">#REF!</definedName>
    <definedName name="_Tpt2">#REF!</definedName>
    <definedName name="_TRI30">#REF!</definedName>
    <definedName name="_TRM2">#REF!</definedName>
    <definedName name="_u4" localSheetId="3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3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localSheetId="3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3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3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 localSheetId="0">#REF!</definedName>
    <definedName name="_va1" localSheetId="1">#REF!</definedName>
    <definedName name="_va1">#REF!</definedName>
    <definedName name="_va2" localSheetId="0">#REF!</definedName>
    <definedName name="_va2" localSheetId="1">#REF!</definedName>
    <definedName name="_va2">#REF!</definedName>
    <definedName name="_va3" localSheetId="0">#REF!</definedName>
    <definedName name="_va3" localSheetId="1">#REF!</definedName>
    <definedName name="_va3">#REF!</definedName>
    <definedName name="_va4" localSheetId="0">#REF!</definedName>
    <definedName name="_va4" localSheetId="1">#REF!</definedName>
    <definedName name="_va4">#REF!</definedName>
    <definedName name="_var1" localSheetId="1">#REF!</definedName>
    <definedName name="_var1">#REF!</definedName>
    <definedName name="_var3">#REF!</definedName>
    <definedName name="_var4" localSheetId="0">#REF!,#REF!,#REF!</definedName>
    <definedName name="_var4" localSheetId="1">#REF!,#REF!,#REF!</definedName>
    <definedName name="_var4">#REF!,#REF!,#REF!</definedName>
    <definedName name="_VEX1" localSheetId="0">#REF!</definedName>
    <definedName name="_VEX1" localSheetId="1">#REF!</definedName>
    <definedName name="_VEX1">#REF!</definedName>
    <definedName name="_VFA1" localSheetId="0">#REF!</definedName>
    <definedName name="_VFA1">#REF!</definedName>
    <definedName name="_vfv4" localSheetId="3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b90">#REF!</definedName>
    <definedName name="_VIT1" localSheetId="0">#REF!</definedName>
    <definedName name="_VIT1">#REF!</definedName>
    <definedName name="_Vol1" localSheetId="0">#REF!</definedName>
    <definedName name="_Vol1">#REF!</definedName>
    <definedName name="_VPD1" localSheetId="0">#REF!</definedName>
    <definedName name="_VPD1" localSheetId="1">#REF!</definedName>
    <definedName name="_VPD1">#REF!</definedName>
    <definedName name="_VPI1" localSheetId="0">#REF!</definedName>
    <definedName name="_VPI1" localSheetId="1">#REF!</definedName>
    <definedName name="_VPI1">#REF!</definedName>
    <definedName name="_VPR1" localSheetId="1">#REF!</definedName>
    <definedName name="_VPR1">#REF!</definedName>
    <definedName name="_VPR2" localSheetId="1">#REF!</definedName>
    <definedName name="_VPR2">#REF!</definedName>
    <definedName name="_VRA1" localSheetId="0">#REF!</definedName>
    <definedName name="_VRA1" localSheetId="1">#REF!</definedName>
    <definedName name="_VRA1">#REF!</definedName>
    <definedName name="_VRP1" localSheetId="1">#REF!</definedName>
    <definedName name="_VRP1">#REF!</definedName>
    <definedName name="_VSM1" localSheetId="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3">Scheduled_Payment+Extra_Payment</definedName>
    <definedName name="_w6" localSheetId="0">Scheduled_Payment+Extra_Payment</definedName>
    <definedName name="_w6" localSheetId="2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3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3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3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 localSheetId="0">#REF!</definedName>
    <definedName name="_xz2">#REF!</definedName>
    <definedName name="_y1">#N/A</definedName>
    <definedName name="_y2" localSheetId="3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3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3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3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3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._PRODUCCION">#REF!</definedName>
    <definedName name="A.1" localSheetId="0">#REF!</definedName>
    <definedName name="A.1" localSheetId="1">#REF!</definedName>
    <definedName name="A.1">#REF!</definedName>
    <definedName name="A.D.CV1_Moisture" localSheetId="0">#REF!</definedName>
    <definedName name="A.D.CV1_Moisture" localSheetId="1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 localSheetId="0">#REF!</definedName>
    <definedName name="a.estructuracion" localSheetId="1">#REF!</definedName>
    <definedName name="a.estructuracion">#REF!</definedName>
    <definedName name="A.I.U" localSheetId="1">#REF!</definedName>
    <definedName name="A.I.U">#REF!</definedName>
    <definedName name="A.M.CV1_Moisture" localSheetId="1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_impresión_IM_2">#REF!</definedName>
    <definedName name="A0">#REF!</definedName>
    <definedName name="a1..056">#REF!</definedName>
    <definedName name="A18A200">#REF!</definedName>
    <definedName name="A1S">#REF!</definedName>
    <definedName name="A1XO56">#REF!</definedName>
    <definedName name="a2a" localSheetId="3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3" hidden="1">{#N/A,#N/A,TRUE,"INGENIERIA";#N/A,#N/A,TRUE,"COMPRAS";#N/A,#N/A,TRUE,"DIRECCION";#N/A,#N/A,TRUE,"RESUMEN"}</definedName>
    <definedName name="AA" localSheetId="0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 localSheetId="3">A.I.U!err</definedName>
    <definedName name="AAA" localSheetId="0">#REF!</definedName>
    <definedName name="AAA" localSheetId="2">#REF!</definedName>
    <definedName name="AAA">#N/A</definedName>
    <definedName name="AAA_DOCTOPS" hidden="1">"AAA_SET"</definedName>
    <definedName name="AAA_duser" hidden="1">"OFF"</definedName>
    <definedName name="AAAA">#REF!</definedName>
    <definedName name="AAAAA" localSheetId="0">#REF!</definedName>
    <definedName name="AAAAA">#REF!</definedName>
    <definedName name="AAAAAA" localSheetId="3" hidden="1">{#N/A,#N/A,TRUE,"INGENIERIA";#N/A,#N/A,TRUE,"COMPRAS";#N/A,#N/A,TRUE,"DIRECCION";#N/A,#N/A,TRUE,"RESUMEN"}</definedName>
    <definedName name="AAAAAA" localSheetId="0" hidden="1">{#N/A,#N/A,TRUE,"INGENIERIA";#N/A,#N/A,TRUE,"COMPRAS";#N/A,#N/A,TRUE,"DIRECCION";#N/A,#N/A,TRUE,"RESUMEN"}</definedName>
    <definedName name="AAAAAA" localSheetId="2" hidden="1">{#N/A,#N/A,TRUE,"INGENIERIA";#N/A,#N/A,TRUE,"COMPRAS";#N/A,#N/A,TRUE,"DIRECCION";#N/A,#N/A,TRUE,"RESUMEN"}</definedName>
    <definedName name="AAAAAA" localSheetId="1" hidden="1">{#N/A,#N/A,TRUE,"INGENIERIA";#N/A,#N/A,TRUE,"COMPRAS";#N/A,#N/A,TRUE,"DIRECCION";#N/A,#N/A,TRUE,"RESUMEN"}</definedName>
    <definedName name="AAAAAA" hidden="1">{#N/A,#N/A,TRUE,"INGENIERIA";#N/A,#N/A,TRUE,"COMPRAS";#N/A,#N/A,TRUE,"DIRECCION";#N/A,#N/A,TRUE,"RESUMEN"}</definedName>
    <definedName name="aaaaaaaa" localSheetId="3" hidden="1">{#N/A,#N/A,FALSE,"c_finanz";#N/A,#N/A,FALSE,"c_eco";#N/A,#N/A,FALSE,"investimenti";#N/A,#N/A,FALSE,"tir"}</definedName>
    <definedName name="aaaaaaaa" localSheetId="0" hidden="1">{#N/A,#N/A,FALSE,"c_finanz";#N/A,#N/A,FALSE,"c_eco";#N/A,#N/A,FALSE,"investimenti";#N/A,#N/A,FALSE,"tir"}</definedName>
    <definedName name="aaaaaaaa" localSheetId="2" hidden="1">{#N/A,#N/A,FALSE,"c_finanz";#N/A,#N/A,FALSE,"c_eco";#N/A,#N/A,FALSE,"investimenti";#N/A,#N/A,FALSE,"tir"}</definedName>
    <definedName name="aaaaaaaa" localSheetId="1" hidden="1">{#N/A,#N/A,FALSE,"c_finanz";#N/A,#N/A,FALSE,"c_eco";#N/A,#N/A,FALSE,"investimenti";#N/A,#N/A,FALSE,"tir"}</definedName>
    <definedName name="aaaaaaaa" hidden="1">{#N/A,#N/A,FALSE,"c_finanz";#N/A,#N/A,FALSE,"c_eco";#N/A,#N/A,FALSE,"investimenti";#N/A,#N/A,FALSE,"tir"}</definedName>
    <definedName name="AAAAAAAAAA">#REF!</definedName>
    <definedName name="aaaaaaaaaaaaaaaaaa">#REF!</definedName>
    <definedName name="AAAAAAAAAAAAAAAAAAAA">#REF!</definedName>
    <definedName name="aaaaas" localSheetId="3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 localSheetId="0">#REF!</definedName>
    <definedName name="AAC" localSheetId="1">#REF!</definedName>
    <definedName name="AAC">#REF!</definedName>
    <definedName name="AADOQUINVEH" localSheetId="0">#REF!</definedName>
    <definedName name="AADOQUINVEH" localSheetId="1">#REF!</definedName>
    <definedName name="AADOQUINVEH">#REF!</definedName>
    <definedName name="AANDENES" localSheetId="0">#REF!</definedName>
    <definedName name="AANDENES" localSheetId="1">#REF!</definedName>
    <definedName name="AANDENES">#REF!</definedName>
    <definedName name="aas" localSheetId="3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>#REF!</definedName>
    <definedName name="Ab" localSheetId="0">#REF!</definedName>
    <definedName name="Ab">#REF!</definedName>
    <definedName name="aba_1" localSheetId="0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 localSheetId="0">#REF!</definedName>
    <definedName name="ABG" localSheetId="1">#REF!</definedName>
    <definedName name="ABG">#REF!</definedName>
    <definedName name="ABR" localSheetId="1">#REF!</definedName>
    <definedName name="ABR">#REF!</definedName>
    <definedName name="absc" localSheetId="0">#REF!</definedName>
    <definedName name="absc" localSheetId="1">#REF!</definedName>
    <definedName name="absc">#REF!</definedName>
    <definedName name="absc_" localSheetId="1">#REF!</definedName>
    <definedName name="absc_">#REF!</definedName>
    <definedName name="absc_1" localSheetId="1">#REF!</definedName>
    <definedName name="absc_1">#REF!</definedName>
    <definedName name="absc1">#REF!</definedName>
    <definedName name="Ac">#REF!</definedName>
    <definedName name="ACALZADA">#REF!</definedName>
    <definedName name="acarreos" localSheetId="0">#REF!</definedName>
    <definedName name="acarreos" localSheetId="1">#REF!</definedName>
    <definedName name="acarreos">#REF!</definedName>
    <definedName name="acc_fdo_rinnovo" localSheetId="0">#REF!</definedName>
    <definedName name="acc_fdo_rinnovo" localSheetId="1">#REF!</definedName>
    <definedName name="acc_fdo_rinnovo">#REF!</definedName>
    <definedName name="Accantonamenti" localSheetId="1">#REF!</definedName>
    <definedName name="Accantonamenti">#REF!</definedName>
    <definedName name="ACCE2">#REF!</definedName>
    <definedName name="ACCE4">#REF!</definedName>
    <definedName name="ACCE6">#REF!</definedName>
    <definedName name="AccessDatabase" hidden="1">"A:\SAIN.mdb"</definedName>
    <definedName name="acci">#REF!</definedName>
    <definedName name="acconti" localSheetId="0">#REF!</definedName>
    <definedName name="acconti" localSheetId="1">#REF!</definedName>
    <definedName name="acconti">#REF!</definedName>
    <definedName name="ACCRETE" localSheetId="0">#REF!</definedName>
    <definedName name="ACCRETE" localSheetId="1">#REF!</definedName>
    <definedName name="ACCRETE">#REF!</definedName>
    <definedName name="ACELERANTE_SIKA" localSheetId="0">#REF!</definedName>
    <definedName name="ACELERANTE_SIKA" localSheetId="1">#REF!</definedName>
    <definedName name="ACELERANTE_SIKA">#REF!</definedName>
    <definedName name="ACER">#REF!</definedName>
    <definedName name="acero">#REF!</definedName>
    <definedName name="ACERO_DE_REFUERZO_60000">#REF!</definedName>
    <definedName name="ACERO_DE_REFUERZO1_2___Fy__60000_psi">#REF!</definedName>
    <definedName name="ACERO2">#REF!</definedName>
    <definedName name="ACERO37">#REF!</definedName>
    <definedName name="ACERO40" localSheetId="0">#REF!</definedName>
    <definedName name="ACERO40" localSheetId="1">#REF!</definedName>
    <definedName name="ACERO40">#REF!</definedName>
    <definedName name="ACERO6" localSheetId="1">#REF!</definedName>
    <definedName name="ACERO6">#REF!</definedName>
    <definedName name="ACERO60">#REF!</definedName>
    <definedName name="ACOM">#N/A</definedName>
    <definedName name="ACOMELEC" localSheetId="0">#REF!</definedName>
    <definedName name="ACOMELEC" localSheetId="1">#REF!</definedName>
    <definedName name="ACOMELEC">#REF!</definedName>
    <definedName name="ACOMHID" localSheetId="0">#REF!</definedName>
    <definedName name="ACOMHID" localSheetId="1">#REF!</definedName>
    <definedName name="ACOMHID">#REF!</definedName>
    <definedName name="acondicionamientopozo" localSheetId="0">#REF!</definedName>
    <definedName name="acondicionamientopozo" localSheetId="1">#REF!</definedName>
    <definedName name="acondicionamientopozo">#REF!</definedName>
    <definedName name="acpm">5000</definedName>
    <definedName name="AcqLFY" localSheetId="0">#REF!</definedName>
    <definedName name="AcqLFY" localSheetId="1">#REF!</definedName>
    <definedName name="AcqLFY">#REF!</definedName>
    <definedName name="ACRS" localSheetId="0">#REF!</definedName>
    <definedName name="ACRS" localSheetId="1">#REF!</definedName>
    <definedName name="ACRS">#REF!</definedName>
    <definedName name="ACT" localSheetId="0">#REF!</definedName>
    <definedName name="ACT" localSheetId="1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 localSheetId="0">#REF!</definedName>
    <definedName name="ACTA" localSheetId="1">#REF!</definedName>
    <definedName name="ACTA">#REF!</definedName>
    <definedName name="Actaparcial" localSheetId="1">#REF!</definedName>
    <definedName name="Actaparcial">#REF!</definedName>
    <definedName name="ACTAS" hidden="1">{#N/A,#N/A,TRUE,"INGENIERIA";#N/A,#N/A,TRUE,"COMPRAS";#N/A,#N/A,TRUE,"DIRECCION";#N/A,#N/A,TRUE,"RESUMEN"}</definedName>
    <definedName name="ACTIVIDAD" localSheetId="1">#REF!</definedName>
    <definedName name="ACTIVIDAD">#REF!</definedName>
    <definedName name="Actividades">#REF!</definedName>
    <definedName name="actual">#REF!</definedName>
    <definedName name="ACTV">#REF!</definedName>
    <definedName name="ACUEDUCTO" localSheetId="0">#REF!</definedName>
    <definedName name="ACUEDUCTO" localSheetId="1">#REF!</definedName>
    <definedName name="ACUEDUCTO">#REF!</definedName>
    <definedName name="acumulado" localSheetId="0">#REF!,#REF!,#REF!,#REF!</definedName>
    <definedName name="acumulado" localSheetId="1">#REF!,#REF!,#REF!,#REF!</definedName>
    <definedName name="acumulado">#REF!,#REF!,#REF!,#REF!</definedName>
    <definedName name="Ad" localSheetId="0">#REF!</definedName>
    <definedName name="Ad" localSheetId="1">#REF!</definedName>
    <definedName name="Ad">#REF!</definedName>
    <definedName name="Ad_Un" localSheetId="0">#REF!</definedName>
    <definedName name="Ad_Un" localSheetId="1">#REF!</definedName>
    <definedName name="Ad_Un">#REF!</definedName>
    <definedName name="ADAPTADOR_HEMBRA_P.V.C_1_2" localSheetId="0">#REF!</definedName>
    <definedName name="ADAPTADOR_HEMBRA_P.V.C_1_2" localSheetId="1">#REF!</definedName>
    <definedName name="ADAPTADOR_HEMBRA_P.V.C_1_2">#REF!</definedName>
    <definedName name="ADAPTADOR_MACHO_P.V.C_1_2">#REF!</definedName>
    <definedName name="adasd">#REF!</definedName>
    <definedName name="ADD" hidden="1">{#N/A,#N/A,TRUE,"INGENIERIA";#N/A,#N/A,TRUE,"COMPRAS";#N/A,#N/A,TRUE,"DIRECCION";#N/A,#N/A,TRUE,"RESUMEN"}</definedName>
    <definedName name="AdditionalCosts_Lumpsum">#REF!</definedName>
    <definedName name="AdditionalCosts_Percent">#REF!</definedName>
    <definedName name="adeguamento_inflattivo">#REF!</definedName>
    <definedName name="adf" localSheetId="3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localSheetId="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GSDB" localSheetId="3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 localSheetId="0">#REF!</definedName>
    <definedName name="ADI">#REF!</definedName>
    <definedName name="ADICIONAL" hidden="1">{#N/A,#N/A,TRUE,"INGENIERIA";#N/A,#N/A,TRUE,"COMPRAS";#N/A,#N/A,TRUE,"DIRECCION";#N/A,#N/A,TRUE,"RESUMEN"}</definedName>
    <definedName name="ADM" localSheetId="0">#REF!</definedName>
    <definedName name="ADM">#REF!</definedName>
    <definedName name="ADMINISTRADOR" localSheetId="0">#REF!</definedName>
    <definedName name="administrador">#REF!</definedName>
    <definedName name="ADMINISTRADOR_VIAL__ARMANDO_SANCHEZ_SANCHEZ">#REF!</definedName>
    <definedName name="admon" localSheetId="0">#REF!</definedName>
    <definedName name="admon" localSheetId="1">#REF!</definedName>
    <definedName name="admon">#REF!</definedName>
    <definedName name="ADMON1" localSheetId="1">#REF!</definedName>
    <definedName name="ADMON1">#REF!</definedName>
    <definedName name="ado" localSheetId="1">#REF!</definedName>
    <definedName name="ado">#REF!</definedName>
    <definedName name="adoc1">#REF!</definedName>
    <definedName name="ADOC125">#REF!</definedName>
    <definedName name="adoq">#REF!</definedName>
    <definedName name="ads">#REF!</definedName>
    <definedName name="ADSAD" localSheetId="3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crminimo" localSheetId="0">#REF!</definedName>
    <definedName name="adscrminimo" localSheetId="1">#REF!</definedName>
    <definedName name="adscrminimo">#REF!</definedName>
    <definedName name="adscrminimo1" localSheetId="0">#REF!</definedName>
    <definedName name="adscrminimo1" localSheetId="1">#REF!</definedName>
    <definedName name="adscrminimo1">#REF!</definedName>
    <definedName name="adsfadsfasdfafdasfdasfd" localSheetId="0">#REF!</definedName>
    <definedName name="adsfadsfasdfafdasfdasfd" localSheetId="1">#REF!</definedName>
    <definedName name="adsfadsfasdfafdasfdasfd">#REF!</definedName>
    <definedName name="adsfadsfasfasdfasfdasdfadsfdsafdsa" localSheetId="1">#REF!</definedName>
    <definedName name="adsfadsfasfasdfasfdasdfadsfdsafdsa">#REF!</definedName>
    <definedName name="Ae">#REF!</definedName>
    <definedName name="aefa" localSheetId="3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TRRTT" localSheetId="0" hidden="1">#REF!</definedName>
    <definedName name="AERTRRTT" localSheetId="1" hidden="1">#REF!</definedName>
    <definedName name="AERTRRTT" hidden="1">#REF!</definedName>
    <definedName name="Af" localSheetId="0">#REF!</definedName>
    <definedName name="Af" localSheetId="1">#REF!</definedName>
    <definedName name="Af">#REF!</definedName>
    <definedName name="afdaffaf" localSheetId="1">#REF!</definedName>
    <definedName name="afdaffaf">#REF!</definedName>
    <definedName name="afdsw" localSheetId="3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EE" localSheetId="0">#REF!</definedName>
    <definedName name="AFEE" localSheetId="1">#REF!</definedName>
    <definedName name="AFEE">#REF!</definedName>
    <definedName name="AFINADOCUBIERTA">#REF!</definedName>
    <definedName name="afir" hidden="1">#REF!</definedName>
    <definedName name="afirm">#REF!</definedName>
    <definedName name="afirmado" localSheetId="3">Scheduled_Payment+Extra_Payment</definedName>
    <definedName name="afirmado" localSheetId="0">Scheduled_Payment+Extra_Payment</definedName>
    <definedName name="afirmado" localSheetId="2">Scheduled_Payment+Extra_Payment</definedName>
    <definedName name="afirmado" localSheetId="1">Scheduled_Payment+Extra_Payment</definedName>
    <definedName name="afirmado">Scheduled_Payment+Extra_Payment</definedName>
    <definedName name="Ag" localSheetId="0">#REF!</definedName>
    <definedName name="Ag" localSheetId="1">#REF!</definedName>
    <definedName name="Ag">#REF!</definedName>
    <definedName name="agdsgg" localSheetId="3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ency" localSheetId="0">#REF!</definedName>
    <definedName name="agency" localSheetId="1">#REF!</definedName>
    <definedName name="agency">#REF!</definedName>
    <definedName name="AGO" localSheetId="0">#REF!</definedName>
    <definedName name="AGO" localSheetId="1">#REF!</definedName>
    <definedName name="AGO">#REF!</definedName>
    <definedName name="AGUA" localSheetId="0">#REF!</definedName>
    <definedName name="AGUA" localSheetId="1">#REF!</definedName>
    <definedName name="AGUA">#REF!</definedName>
    <definedName name="Ah">#REF!</definedName>
    <definedName name="ahe">#REF!</definedName>
    <definedName name="AHER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IUUU">#REF!</definedName>
    <definedName name="aj">#REF!</definedName>
    <definedName name="AjustDelAIU">#REF!</definedName>
    <definedName name="ajustdelaiu1">#REF!</definedName>
    <definedName name="Ajuste">#REF!</definedName>
    <definedName name="Ajusteinf" localSheetId="3" hidden="1">{#N/A,#N/A,FALSE,"Costos Productos 6A";#N/A,#N/A,FALSE,"Costo Unitario Total H-94-12"}</definedName>
    <definedName name="Ajusteinf" localSheetId="0" hidden="1">{#N/A,#N/A,FALSE,"Costos Productos 6A";#N/A,#N/A,FALSE,"Costo Unitario Total H-94-12"}</definedName>
    <definedName name="Ajusteinf" localSheetId="2" hidden="1">{#N/A,#N/A,FALSE,"Costos Productos 6A";#N/A,#N/A,FALSE,"Costo Unitario Total H-94-12"}</definedName>
    <definedName name="Ajusteinf" localSheetId="1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3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localSheetId="2" hidden="1">{#N/A,#N/A,FALSE,"Costos Productos 6A";#N/A,#N/A,FALSE,"Costo Unitario Total H-94-12"}</definedName>
    <definedName name="AJUSTPTO" localSheetId="1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 localSheetId="0">#REF!</definedName>
    <definedName name="Ak">#REF!</definedName>
    <definedName name="alam" localSheetId="0">#REF!</definedName>
    <definedName name="alam">#REF!</definedName>
    <definedName name="ALAMB" localSheetId="0">#REF!</definedName>
    <definedName name="ALAMB">#REF!</definedName>
    <definedName name="ALAMBRE">#REF!</definedName>
    <definedName name="ALAMBRE_">#REF!</definedName>
    <definedName name="ALAMBRE_NEGRO___18">#REF!</definedName>
    <definedName name="alampuas" localSheetId="0">#REF!</definedName>
    <definedName name="alampuas" localSheetId="1">#REF!</definedName>
    <definedName name="alampuas">#REF!</definedName>
    <definedName name="alc" localSheetId="1">#REF!</definedName>
    <definedName name="alc">#REF!</definedName>
    <definedName name="AlcanceProyecto" localSheetId="1">#REF!</definedName>
    <definedName name="AlcanceProyecto">#REF!</definedName>
    <definedName name="ALCANTARILLADO" localSheetId="0">#REF!</definedName>
    <definedName name="ALCANTARILLADO" localSheetId="1">#REF!</definedName>
    <definedName name="ALCANTARILLADO">#REF!</definedName>
    <definedName name="ALFAGIAS" localSheetId="1">#REF!</definedName>
    <definedName name="ALFAGIAS">#REF!</definedName>
    <definedName name="ALFAJIAS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NEGRO">#REF!</definedName>
    <definedName name="alternartiva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TE">#REF!</definedName>
    <definedName name="Am">#REF!</definedName>
    <definedName name="AMAT">#REF!</definedName>
    <definedName name="AMBIENTAL">#REF!</definedName>
    <definedName name="AMBIMP">#REF!</definedName>
    <definedName name="Amm.Finanziario">#REF!</definedName>
    <definedName name="amm_opere_in_esercizio" localSheetId="0">#REF!</definedName>
    <definedName name="amm_opere_in_esercizio" localSheetId="1">#REF!</definedName>
    <definedName name="amm_opere_in_esercizio">#REF!</definedName>
    <definedName name="amm_pregr" localSheetId="0">#REF!</definedName>
    <definedName name="amm_pregr" localSheetId="1">#REF!</definedName>
    <definedName name="amm_pregr">#REF!</definedName>
    <definedName name="ammortamento" localSheetId="0">#REF!</definedName>
    <definedName name="ammortamento" localSheetId="1">#REF!</definedName>
    <definedName name="ammortamento">#REF!</definedName>
    <definedName name="amort" localSheetId="1">#REF!</definedName>
    <definedName name="amort">#REF!</definedName>
    <definedName name="Amount">#REF!</definedName>
    <definedName name="An" localSheetId="0">#REF!</definedName>
    <definedName name="An">#REF!</definedName>
    <definedName name="ANA" localSheetId="0">#REF!</definedName>
    <definedName name="ANA">#REF!</definedName>
    <definedName name="ANABANCO" localSheetId="0">#REF!</definedName>
    <definedName name="ANABANCO">#REF!</definedName>
    <definedName name="ANALISIS">#REF!</definedName>
    <definedName name="Analyst" hidden="1">#REF!</definedName>
    <definedName name="ancho">#REF!</definedName>
    <definedName name="anchodesarenador">#REF!</definedName>
    <definedName name="ANCHOPLACAS">#REF!</definedName>
    <definedName name="anchosutro">#REF!</definedName>
    <definedName name="ANCLAJE">#REF!</definedName>
    <definedName name="AND">#REF!</definedName>
    <definedName name="ANDEN">#REF!</definedName>
    <definedName name="ANDENES" localSheetId="0">#REF!</definedName>
    <definedName name="ANDENES" localSheetId="1">#REF!</definedName>
    <definedName name="ANDENES">#REF!</definedName>
    <definedName name="ANDENESV" localSheetId="1">#REF!</definedName>
    <definedName name="ANDENESV">#REF!</definedName>
    <definedName name="ANE" localSheetId="1">#REF!</definedName>
    <definedName name="ANE">#REF!</definedName>
    <definedName name="anex7">#REF!</definedName>
    <definedName name="anex8">#REF!</definedName>
    <definedName name="ANEXO" hidden="1">{#N/A,#N/A,TRUE,"INGENIERIA";#N/A,#N/A,TRUE,"COMPRAS";#N/A,#N/A,TRUE,"DIRECCION";#N/A,#N/A,TRUE,"RESUMEN"}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ie1">#REF!</definedName>
    <definedName name="angie9">#REF!</definedName>
    <definedName name="Angulo_de_platina__1_x1_x1_8">#REF!</definedName>
    <definedName name="Anni" localSheetId="0">#REF!</definedName>
    <definedName name="Anni" localSheetId="1">#REF!</definedName>
    <definedName name="Anni">#REF!</definedName>
    <definedName name="anno_base" localSheetId="0">#REF!</definedName>
    <definedName name="anno_base" localSheetId="1">#REF!</definedName>
    <definedName name="anno_base">#REF!</definedName>
    <definedName name="ANOMarch02" localSheetId="1">#REF!</definedName>
    <definedName name="ANOMarch02">#REF!</definedName>
    <definedName name="ANOPLMarch02" localSheetId="1">#REF!</definedName>
    <definedName name="ANOPLMarch02">#REF!</definedName>
    <definedName name="ANORev2">#REF!</definedName>
    <definedName name="ANOTB_JUN01">#REF!</definedName>
    <definedName name="anscount" localSheetId="3" hidden="1">1</definedName>
    <definedName name="anscount" localSheetId="0" hidden="1">10</definedName>
    <definedName name="anscount" localSheetId="2" hidden="1">10</definedName>
    <definedName name="anscount" hidden="1">1</definedName>
    <definedName name="ANTI" localSheetId="0">#REF!</definedName>
    <definedName name="ANTI">#REF!</definedName>
    <definedName name="ANTIC" localSheetId="0">#REF!</definedName>
    <definedName name="Antic">#REF!</definedName>
    <definedName name="ANTICIPO" localSheetId="0">#REF!</definedName>
    <definedName name="ANTICIPO">#REF!</definedName>
    <definedName name="anticorrosiva" localSheetId="0">#REF!</definedName>
    <definedName name="anticorrosiva" localSheetId="1">#REF!</definedName>
    <definedName name="anticorrosiva">#REF!</definedName>
    <definedName name="ANTICORROSIVO" localSheetId="1">#REF!</definedName>
    <definedName name="ANTICORROSIVO">#REF!</definedName>
    <definedName name="ANTISB">#REF!</definedName>
    <definedName name="ANTISOL_ROJO">#REF!</definedName>
    <definedName name="ANTONIA">#N/A</definedName>
    <definedName name="Añ" localSheetId="0">#REF!</definedName>
    <definedName name="Añ" localSheetId="1">#REF!</definedName>
    <definedName name="Añ">#REF!</definedName>
    <definedName name="año" localSheetId="0">#REF!</definedName>
    <definedName name="AÑO" localSheetId="1">#REF!</definedName>
    <definedName name="AÑO">#REF!</definedName>
    <definedName name="año1" localSheetId="0">#REF!</definedName>
    <definedName name="año1" localSheetId="1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ATOS">#REF!</definedName>
    <definedName name="AparatoSanitarios">#REF!</definedName>
    <definedName name="APELLIDOS">#REF!</definedName>
    <definedName name="APER">#REF!</definedName>
    <definedName name="API">#REF!</definedName>
    <definedName name="APIJA">#REF!</definedName>
    <definedName name="APR">#REF!</definedName>
    <definedName name="aprdata">#REF!</definedName>
    <definedName name="apu" localSheetId="0">#REF!</definedName>
    <definedName name="apu" localSheetId="1">#REF!</definedName>
    <definedName name="apu">#REF!</definedName>
    <definedName name="apu_cerraduras" localSheetId="0">#REF!</definedName>
    <definedName name="apu_cerraduras" localSheetId="1">#REF!</definedName>
    <definedName name="apu_cerraduras">#REF!</definedName>
    <definedName name="apu_cieloraso_tablilla_pino" localSheetId="0">#REF!</definedName>
    <definedName name="apu_cieloraso_tablilla_pino" localSheetId="1">#REF!</definedName>
    <definedName name="apu_cieloraso_tablilla_pino">#REF!</definedName>
    <definedName name="apu_columna_confinamiento" localSheetId="0">#REF!</definedName>
    <definedName name="apu_columna_confinamiento" localSheetId="1">#REF!</definedName>
    <definedName name="apu_columna_confinamiento">#REF!</definedName>
    <definedName name="apu_combo_ap_sanit" localSheetId="0">#REF!</definedName>
    <definedName name="apu_combo_ap_sanit" localSheetId="1">#REF!</definedName>
    <definedName name="apu_combo_ap_sanit">#REF!</definedName>
    <definedName name="apu_cubierta_ondulit" localSheetId="0">#REF!</definedName>
    <definedName name="apu_cubierta_ondulit" localSheetId="1">#REF!</definedName>
    <definedName name="apu_cubierta_ondulit">#REF!</definedName>
    <definedName name="apu_cubierta_zinc" localSheetId="0">#REF!</definedName>
    <definedName name="apu_cubierta_zinc" localSheetId="1">#REF!</definedName>
    <definedName name="apu_cubierta_zinc">#REF!</definedName>
    <definedName name="apu_demolicion_pañete" localSheetId="0">#REF!</definedName>
    <definedName name="apu_demolicion_pañete" localSheetId="1">#REF!</definedName>
    <definedName name="apu_demolicion_pañete">#REF!</definedName>
    <definedName name="APU_directos" localSheetId="1">#REF!</definedName>
    <definedName name="APU_directos">#REF!</definedName>
    <definedName name="apu_ducha_sencilla" localSheetId="0">#REF!</definedName>
    <definedName name="apu_ducha_sencilla" localSheetId="1">#REF!</definedName>
    <definedName name="apu_ducha_sencilla">#REF!</definedName>
    <definedName name="apu_guardaescobas_madera" localSheetId="0">#REF!</definedName>
    <definedName name="apu_guardaescobas_madera" localSheetId="1">#REF!</definedName>
    <definedName name="apu_guardaescobas_madera">#REF!</definedName>
    <definedName name="apu_herramientas" localSheetId="0">#REF!</definedName>
    <definedName name="apu_herramientas" localSheetId="1">#REF!</definedName>
    <definedName name="apu_herramientas">#REF!</definedName>
    <definedName name="apu_lampara_2x48" localSheetId="0">#REF!</definedName>
    <definedName name="apu_lampara_2x48" localSheetId="1">#REF!</definedName>
    <definedName name="apu_lampara_2x48">#REF!</definedName>
    <definedName name="apu_lampara_2x96" localSheetId="0">#REF!</definedName>
    <definedName name="apu_lampara_2x96" localSheetId="1">#REF!</definedName>
    <definedName name="apu_lampara_2x96">#REF!</definedName>
    <definedName name="apu_levante_bloque_10" localSheetId="0">#REF!</definedName>
    <definedName name="apu_levante_bloque_10" localSheetId="1">#REF!</definedName>
    <definedName name="apu_levante_bloque_10">#REF!</definedName>
    <definedName name="apu_marco_puerta" localSheetId="0">#REF!</definedName>
    <definedName name="apu_marco_puerta" localSheetId="1">#REF!</definedName>
    <definedName name="apu_marco_puerta">#REF!</definedName>
    <definedName name="apu_pintura_cieloraso_esmalte" localSheetId="0">#REF!</definedName>
    <definedName name="apu_pintura_cieloraso_esmalte" localSheetId="1">#REF!</definedName>
    <definedName name="apu_pintura_cieloraso_esmalte">#REF!</definedName>
    <definedName name="apu_pintura_marcos" localSheetId="0">#REF!</definedName>
    <definedName name="apu_pintura_marcos" localSheetId="1">#REF!</definedName>
    <definedName name="apu_pintura_marcos">#REF!</definedName>
    <definedName name="apu_pintura_rejas_anticorrosivo" localSheetId="0">#REF!</definedName>
    <definedName name="apu_pintura_rejas_anticorrosivo" localSheetId="1">#REF!</definedName>
    <definedName name="apu_pintura_rejas_anticorrosivo">#REF!</definedName>
    <definedName name="apu_salida_alumbrado" localSheetId="0">#REF!</definedName>
    <definedName name="apu_salida_alumbrado" localSheetId="1">#REF!</definedName>
    <definedName name="apu_salida_alumbrado">#REF!</definedName>
    <definedName name="apu_salida_tomacorriente" localSheetId="0">#REF!</definedName>
    <definedName name="apu_salida_tomacorriente" localSheetId="1">#REF!</definedName>
    <definedName name="apu_salida_tomacorriente">#REF!</definedName>
    <definedName name="apu_tablero_10_circuitos" localSheetId="0">#REF!</definedName>
    <definedName name="apu_tablero_10_circuitos" localSheetId="1">#REF!</definedName>
    <definedName name="apu_tablero_10_circuitos">#REF!</definedName>
    <definedName name="apu_toma_telefonico" localSheetId="0">#REF!</definedName>
    <definedName name="apu_toma_telefonico" localSheetId="1">#REF!</definedName>
    <definedName name="apu_toma_telefonico">#REF!</definedName>
    <definedName name="apu_ventilador" localSheetId="0">#REF!</definedName>
    <definedName name="apu_ventilador" localSheetId="1">#REF!</definedName>
    <definedName name="apu_ventilador">#REF!</definedName>
    <definedName name="apu_viga_amarre_sobre_muros15" localSheetId="0">#REF!</definedName>
    <definedName name="apu_viga_amarre_sobre_muros15" localSheetId="1">#REF!</definedName>
    <definedName name="apu_viga_amarre_sobre_muros15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electrico">#REF!</definedName>
    <definedName name="Aq">#REF!</definedName>
    <definedName name="aqaq" localSheetId="3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" localSheetId="0">#REF!</definedName>
    <definedName name="Ar" localSheetId="1">#REF!</definedName>
    <definedName name="Ar">#REF!</definedName>
    <definedName name="ARANCEL" localSheetId="0">#REF!</definedName>
    <definedName name="ARANCEL" localSheetId="1">#REF!</definedName>
    <definedName name="ARANCEL">#REF!</definedName>
    <definedName name="AREA" localSheetId="0">#REF!</definedName>
    <definedName name="AREA" localSheetId="1">#REF!</definedName>
    <definedName name="AREA">#REF!</definedName>
    <definedName name="Area_canal">#REF!</definedName>
    <definedName name="_xlnm.Consolidate_Area">#N/A</definedName>
    <definedName name="_xlnm.Extract" localSheetId="0">#REF!</definedName>
    <definedName name="_xlnm.Extract" localSheetId="1">#REF!</definedName>
    <definedName name="_xlnm.Extract">#REF!</definedName>
    <definedName name="_xlnm.Print_Area" localSheetId="3">'A.I.U'!$A$1:$L$72</definedName>
    <definedName name="_xlnm.Print_Area" localSheetId="0">FM!$A$2:$F$89</definedName>
    <definedName name="_xlnm.Print_Area" localSheetId="2">PPTO!$B$2:$J$75</definedName>
    <definedName name="_xlnm.Print_Area" localSheetId="1">'PPTO. INTERVENTORIA '!$A$1:$K$52</definedName>
    <definedName name="_xlnm.Print_Area">#REF!</definedName>
    <definedName name="area_stampa_risultati" localSheetId="0">#REF!</definedName>
    <definedName name="area_stampa_risultati" localSheetId="1">#REF!</definedName>
    <definedName name="area_stampa_risultati">#REF!</definedName>
    <definedName name="Area_Transaction_Assumptions" localSheetId="0">#REF!</definedName>
    <definedName name="Area_Transaction_Assumptions" localSheetId="1">#REF!</definedName>
    <definedName name="Area_Transaction_Assumptions">#REF!</definedName>
    <definedName name="Area_Valuation">#REF!</definedName>
    <definedName name="AreaLimpiar" localSheetId="0">#REF!,#REF!,#REF!,#REF!,#REF!,#REF!,#REF!,#REF!,#REF!,#REF!</definedName>
    <definedName name="AreaLimpiar" localSheetId="1">#REF!,#REF!,#REF!,#REF!,#REF!,#REF!,#REF!,#REF!,#REF!,#REF!</definedName>
    <definedName name="AreaLimpiar">#REF!,#REF!,#REF!,#REF!,#REF!,#REF!,#REF!,#REF!,#REF!,#REF!</definedName>
    <definedName name="AREAPRIVADA" localSheetId="0">#REF!</definedName>
    <definedName name="AREAPRIVADA">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">#REF!</definedName>
    <definedName name="arg" hidden="1">#REF!</definedName>
    <definedName name="Arial">#REF!</definedName>
    <definedName name="ARMENIA" localSheetId="0">#REF!</definedName>
    <definedName name="ARMENIA" localSheetId="1">#REF!</definedName>
    <definedName name="ARMENIA">#REF!</definedName>
    <definedName name="armuve" localSheetId="3">A.I.U!err</definedName>
    <definedName name="armuve" localSheetId="0">FM!err</definedName>
    <definedName name="armuve" localSheetId="2">PPTO!err</definedName>
    <definedName name="armuve">#N/A</definedName>
    <definedName name="ARP" localSheetId="0">#REF!</definedName>
    <definedName name="ARP" localSheetId="1">#REF!</definedName>
    <definedName name="ARP">#REF!</definedName>
    <definedName name="Arrendamiento" localSheetId="0">#REF!</definedName>
    <definedName name="Arrendamiento" localSheetId="1">#REF!</definedName>
    <definedName name="Arrendamiento">#REF!</definedName>
    <definedName name="ArrendamientoCostos" localSheetId="0">#REF!</definedName>
    <definedName name="ArrendamientoCostos">#REF!</definedName>
    <definedName name="ARS">#REF!</definedName>
    <definedName name="ARTICULO">#REF!</definedName>
    <definedName name="As">#REF!</definedName>
    <definedName name="AS2DocOpenMode" hidden="1">"AS2DocumentEdit"</definedName>
    <definedName name="ASA" hidden="1">#REF!</definedName>
    <definedName name="ASADSDSEFCDVRDF" localSheetId="0">#REF!</definedName>
    <definedName name="ASADSDSEFCDVRDF">#REF!</definedName>
    <definedName name="asas" localSheetId="0">#REF!</definedName>
    <definedName name="asas">#REF!</definedName>
    <definedName name="ASASAS">#REF!</definedName>
    <definedName name="ASASASA">#REF!</definedName>
    <definedName name="asaSASASAS">#REF!</definedName>
    <definedName name="ASASDA" localSheetId="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localSheetId="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localSheetId="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B" localSheetId="0">#REF!</definedName>
    <definedName name="ASB" localSheetId="1">#REF!</definedName>
    <definedName name="ASB">#REF!</definedName>
    <definedName name="ASD" localSheetId="3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localSheetId="3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asdfsadf" localSheetId="1" hidden="1">#REF!</definedName>
    <definedName name="asdfasdfsadf" hidden="1">#REF!</definedName>
    <definedName name="ASDFGHJKLÑ" localSheetId="3">A.I.U!err</definedName>
    <definedName name="ASDFGHJKLÑ" localSheetId="0">FM!err</definedName>
    <definedName name="ASDFGHJKLÑ" localSheetId="2">PPTO!err</definedName>
    <definedName name="ASDFGHJKLÑ">#N/A</definedName>
    <definedName name="asdfñk">#N/A</definedName>
    <definedName name="ASFALTO" localSheetId="0">#REF!</definedName>
    <definedName name="ASFALTO" localSheetId="1">#REF!</definedName>
    <definedName name="ASFALTO">#REF!</definedName>
    <definedName name="asfasd" localSheetId="3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3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3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3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3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localSheetId="0">#REF!</definedName>
    <definedName name="ASS" localSheetId="1">#REF!</definedName>
    <definedName name="ASS">#REF!</definedName>
    <definedName name="assdf" localSheetId="0">#REF!</definedName>
    <definedName name="assdf" localSheetId="1">#REF!</definedName>
    <definedName name="assdf">#REF!</definedName>
    <definedName name="assetclass" localSheetId="0">#REF!</definedName>
    <definedName name="assetclass" localSheetId="1">#REF!</definedName>
    <definedName name="assetclass">#REF!</definedName>
    <definedName name="assetclass2">#REF!</definedName>
    <definedName name="assetclass3">#REF!</definedName>
    <definedName name="ASSUNZIONI_CE" localSheetId="0">#REF!</definedName>
    <definedName name="ASSUNZIONI_CE" localSheetId="1">#REF!</definedName>
    <definedName name="ASSUNZIONI_CE">#REF!</definedName>
    <definedName name="ASSUNZIONISP" localSheetId="0">#REF!</definedName>
    <definedName name="ASSUNZIONISP" localSheetId="1">#REF!</definedName>
    <definedName name="ASSUNZIONISP">#REF!</definedName>
    <definedName name="astrid" localSheetId="1">#REF!</definedName>
    <definedName name="astrid">#REF!</definedName>
    <definedName name="At">#REF!</definedName>
    <definedName name="ATenerEnCuenta">#REF!</definedName>
    <definedName name="Atp">#REF!</definedName>
    <definedName name="ATRS">#REF!</definedName>
    <definedName name="Attivo" localSheetId="0">#REF!</definedName>
    <definedName name="Attivo" localSheetId="1">#REF!</definedName>
    <definedName name="Attivo">#REF!</definedName>
    <definedName name="Au" localSheetId="1">#REF!</definedName>
    <definedName name="Au">#REF!</definedName>
    <definedName name="AUIMOD">#REF!</definedName>
    <definedName name="aumentocosti" localSheetId="0">#REF!</definedName>
    <definedName name="aumentocosti" localSheetId="1">#REF!</definedName>
    <definedName name="aumentocosti">#REF!</definedName>
    <definedName name="aur" localSheetId="1">#REF!</definedName>
    <definedName name="aur">#REF!</definedName>
    <definedName name="_xlnm.Auto_Open" localSheetId="3">MODULO10.auto_abrir</definedName>
    <definedName name="_xlnm.Auto_Open" localSheetId="0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cashf" localSheetId="0">#REF!</definedName>
    <definedName name="avcashf" localSheetId="1">#REF!</definedName>
    <definedName name="avcashf">#REF!</definedName>
    <definedName name="avcashv" localSheetId="0">#REF!</definedName>
    <definedName name="avcashv" localSheetId="1">#REF!</definedName>
    <definedName name="avcashv">#REF!</definedName>
    <definedName name="AVIGA" localSheetId="0">#REF!</definedName>
    <definedName name="AVIGA" localSheetId="1">#REF!</definedName>
    <definedName name="AVIGA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U">#REF!</definedName>
    <definedName name="ayud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NTE" localSheetId="0">#REF!</definedName>
    <definedName name="AYUDANTE" localSheetId="1">#REF!</definedName>
    <definedName name="AYUDANTE">#REF!</definedName>
    <definedName name="azaz" localSheetId="3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localSheetId="0">#REF!</definedName>
    <definedName name="b" localSheetId="1">#REF!</definedName>
    <definedName name="b">#REF!</definedName>
    <definedName name="B.DATOS" localSheetId="0">#REF!</definedName>
    <definedName name="B.DATOS" localSheetId="1">#REF!</definedName>
    <definedName name="B.DATOS">#REF!</definedName>
    <definedName name="B.T1" localSheetId="0">#REF!</definedName>
    <definedName name="B.T1" localSheetId="1">#REF!</definedName>
    <definedName name="B.T1">#REF!</definedName>
    <definedName name="B_impresión_IM" localSheetId="1">#REF!</definedName>
    <definedName name="B_impresión_IM">#REF!</definedName>
    <definedName name="B_T1">#REF!</definedName>
    <definedName name="B10512.">#REF!</definedName>
    <definedName name="Ba">#REF!</definedName>
    <definedName name="BACK_A" localSheetId="0">#REF!</definedName>
    <definedName name="BACK_A" localSheetId="1">#REF!</definedName>
    <definedName name="BACK_A">#REF!</definedName>
    <definedName name="backup" localSheetId="1">#REF!</definedName>
    <definedName name="backup">#REF!</definedName>
    <definedName name="BAJA">#REF!</definedName>
    <definedName name="BAJANTES">#REF!</definedName>
    <definedName name="Bajo_L">#REF!</definedName>
    <definedName name="BALASTO">#REF!</definedName>
    <definedName name="baldosa" localSheetId="0">#REF!</definedName>
    <definedName name="baldosa" localSheetId="1">#REF!</definedName>
    <definedName name="baldosa">#REF!</definedName>
    <definedName name="BALDOSIN" localSheetId="1">#REF!</definedName>
    <definedName name="BALDOSIN">#REF!</definedName>
    <definedName name="Ballincourt">#REF!</definedName>
    <definedName name="BANCO">#REF!</definedName>
    <definedName name="Banda2">#REF!</definedName>
    <definedName name="Banda2a">#REF!</definedName>
    <definedName name="baranda">#REF!</definedName>
    <definedName name="BARNIZTOT">#REF!</definedName>
    <definedName name="BARRANQUILLA">#REF!</definedName>
    <definedName name="BARRICADA_Y_DESVIO_TIPO_SR_102">#REF!</definedName>
    <definedName name="Base">#REF!</definedName>
    <definedName name="Base_datos_IM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#REF!</definedName>
    <definedName name="Bb">#REF!</definedName>
    <definedName name="BBA" localSheetId="0">#REF!</definedName>
    <definedName name="BBA">#REF!</definedName>
    <definedName name="bbb" localSheetId="0">#REF!</definedName>
    <definedName name="bbb">#REF!</definedName>
    <definedName name="bbbbbb" localSheetId="3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">#REF!</definedName>
    <definedName name="bbbbbh" localSheetId="3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localSheetId="3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__2" localSheetId="0">#REF!</definedName>
    <definedName name="Bd__2">#REF!</definedName>
    <definedName name="Bd_2" localSheetId="0">#REF!</definedName>
    <definedName name="Bd_2">#REF!</definedName>
    <definedName name="BDD">#REF!</definedName>
    <definedName name="bdep">#REF!</definedName>
    <definedName name="BDFB" localSheetId="3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>#REF!</definedName>
    <definedName name="Be">#REF!</definedName>
    <definedName name="BEB">#REF!</definedName>
    <definedName name="Beg_Bal" localSheetId="0">#REF!</definedName>
    <definedName name="Beg_Bal" localSheetId="1">#REF!</definedName>
    <definedName name="Beg_Bal">#REF!</definedName>
    <definedName name="bench" localSheetId="0">#REF!</definedName>
    <definedName name="bench" localSheetId="1">#REF!</definedName>
    <definedName name="bench">#REF!</definedName>
    <definedName name="BENEF.UNIT.">#REF!</definedName>
    <definedName name="Beni_non_reversibili">#REF!</definedName>
    <definedName name="Bf">#REF!</definedName>
    <definedName name="bfdgh" localSheetId="3" hidden="1">{#N/A,#N/A,FALSE,"PERSONAL"}</definedName>
    <definedName name="bfdgh" localSheetId="0" hidden="1">{#N/A,#N/A,FALSE,"PERSONAL"}</definedName>
    <definedName name="bfdgh" localSheetId="2" hidden="1">{#N/A,#N/A,FALSE,"PERSONAL"}</definedName>
    <definedName name="bfdgh" localSheetId="1" hidden="1">{#N/A,#N/A,FALSE,"PERSONAL"}</definedName>
    <definedName name="bfdgh" hidden="1">{#N/A,#N/A,FALSE,"PERSONAL"}</definedName>
    <definedName name="bfgxddvd">#REF!</definedName>
    <definedName name="bfnfv" localSheetId="3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0">#REF!</definedName>
    <definedName name="Bg">#REF!</definedName>
    <definedName name="bgb" localSheetId="3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3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0">#REF!</definedName>
    <definedName name="BGT">#REF!</definedName>
    <definedName name="bgvfcdx" localSheetId="3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0">#REF!</definedName>
    <definedName name="Bh">#REF!</definedName>
    <definedName name="BHT" localSheetId="0">#REF!</definedName>
    <definedName name="BHT">#REF!</definedName>
    <definedName name="BHT_F" localSheetId="0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0">#REF!</definedName>
    <definedName name="bimestre">#REF!</definedName>
    <definedName name="BJHVVHGH">#N/A</definedName>
    <definedName name="BJK" localSheetId="0">#REF!</definedName>
    <definedName name="BJK">#REF!</definedName>
    <definedName name="Bk" localSheetId="0">#REF!</definedName>
    <definedName name="Bk">#REF!</definedName>
    <definedName name="bl" localSheetId="0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localSheetId="0" hidden="1">#REF!</definedName>
    <definedName name="BLPH10" localSheetId="1" hidden="1">#REF!</definedName>
    <definedName name="BLPH10" hidden="1">#REF!</definedName>
    <definedName name="BLPH11" localSheetId="0" hidden="1">#REF!</definedName>
    <definedName name="BLPH11" localSheetId="1" hidden="1">#REF!</definedName>
    <definedName name="BLPH11" hidden="1">#REF!</definedName>
    <definedName name="BLPH12" localSheetId="0" hidden="1">#REF!</definedName>
    <definedName name="BLPH12" localSheetId="1" hidden="1">#REF!</definedName>
    <definedName name="BLPH12" hidden="1">#REF!</definedName>
    <definedName name="BLPH2" localSheetId="1" hidden="1">#REF!</definedName>
    <definedName name="BLPH2" hidden="1">#REF!</definedName>
    <definedName name="BLPH3" hidden="1">#REF!</definedName>
    <definedName name="BLPH4" hidden="1">#REF!</definedName>
    <definedName name="BLPH5" localSheetId="0" hidden="1">#REF!</definedName>
    <definedName name="BLPH5" localSheetId="1" hidden="1">#REF!</definedName>
    <definedName name="BLPH5" hidden="1">#REF!</definedName>
    <definedName name="BLPH6" localSheetId="0" hidden="1">#REF!</definedName>
    <definedName name="BLPH6" localSheetId="1" hidden="1">#REF!</definedName>
    <definedName name="BLPH6" hidden="1">#REF!</definedName>
    <definedName name="BLPH7" localSheetId="0" hidden="1">#REF!</definedName>
    <definedName name="BLPH7" localSheetId="1" hidden="1">#REF!</definedName>
    <definedName name="BLPH7" hidden="1">#REF!</definedName>
    <definedName name="BLPH8" localSheetId="0" hidden="1">#REF!</definedName>
    <definedName name="BLPH8" localSheetId="1" hidden="1">#REF!</definedName>
    <definedName name="BLPH8" hidden="1">#REF!</definedName>
    <definedName name="BLPH9" localSheetId="0" hidden="1">#REF!</definedName>
    <definedName name="BLPH9" localSheetId="1" hidden="1">#REF!</definedName>
    <definedName name="BLPH9" hidden="1">#REF!</definedName>
    <definedName name="blProgramadoPesos" localSheetId="1">#REF!</definedName>
    <definedName name="blProgramadoPesos">#REF!</definedName>
    <definedName name="blReferenciaInforme" localSheetId="1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GTRHY">#REF!</definedName>
    <definedName name="bnm">#REF!</definedName>
    <definedName name="BO">#REF!</definedName>
    <definedName name="Bombas">#REF!</definedName>
    <definedName name="BOMBASTABLA2.2">#REF!</definedName>
    <definedName name="BOMBEOALCANTARILLADOTABLA1.9" localSheetId="0">#REF!</definedName>
    <definedName name="BOMBEOALCANTARILLADOTABLA1.9" localSheetId="1">#REF!</definedName>
    <definedName name="BOMBEOALCANTARILLADOTABLA1.9">#REF!</definedName>
    <definedName name="BONO" localSheetId="1">#REF!</definedName>
    <definedName name="BONO">#REF!</definedName>
    <definedName name="bor">#REF!</definedName>
    <definedName name="Bord02">#REF!</definedName>
    <definedName name="Bord03">#REF!</definedName>
    <definedName name="Bord04">#REF!</definedName>
    <definedName name="Bord05">#REF!</definedName>
    <definedName name="Bord06">#REF!</definedName>
    <definedName name="Bord20">#REF!</definedName>
    <definedName name="BORDE1" localSheetId="1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raR">#REF!</definedName>
    <definedName name="BORSHE">#REF!</definedName>
    <definedName name="BORSUM">#REF!</definedName>
    <definedName name="Box">#REF!</definedName>
    <definedName name="boxes">#REF!</definedName>
    <definedName name="Bp">#REF!</definedName>
    <definedName name="BPSRate_Month">#REF!</definedName>
    <definedName name="BQ">#REF!</definedName>
    <definedName name="br" localSheetId="3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 localSheetId="0">#REF!</definedName>
    <definedName name="BREA">#REF!</definedName>
    <definedName name="BREAKER" localSheetId="0">#REF!</definedName>
    <definedName name="BREAKER">#REF!</definedName>
    <definedName name="Breaker_Indus.Merlin_G.3x150A" localSheetId="0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">#REF!</definedName>
    <definedName name="BS_Data_Col" hidden="1">#REF!</definedName>
    <definedName name="bsb" localSheetId="3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check" localSheetId="0">#REF!</definedName>
    <definedName name="bscheck" localSheetId="1">#REF!</definedName>
    <definedName name="bscheck">#REF!</definedName>
    <definedName name="BSpb" localSheetId="1" hidden="1">#REF!</definedName>
    <definedName name="BSpb" hidden="1">#REF!</definedName>
    <definedName name="bspoi" localSheetId="3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0">#REF!</definedName>
    <definedName name="BSW">#REF!</definedName>
    <definedName name="bt" localSheetId="3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CARAMANGA" localSheetId="0">#REF!</definedName>
    <definedName name="BUCARAMANGA">#REF!</definedName>
    <definedName name="BUDGET" localSheetId="0">#REF!</definedName>
    <definedName name="BUDGET">#REF!</definedName>
    <definedName name="BUDGET_VALUE" localSheetId="0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Titles" localSheetId="3">#REF!</definedName>
    <definedName name="BuiltIn_Print_Titles" localSheetId="0">#N/A</definedName>
    <definedName name="BuiltIn_Print_Titles" localSheetId="2">#N/A</definedName>
    <definedName name="BuiltIn_Print_Titles" localSheetId="1">#REF!</definedName>
    <definedName name="BuiltIn_Print_Titles">#REF!</definedName>
    <definedName name="burr" localSheetId="0">#REF!</definedName>
    <definedName name="burr" localSheetId="1">#REF!</definedName>
    <definedName name="burr">#REF!</definedName>
    <definedName name="bvbc" localSheetId="3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3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3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bz">#REF!</definedName>
    <definedName name="C._C." localSheetId="0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0">#REF!</definedName>
    <definedName name="C_" localSheetId="1">#REF!</definedName>
    <definedName name="C_">#REF!</definedName>
    <definedName name="C_1" localSheetId="1">#REF!</definedName>
    <definedName name="C_1">#REF!</definedName>
    <definedName name="C_Apus" comment="Codigo Apus" localSheetId="1">#REF!</definedName>
    <definedName name="C_Apus" comment="Codigo Apus">#REF!</definedName>
    <definedName name="C_LOM">#REF!</definedName>
    <definedName name="Ca">#REF!</definedName>
    <definedName name="CAB">#REF!</definedName>
    <definedName name="CABALLETE">#REF!</definedName>
    <definedName name="CABALLETETOTAL">#REF!</definedName>
    <definedName name="CABCELAR" localSheetId="3" hidden="1">{#N/A,#N/A,FALSE,"Costos Productos 6A";#N/A,#N/A,FALSE,"Costo Unitario Total H-94-12"}</definedName>
    <definedName name="CABCELAR" localSheetId="0" hidden="1">{#N/A,#N/A,FALSE,"Costos Productos 6A";#N/A,#N/A,FALSE,"Costo Unitario Total H-94-12"}</definedName>
    <definedName name="CABCELAR" localSheetId="2" hidden="1">{#N/A,#N/A,FALSE,"Costos Productos 6A";#N/A,#N/A,FALSE,"Costo Unitario Total H-94-12"}</definedName>
    <definedName name="CABCELAR" localSheetId="1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BLE_EN_ACERO_GALVANIZADO_DE_3_4">#REF!</definedName>
    <definedName name="Cableado" localSheetId="0">#REF!</definedName>
    <definedName name="Cableado">#REF!</definedName>
    <definedName name="CAC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localSheetId="0" hidden="1">#REF!,#REF!</definedName>
    <definedName name="CACAC" localSheetId="1" hidden="1">#REF!,#REF!</definedName>
    <definedName name="CACAC" hidden="1">#REF!,#REF!</definedName>
    <definedName name="CACACACCA" localSheetId="0" hidden="1">#REF!,#REF!</definedName>
    <definedName name="CACACACCA" localSheetId="1" hidden="1">#REF!,#REF!</definedName>
    <definedName name="CACACACCA" hidden="1">#REF!,#REF!</definedName>
    <definedName name="CADENERO" localSheetId="0">#REF!</definedName>
    <definedName name="CADENERO" localSheetId="1">#REF!</definedName>
    <definedName name="CADENERO">#REF!</definedName>
    <definedName name="CADENERO_2" localSheetId="0">#REF!</definedName>
    <definedName name="CADENERO_2" localSheetId="1">#REF!</definedName>
    <definedName name="CADENERO_2">#REF!</definedName>
    <definedName name="Caj">#REF!</definedName>
    <definedName name="caja" localSheetId="0">#REF!</definedName>
    <definedName name="caja" localSheetId="1">#REF!</definedName>
    <definedName name="caja">#REF!</definedName>
    <definedName name="CAJADESARE">#REF!</definedName>
    <definedName name="CAJAS60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_FOGLIO">#N/A</definedName>
    <definedName name="CALCULO">#REF!</definedName>
    <definedName name="calculopozo1">#REF!</definedName>
    <definedName name="CALCULOPOZOS" localSheetId="0">#REF!</definedName>
    <definedName name="CALCULOPOZOS" localSheetId="1">#REF!</definedName>
    <definedName name="CALCULOPOZOS">#REF!</definedName>
    <definedName name="calculopozos1" localSheetId="0">#REF!</definedName>
    <definedName name="calculopozos1" localSheetId="1">#REF!</definedName>
    <definedName name="calculopozos1">#REF!</definedName>
    <definedName name="CALCULOS" localSheetId="0">#REF!</definedName>
    <definedName name="CALCULOS" localSheetId="1">#REF!</definedName>
    <definedName name="CALCULOS">#REF!</definedName>
    <definedName name="CALCULOSALCANTARILLADO" localSheetId="0">#REF!</definedName>
    <definedName name="CALCULOSALCANTARILLADO" localSheetId="1">#REF!</definedName>
    <definedName name="CALCULOSALCANTARILLADO">#REF!</definedName>
    <definedName name="Caliche" localSheetId="1">#REF!</definedName>
    <definedName name="Caliche">#REF!</definedName>
    <definedName name="Calidad" localSheetId="1">#REF!</definedName>
    <definedName name="Calidad">#REF!</definedName>
    <definedName name="CalP">#REF!</definedName>
    <definedName name="CAM_CAIDA">#REF!</definedName>
    <definedName name="cama">#REF!</definedName>
    <definedName name="cambio">#REF!</definedName>
    <definedName name="Campamento">#REF!</definedName>
    <definedName name="CAMPO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 localSheetId="0">#REF!,#REF!,#REF!,#REF!,#REF!,#REF!,#REF!,#REF!,#REF!,#REF!,#REF!,#REF!,#REF!,#REF!,#REF!,#REF!</definedName>
    <definedName name="cantidad" localSheetId="1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ntidades" localSheetId="0">#REF!</definedName>
    <definedName name="Cantidades">#REF!</definedName>
    <definedName name="CANTIDADESDEOBRA" localSheetId="0">#REF!</definedName>
    <definedName name="CANTIDADESDEOBRA" localSheetId="1">#REF!</definedName>
    <definedName name="CANTIDADESDEOBRA">#REF!</definedName>
    <definedName name="CantObraDefinitiva" localSheetId="3" hidden="1">{"SUMINISTRO E INSTALACIÓN CANALETAS L=7.50"}</definedName>
    <definedName name="CantObraDefinitiva" localSheetId="0" hidden="1">{"SUMINISTRO E INSTALACIÓN CANALETAS L=7.50"}</definedName>
    <definedName name="CantObraDefinitiva" localSheetId="1" hidden="1">{"SUMINISTRO E INSTALACIÓN CANALETAS L=7.50"}</definedName>
    <definedName name="CantObraDefinitiva" hidden="1">{"SUMINISTRO E INSTALACIÓN CANALETAS L=7.50"}</definedName>
    <definedName name="CAOLIN">#REF!</definedName>
    <definedName name="CAP">#REF!</definedName>
    <definedName name="CAPAC._HSE">#REF!</definedName>
    <definedName name="CapActividad">#REF!</definedName>
    <definedName name="CAPATAZ_I">"TABLA1"</definedName>
    <definedName name="CapCom">#REF!</definedName>
    <definedName name="CapComponent">#REF!</definedName>
    <definedName name="Capex" localSheetId="0">#REF!</definedName>
    <definedName name="Capex" localSheetId="1">#REF!</definedName>
    <definedName name="Capex">#REF!</definedName>
    <definedName name="CapexFac">#REF!</definedName>
    <definedName name="CapitalCongelado">#REF!</definedName>
    <definedName name="Capitale_circolante" localSheetId="0">#REF!</definedName>
    <definedName name="Capitale_circolante" localSheetId="1">#REF!</definedName>
    <definedName name="Capitale_circolante">#REF!</definedName>
    <definedName name="Capitalpb" localSheetId="1" hidden="1">#REF!</definedName>
    <definedName name="Capitalpb" hidden="1">#REF!</definedName>
    <definedName name="CapitalStructure" localSheetId="1" hidden="1">#REF!</definedName>
    <definedName name="CapitalStructure" hidden="1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ÍTULOS">#REF!</definedName>
    <definedName name="capnumber">#REF!</definedName>
    <definedName name="CAPRATE">#REF!</definedName>
    <definedName name="CapResumen">#REF!</definedName>
    <definedName name="CapTarget">#REF!</definedName>
    <definedName name="CapTotalCol">#REF!</definedName>
    <definedName name="capx">#REF!</definedName>
    <definedName name="car">#REF!</definedName>
    <definedName name="CARBUROTOT">#REF!</definedName>
    <definedName name="CARGA">#REF!</definedName>
    <definedName name="CARGADOR">#REF!</definedName>
    <definedName name="CARGO">#REF!</definedName>
    <definedName name="CARGOS">#REF!</definedName>
    <definedName name="carlos" localSheetId="3">MODULO10.auto_abrir</definedName>
    <definedName name="CARLOS" localSheetId="0">#N/A</definedName>
    <definedName name="CARLOS" localSheetId="2">#N/A</definedName>
    <definedName name="carlos" localSheetId="1">MODULO10.auto_abrir</definedName>
    <definedName name="carlos">MODULO10.auto_abrir</definedName>
    <definedName name="CARLOSC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OL">#REF!</definedName>
    <definedName name="carol1">#REF!</definedName>
    <definedName name="CARPINTERIA" localSheetId="0">#REF!</definedName>
    <definedName name="CARPINTERIA">#REF!</definedName>
    <definedName name="Carpinteria_Metalica">#REF!</definedName>
    <definedName name="carr">#REF!</definedName>
    <definedName name="CARRETERAS">#REF!</definedName>
    <definedName name="CARTAGENA">#REF!</definedName>
    <definedName name="CARTAGO" localSheetId="0">#REF!</definedName>
    <definedName name="CARTAGO" localSheetId="1">#REF!</definedName>
    <definedName name="CARTAGO">#REF!</definedName>
    <definedName name="case" localSheetId="1">#REF!</definedName>
    <definedName name="case">#REF!</definedName>
    <definedName name="CASE2">#REF!</definedName>
    <definedName name="casenumber">#REF!</definedName>
    <definedName name="CASETONES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Q">#REF!</definedName>
    <definedName name="CassaFormula" localSheetId="0">#REF!</definedName>
    <definedName name="CassaFormula" localSheetId="1">#REF!</definedName>
    <definedName name="CassaFormula">#REF!</definedName>
    <definedName name="cat" localSheetId="1">#REF!</definedName>
    <definedName name="cat">#REF!</definedName>
    <definedName name="Cat1Life" localSheetId="1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egory">#REF!</definedName>
    <definedName name="CategoryArea" localSheetId="0">#REF!,#REF!,#REF!,#REF!,#REF!</definedName>
    <definedName name="CategoryArea" localSheetId="1">#REF!,#REF!,#REF!,#REF!,#REF!</definedName>
    <definedName name="CategoryArea">#REF!,#REF!,#REF!,#REF!,#REF!</definedName>
    <definedName name="causa" localSheetId="0">#REF!</definedName>
    <definedName name="causa" localSheetId="1">#REF!</definedName>
    <definedName name="causa">#REF!</definedName>
    <definedName name="CB" localSheetId="0">#REF!</definedName>
    <definedName name="CB" localSheetId="1">#REF!</definedName>
    <definedName name="CB">#REF!</definedName>
    <definedName name="CBLES" localSheetId="0">#REF!</definedName>
    <definedName name="CBLES" localSheetId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-562754140</definedName>
    <definedName name="Cc" localSheetId="0">#REF!</definedName>
    <definedName name="Cc">#REF!</definedName>
    <definedName name="ccase" localSheetId="0">#REF!</definedName>
    <definedName name="ccase" localSheetId="1">#REF!</definedName>
    <definedName name="ccase">#REF!</definedName>
    <definedName name="CCC">#REF!</definedName>
    <definedName name="cccc">#REF!</definedName>
    <definedName name="ccccc" localSheetId="3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CCCCCCC" localSheetId="0" hidden="1">#REF!</definedName>
    <definedName name="CCCCCCCCC" hidden="1">#REF!</definedName>
    <definedName name="CContLab" localSheetId="0">#REF!</definedName>
    <definedName name="CContLab" localSheetId="1">#REF!</definedName>
    <definedName name="CContLab">#REF!</definedName>
    <definedName name="CContParts" localSheetId="1">#REF!</definedName>
    <definedName name="CContParts">#REF!</definedName>
    <definedName name="CCT">#REF!</definedName>
    <definedName name="CCTO2000">#REF!</definedName>
    <definedName name="ccto210">#REF!</definedName>
    <definedName name="CCTO3000">#REF!</definedName>
    <definedName name="CCTOCICLOPEO">#REF!</definedName>
    <definedName name="cd" localSheetId="0">#REF!</definedName>
    <definedName name="cd" localSheetId="1">#REF!</definedName>
    <definedName name="cd">#REF!</definedName>
    <definedName name="CdadCalidad" localSheetId="1">#REF!</definedName>
    <definedName name="CdadCalidad">#REF!</definedName>
    <definedName name="CdadCalidades" localSheetId="1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3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0">#REF!</definedName>
    <definedName name="CDctrl">#REF!</definedName>
    <definedName name="CDE" localSheetId="0">#REF!</definedName>
    <definedName name="CDE">#REF!</definedName>
    <definedName name="cdfgrtfd" hidden="1">#REF!</definedName>
    <definedName name="cdir">#REF!</definedName>
    <definedName name="CDIRECTO">#REF!</definedName>
    <definedName name="CDS_V_INDICES_CIRCUITO_CAUSA">#REF!</definedName>
    <definedName name="ce">#REF!</definedName>
    <definedName name="CEBLANCO">#REF!</definedName>
    <definedName name="ceerf" localSheetId="3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IA" localSheetId="0">#REF!</definedName>
    <definedName name="CELOSIA">#REF!</definedName>
    <definedName name="CEM" localSheetId="0">#REF!</definedName>
    <definedName name="CEM">#REF!</definedName>
    <definedName name="CEMENTBLAN." localSheetId="0">#REF!</definedName>
    <definedName name="CEMENTBLAN.">#REF!</definedName>
    <definedName name="CEMENTO">#REF!</definedName>
    <definedName name="CEMENTOBLANCO">#REF!</definedName>
    <definedName name="CENEFAMALLA">#REF!</definedName>
    <definedName name="Cera_para_pisos">#REF!</definedName>
    <definedName name="CERRADBAÑO">#REF!</definedName>
    <definedName name="CERRADEXT">#REF!</definedName>
    <definedName name="CESAR" localSheetId="3" hidden="1">{#N/A,#N/A,FALSE,"Costos Productos 6A";#N/A,#N/A,FALSE,"Costo Unitario Total H-94-12"}</definedName>
    <definedName name="CESAR" localSheetId="0" hidden="1">{#N/A,#N/A,FALSE,"Costos Productos 6A";#N/A,#N/A,FALSE,"Costo Unitario Total H-94-12"}</definedName>
    <definedName name="CESAR" localSheetId="2" hidden="1">{#N/A,#N/A,FALSE,"Costos Productos 6A";#N/A,#N/A,FALSE,"Costo Unitario Total H-94-12"}</definedName>
    <definedName name="CESAR" localSheetId="1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esped">#REF!</definedName>
    <definedName name="CF" localSheetId="0">#REF!</definedName>
    <definedName name="CF" localSheetId="1">#REF!</definedName>
    <definedName name="CF">#REF!</definedName>
    <definedName name="CFGS3" localSheetId="0">#REF!</definedName>
    <definedName name="CFGS3" localSheetId="1">#REF!</definedName>
    <definedName name="CFGS3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localSheetId="0" hidden="1">#REF!</definedName>
    <definedName name="CHACA" localSheetId="1" hidden="1">#REF!</definedName>
    <definedName name="CHACA" hidden="1">#REF!</definedName>
    <definedName name="Change_in_Cash" localSheetId="0" hidden="1">#REF!</definedName>
    <definedName name="Change_in_Cash" localSheetId="1" hidden="1">#REF!</definedName>
    <definedName name="Change_in_Cash" hidden="1">#REF!</definedName>
    <definedName name="check">#REF!</definedName>
    <definedName name="Check_to_Cash" hidden="1">#REF!</definedName>
    <definedName name="checkiter" localSheetId="0">#REF!</definedName>
    <definedName name="checkiter" localSheetId="1">#REF!</definedName>
    <definedName name="checkiter">#REF!</definedName>
    <definedName name="CHEQUE3_4" localSheetId="1">#REF!</definedName>
    <definedName name="CHEQUE3_4">#REF!</definedName>
    <definedName name="CHINA">#REF!</definedName>
    <definedName name="CHK_PU">#REF!</definedName>
    <definedName name="chofer">#REF!</definedName>
    <definedName name="CHP">#REF!</definedName>
    <definedName name="Ci">#REF!</definedName>
    <definedName name="CI1X60">#REF!</definedName>
    <definedName name="CI60X60">#REF!</definedName>
    <definedName name="ciccio" localSheetId="0">#REF!</definedName>
    <definedName name="ciccio" localSheetId="1">#REF!</definedName>
    <definedName name="ciccio">#REF!</definedName>
    <definedName name="CIELORASOTOT" localSheetId="1">#REF!</definedName>
    <definedName name="CIELORASOTOT">#REF!</definedName>
    <definedName name="CILIND">#REF!</definedName>
    <definedName name="CIMENTACION">#REF!</definedName>
    <definedName name="cindir">#REF!</definedName>
    <definedName name="cinta" localSheetId="0">#REF!</definedName>
    <definedName name="cinta" localSheetId="1">#REF!</definedName>
    <definedName name="cinta">#REF!</definedName>
    <definedName name="CINTA_V_15" localSheetId="1">#REF!</definedName>
    <definedName name="CINTA_V_15">#REF!</definedName>
    <definedName name="CIP">#REF!</definedName>
    <definedName name="CIPE" localSheetId="0">#REF!</definedName>
    <definedName name="CIPE" localSheetId="1">#REF!</definedName>
    <definedName name="CIPE">#REF!</definedName>
    <definedName name="CIR" localSheetId="3">IF(#REF!=9,IF(ISERROR(#REF!),"",#REF!),"")</definedName>
    <definedName name="CIR" localSheetId="0">IF([0]!LG=9,IF(ISERROR([0]!PVT),"",[0]!PVT),"")</definedName>
    <definedName name="CIR" localSheetId="1">IF(#REF!=9,IF(ISERROR(#REF!),"",#REF!),"")</definedName>
    <definedName name="CIR">IF([0]!LG=9,IF(ISERROR([0]!PVT),"",[0]!PVT),"")</definedName>
    <definedName name="CIRCUITOS" localSheetId="0">#REF!</definedName>
    <definedName name="CIRCUITOS" localSheetId="1">#REF!</definedName>
    <definedName name="CIRCUITOS">#REF!</definedName>
    <definedName name="CIRCUNVALAR" localSheetId="0">#REF!</definedName>
    <definedName name="CIRCUNVALAR" localSheetId="1">#REF!</definedName>
    <definedName name="CIRCUNVALAR">#REF!</definedName>
    <definedName name="CISNEROS" localSheetId="0">#REF!</definedName>
    <definedName name="CISNEROS" localSheetId="1">#REF!</definedName>
    <definedName name="CISNEROS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ube">#REF!</definedName>
    <definedName name="Cm">#REF!</definedName>
    <definedName name="cmf">#REF!</definedName>
    <definedName name="CMIBLE">#REF!</definedName>
    <definedName name="CMIBLE1">#REF!</definedName>
    <definedName name="CMina">#REF!</definedName>
    <definedName name="cmuooo5">#REF!</definedName>
    <definedName name="CN">#REF!</definedName>
    <definedName name="CNT_M">#REF!</definedName>
    <definedName name="Cñ">#REF!</definedName>
    <definedName name="co">#REF!</definedName>
    <definedName name="Coal">#REF!</definedName>
    <definedName name="Coal_DB">#REF!</definedName>
    <definedName name="Coal1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ActEco">#REF!</definedName>
    <definedName name="codigo" localSheetId="3">#REF!,#REF!</definedName>
    <definedName name="Codigo" localSheetId="0">#REF!</definedName>
    <definedName name="Codigo" localSheetId="2">#REF!</definedName>
    <definedName name="codigo" localSheetId="1">#REF!,#REF!</definedName>
    <definedName name="codigo">#REF!,#REF!</definedName>
    <definedName name="Codigo_M.Obra" localSheetId="0">#REF!</definedName>
    <definedName name="Codigo_M.Obra" localSheetId="1">#REF!</definedName>
    <definedName name="Codigo_M.Obra">#REF!</definedName>
    <definedName name="CodigoInversion">#REF!</definedName>
    <definedName name="CodigoProyecto">#REF!</definedName>
    <definedName name="Codigos">#REF!</definedName>
    <definedName name="CODMAT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f_1" localSheetId="0">#REF!</definedName>
    <definedName name="coeff_1" localSheetId="1">#REF!</definedName>
    <definedName name="coeff_1">#REF!</definedName>
    <definedName name="coeff_2" localSheetId="0">#REF!</definedName>
    <definedName name="coeff_2" localSheetId="1">#REF!</definedName>
    <definedName name="coeff_2">#REF!</definedName>
    <definedName name="coeff_3" localSheetId="0">#REF!</definedName>
    <definedName name="coeff_3" localSheetId="1">#REF!</definedName>
    <definedName name="coeff_3">#REF!</definedName>
    <definedName name="coeff_4" localSheetId="0">#REF!</definedName>
    <definedName name="coeff_4" localSheetId="1">#REF!</definedName>
    <definedName name="coeff_4">#REF!</definedName>
    <definedName name="coeff_5" localSheetId="0">#REF!</definedName>
    <definedName name="coeff_5" localSheetId="1">#REF!</definedName>
    <definedName name="coeff_5">#REF!</definedName>
    <definedName name="coeficienterugosidad" localSheetId="0">#REF!</definedName>
    <definedName name="coeficienterugosidad" localSheetId="1">#REF!</definedName>
    <definedName name="coeficienterugosidad">#REF!</definedName>
    <definedName name="cogs" localSheetId="1">#REF!</definedName>
    <definedName name="cogs">#REF!</definedName>
    <definedName name="cogvsiruj">#REF!</definedName>
    <definedName name="COHaul">#REF!</definedName>
    <definedName name="COL_A_APU" localSheetId="0">IF(#REF!="","",IF(LEN(#REF!)=9,#REF!,#REF!))</definedName>
    <definedName name="COL_A_APU" localSheetId="1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 localSheetId="1">IF(#REF!="","",IF(#REF!="",#REF!,#REF!))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 localSheetId="0">IF(LEN(#REF!)=9,ROUNDUP(SUM(#REF!),0),"")</definedName>
    <definedName name="COL_H">IF(LEN(#REF!)=9,ROUNDUP(SUM(#REF!),0),"")</definedName>
    <definedName name="COL_J" localSheetId="0">IF(LEN(#REF!)=9,#REF!*#REF!,"")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ARRE2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 localSheetId="0">#REF!</definedName>
    <definedName name="columna" localSheetId="1">#REF!</definedName>
    <definedName name="columna">#REF!</definedName>
    <definedName name="COLUMNA20X20" localSheetId="1">#REF!</definedName>
    <definedName name="COLUMNA20X20">#REF!</definedName>
    <definedName name="COLUMNAS">#REF!</definedName>
    <definedName name="COLUMNAS20X30">#REF!</definedName>
    <definedName name="Com">#REF!</definedName>
    <definedName name="COM.LIM">#REF!</definedName>
    <definedName name="COMB" localSheetId="0">#REF!</definedName>
    <definedName name="COMB" localSheetId="1">#REF!</definedName>
    <definedName name="COMB">#REF!</definedName>
    <definedName name="ComBid1" localSheetId="1">#REF!</definedName>
    <definedName name="ComBid1">#REF!</definedName>
    <definedName name="ComBid1CurrCode" localSheetId="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fee">#REF!</definedName>
    <definedName name="comfee2">#REF!</definedName>
    <definedName name="COMIDA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nyName">#REF!</definedName>
    <definedName name="COMPenalty">#REF!</definedName>
    <definedName name="Compilado">#REF!</definedName>
    <definedName name="completa_ab" localSheetId="0">#REF!</definedName>
    <definedName name="completa_ab" localSheetId="1">#REF!</definedName>
    <definedName name="completa_ab">#REF!</definedName>
    <definedName name="COMPRE" localSheetId="1">#REF!</definedName>
    <definedName name="COMPRE">#REF!</definedName>
    <definedName name="COMPRESOR" localSheetId="1">#REF!</definedName>
    <definedName name="COMPRESOR">#REF!</definedName>
    <definedName name="COMPRESOR_DE_DOS_MARTILLOS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 localSheetId="0">#REF!</definedName>
    <definedName name="compuerta" localSheetId="1">#REF!</definedName>
    <definedName name="compuerta">#REF!</definedName>
    <definedName name="CON.FUN" localSheetId="1">#REF!</definedName>
    <definedName name="CON.FUN">#REF!</definedName>
    <definedName name="CON.LIM" localSheetId="1">#REF!</definedName>
    <definedName name="CON.LIM">#REF!</definedName>
    <definedName name="CON.POZ">#REF!</definedName>
    <definedName name="CON.TUB">#REF!</definedName>
    <definedName name="CON_3000">#REF!</definedName>
    <definedName name="CON_HTA" localSheetId="0">SUMIFS(#REF!,#REF!,#REF!,#REF!,"mo")</definedName>
    <definedName name="CON_HTA" localSheetId="1">SUMIFS(#REF!,#REF!,#REF!,#REF!,"mo")</definedName>
    <definedName name="CON_HTA">SUMIFS(#REF!,#REF!,#REF!,#REF!,"mo")</definedName>
    <definedName name="CON_HTA_APU" localSheetId="0">SUMIFS(#REF!,#REF!,#REF!,#REF!,"mo")</definedName>
    <definedName name="CON_HTA_APU" localSheetId="1">SUMIFS(#REF!,#REF!,#REF!,#REF!,"mo")</definedName>
    <definedName name="CON_HTA_APU">SUMIFS(#REF!,#REF!,#REF!,#REF!,"mo")</definedName>
    <definedName name="CONC">#REF!</definedName>
    <definedName name="CONC123">#REF!</definedName>
    <definedName name="CONC134">#REF!</definedName>
    <definedName name="CONCRE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4000">#REF!</definedName>
    <definedName name="concreto">#REF!</definedName>
    <definedName name="CONCRETO_2000">#REF!</definedName>
    <definedName name="concreto_21">#REF!</definedName>
    <definedName name="CONCRETO_2500_PSI">#REF!</definedName>
    <definedName name="CONCRETO_3000_PSI">#REF!</definedName>
    <definedName name="CONCRETO_3500_PSI">#REF!</definedName>
    <definedName name="CONCRETO_F.C_4">#REF!</definedName>
    <definedName name="concreto_FC_2.2">#REF!</definedName>
    <definedName name="CONCRETO0_05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 localSheetId="0">#REF!</definedName>
    <definedName name="concreto30" localSheetId="1">#REF!</definedName>
    <definedName name="concreto30">#REF!</definedName>
    <definedName name="concreto35" localSheetId="1">#REF!</definedName>
    <definedName name="concreto35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#REF!</definedName>
    <definedName name="CONDI1">#REF!</definedName>
    <definedName name="CONDUCCION331" localSheetId="0">#REF!</definedName>
    <definedName name="CONDUCCION331" localSheetId="1">#REF!</definedName>
    <definedName name="CONDUCCION331">#REF!</definedName>
    <definedName name="CONDUCCIONTABLA3.3.1" localSheetId="0">#REF!</definedName>
    <definedName name="CONDUCCIONTABLA3.3.1" localSheetId="1">#REF!</definedName>
    <definedName name="CONDUCCIONTABLA3.3.1">#REF!</definedName>
    <definedName name="Conductores" localSheetId="1">#REF!</definedName>
    <definedName name="Conductores">#REF!</definedName>
    <definedName name="ConductoresCostos" localSheetId="1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30">#REF!</definedName>
    <definedName name="ConseqCat">0</definedName>
    <definedName name="ConseqForMitRisk">3</definedName>
    <definedName name="ConsMaestro" localSheetId="0" hidden="1">#REF!</definedName>
    <definedName name="ConsMaestro" localSheetId="1" hidden="1">#REF!</definedName>
    <definedName name="ConsMaestro" hidden="1">#REF!</definedName>
    <definedName name="CONSOLIDADO" localSheetId="1">#REF!</definedName>
    <definedName name="CONSOLIDADO">#REF!</definedName>
    <definedName name="CONSORCIO" localSheetId="1">#REF!</definedName>
    <definedName name="CONSORCIO">#REF!</definedName>
    <definedName name="CONSTINV">#REF!</definedName>
    <definedName name="Constmadera" localSheetId="0">#REF!</definedName>
    <definedName name="Constmadera" localSheetId="1">#REF!</definedName>
    <definedName name="Constmadera">#REF!</definedName>
    <definedName name="constr" localSheetId="1">#REF!</definedName>
    <definedName name="constr">#REF!</definedName>
    <definedName name="ConstrnMargin" localSheetId="0">#REF!</definedName>
    <definedName name="ConstrnMargin" localSheetId="1">#REF!</definedName>
    <definedName name="ConstrnMargin">#REF!</definedName>
    <definedName name="Consulta_PRECIOS_BASICOS" localSheetId="1">#REF!</definedName>
    <definedName name="Consulta_PRECIOS_BASICOS">#REF!</definedName>
    <definedName name="Consultor" localSheetId="1">#REF!</definedName>
    <definedName name="Consultor">#REF!</definedName>
    <definedName name="consum">#REF!</definedName>
    <definedName name="consumo" localSheetId="0">#REF!</definedName>
    <definedName name="consumo" localSheetId="1">#REF!</definedName>
    <definedName name="consumo">#REF!</definedName>
    <definedName name="CONT" localSheetId="1">#REF!</definedName>
    <definedName name="CONT">#REF!</definedName>
    <definedName name="CONTAB" localSheetId="1">#REF!</definedName>
    <definedName name="CONTAB">#REF!</definedName>
    <definedName name="CONTABLE" localSheetId="3" hidden="1">{#N/A,#N/A,FALSE,"CIBHA05A";#N/A,#N/A,FALSE,"CIBHA05B"}</definedName>
    <definedName name="CONTABLE" localSheetId="0" hidden="1">{#N/A,#N/A,FALSE,"CIBHA05A";#N/A,#N/A,FALSE,"CIBHA05B"}</definedName>
    <definedName name="CONTABLE" localSheetId="2" hidden="1">{#N/A,#N/A,FALSE,"CIBHA05A";#N/A,#N/A,FALSE,"CIBHA05B"}</definedName>
    <definedName name="CONTABLE" localSheetId="1" hidden="1">{#N/A,#N/A,FALSE,"CIBHA05A";#N/A,#N/A,FALSE,"CIBHA05B"}</definedName>
    <definedName name="CONTABLE" hidden="1">{#N/A,#N/A,FALSE,"CIBHA05A";#N/A,#N/A,FALSE,"CIBHA05B"}</definedName>
    <definedName name="CONTABLES" localSheetId="3" hidden="1">{#N/A,#N/A,FALSE,"Costos Productos 6A";#N/A,#N/A,FALSE,"Costo Unitario Total H-94-12"}</definedName>
    <definedName name="CONTABLES" localSheetId="0" hidden="1">{#N/A,#N/A,FALSE,"Costos Productos 6A";#N/A,#N/A,FALSE,"Costo Unitario Total H-94-12"}</definedName>
    <definedName name="CONTABLES" localSheetId="2" hidden="1">{#N/A,#N/A,FALSE,"Costos Productos 6A";#N/A,#N/A,FALSE,"Costo Unitario Total H-94-12"}</definedName>
    <definedName name="CONTABLES" localSheetId="1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">#REF!</definedName>
    <definedName name="contador" hidden="1">1</definedName>
    <definedName name="ContLabCostOutput">#REF!</definedName>
    <definedName name="Conto_Econ.In_dollari" localSheetId="0">#REF!</definedName>
    <definedName name="Conto_Econ.In_dollari" localSheetId="1">#REF!</definedName>
    <definedName name="Conto_Econ.In_dollari">#REF!</definedName>
    <definedName name="ContPartsCostOutput" localSheetId="0">#REF!</definedName>
    <definedName name="ContPartsCostOutput" localSheetId="1">#REF!</definedName>
    <definedName name="ContPartsCostOutput">#REF!</definedName>
    <definedName name="Contratante" localSheetId="1">#REF!</definedName>
    <definedName name="Contratante">#REF!</definedName>
    <definedName name="CONTRATISTA">#REF!</definedName>
    <definedName name="CONTRATO">#REF!</definedName>
    <definedName name="Contributi">#REF!</definedName>
    <definedName name="Contributo" localSheetId="0">#REF!</definedName>
    <definedName name="Contributo" localSheetId="1">#REF!</definedName>
    <definedName name="Contributo">#REF!</definedName>
    <definedName name="contributoIstralcio" localSheetId="1">#REF!</definedName>
    <definedName name="contributoIstralcio">#REF!</definedName>
    <definedName name="Controlh">#REF!</definedName>
    <definedName name="Coordinador">#REF!</definedName>
    <definedName name="COP">#REF!</definedName>
    <definedName name="COPIA" localSheetId="3">A.I.U!err</definedName>
    <definedName name="copia" localSheetId="0">#REF!</definedName>
    <definedName name="copia" localSheetId="2">#REF!</definedName>
    <definedName name="COPIA">#N/A</definedName>
    <definedName name="COPIA1" localSheetId="0">#REF!</definedName>
    <definedName name="COPIA1">#REF!</definedName>
    <definedName name="COPIA2">#REF!</definedName>
    <definedName name="copiao4" localSheetId="3">A.I.U!err</definedName>
    <definedName name="copiao4" localSheetId="0">FM!err</definedName>
    <definedName name="copiao4" localSheetId="2">PPTO!err</definedName>
    <definedName name="copiao4">#N/A</definedName>
    <definedName name="Coraza" localSheetId="0">#REF!</definedName>
    <definedName name="Coraza" localSheetId="1">#REF!</definedName>
    <definedName name="Coraza">#REF!</definedName>
    <definedName name="CORREAS" localSheetId="0">#REF!</definedName>
    <definedName name="CORREAS" localSheetId="1">#REF!</definedName>
    <definedName name="CORREAS">#REF!</definedName>
    <definedName name="corri" localSheetId="3">A.I.U!err</definedName>
    <definedName name="corri" localSheetId="0">FM!err</definedName>
    <definedName name="corri" localSheetId="2">PPTO!err</definedName>
    <definedName name="corri">#N/A</definedName>
    <definedName name="CORTADORA_DE_PAVIMENTO__CON_OPERADOR" localSheetId="0">#REF!</definedName>
    <definedName name="CORTADORA_DE_PAVIMENTO__CON_OPERADOR" localSheetId="1">#REF!</definedName>
    <definedName name="CORTADORA_DE_PAVIMENTO__CON_OPERADOR">#REF!</definedName>
    <definedName name="corte" localSheetId="0">#REF!</definedName>
    <definedName name="corte" localSheetId="1">#REF!</definedName>
    <definedName name="corte">#REF!</definedName>
    <definedName name="corterocoso" localSheetId="0">#REF!</definedName>
    <definedName name="corterocoso" localSheetId="1">#REF!</definedName>
    <definedName name="corterocoso">#REF!</definedName>
    <definedName name="COSDEI">#REF!</definedName>
    <definedName name="cost_analysis">#REF!</definedName>
    <definedName name="COST_CENTRES">#REF!</definedName>
    <definedName name="cost04" localSheetId="3" hidden="1">{#N/A,#N/A,FALSE,"Costos Productos 6A";#N/A,#N/A,FALSE,"Costo Unitario Total H-94-12"}</definedName>
    <definedName name="cost04" localSheetId="0" hidden="1">{#N/A,#N/A,FALSE,"Costos Productos 6A";#N/A,#N/A,FALSE,"Costo Unitario Total H-94-12"}</definedName>
    <definedName name="cost04" localSheetId="2" hidden="1">{#N/A,#N/A,FALSE,"Costos Productos 6A";#N/A,#N/A,FALSE,"Costo Unitario Total H-94-12"}</definedName>
    <definedName name="cost04" localSheetId="1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de">#REF!</definedName>
    <definedName name="COSTCONTAB" localSheetId="3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localSheetId="2" hidden="1">{#N/A,#N/A,FALSE,"Costos Productos 6A";#N/A,#N/A,FALSE,"Costo Unitario Total H-94-12"}</definedName>
    <definedName name="COSTCONTAB" localSheetId="1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oConsultoria">#REF!</definedName>
    <definedName name="costi" localSheetId="0">#REF!</definedName>
    <definedName name="costi" localSheetId="1">#REF!</definedName>
    <definedName name="costi">#REF!</definedName>
    <definedName name="costi_amm_est" localSheetId="0">#REF!</definedName>
    <definedName name="costi_amm_est" localSheetId="1">#REF!</definedName>
    <definedName name="costi_amm_est">#REF!</definedName>
    <definedName name="Costi_Capitalizzati">#REF!</definedName>
    <definedName name="Costi_Operativi">#REF!</definedName>
    <definedName name="costiA1" localSheetId="0">#REF!</definedName>
    <definedName name="costiA1" localSheetId="1">#REF!</definedName>
    <definedName name="costiA1">#REF!</definedName>
    <definedName name="Costidiretti" localSheetId="1">#REF!</definedName>
    <definedName name="Costidiretti">#REF!</definedName>
    <definedName name="costivo" localSheetId="3" hidden="1">{#N/A,#N/A,FALSE,"Costos Productos 6A";#N/A,#N/A,FALSE,"Costo Unitario Total H-94-12"}</definedName>
    <definedName name="costivo" localSheetId="0" hidden="1">{#N/A,#N/A,FALSE,"Costos Productos 6A";#N/A,#N/A,FALSE,"Costo Unitario Total H-94-12"}</definedName>
    <definedName name="costivo" localSheetId="2" hidden="1">{#N/A,#N/A,FALSE,"Costos Productos 6A";#N/A,#N/A,FALSE,"Costo Unitario Total H-94-12"}</definedName>
    <definedName name="costivo" localSheetId="1" hidden="1">{#N/A,#N/A,FALSE,"Costos Productos 6A";#N/A,#N/A,FALSE,"Costo Unitario Total H-94-12"}</definedName>
    <definedName name="costivo" hidden="1">{#N/A,#N/A,FALSE,"Costos Productos 6A";#N/A,#N/A,FALSE,"Costo Unitario Total H-94-12"}</definedName>
    <definedName name="costivos" localSheetId="3" hidden="1">{#N/A,#N/A,FALSE,"Costos Productos 6A";#N/A,#N/A,FALSE,"Costo Unitario Total H-94-12"}</definedName>
    <definedName name="costivos" localSheetId="0" hidden="1">{#N/A,#N/A,FALSE,"Costos Productos 6A";#N/A,#N/A,FALSE,"Costo Unitario Total H-94-12"}</definedName>
    <definedName name="costivos" localSheetId="2" hidden="1">{#N/A,#N/A,FALSE,"Costos Productos 6A";#N/A,#N/A,FALSE,"Costo Unitario Total H-94-12"}</definedName>
    <definedName name="costivos" localSheetId="1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AMBIENTAL" localSheetId="0">#REF!</definedName>
    <definedName name="COSTO_AMBIENTAL">#REF!</definedName>
    <definedName name="COSTO_DIRECTO" localSheetId="0">#REF!</definedName>
    <definedName name="COSTO_DIRECTO">#REF!</definedName>
    <definedName name="COSTO_FRENTE" localSheetId="0">#REF!</definedName>
    <definedName name="COSTO_FRENTE">#REF!</definedName>
    <definedName name="COSTO_TRANSPORTE">#REF!</definedName>
    <definedName name="costo2" hidden="1">#REF!</definedName>
    <definedName name="costocajadistrib" localSheetId="0">#REF!</definedName>
    <definedName name="costocajadistrib" localSheetId="1">#REF!</definedName>
    <definedName name="costocajadistrib">#REF!</definedName>
    <definedName name="COSTODIRECTO" localSheetId="1">#REF!</definedName>
    <definedName name="COSTODIRECTO">#REF!</definedName>
    <definedName name="CostoDirectoObra" localSheetId="1">#REF!</definedName>
    <definedName name="CostoDirectoObra">#REF!</definedName>
    <definedName name="costoempalme" localSheetId="0">#REF!</definedName>
    <definedName name="costoempalme" localSheetId="1">#REF!</definedName>
    <definedName name="costoempalme">#REF!</definedName>
    <definedName name="costoempalmeducto" localSheetId="0">#REF!</definedName>
    <definedName name="costoempalmeducto" localSheetId="1">#REF!</definedName>
    <definedName name="costoempalmeducto">#REF!</definedName>
    <definedName name="costoinstalmicro" localSheetId="0">#REF!</definedName>
    <definedName name="costoinstalmicro" localSheetId="1">#REF!</definedName>
    <definedName name="costoinstalmicro">#REF!</definedName>
    <definedName name="costomicroducto" localSheetId="0">#REF!</definedName>
    <definedName name="costomicroducto" localSheetId="1">#REF!</definedName>
    <definedName name="costomicroducto">#REF!</definedName>
    <definedName name="costoperativos" localSheetId="3" hidden="1">{#N/A,#N/A,FALSE,"Costos Productos 6A";#N/A,#N/A,FALSE,"Costo Unitario Total H-94-12"}</definedName>
    <definedName name="costoperativos" localSheetId="0" hidden="1">{#N/A,#N/A,FALSE,"Costos Productos 6A";#N/A,#N/A,FALSE,"Costo Unitario Total H-94-12"}</definedName>
    <definedName name="costoperativos" localSheetId="2" hidden="1">{#N/A,#N/A,FALSE,"Costos Productos 6A";#N/A,#N/A,FALSE,"Costo Unitario Total H-94-12"}</definedName>
    <definedName name="costoperativos" localSheetId="1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>#REF!</definedName>
    <definedName name="COSTOPERSONALTABLA1.5.3" localSheetId="0">#REF!</definedName>
    <definedName name="COSTOPERSONALTABLA1.5.3" localSheetId="1">#REF!</definedName>
    <definedName name="COSTOPERSONALTABLA1.5.3">#REF!</definedName>
    <definedName name="COSTOPERSONALTABLA1.5.4" localSheetId="0">#REF!</definedName>
    <definedName name="COSTOPERSONALTABLA1.5.4" localSheetId="1">#REF!</definedName>
    <definedName name="COSTOPERSONALTABLA1.5.4">#REF!</definedName>
    <definedName name="COSTOPERSONALTABLA1.5.5" localSheetId="0">#REF!</definedName>
    <definedName name="COSTOPERSONALTABLA1.5.5" localSheetId="1">#REF!</definedName>
    <definedName name="COSTOPERSONALTABLA1.5.5">#REF!</definedName>
    <definedName name="COSTOREDESALCTABLA7.4" localSheetId="1">#REF!</definedName>
    <definedName name="COSTOREDESALCTABLA7.4">#REF!</definedName>
    <definedName name="COSTOREDESTABLA7.3">#REF!</definedName>
    <definedName name="costos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3" hidden="1">{#N/A,#N/A,FALSE,"Costos Productos 6A";#N/A,#N/A,FALSE,"Costo Unitario Total H-94-12"}</definedName>
    <definedName name="costos04" localSheetId="0" hidden="1">{#N/A,#N/A,FALSE,"Costos Productos 6A";#N/A,#N/A,FALSE,"Costo Unitario Total H-94-12"}</definedName>
    <definedName name="costos04" localSheetId="2" hidden="1">{#N/A,#N/A,FALSE,"Costos Productos 6A";#N/A,#N/A,FALSE,"Costo Unitario Total H-94-12"}</definedName>
    <definedName name="costos04" localSheetId="1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CONDUCCIONACU" localSheetId="0">#REF!</definedName>
    <definedName name="COSTOSCONDUCCIONACU" localSheetId="1">#REF!</definedName>
    <definedName name="COSTOSCONDUCCIONACU">#REF!</definedName>
    <definedName name="costruzione" localSheetId="0">#REF!</definedName>
    <definedName name="costruzione" localSheetId="1">#REF!</definedName>
    <definedName name="costruzione">#REF!</definedName>
    <definedName name="cotas" localSheetId="0">#REF!</definedName>
    <definedName name="cotas" localSheetId="1">#REF!</definedName>
    <definedName name="cotas">#REF!</definedName>
    <definedName name="CotizacionARP">#REF!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 localSheetId="0">#REF!</definedName>
    <definedName name="cov_perf_99b" localSheetId="1">#REF!</definedName>
    <definedName name="cov_perf_99b">#REF!</definedName>
    <definedName name="Cov_Univ_Avg" localSheetId="1">#REF!</definedName>
    <definedName name="Cov_Univ_Avg">#REF!</definedName>
    <definedName name="Cov_Univ_Total">#REF!</definedName>
    <definedName name="CP">#REF!</definedName>
    <definedName name="CPlanta">#REF!</definedName>
    <definedName name="CPoblado" hidden="1">""</definedName>
    <definedName name="Cq">#REF!</definedName>
    <definedName name="Cr">#REF!</definedName>
    <definedName name="CRandM">#REF!</definedName>
    <definedName name="CREDITO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">#REF!</definedName>
    <definedName name="_xlnm.Criteria">#REF!</definedName>
    <definedName name="Criterios_IM">#REF!</definedName>
    <definedName name="Criticidad">#REF!</definedName>
    <definedName name="Criticos">#REF!</definedName>
    <definedName name="CRONOGRAMA" localSheetId="3" hidden="1">{#N/A,#N/A,TRUE,"INGENIERIA";#N/A,#N/A,TRUE,"COMPRAS";#N/A,#N/A,TRUE,"DIRECCION";#N/A,#N/A,TRUE,"RESUMEN"}</definedName>
    <definedName name="Cronograma" localSheetId="0">#REF!</definedName>
    <definedName name="CRONOGRAMA" localSheetId="1" hidden="1">{#N/A,#N/A,TRUE,"INGENIERIA";#N/A,#N/A,TRUE,"COMPRAS";#N/A,#N/A,TRUE,"DIRECCION";#N/A,#N/A,TRUE,"RESUMEN"}</definedName>
    <definedName name="Cronograma">#REF!</definedName>
    <definedName name="CRP" localSheetId="0">#REF!</definedName>
    <definedName name="CRP" localSheetId="1">#REF!</definedName>
    <definedName name="CRP">#REF!</definedName>
    <definedName name="crrc">#REF!</definedName>
    <definedName name="crrd">#REF!</definedName>
    <definedName name="CRUCE_200_CANAL_S1" localSheetId="1">#REF!</definedName>
    <definedName name="CRUCE_200_CANAL_S1">#REF!</definedName>
    <definedName name="CRUCE_200_CANAL_S2" localSheetId="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S" localSheetId="3" hidden="1">{#N/A,#N/A,FALSE,"CIBHA05A";#N/A,#N/A,FALSE,"CIBHA05B"}</definedName>
    <definedName name="CRUDOS" localSheetId="0" hidden="1">{#N/A,#N/A,FALSE,"CIBHA05A";#N/A,#N/A,FALSE,"CIBHA05B"}</definedName>
    <definedName name="CRUDOS" localSheetId="2" hidden="1">{#N/A,#N/A,FALSE,"CIBHA05A";#N/A,#N/A,FALSE,"CIBHA05B"}</definedName>
    <definedName name="CRUDOS" localSheetId="1" hidden="1">{#N/A,#N/A,FALSE,"CIBHA05A";#N/A,#N/A,FALSE,"CIBHA05B"}</definedName>
    <definedName name="CRUDOS" hidden="1">{#N/A,#N/A,FALSE,"CIBHA05A";#N/A,#N/A,FALSE,"CIBHA05B"}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SA">#REF!</definedName>
    <definedName name="Ct">#REF!</definedName>
    <definedName name="CTA">#REF!</definedName>
    <definedName name="CTE">#REF!</definedName>
    <definedName name="ctipo2">#REF!</definedName>
    <definedName name="ctipo3">#REF!</definedName>
    <definedName name="CTR">#REF!</definedName>
    <definedName name="CTRPAG">#REF!</definedName>
    <definedName name="CTyre">#REF!</definedName>
    <definedName name="Cu">#REF!</definedName>
    <definedName name="CUAALB" localSheetId="0">#REF!</definedName>
    <definedName name="CUAALB" localSheetId="1">#REF!</definedName>
    <definedName name="CUAALB">#REF!</definedName>
    <definedName name="CUACON" localSheetId="0">#REF!</definedName>
    <definedName name="CUACON" localSheetId="1">#REF!</definedName>
    <definedName name="CUACON">#REF!</definedName>
    <definedName name="CUAD" localSheetId="1">#REF!</definedName>
    <definedName name="CUAD">#REF!</definedName>
    <definedName name="cuad1" localSheetId="1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_1__1_OFC___2_AYU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1" localSheetId="0">#REF!</definedName>
    <definedName name="cuadrilla1" localSheetId="1">#REF!</definedName>
    <definedName name="cuadrilla1">#REF!</definedName>
    <definedName name="cuadrilla2" localSheetId="0">#REF!</definedName>
    <definedName name="cuadrilla2" localSheetId="1">#REF!</definedName>
    <definedName name="cuadrilla2">#REF!</definedName>
    <definedName name="cuadrilla3" localSheetId="0">#REF!</definedName>
    <definedName name="cuadrilla3" localSheetId="1">#REF!</definedName>
    <definedName name="cuadrilla3">#REF!</definedName>
    <definedName name="cuadrilla4" localSheetId="0">#REF!</definedName>
    <definedName name="cuadrilla4" localSheetId="1">#REF!</definedName>
    <definedName name="cuadrilla4">#REF!</definedName>
    <definedName name="cuadrilla5" localSheetId="0">#REF!</definedName>
    <definedName name="cuadrilla5" localSheetId="1">#REF!</definedName>
    <definedName name="cuadrilla5">#REF!</definedName>
    <definedName name="cuadrillaa1" localSheetId="0">#REF!</definedName>
    <definedName name="cuadrillaa1" localSheetId="1">#REF!</definedName>
    <definedName name="cuadrillaa1">#REF!</definedName>
    <definedName name="cuadrillaa2" localSheetId="0">#REF!</definedName>
    <definedName name="cuadrillaa2" localSheetId="1">#REF!</definedName>
    <definedName name="cuadrillaa2">#REF!</definedName>
    <definedName name="cuadrillaa4" localSheetId="0">#REF!</definedName>
    <definedName name="cuadrillaa4" localSheetId="1">#REF!</definedName>
    <definedName name="cuadrillaa4">#REF!</definedName>
    <definedName name="cuadrillac1" localSheetId="0">#REF!</definedName>
    <definedName name="cuadrillac1" localSheetId="1">#REF!</definedName>
    <definedName name="cuadrillac1">#REF!</definedName>
    <definedName name="Cuadrillas" localSheetId="1">#REF!</definedName>
    <definedName name="Cuadrillas">#REF!</definedName>
    <definedName name="cuadrillas1" localSheetId="0">#REF!</definedName>
    <definedName name="cuadrillas1" localSheetId="1">#REF!</definedName>
    <definedName name="cuadrillas1">#REF!</definedName>
    <definedName name="cuadrillas2" localSheetId="0">#REF!</definedName>
    <definedName name="cuadrillas2" localSheetId="1">#REF!</definedName>
    <definedName name="cuadrillas2">#REF!</definedName>
    <definedName name="CUADRO">#REF!</definedName>
    <definedName name="CUADRO1" localSheetId="1">#REF!</definedName>
    <definedName name="CUADRO1">#REF!</definedName>
    <definedName name="CUAEXC" localSheetId="0">#REF!</definedName>
    <definedName name="CUAEXC" localSheetId="1">#REF!</definedName>
    <definedName name="CUAEXC">#REF!</definedName>
    <definedName name="CUAL" localSheetId="3">A.I.U!err</definedName>
    <definedName name="CUAL" localSheetId="0">FM!err</definedName>
    <definedName name="CUAL" localSheetId="2">PPTO!err</definedName>
    <definedName name="CUAL">#N/A</definedName>
    <definedName name="CUAPLO" localSheetId="0">#REF!</definedName>
    <definedName name="CUAPLO" localSheetId="1">#REF!</definedName>
    <definedName name="CUAPLO">#REF!</definedName>
    <definedName name="CUATOP" localSheetId="0">#REF!</definedName>
    <definedName name="CUATOP" localSheetId="1">#REF!</definedName>
    <definedName name="CUATOP">#REF!</definedName>
    <definedName name="cube" localSheetId="0">#REF!</definedName>
    <definedName name="cube" localSheetId="1">#REF!</definedName>
    <definedName name="cube">#REF!</definedName>
    <definedName name="CUBE_UNIT">#REF!</definedName>
    <definedName name="CUBIERTA">#REF!</definedName>
    <definedName name="CUBIERTATOTAL">#REF!</definedName>
    <definedName name="CUBS">#REF!</definedName>
    <definedName name="CUCON">#REF!</definedName>
    <definedName name="CUDRILLA_7__ELECTRICA">#REF!</definedName>
    <definedName name="CUE">#REF!</definedName>
    <definedName name="CUER">#REF!</definedName>
    <definedName name="CUERDA">#REF!</definedName>
    <definedName name="CUERDA_GRUESA">#REF!</definedName>
    <definedName name="CUEXC">#REF!</definedName>
    <definedName name="Cumm_Us_inf">#REF!</definedName>
    <definedName name="cumplimiento">#REF!</definedName>
    <definedName name="CUNET" localSheetId="3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0">#REF!</definedName>
    <definedName name="cuneta">#REF!</definedName>
    <definedName name="CUPLOM" localSheetId="0">#REF!</definedName>
    <definedName name="CUPLOM">#REF!</definedName>
    <definedName name="CURADURIA" localSheetId="0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 localSheetId="0">#REF!</definedName>
    <definedName name="currency" localSheetId="1">#REF!</definedName>
    <definedName name="currency">#REF!</definedName>
    <definedName name="currency_code" localSheetId="0">#REF!</definedName>
    <definedName name="currency_code" localSheetId="1">#REF!</definedName>
    <definedName name="currency_code">#REF!</definedName>
    <definedName name="currency_conversion_factor" localSheetId="1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 localSheetId="0">#REF!</definedName>
    <definedName name="Cv">#REF!</definedName>
    <definedName name="cv_51" localSheetId="0">#REF!</definedName>
    <definedName name="cv_51">#REF!</definedName>
    <definedName name="CV2.Daily_Tonnes" localSheetId="0">#REF!</definedName>
    <definedName name="CV2.Daily_Tonnes">#REF!</definedName>
    <definedName name="CV2.Moisture">#REF!</definedName>
    <definedName name="CVa">#REF!</definedName>
    <definedName name="cvbcvbf" localSheetId="3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vcvcv">#REF!</definedName>
    <definedName name="cvfvd" localSheetId="3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S">#REF!</definedName>
    <definedName name="CVXC" localSheetId="3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0">#REF!</definedName>
    <definedName name="Cw">#REF!</definedName>
    <definedName name="Cwvu.GREY_ALL." localSheetId="1" hidden="1">#REF!</definedName>
    <definedName name="Cwvu.GREY_ALL." hidden="1">#REF!</definedName>
    <definedName name="Cwvu.oil." localSheetId="0" hidden="1">#REF!,#REF!,#REF!,#REF!,#REF!,#REF!,#REF!,#REF!,#REF!,#REF!,#REF!,#REF!,#REF!,#REF!,#REF!</definedName>
    <definedName name="Cwvu.oil." localSheetId="1" hidden="1">#REF!,#REF!,#REF!,#REF!,#REF!,#REF!,#REF!,#REF!,#REF!,#REF!,#REF!,#REF!,#REF!,#REF!,#REF!</definedName>
    <definedName name="Cwvu.oil." hidden="1">#REF!,#REF!,#REF!,#REF!,#REF!,#REF!,#REF!,#REF!,#REF!,#REF!,#REF!,#REF!,#REF!,#REF!,#REF!</definedName>
    <definedName name="Cwvu.oilgasagua." localSheetId="0" hidden="1">#REF!,#REF!,#REF!,#REF!,#REF!,#REF!,#REF!,#REF!,#REF!,#REF!,#REF!,#REF!,#REF!,#REF!,#REF!,#REF!,#REF!,#REF!</definedName>
    <definedName name="Cwvu.oilgasagua." localSheetId="1" hidden="1">#REF!,#REF!,#REF!,#REF!,#REF!,#REF!,#REF!,#REF!,#REF!,#REF!,#REF!,#REF!,#REF!,#REF!,#REF!,#REF!,#REF!,#REF!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localSheetId="0" hidden="1">#REF!,#REF!,#REF!,#REF!,#REF!,#REF!,#REF!,#REF!,#REF!,#REF!,#REF!,#REF!,#REF!,#REF!,#REF!</definedName>
    <definedName name="Cwvu.RCEIBAS1." localSheetId="1" hidden="1">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 localSheetId="0">#REF!</definedName>
    <definedName name="Cx" localSheetId="1">#REF!</definedName>
    <definedName name="Cx">#REF!</definedName>
    <definedName name="cxcxcxc" localSheetId="0">#REF!</definedName>
    <definedName name="cxcxcxc" localSheetId="1">#REF!</definedName>
    <definedName name="cxcxcxc">#REF!</definedName>
    <definedName name="Cy" localSheetId="0">#REF!</definedName>
    <definedName name="Cy" localSheetId="1">#REF!</definedName>
    <definedName name="Cy">#REF!</definedName>
    <definedName name="CZN_north_perc">50</definedName>
    <definedName name="CZN_south_perc">0</definedName>
    <definedName name="d" localSheetId="3" hidden="1">{"test2",#N/A,TRUE,"Prices"}</definedName>
    <definedName name="d" localSheetId="0" hidden="1">{"test2",#N/A,TRUE,"Prices"}</definedName>
    <definedName name="d" localSheetId="2" hidden="1">{"test2",#N/A,TRUE,"Prices"}</definedName>
    <definedName name="d" localSheetId="1" hidden="1">{"test2",#N/A,TRUE,"Prices"}</definedName>
    <definedName name="d" hidden="1">{"test2",#N/A,TRUE,"Prices"}</definedName>
    <definedName name="D_1" localSheetId="0">#REF!</definedName>
    <definedName name="D_1">#REF!</definedName>
    <definedName name="D_EXT" localSheetId="0">#REF!</definedName>
    <definedName name="D_EXT">#REF!</definedName>
    <definedName name="D_INT" localSheetId="0">#REF!</definedName>
    <definedName name="D_INT">#REF!</definedName>
    <definedName name="D_m">#REF!</definedName>
    <definedName name="d_percápita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3" hidden="1">{#N/A,#N/A,TRUE,"CODIGO DEPENDENCIA"}</definedName>
    <definedName name="DADADAD" localSheetId="0" hidden="1">{#N/A,#N/A,TRUE,"CODIGO DEPENDENCIA"}</definedName>
    <definedName name="DADADAD" localSheetId="2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FT" localSheetId="0">#REF!</definedName>
    <definedName name="DAFT">#REF!</definedName>
    <definedName name="DANI" localSheetId="0">#REF!</definedName>
    <definedName name="DANI">#REF!</definedName>
    <definedName name="DANODO" localSheetId="0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" localSheetId="0">#REF!</definedName>
    <definedName name="DAS" localSheetId="1">#REF!</definedName>
    <definedName name="DAS">#REF!</definedName>
    <definedName name="DASD" localSheetId="3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 localSheetId="0">#REF!</definedName>
    <definedName name="DAT">#REF!</definedName>
    <definedName name="Data" localSheetId="0">#REF!</definedName>
    <definedName name="Data" localSheetId="1">#REF!</definedName>
    <definedName name="Data">#REF!</definedName>
    <definedName name="Data_Base" localSheetId="0">#REF!</definedName>
    <definedName name="Data_Base" localSheetId="1">#REF!</definedName>
    <definedName name="Data_Base">#REF!</definedName>
    <definedName name="data1" localSheetId="0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 localSheetId="0">#REF!</definedName>
    <definedName name="data2" localSheetId="1">#REF!</definedName>
    <definedName name="data2">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 localSheetId="0">#REF!</definedName>
    <definedName name="data4" localSheetId="1">#REF!</definedName>
    <definedName name="data4">#REF!</definedName>
    <definedName name="data40" localSheetId="1">#REF!</definedName>
    <definedName name="data40">#REF!</definedName>
    <definedName name="data41" localSheetId="1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 localSheetId="0">#REF!</definedName>
    <definedName name="data6" localSheetId="1">#REF!</definedName>
    <definedName name="data6">#REF!</definedName>
    <definedName name="data60" localSheetId="1">#REF!</definedName>
    <definedName name="data60">#REF!</definedName>
    <definedName name="data61" localSheetId="1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xf" localSheetId="0">#REF!</definedName>
    <definedName name="dataxf" localSheetId="1">#REF!</definedName>
    <definedName name="dataxf">#REF!</definedName>
    <definedName name="dataxv" localSheetId="0">#REF!</definedName>
    <definedName name="dataxv" localSheetId="1">#REF!</definedName>
    <definedName name="dataxv">#REF!</definedName>
    <definedName name="date" localSheetId="1">#REF!</definedName>
    <definedName name="date">#REF!</definedName>
    <definedName name="DATO1">#REF!</definedName>
    <definedName name="DATOS" localSheetId="0">#REF!</definedName>
    <definedName name="DATOS" localSheetId="1">#REF!</definedName>
    <definedName name="DATOS">#REF!</definedName>
    <definedName name="DATOS_CONTRATO" localSheetId="1">#REF!</definedName>
    <definedName name="DATOS_CONTRATO">#REF!</definedName>
    <definedName name="Days_in_Month" localSheetId="1">#REF!</definedName>
    <definedName name="Days_in_Month">#REF!</definedName>
    <definedName name="days_per_annum" localSheetId="0">#REF!</definedName>
    <definedName name="days_per_annum" localSheetId="1">#REF!</definedName>
    <definedName name="days_per_annum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3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blgarantiaExtendida" localSheetId="0">#REF!</definedName>
    <definedName name="dblgarantiaExtendida" localSheetId="1">#REF!</definedName>
    <definedName name="dblgarantiaExtendida">#REF!</definedName>
    <definedName name="dblPunRentabilidad" localSheetId="0">#REF!</definedName>
    <definedName name="dblPunRentabilidad" localSheetId="1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3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3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ddddddddddd">#REF!</definedName>
    <definedName name="ddddt" localSheetId="3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0">#REF!</definedName>
    <definedName name="ddee">#REF!</definedName>
    <definedName name="ddewdw" localSheetId="3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 localSheetId="0">#REF!</definedName>
    <definedName name="ddff" localSheetId="1">#REF!</definedName>
    <definedName name="ddff">#REF!</definedName>
    <definedName name="DDGSDP" localSheetId="3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e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CORPISO">#REF!</definedName>
    <definedName name="decrasing" localSheetId="0">#REF!</definedName>
    <definedName name="decrasing" localSheetId="1">#REF!</definedName>
    <definedName name="decrasing">#REF!</definedName>
    <definedName name="deded" localSheetId="3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localSheetId="3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NITIVO">#REF!</definedName>
    <definedName name="Deflexión">#REF!</definedName>
    <definedName name="DEFLEXION_GG">TRUNC(ABS(#REF!))</definedName>
    <definedName name="DEFLEXION_ID" localSheetId="0">IF(#REF!&lt;0,"I","D")</definedName>
    <definedName name="DEFLEXION_ID">IF(#REF!&lt;0,"I","D")</definedName>
    <definedName name="DEFLEXION_MM" localSheetId="3">TRUNC(60*(ABS(#REF!)-DEFLEXION_GG))</definedName>
    <definedName name="DEFLEXION_MM" localSheetId="0">TRUNC(60*(ABS(#REF!)-DEFLEXION_GG))</definedName>
    <definedName name="DEFLEXION_MM" localSheetId="2">TRUNC(60*(ABS(#REF!)-DEFLEXION_GG))</definedName>
    <definedName name="DEFLEXION_MM" localSheetId="1">TRUNC(60*(ABS(#REF!)-DEFLEXION_GG))</definedName>
    <definedName name="DEFLEXION_MM">TRUNC(60*(ABS(#REF!)-DEFLEXION_GG))</definedName>
    <definedName name="DEFLEXION_SS" localSheetId="3">ROUND(3600*(ABS(#REF!)-DEFLEXION_GG-A.I.U!DEFLEXION_MM/60),0)</definedName>
    <definedName name="DEFLEXION_SS" localSheetId="0">ROUND(3600*(ABS(#REF!)-DEFLEXION_GG-FM!DEFLEXION_MM/60),0)</definedName>
    <definedName name="DEFLEXION_SS" localSheetId="2">ROUND(3600*(ABS(#REF!)-DEFLEXION_GG-PPTO!DEFLEXION_MM/60),0)</definedName>
    <definedName name="DEFLEXION_SS" localSheetId="1">ROUND(3600*(ABS(#REF!)-DEFLEXION_GG-'PPTO. INTERVENTORIA '!DEFLEXION_MM/60),0)</definedName>
    <definedName name="DEFLEXION_SS">ROUND(3600*(ABS(#REF!)-DEFLEXION_GG-DEFLEXION_MM/60),0)</definedName>
    <definedName name="DEL" hidden="1">#REF!</definedName>
    <definedName name="dem.pav" localSheetId="0">#REF!</definedName>
    <definedName name="dem.pav" localSheetId="1">#REF!</definedName>
    <definedName name="dem.pav">#REF!</definedName>
    <definedName name="DEMANDA" localSheetId="0">#REF!</definedName>
    <definedName name="DEMANDA" localSheetId="1">#REF!</definedName>
    <definedName name="DEMANDA">#REF!</definedName>
    <definedName name="demanto" localSheetId="1">#REF!</definedName>
    <definedName name="demanto">#REF!</definedName>
    <definedName name="demanto_51">#REF!</definedName>
    <definedName name="demolicion">#REF!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NS">#REF!</definedName>
    <definedName name="densi">#REF!</definedName>
    <definedName name="densidad">#REF!</definedName>
    <definedName name="DENSIMETRO_NUCLEAR">#REF!</definedName>
    <definedName name="DEP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s" localSheetId="0">#REF!</definedName>
    <definedName name="Deptos" localSheetId="1">#REF!</definedName>
    <definedName name="Deptos">#REF!</definedName>
    <definedName name="DER" localSheetId="1">#REF!</definedName>
    <definedName name="DER">#REF!</definedName>
    <definedName name="DERECHOS">#REF!</definedName>
    <definedName name="DERF" localSheetId="3" hidden="1">{#N/A,#N/A,FALSE,"310.1";#N/A,#N/A,FALSE,"321.1";#N/A,#N/A,FALSE,"320.3";#N/A,#N/A,FALSE,"330.1"}</definedName>
    <definedName name="DERF" localSheetId="0" hidden="1">{#N/A,#N/A,FALSE,"310.1";#N/A,#N/A,FALSE,"321.1";#N/A,#N/A,FALSE,"320.3";#N/A,#N/A,FALSE,"330.1"}</definedName>
    <definedName name="DERF" localSheetId="2" hidden="1">{#N/A,#N/A,FALSE,"310.1";#N/A,#N/A,FALSE,"321.1";#N/A,#N/A,FALSE,"320.3";#N/A,#N/A,FALSE,"330.1"}</definedName>
    <definedName name="DERF" localSheetId="1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 localSheetId="0">#REF!</definedName>
    <definedName name="DERFE">#REF!</definedName>
    <definedName name="des" localSheetId="0">#REF!</definedName>
    <definedName name="des" localSheetId="1">#REF!</definedName>
    <definedName name="des">#REF!</definedName>
    <definedName name="DESAG" localSheetId="0">#REF!</definedName>
    <definedName name="DESAG" localSheetId="1">#REF!</definedName>
    <definedName name="DESAG">#REF!</definedName>
    <definedName name="DESAGUES">#REF!</definedName>
    <definedName name="DESAGUESALTOS">#REF!</definedName>
    <definedName name="DESAGUESLAV">#REF!</definedName>
    <definedName name="DESARENADOR">#REF!=#REF!,#REF!,#REF!,#REF!,#REF!,#REF!,#REF!,#REF!,#REF!,#REF!,#REF!,#REF!,#REF!</definedName>
    <definedName name="desarrolladas" localSheetId="0">#REF!,#REF!,#REF!,#REF!</definedName>
    <definedName name="desarrolladas" localSheetId="1">#REF!,#REF!,#REF!,#REF!</definedName>
    <definedName name="desarrolladas">#REF!,#REF!,#REF!,#REF!</definedName>
    <definedName name="DESC_APU" localSheetId="3">IF(#REF!="",IF(#REF!="",IF(#REF!="","",DIRECTO),""),A.I.U!DESCRIPCION_APU)</definedName>
    <definedName name="DESC_APU" localSheetId="0">IF(#REF!="",IF(#REF!="",IF(#REF!="","",FM!DIRECTO),""),FM!DESCRIPCION_APU)</definedName>
    <definedName name="DESC_APU" localSheetId="1">IF(#REF!="",IF(#REF!="",IF(#REF!="","",'PPTO. INTERVENTORIA '!DIRECTO),""),'PPTO. INTERVENTORIA '!DESCRIPCION_APU)</definedName>
    <definedName name="DESC_APU">IF(#REF!="",IF(#REF!="",IF(#REF!="","",DIRECTO),""),DESCRIPCION_APU)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 localSheetId="1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APOTE">#REF!</definedName>
    <definedName name="DESCAPOTOT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 localSheetId="0">#REF!</definedName>
    <definedName name="Descripción" localSheetId="1">#REF!</definedName>
    <definedName name="Descripción">#REF!</definedName>
    <definedName name="DESCRIPCION_APU" localSheetId="3">IF(ISERROR(SEARCH("-",#REF!,3)),#REF!,#REF!)</definedName>
    <definedName name="DESCRIPCION_APU" localSheetId="0">IF(ISERROR(SEARCH("-",#REF!,3)),[0]!INSUMO,[0]!ITEM)</definedName>
    <definedName name="DESCRIPCION_APU" localSheetId="1">IF(ISERROR(SEARCH("-",#REF!,3)),#REF!,#REF!)</definedName>
    <definedName name="DESCRIPCION_APU">IF(ISERROR(SEARCH("-",#REF!,3)),[0]!INSUMO,[0]!ITEM)</definedName>
    <definedName name="description">#REF!</definedName>
    <definedName name="DESCRP1">#REF!</definedName>
    <definedName name="DESCRP2">#REF!</definedName>
    <definedName name="DESCUNMI">#REF!</definedName>
    <definedName name="Designer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ENCION">#REF!</definedName>
    <definedName name="deuda" localSheetId="0">#REF!</definedName>
    <definedName name="deuda" localSheetId="1">#REF!</definedName>
    <definedName name="deuda">#REF!</definedName>
    <definedName name="deuda2" localSheetId="0">#REF!</definedName>
    <definedName name="deuda2" localSheetId="1">#REF!</definedName>
    <definedName name="deuda2">#REF!</definedName>
    <definedName name="DEX" localSheetId="1">#REF!</definedName>
    <definedName name="DEX">#REF!</definedName>
    <definedName name="df" localSheetId="3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a" localSheetId="3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3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F" localSheetId="0">#REF!</definedName>
    <definedName name="DFDF" localSheetId="1">#REF!</definedName>
    <definedName name="DFDF">#REF!</definedName>
    <definedName name="dfds" localSheetId="3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3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3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3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3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0">#REF!</definedName>
    <definedName name="dflt1" localSheetId="1">#REF!</definedName>
    <definedName name="dflt1">#REF!</definedName>
    <definedName name="dflt2" localSheetId="0">#REF!</definedName>
    <definedName name="dflt2" localSheetId="1">#REF!</definedName>
    <definedName name="dflt2">#REF!</definedName>
    <definedName name="dflt3" localSheetId="0">#REF!</definedName>
    <definedName name="dflt3" localSheetId="1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3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RGFERG" localSheetId="0">#REF!</definedName>
    <definedName name="DFSDRGFERG">#REF!</definedName>
    <definedName name="DFVUI" localSheetId="3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3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f" hidden="1">#REF!</definedName>
    <definedName name="dgfsado" localSheetId="3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>#REF!</definedName>
    <definedName name="DGP1_1">#REF!</definedName>
    <definedName name="DGP1_1_1">#REF!</definedName>
    <definedName name="dgrdeb" localSheetId="3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3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 localSheetId="0">#REF!</definedName>
    <definedName name="dgsdggh">#REF!</definedName>
    <definedName name="DH" localSheetId="3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3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#REF!</definedName>
    <definedName name="dia24hr" localSheetId="0">#REF!</definedName>
    <definedName name="dia24hr">#REF!</definedName>
    <definedName name="Diametro">#REF!</definedName>
    <definedName name="Diámetro">#REF!</definedName>
    <definedName name="diámetroft">#REF!</definedName>
    <definedName name="diametros">#REF!</definedName>
    <definedName name="diamm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rencia" localSheetId="0">#REF!,#REF!,#REF!,#REF!,#REF!,#REF!,#REF!,#REF!,#REF!,#REF!</definedName>
    <definedName name="diferencia" localSheetId="1">#REF!,#REF!,#REF!,#REF!,#REF!,#REF!,#REF!,#REF!,#REF!,#REF!</definedName>
    <definedName name="diferencia">#REF!,#REF!,#REF!,#REF!,#REF!,#REF!,#REF!,#REF!,#REF!,#REF!</definedName>
    <definedName name="diferencial" localSheetId="0">#REF!</definedName>
    <definedName name="diferencial" localSheetId="1">#REF!</definedName>
    <definedName name="diferencial">#REF!</definedName>
    <definedName name="DIJ" localSheetId="0">#REF!</definedName>
    <definedName name="DIJ" localSheetId="1">#REF!</definedName>
    <definedName name="DIJ">#REF!</definedName>
    <definedName name="DIJ1_1" localSheetId="0">#REF!</definedName>
    <definedName name="DIJ1_1" localSheetId="1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na">#REF!</definedName>
    <definedName name="DINTELES">#REF!</definedName>
    <definedName name="DIOGE">#REF!</definedName>
    <definedName name="DIRECCION">#REF!</definedName>
    <definedName name="DIRECTO" localSheetId="0">"DIRECTO:  "&amp;TEXT(ROUNDUP(SUMIF(#REF!,#REF!,#REF!)/2,0),"#,##0")&amp;" / "&amp;VLOOKUP(#REF!,#REF!,3,FALSE)</definedName>
    <definedName name="DIRECTO" localSheetId="1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RateHigh">#REF!</definedName>
    <definedName name="DiscRateMed">#REF!</definedName>
    <definedName name="DISEÑOMARSHALL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sPRS7801">#REF!</definedName>
    <definedName name="DistanciasPRS9003">#REF!</definedName>
    <definedName name="DistanciasPRS9004">#REF!</definedName>
    <definedName name="dj">#REF!</definedName>
    <definedName name="djdytj" localSheetId="3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lfh" localSheetId="0">#REF!</definedName>
    <definedName name="dklfh" localSheetId="1">#REF!</definedName>
    <definedName name="dklfh">#REF!</definedName>
    <definedName name="dl" localSheetId="0">#REF!</definedName>
    <definedName name="dl" localSheetId="1">#REF!</definedName>
    <definedName name="dl">#REF!</definedName>
    <definedName name="DM" localSheetId="0">#REF!</definedName>
    <definedName name="DM" localSheetId="1">#REF!</definedName>
    <definedName name="DM">#REF!</definedName>
    <definedName name="DMD">#REF!</definedName>
    <definedName name="DMxUS">#REF!</definedName>
    <definedName name="DNS">#REF!</definedName>
    <definedName name="do">#REF!</definedName>
    <definedName name="Doc__2637_03_xxxxxx" comment="Escriba aqui el número del documento, dependiendo del capítulo que haga referencia las memorias de cantidades">#REF!</definedName>
    <definedName name="documento" hidden="1">{#N/A,#N/A,TRUE,"INGENIERIA";#N/A,#N/A,TRUE,"COMPRAS";#N/A,#N/A,TRUE,"DIRECCION";#N/A,#N/A,TRUE,"RESUMEN"}</definedName>
    <definedName name="Documentstatus">#REF!</definedName>
    <definedName name="Documentstatus1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S" localSheetId="3" hidden="1">{#N/A,#N/A,TRUE,"INGENIERIA";#N/A,#N/A,TRUE,"COMPRAS";#N/A,#N/A,TRUE,"DIRECCION";#N/A,#N/A,TRUE,"RESUMEN"}</definedName>
    <definedName name="DOS" localSheetId="0" hidden="1">{#N/A,#N/A,TRUE,"INGENIERIA";#N/A,#N/A,TRUE,"COMPRAS";#N/A,#N/A,TRUE,"DIRECCION";#N/A,#N/A,TRUE,"RESUMEN"}</definedName>
    <definedName name="DOS" hidden="1">{#N/A,#N/A,TRUE,"INGENIERIA";#N/A,#N/A,TRUE,"COMPRAS";#N/A,#N/A,TRUE,"DIRECCION";#N/A,#N/A,TRUE,"RESUMEN"}</definedName>
    <definedName name="DOT" localSheetId="0">#REF!</definedName>
    <definedName name="DOT" localSheetId="1">#REF!</definedName>
    <definedName name="DOT">#REF!</definedName>
    <definedName name="dota" localSheetId="0">#REF!</definedName>
    <definedName name="dota" localSheetId="1">#REF!</definedName>
    <definedName name="dota">#REF!</definedName>
    <definedName name="DOTACIÓN" localSheetId="0">#REF!</definedName>
    <definedName name="DOTACIÓN" localSheetId="1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3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#REF!</definedName>
    <definedName name="ds" localSheetId="1">#REF!</definedName>
    <definedName name="ds">#REF!</definedName>
    <definedName name="DSA" localSheetId="0">#REF!</definedName>
    <definedName name="DSA" localSheetId="1">#REF!</definedName>
    <definedName name="DSA">#REF!</definedName>
    <definedName name="DSAD" localSheetId="3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hed" localSheetId="0">#REF!</definedName>
    <definedName name="dsched" localSheetId="1">#REF!</definedName>
    <definedName name="dsched">#REF!</definedName>
    <definedName name="dscr" localSheetId="0">#REF!</definedName>
    <definedName name="dscr" localSheetId="1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" localSheetId="3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3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localSheetId="3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3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3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t">#REF!</definedName>
    <definedName name="dt_i_m" localSheetId="0">#REF!,#REF!</definedName>
    <definedName name="dt_i_m" localSheetId="1">#REF!,#REF!</definedName>
    <definedName name="dt_i_m">#REF!,#REF!</definedName>
    <definedName name="dtf" localSheetId="0">#REF!</definedName>
    <definedName name="dtf" localSheetId="1">#REF!</definedName>
    <definedName name="dtf">#REF!</definedName>
    <definedName name="DTFSMedida" localSheetId="0">#REF!</definedName>
    <definedName name="DTFSMedida" localSheetId="1">#REF!</definedName>
    <definedName name="DTFSMedida">#REF!</definedName>
    <definedName name="DtmFechaCotizacion" localSheetId="0">#REF!</definedName>
    <definedName name="DtmFechaCotizacion" localSheetId="1">#REF!</definedName>
    <definedName name="DtmFechaCotizacion">#REF!</definedName>
    <definedName name="DtmFechVigenCotiza">#REF!</definedName>
    <definedName name="dtrhj" localSheetId="3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" localSheetId="0">#REF!</definedName>
    <definedName name="DUCHA">#REF!</definedName>
    <definedName name="DUCHATAYRONATOT" localSheetId="0">#REF!</definedName>
    <definedName name="DUCHATAYRONATOT">#REF!</definedName>
    <definedName name="Duitama">#REF!</definedName>
    <definedName name="dURACION" localSheetId="0">#REF!</definedName>
    <definedName name="dURACION" localSheetId="1">#REF!</definedName>
    <definedName name="dURACION">#REF!</definedName>
    <definedName name="DuracionMeses" localSheetId="1">#REF!</definedName>
    <definedName name="DuracionMeses">#REF!</definedName>
    <definedName name="DuracionSemanas" localSheetId="1">#REF!</definedName>
    <definedName name="DuracionSemanas">#REF!</definedName>
    <definedName name="Durata_in_anni">#REF!</definedName>
    <definedName name="durata_piano" localSheetId="0">#REF!</definedName>
    <definedName name="durata_piano" localSheetId="1">#REF!</definedName>
    <definedName name="durata_piano">#REF!</definedName>
    <definedName name="durataconcessione" localSheetId="0">#REF!</definedName>
    <definedName name="durataconcessione" localSheetId="1">#REF!</definedName>
    <definedName name="durataconcessione">#REF!</definedName>
    <definedName name="duratapiano" localSheetId="0">#REF!</definedName>
    <definedName name="duratapiano" localSheetId="1">#REF!</definedName>
    <definedName name="duratapiano">#REF!</definedName>
    <definedName name="dutr" localSheetId="1">#REF!</definedName>
    <definedName name="dutr">#REF!</definedName>
    <definedName name="Dv" localSheetId="1">#REF!</definedName>
    <definedName name="Dv">#REF!</definedName>
    <definedName name="dxd">#REF!</definedName>
    <definedName name="dxfgg" localSheetId="3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localSheetId="0" hidden="1">#REF!</definedName>
    <definedName name="DZ.Main" hidden="1">#REF!</definedName>
    <definedName name="E" localSheetId="0">#REF!</definedName>
    <definedName name="E" localSheetId="1">#REF!</definedName>
    <definedName name="E">#REF!</definedName>
    <definedName name="E_03" localSheetId="0">#REF!</definedName>
    <definedName name="E_03" localSheetId="1">#REF!</definedName>
    <definedName name="E_03">#REF!</definedName>
    <definedName name="e3e33" localSheetId="3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dait" localSheetId="0">#REF!</definedName>
    <definedName name="ebdait" localSheetId="1">#REF!</definedName>
    <definedName name="ebdait">#REF!</definedName>
    <definedName name="EBIT95" localSheetId="0">#REF!</definedName>
    <definedName name="EBIT95" localSheetId="1">#REF!</definedName>
    <definedName name="EBIT95">#REF!</definedName>
    <definedName name="EBITSENS" localSheetId="0">#REF!</definedName>
    <definedName name="EBITSENS" localSheetId="1">#REF!</definedName>
    <definedName name="EBITSENS">#REF!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3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3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l" localSheetId="0">#REF!</definedName>
    <definedName name="edil" localSheetId="1">#REF!</definedName>
    <definedName name="edil">#REF!</definedName>
    <definedName name="EDWIN" localSheetId="0">#REF!</definedName>
    <definedName name="EDWIN" localSheetId="1">#REF!</definedName>
    <definedName name="EDWIN">#REF!</definedName>
    <definedName name="EE" localSheetId="3" hidden="1">{#N/A,#N/A,FALSE,"310.1";#N/A,#N/A,FALSE,"321.1";#N/A,#N/A,FALSE,"320.3";#N/A,#N/A,FALSE,"330.1"}</definedName>
    <definedName name="EE" localSheetId="0" hidden="1">{#N/A,#N/A,FALSE,"310.1";#N/A,#N/A,FALSE,"321.1";#N/A,#N/A,FALSE,"320.3";#N/A,#N/A,FALSE,"330.1"}</definedName>
    <definedName name="EE" localSheetId="2" hidden="1">{#N/A,#N/A,FALSE,"310.1";#N/A,#N/A,FALSE,"321.1";#N/A,#N/A,FALSE,"320.3";#N/A,#N/A,FALSE,"330.1"}</definedName>
    <definedName name="EE" localSheetId="1" hidden="1">{#N/A,#N/A,FALSE,"310.1";#N/A,#N/A,FALSE,"321.1";#N/A,#N/A,FALSE,"320.3";#N/A,#N/A,FALSE,"330.1"}</definedName>
    <definedName name="EE" hidden="1">{#N/A,#N/A,FALSE,"310.1";#N/A,#N/A,FALSE,"321.1";#N/A,#N/A,FALSE,"320.3";#N/A,#N/A,FALSE,"330.1"}</definedName>
    <definedName name="eee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dfr" localSheetId="3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eeeeeeee" localSheetId="0">#REF!</definedName>
    <definedName name="eeeeeeeeeeeee">#REF!</definedName>
    <definedName name="EEEEEEEEEEEEEEEEEEE">#REF!</definedName>
    <definedName name="EEEEEEEEEEEEEEEEEEEEEE" hidden="1">#REF!</definedName>
    <definedName name="eeeeer" localSheetId="3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3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" localSheetId="0">#REF!</definedName>
    <definedName name="EF">#REF!</definedName>
    <definedName name="EFA" localSheetId="0">#REF!</definedName>
    <definedName name="EFA">#REF!</definedName>
    <definedName name="efef" localSheetId="3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3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iciencia">#REF!</definedName>
    <definedName name="efr">#REF!</definedName>
    <definedName name="egeg" localSheetId="3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 localSheetId="0">#REF!</definedName>
    <definedName name="EINAR">#REF!</definedName>
    <definedName name="EJE">#REF!</definedName>
    <definedName name="EJEC" localSheetId="0">#REF!</definedName>
    <definedName name="EJEC">#REF!</definedName>
    <definedName name="Ejecutivo" localSheetId="0">#REF!</definedName>
    <definedName name="Ejecutivo">#REF!</definedName>
    <definedName name="el">#REF!</definedName>
    <definedName name="ELB">#REF!</definedName>
    <definedName name="ElectConsPrice">#REF!</definedName>
    <definedName name="ElectDemandPrice">#REF!</definedName>
    <definedName name="electrico2" hidden="1">#REF!</definedName>
    <definedName name="Electricos2">#REF!</definedName>
    <definedName name="ElectricosA">#REF!</definedName>
    <definedName name="ELECTROMAG">#REF!</definedName>
    <definedName name="ELEMENVERT">#REF!</definedName>
    <definedName name="ELIMINACIONPROYC">#REF!</definedName>
    <definedName name="ELTOTAL">#REF!</definedName>
    <definedName name="emanto">#REF!</definedName>
    <definedName name="emanto_51">#REF!</definedName>
    <definedName name="eme" localSheetId="3">A.I.U!err</definedName>
    <definedName name="eme" localSheetId="0">FM!err</definedName>
    <definedName name="eme" localSheetId="2">PPTO!err</definedName>
    <definedName name="eme">#N/A</definedName>
    <definedName name="EMPAQUE" localSheetId="0">#REF!</definedName>
    <definedName name="EMPAQUE" localSheetId="1">#REF!</definedName>
    <definedName name="EMPAQUE">#REF!</definedName>
    <definedName name="EMPLEADO" localSheetId="0">#REF!</definedName>
    <definedName name="EMPLEADO" localSheetId="1">#REF!</definedName>
    <definedName name="EMPLEADO">#REF!</definedName>
    <definedName name="empotra" localSheetId="0">#REF!</definedName>
    <definedName name="empotra" localSheetId="1">#REF!</definedName>
    <definedName name="empotra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E">#REF!</definedName>
    <definedName name="ENCHAPES">#REF!</definedName>
    <definedName name="ENCHAPLABOR">#REF!</definedName>
    <definedName name="ENCHAPTABLETA">#REF!</definedName>
    <definedName name="End_Bal">#REF!</definedName>
    <definedName name="ene">#REF!</definedName>
    <definedName name="ENERGIA" localSheetId="0">#REF!</definedName>
    <definedName name="ENERGIA" localSheetId="1">#REF!</definedName>
    <definedName name="ENERGIA">#REF!</definedName>
    <definedName name="ENERGIATABLA1.2.4" localSheetId="0">#REF!</definedName>
    <definedName name="ENERGIATABLA1.2.4" localSheetId="1">#REF!</definedName>
    <definedName name="ENERGIATABLA1.2.4">#REF!</definedName>
    <definedName name="Engine">#N/A</definedName>
    <definedName name="Ensayo" localSheetId="3" hidden="1">{"AURES1",#N/A,TRUE,"GENERAL";"AURES2",#N/A,TRUE,"GENERAL";"AURES3",#N/A,TRUE,"GENERAL";"AURES4",#N/A,TRUE,"GENERAL";"AURES5",#N/A,TRUE,"GENERAL";"AURES6",#N/A,TRUE,"GENERAL";"AURES7",#N/A,TRUE,"GENERAL"}</definedName>
    <definedName name="Ensayo" localSheetId="0" hidden="1">{"AURES1",#N/A,TRUE,"GENERAL";"AURES2",#N/A,TRUE,"GENERAL";"AURES3",#N/A,TRUE,"GENERAL";"AURES4",#N/A,TRUE,"GENERAL";"AURES5",#N/A,TRUE,"GENERAL";"AURES6",#N/A,TRUE,"GENERAL";"AURES7",#N/A,TRUE,"GENERAL"}</definedName>
    <definedName name="Ensayo" localSheetId="1" hidden="1">{"AURES1",#N/A,TRUE,"GENERAL";"AURES2",#N/A,TRUE,"GENERAL";"AURES3",#N/A,TRUE,"GENERAL";"AURES4",#N/A,TRUE,"GENERAL";"AURES5",#N/A,TRUE,"GENERAL";"AURES6",#N/A,TRUE,"GENERAL";"AURES7",#N/A,TRUE,"GENERAL"}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 localSheetId="0">#REF!</definedName>
    <definedName name="Ensayos">#REF!</definedName>
    <definedName name="ENSAYOSLAB" localSheetId="0">#REF!</definedName>
    <definedName name="ENSAYOSLAB">#REF!</definedName>
    <definedName name="ENT.A1" localSheetId="0">#REF!</definedName>
    <definedName name="ENT.A1">#REF!</definedName>
    <definedName name="ENT.ESP">#REF!</definedName>
    <definedName name="ENTIB">#REF!</definedName>
    <definedName name="entibado">#REF!</definedName>
    <definedName name="ENTIDAD">#REF!</definedName>
    <definedName name="ENTRADASP">#REF!</definedName>
    <definedName name="ep">#REF!</definedName>
    <definedName name="EPECIALIDAD_SIDOE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b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 localSheetId="0">#REF!</definedName>
    <definedName name="equipo" localSheetId="1">#REF!</definedName>
    <definedName name="equipo">#REF!</definedName>
    <definedName name="EQUIPO_1" localSheetId="0">#REF!</definedName>
    <definedName name="EQUIPO_1" localSheetId="1">#REF!</definedName>
    <definedName name="EQUIPO_1">#REF!</definedName>
    <definedName name="EQUIPO_DE_SOLDADURA" localSheetId="1">#REF!</definedName>
    <definedName name="EQUIPO_DE_SOLDADURA">#REF!</definedName>
    <definedName name="equipo_mayor">#REF!</definedName>
    <definedName name="Equipo_Trans">#REF!</definedName>
    <definedName name="EQUIPO1">#REF!</definedName>
    <definedName name="EquipOpCostOutput">#REF!</definedName>
    <definedName name="EquipOpFleet">#REF!</definedName>
    <definedName name="Equipos">#REF!</definedName>
    <definedName name="EQUIPOS1">#REF!</definedName>
    <definedName name="EQUIPOTRANSP">#REF!</definedName>
    <definedName name="equiprecord">#REF!</definedName>
    <definedName name="EquipReplOutput">#REF!</definedName>
    <definedName name="EquipRow">#REF!</definedName>
    <definedName name="equity" localSheetId="0">#REF!</definedName>
    <definedName name="equity" localSheetId="1">#REF!</definedName>
    <definedName name="equity">#REF!</definedName>
    <definedName name="Equity_Stralcio_1" localSheetId="0">#REF!</definedName>
    <definedName name="Equity_Stralcio_1" localSheetId="1">#REF!</definedName>
    <definedName name="Equity_Stralcio_1">#REF!</definedName>
    <definedName name="Equity_Stralcio_2" localSheetId="0">#REF!</definedName>
    <definedName name="Equity_Stralcio_2" localSheetId="1">#REF!</definedName>
    <definedName name="Equity_Stralcio_2">#REF!</definedName>
    <definedName name="eqw" localSheetId="3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s" hidden="1">#REF!</definedName>
    <definedName name="ERE_ART">#REF!</definedName>
    <definedName name="EREE">#REF!</definedName>
    <definedName name="erfg" localSheetId="3" hidden="1">{#N/A,#N/A,FALSE,"Hoja1";#N/A,#N/A,FALSE,"Hoja2"}</definedName>
    <definedName name="erfg" localSheetId="0" hidden="1">{#N/A,#N/A,FALSE,"Hoja1";#N/A,#N/A,FALSE,"Hoja2"}</definedName>
    <definedName name="erfg" localSheetId="2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3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3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3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3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3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>#REF!</definedName>
    <definedName name="ert" localSheetId="3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3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3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localSheetId="3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3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3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3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3">A.I.U!err</definedName>
    <definedName name="es" localSheetId="0">#REF!</definedName>
    <definedName name="es" localSheetId="2">#REF!</definedName>
    <definedName name="ES">#N/A</definedName>
    <definedName name="ES1_1" localSheetId="0">#REF!</definedName>
    <definedName name="ES1_1" localSheetId="1">#REF!</definedName>
    <definedName name="ES1_1">#REF!</definedName>
    <definedName name="ES1_10" localSheetId="1">#REF!</definedName>
    <definedName name="ES1_10">#REF!</definedName>
    <definedName name="ES1_11" localSheetId="1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3">IF(#REF!=9,#REF!,"")</definedName>
    <definedName name="ESC" localSheetId="0">IF([0]!LG=9,[0]!FES,"")</definedName>
    <definedName name="ESC" localSheetId="1">IF(#REF!=9,#REF!,"")</definedName>
    <definedName name="ESC">IF([0]!LG=9,[0]!FES,"")</definedName>
    <definedName name="ESCALERA" localSheetId="0">#REF!</definedName>
    <definedName name="ESCALERA" localSheetId="1">#REF!</definedName>
    <definedName name="ESCALERA">#REF!</definedName>
    <definedName name="escalones" localSheetId="0">#REF!</definedName>
    <definedName name="escalones" localSheetId="1">#REF!</definedName>
    <definedName name="escalones">#REF!</definedName>
    <definedName name="ESCRITURACION" localSheetId="0">#REF!</definedName>
    <definedName name="ESCRITURACION" localSheetId="1">#REF!</definedName>
    <definedName name="ESCRITURACION">#REF!</definedName>
    <definedName name="esd">#REF!</definedName>
    <definedName name="ESE">#REF!</definedName>
    <definedName name="ESMALTE">#REF!</definedName>
    <definedName name="ESMALTMADETOT">#REF!</definedName>
    <definedName name="ESP">#REF!</definedName>
    <definedName name="ESP_PAV">#REF!</definedName>
    <definedName name="ESP1S">#REF!</definedName>
    <definedName name="ESP201.15" localSheetId="0">#REF!</definedName>
    <definedName name="ESP201.15" localSheetId="1">#REF!</definedName>
    <definedName name="ESP201.15">#REF!</definedName>
    <definedName name="ESP201.21" localSheetId="0">#REF!</definedName>
    <definedName name="ESP201.21" localSheetId="1">#REF!</definedName>
    <definedName name="ESP201.21">#REF!</definedName>
    <definedName name="ESP201.7" localSheetId="0">#REF!</definedName>
    <definedName name="ESP201.7" localSheetId="1">#REF!</definedName>
    <definedName name="ESP201.7">#REF!</definedName>
    <definedName name="ESP201.8" localSheetId="0">#REF!</definedName>
    <definedName name="ESP201.8" localSheetId="1">#REF!</definedName>
    <definedName name="ESP201.8">#REF!</definedName>
    <definedName name="ESP210.2.2" localSheetId="0">#REF!</definedName>
    <definedName name="ESP210.2.2" localSheetId="1">#REF!</definedName>
    <definedName name="ESP210.2.2">#REF!</definedName>
    <definedName name="ESP220.1" localSheetId="1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 localSheetId="0">#REF!</definedName>
    <definedName name="ESP330.1P" localSheetId="1">#REF!</definedName>
    <definedName name="ESP330.1P">#REF!</definedName>
    <definedName name="ESP330.2" localSheetId="0">#REF!</definedName>
    <definedName name="ESP330.2" localSheetId="1">#REF!</definedName>
    <definedName name="ESP330.2">#REF!</definedName>
    <definedName name="ESP600.1" localSheetId="1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 localSheetId="0">#REF!</definedName>
    <definedName name="ESP632.1P" localSheetId="1">#REF!</definedName>
    <definedName name="ESP632.1P">#REF!</definedName>
    <definedName name="ESP632.4P" localSheetId="0">#REF!</definedName>
    <definedName name="ESP632.4P" localSheetId="1">#REF!</definedName>
    <definedName name="ESP632.4P">#REF!</definedName>
    <definedName name="ESP640.1" localSheetId="0">#REF!</definedName>
    <definedName name="ESP640.1" localSheetId="1">#REF!</definedName>
    <definedName name="ESP640.1">#REF!</definedName>
    <definedName name="ESP640.1.2" localSheetId="1">#REF!</definedName>
    <definedName name="ESP640.1.2">#REF!</definedName>
    <definedName name="ESP671.1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PESOR">#REF!</definedName>
    <definedName name="ESPESORPLACAS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CION">#REF!</definedName>
    <definedName name="estado">#REF!</definedName>
    <definedName name="Estados">#REF!</definedName>
    <definedName name="Este">#REF!</definedName>
    <definedName name="Estimate_Factor">1</definedName>
    <definedName name="ESTRAE" localSheetId="0">#REF!</definedName>
    <definedName name="ESTRAE">#REF!</definedName>
    <definedName name="ESTRU" localSheetId="0">#REF!</definedName>
    <definedName name="ESTRU">#REF!</definedName>
    <definedName name="ESTRUCT01" localSheetId="0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 localSheetId="0">#REF!</definedName>
    <definedName name="ESTRUCT06" localSheetId="1">#REF!</definedName>
    <definedName name="ESTRUCT06">#REF!</definedName>
    <definedName name="ESTRUCT07" localSheetId="0">#REF!</definedName>
    <definedName name="ESTRUCT07" localSheetId="1">#REF!</definedName>
    <definedName name="ESTRUCT07">#REF!</definedName>
    <definedName name="ESTRUCT08" localSheetId="0">#REF!</definedName>
    <definedName name="ESTRUCT08" localSheetId="1">#REF!</definedName>
    <definedName name="ESTRUCT08">#REF!</definedName>
    <definedName name="ESTRUCT09" localSheetId="0">#REF!</definedName>
    <definedName name="ESTRUCT09" localSheetId="1">#REF!</definedName>
    <definedName name="ESTRUCT09">#REF!</definedName>
    <definedName name="ESTRUCT10" localSheetId="0">#REF!</definedName>
    <definedName name="ESTRUCT10" localSheetId="1">#REF!</definedName>
    <definedName name="ESTRUCT10">#REF!</definedName>
    <definedName name="ESTRUCT11" localSheetId="0">#REF!</definedName>
    <definedName name="ESTRUCT11" localSheetId="1">#REF!</definedName>
    <definedName name="ESTRUCT11">#REF!</definedName>
    <definedName name="ESTRUCT12" localSheetId="0">#REF!</definedName>
    <definedName name="ESTRUCT12" localSheetId="1">#REF!</definedName>
    <definedName name="ESTRUCT12">#REF!</definedName>
    <definedName name="ESTRUCT13" localSheetId="0">#REF!</definedName>
    <definedName name="ESTRUCT13" localSheetId="1">#REF!</definedName>
    <definedName name="ESTRUCT13">#REF!</definedName>
    <definedName name="ESTRUCT14" localSheetId="0">#REF!</definedName>
    <definedName name="ESTRUCT14" localSheetId="1">#REF!</definedName>
    <definedName name="ESTRUCT14">#REF!</definedName>
    <definedName name="ESTRUCT15" localSheetId="0">#REF!</definedName>
    <definedName name="ESTRUCT15" localSheetId="1">#REF!</definedName>
    <definedName name="ESTRUCT15">#REF!</definedName>
    <definedName name="ESTRUCT16" localSheetId="0">#REF!</definedName>
    <definedName name="ESTRUCT16" localSheetId="1">#REF!</definedName>
    <definedName name="ESTRUCT16">#REF!</definedName>
    <definedName name="ESTRUCT17" localSheetId="0">#REF!</definedName>
    <definedName name="ESTRUCT17" localSheetId="1">#REF!</definedName>
    <definedName name="ESTRUCT17">#REF!</definedName>
    <definedName name="ESTRUCT18" localSheetId="0">#REF!</definedName>
    <definedName name="ESTRUCT18" localSheetId="1">#REF!</definedName>
    <definedName name="ESTRUCT18">#REF!</definedName>
    <definedName name="ESTRUCT19" localSheetId="0">#REF!</definedName>
    <definedName name="ESTRUCT19" localSheetId="1">#REF!</definedName>
    <definedName name="ESTRUCT19">#REF!</definedName>
    <definedName name="ESTRUCT20" localSheetId="0">#REF!</definedName>
    <definedName name="ESTRUCT20" localSheetId="1">#REF!</definedName>
    <definedName name="ESTRUCT20">#REF!</definedName>
    <definedName name="ESTRUCT21" localSheetId="0">#REF!</definedName>
    <definedName name="ESTRUCT21" localSheetId="1">#REF!</definedName>
    <definedName name="ESTRUCT21">#REF!</definedName>
    <definedName name="ESTRUCT22" localSheetId="0">#REF!</definedName>
    <definedName name="ESTRUCT22" localSheetId="1">#REF!</definedName>
    <definedName name="ESTRUCT22">#REF!</definedName>
    <definedName name="ESTRUCT23" localSheetId="1">#REF!</definedName>
    <definedName name="ESTRUCT23">#REF!</definedName>
    <definedName name="ESTRUCT24" localSheetId="0">#REF!</definedName>
    <definedName name="ESTRUCT24" localSheetId="1">#REF!</definedName>
    <definedName name="ESTRUCT24">#REF!</definedName>
    <definedName name="ESTRUCT25" localSheetId="0">#REF!</definedName>
    <definedName name="ESTRUCT25" localSheetId="1">#REF!</definedName>
    <definedName name="ESTRUCT25">#REF!</definedName>
    <definedName name="ESTRUCT26" localSheetId="1">#REF!</definedName>
    <definedName name="ESTRUCT26">#REF!</definedName>
    <definedName name="ESTRUCT27" localSheetId="1">#REF!</definedName>
    <definedName name="ESTRUCT27">#REF!</definedName>
    <definedName name="ESTRUCT28" localSheetId="0">#REF!</definedName>
    <definedName name="ESTRUCT28" localSheetId="1">#REF!</definedName>
    <definedName name="ESTRUCT28">#REF!</definedName>
    <definedName name="ESTRUCT29" localSheetId="0">#REF!</definedName>
    <definedName name="ESTRUCT29" localSheetId="1">#REF!</definedName>
    <definedName name="ESTRUCT29">#REF!</definedName>
    <definedName name="ESTRUCT30" localSheetId="1">#REF!</definedName>
    <definedName name="ESTRUCT30">#REF!</definedName>
    <definedName name="ESTRUCT31" localSheetId="0">#REF!</definedName>
    <definedName name="ESTRUCT31" localSheetId="1">#REF!</definedName>
    <definedName name="ESTRUCT31">#REF!</definedName>
    <definedName name="ESTRUCT32" localSheetId="1">#REF!</definedName>
    <definedName name="ESTRUCT32">#REF!</definedName>
    <definedName name="ESTRUCT33" localSheetId="0">#REF!</definedName>
    <definedName name="ESTRUCT33" localSheetId="1">#REF!</definedName>
    <definedName name="ESTRUCT33">#REF!</definedName>
    <definedName name="ESTRUCT34" localSheetId="0">#REF!</definedName>
    <definedName name="ESTRUCT34" localSheetId="1">#REF!</definedName>
    <definedName name="ESTRUCT34">#REF!</definedName>
    <definedName name="ESTRUCT35" localSheetId="1">#REF!</definedName>
    <definedName name="ESTRUCT35">#REF!</definedName>
    <definedName name="ESTRUCT36" localSheetId="1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 localSheetId="0">#REF!</definedName>
    <definedName name="ESTRUCT43" localSheetId="1">#REF!</definedName>
    <definedName name="ESTRUCT43">#REF!</definedName>
    <definedName name="ESTRUCT44" localSheetId="1">#REF!</definedName>
    <definedName name="ESTRUCT44">#REF!</definedName>
    <definedName name="ESTRUCT45" localSheetId="1">#REF!</definedName>
    <definedName name="ESTRUCT45">#REF!</definedName>
    <definedName name="ESTRUCTURA" localSheetId="0">#REF!</definedName>
    <definedName name="ESTRUCTURA">#REF!</definedName>
    <definedName name="ESTRUCTURAS" localSheetId="0">#REF!</definedName>
    <definedName name="ESTRUCTURAS">#REF!</definedName>
    <definedName name="ESTUDIOS" localSheetId="0">#REF!</definedName>
    <definedName name="ESTUDIO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ERNIT">#REF!</definedName>
    <definedName name="ETERNIT6">#REF!</definedName>
    <definedName name="etertgg" localSheetId="3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3" hidden="1">{#N/A,#N/A,TRUE,"1842CWN0"}</definedName>
    <definedName name="etertt" localSheetId="0" hidden="1">{#N/A,#N/A,TRUE,"1842CWN0"}</definedName>
    <definedName name="etertt" localSheetId="2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3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3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3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ro" localSheetId="0">#REF!</definedName>
    <definedName name="euro" localSheetId="1">#REF!</definedName>
    <definedName name="euro">#REF!</definedName>
    <definedName name="eut" localSheetId="3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ergreen_ar">#REF!</definedName>
    <definedName name="evergreen_inv">#REF!</definedName>
    <definedName name="EW">#REF!</definedName>
    <definedName name="ewegt" localSheetId="3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ETRR" localSheetId="0">#REF!</definedName>
    <definedName name="EWWETRR" localSheetId="1">#REF!</definedName>
    <definedName name="EWWETRR">#REF!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40">#REF!</definedName>
    <definedName name="excav">#REF!</definedName>
    <definedName name="EXCAV_1">#REF!</definedName>
    <definedName name="EXCAV_2">#REF!</definedName>
    <definedName name="EXCAVACION">#REF!</definedName>
    <definedName name="EXCAVACIONCONGLOMERADO">#REF!</definedName>
    <definedName name="EXCAVACIONSIMPLE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51">#REF!</definedName>
    <definedName name="Excel_BuiltIn__FilterDatabase" localSheetId="0">#REF!</definedName>
    <definedName name="Excel_BuiltIn__FilterDatabase" localSheetId="1">#REF!</definedName>
    <definedName name="Excel_BuiltIn__FilterDatabase">#REF!</definedName>
    <definedName name="Excel_BuiltIn__FilterDatabase_2" localSheetId="0">#REF!</definedName>
    <definedName name="Excel_BuiltIn__FilterDatabase_2" localSheetId="1">#REF!</definedName>
    <definedName name="Excel_BuiltIn__FilterDatabase_2">#REF!</definedName>
    <definedName name="Excel_BuiltIn_Print_Area" localSheetId="0">#REF!</definedName>
    <definedName name="Excel_BuiltIn_Print_Area" localSheetId="1">#REF!</definedName>
    <definedName name="Excel_BuiltIn_Print_Area">#REF!</definedName>
    <definedName name="Excel_BuiltIn_Print_Area_1" localSheetId="0">#REF!</definedName>
    <definedName name="Excel_BuiltIn_Print_Area_1" localSheetId="1">#REF!</definedName>
    <definedName name="Excel_BuiltIn_Print_Area_1">#REF!</definedName>
    <definedName name="Excel_BuiltIn_Print_Area_1_1" localSheetId="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" localSheetId="0">#REF!</definedName>
    <definedName name="Excel_BuiltIn_Print_Titles" localSheetId="1">#REF!</definedName>
    <definedName name="Excel_BuiltIn_Print_Titles">#REF!</definedName>
    <definedName name="Excel_BuiltIn_Print_Titles_1" localSheetId="0">#REF!</definedName>
    <definedName name="Excel_BuiltIn_Print_Titles_1" localSheetId="1">#REF!</definedName>
    <definedName name="Excel_BuiltIn_Print_Titles_1">#REF!</definedName>
    <definedName name="Excel_BuiltIn_Print_Titles_1_1" localSheetId="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0">#REF!</definedName>
    <definedName name="Excel_BuiltIn_Print_Titles_10" localSheetId="1">#REF!</definedName>
    <definedName name="Excel_BuiltIn_Print_Titles_10">#REF!</definedName>
    <definedName name="Excel_BuiltIn_Print_Titles_10_51" localSheetId="1">#REF!</definedName>
    <definedName name="Excel_BuiltIn_Print_Titles_10_51">#REF!</definedName>
    <definedName name="Excel_BuiltIn_Print_Titles_11" localSheetId="0">#REF!</definedName>
    <definedName name="Excel_BuiltIn_Print_Titles_11" localSheetId="1">#REF!</definedName>
    <definedName name="Excel_BuiltIn_Print_Titles_11">#REF!</definedName>
    <definedName name="Excel_BuiltIn_Print_Titles_11_51" localSheetId="1">#REF!</definedName>
    <definedName name="Excel_BuiltIn_Print_Titles_11_51">#REF!</definedName>
    <definedName name="Excel_BuiltIn_Print_Titles_12" localSheetId="0">#REF!</definedName>
    <definedName name="Excel_BuiltIn_Print_Titles_12" localSheetId="1">#REF!</definedName>
    <definedName name="Excel_BuiltIn_Print_Titles_12">#REF!</definedName>
    <definedName name="Excel_BuiltIn_Print_Titles_12_51" localSheetId="1">#REF!</definedName>
    <definedName name="Excel_BuiltIn_Print_Titles_12_51">#REF!</definedName>
    <definedName name="Excel_BuiltIn_Print_Titles_13" localSheetId="0">#REF!</definedName>
    <definedName name="Excel_BuiltIn_Print_Titles_13" localSheetId="1">#REF!</definedName>
    <definedName name="Excel_BuiltIn_Print_Titles_13">#REF!</definedName>
    <definedName name="Excel_BuiltIn_Print_Titles_13_51" localSheetId="1">#REF!</definedName>
    <definedName name="Excel_BuiltIn_Print_Titles_13_51">#REF!</definedName>
    <definedName name="Excel_BuiltIn_Print_Titles_14" localSheetId="0">#REF!</definedName>
    <definedName name="Excel_BuiltIn_Print_Titles_14" localSheetId="1">#REF!</definedName>
    <definedName name="Excel_BuiltIn_Print_Titles_14">#REF!</definedName>
    <definedName name="Excel_BuiltIn_Print_Titles_14_51" localSheetId="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 localSheetId="1">#REF!</definedName>
    <definedName name="Excel_BuiltIn_Print_Titles_19">#REF!</definedName>
    <definedName name="Excel_BuiltIn_Print_Titles_19_51" localSheetId="1">#REF!</definedName>
    <definedName name="Excel_BuiltIn_Print_Titles_19_51">#REF!</definedName>
    <definedName name="Excel_BuiltIn_Print_Titles_2_1" localSheetId="1">#REF!</definedName>
    <definedName name="Excel_BuiltIn_Print_Titles_2_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 localSheetId="1">#REF!</definedName>
    <definedName name="Excel_BuiltIn_Print_Titles_21">#REF!</definedName>
    <definedName name="Excel_BuiltIn_Print_Titles_21_51" localSheetId="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0">#REF!</definedName>
    <definedName name="Excel_BuiltIn_Print_Titles_5" localSheetId="1">#REF!</definedName>
    <definedName name="Excel_BuiltIn_Print_Titles_5">#REF!</definedName>
    <definedName name="Excel_BuiltIn_Print_Titles_5_51" localSheetId="1">#REF!</definedName>
    <definedName name="Excel_BuiltIn_Print_Titles_5_51">#REF!</definedName>
    <definedName name="Excel_BuiltIn_Print_Titles_5_XX" localSheetId="0">#REF!</definedName>
    <definedName name="Excel_BuiltIn_Print_Titles_5_XX" localSheetId="1">#REF!</definedName>
    <definedName name="Excel_BuiltIn_Print_Titles_5_XX">#REF!</definedName>
    <definedName name="Excel_BuiltIn_Print_Titles_5_XX_51" localSheetId="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 localSheetId="1">#REF!</definedName>
    <definedName name="Excel_BuiltIn_Print_Titles_7">#REF!</definedName>
    <definedName name="Excel_BuiltIn_Print_Titles_7_51" localSheetId="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 localSheetId="1">#REF!</definedName>
    <definedName name="Excel_BuiltIn_Print_Titles_9">#REF!</definedName>
    <definedName name="Excel_BuiltIn_Print_Titles_9_51" localSheetId="1">#REF!</definedName>
    <definedName name="Excel_BuiltIn_Print_Titles_9_51">#REF!</definedName>
    <definedName name="Exchange_Rate" localSheetId="1">#REF!</definedName>
    <definedName name="Exchange_Rate">#REF!</definedName>
    <definedName name="EXCROC">#REF!</definedName>
    <definedName name="Executivepb" hidden="1">#REF!</definedName>
    <definedName name="ExistAge">#REF!</definedName>
    <definedName name="ExistFleet">#REF!</definedName>
    <definedName name="EXPL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ra" hidden="1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ITAGUI">#REF!</definedName>
    <definedName name="F_MEDELLIN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BI" localSheetId="3">Scheduled_Payment+Extra_Payment</definedName>
    <definedName name="FABI" localSheetId="0">Scheduled_Payment+Extra_Payment</definedName>
    <definedName name="FABI" localSheetId="1">Scheduled_Payment+Extra_Payment</definedName>
    <definedName name="FABI">Scheduled_Payment+Extra_Payment</definedName>
    <definedName name="FABIAN">#N/A</definedName>
    <definedName name="FAC" localSheetId="0" hidden="1">#REF!</definedName>
    <definedName name="FAC" localSheetId="1" hidden="1">#REF!</definedName>
    <definedName name="FAC" hidden="1">#REF!</definedName>
    <definedName name="FAC_PRU" localSheetId="1">#REF!</definedName>
    <definedName name="FAC_PRU">#REF!</definedName>
    <definedName name="Facilidades" localSheetId="1">#REF!</definedName>
    <definedName name="Facilidades">#REF!</definedName>
    <definedName name="factor">#REF!</definedName>
    <definedName name="factor_equip">#REF!</definedName>
    <definedName name="factor_m_obra">#REF!</definedName>
    <definedName name="factor_mat">#REF!</definedName>
    <definedName name="factorarena">#REF!</definedName>
    <definedName name="FactorCostoPotencia">#REF!</definedName>
    <definedName name="FactorMultFinal">#REF!</definedName>
    <definedName name="FactorMultiplicaCalculado">#REF!</definedName>
    <definedName name="FactorMultiplicadorConsultoria">#REF!</definedName>
    <definedName name="Factpb" hidden="1">#REF!</definedName>
    <definedName name="Factpb2" hidden="1">#REF!</definedName>
    <definedName name="FACTURADO">#REF!</definedName>
    <definedName name="FALTANTES1">#REF!</definedName>
    <definedName name="FareWellStmnt">#REF!</definedName>
    <definedName name="fase2" localSheetId="0">#REF!</definedName>
    <definedName name="fase2" localSheetId="1">#REF!</definedName>
    <definedName name="fase2">#REF!</definedName>
    <definedName name="FaseProyecto" localSheetId="1">#REF!</definedName>
    <definedName name="FaseProyecto">#REF!</definedName>
    <definedName name="fattore_inflaz">#REF!</definedName>
    <definedName name="fattore_inflaz1">#REF!</definedName>
    <definedName name="fb">#REF!</definedName>
    <definedName name="FCA" localSheetId="0">#REF!</definedName>
    <definedName name="FCA" localSheetId="1">#REF!</definedName>
    <definedName name="FCA">#REF!</definedName>
    <definedName name="fcc" localSheetId="0">#REF!</definedName>
    <definedName name="fcc" localSheetId="1">#REF!</definedName>
    <definedName name="fcc">#REF!</definedName>
    <definedName name="FCF" localSheetId="0">#REF!</definedName>
    <definedName name="FCF" localSheetId="1">#REF!</definedName>
    <definedName name="FCF">#REF!</definedName>
    <definedName name="fcv" localSheetId="1">#REF!</definedName>
    <definedName name="fcv">#REF!</definedName>
    <definedName name="FD" localSheetId="3">A.I.U!err</definedName>
    <definedName name="fd" localSheetId="0">#REF!</definedName>
    <definedName name="fd" localSheetId="2">#REF!</definedName>
    <definedName name="FD">#N/A</definedName>
    <definedName name="fda" localSheetId="3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3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3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3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3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3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 localSheetId="0">#REF!</definedName>
    <definedName name="fdwssf">#REF!</definedName>
    <definedName name="fe" localSheetId="3" hidden="1">{"FCB_ALL",#N/A,FALSE,"FCB"}</definedName>
    <definedName name="fe" localSheetId="0" hidden="1">{"FCB_ALL",#N/A,FALSE,"FCB"}</definedName>
    <definedName name="fe" localSheetId="2" hidden="1">{"FCB_ALL",#N/A,FALSE,"FCB"}</definedName>
    <definedName name="fe" localSheetId="1" hidden="1">{"FCB_ALL",#N/A,FALSE,"FCB"}</definedName>
    <definedName name="fe" hidden="1">{"FCB_ALL",#N/A,FALSE,"FCB"}</definedName>
    <definedName name="FEB">#REF!</definedName>
    <definedName name="FECH">#REF!</definedName>
    <definedName name="FECHA" localSheetId="0">#REF!</definedName>
    <definedName name="FECHA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r">#REF!</definedName>
    <definedName name="ferfer" localSheetId="3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mel">#REF!</definedName>
    <definedName name="Festivos">#REF!</definedName>
    <definedName name="Fexx">#REF!</definedName>
    <definedName name="ff" localSheetId="3">A.I.U!err</definedName>
    <definedName name="ff" localSheetId="0">#REF!</definedName>
    <definedName name="ff" localSheetId="2">#REF!</definedName>
    <definedName name="ff">#N/A</definedName>
    <definedName name="fff" localSheetId="3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d" localSheetId="3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localSheetId="3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3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FFFFF">#REF!</definedName>
    <definedName name="fg" localSheetId="3">A.I.U!err</definedName>
    <definedName name="fg" localSheetId="0">#REF!</definedName>
    <definedName name="fg" localSheetId="2">#REF!</definedName>
    <definedName name="fg">#N/A</definedName>
    <definedName name="fgdfg" localSheetId="3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3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3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3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3">#REF!</definedName>
    <definedName name="FGH" localSheetId="0" hidden="1">{"SUMINISTRO E INSTALACIÓN CANALETAS L=7.50"}</definedName>
    <definedName name="FGH" localSheetId="2" hidden="1">{"SUMINISTRO E INSTALACIÓN CANALETAS L=7.50"}</definedName>
    <definedName name="fgh" localSheetId="1">#REF!</definedName>
    <definedName name="fgh">#REF!</definedName>
    <definedName name="FGHFBC" localSheetId="3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3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3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">#REF!</definedName>
    <definedName name="fhfg" localSheetId="3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3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{#N/A,#N/A,FALSE,"310.1";#N/A,#N/A,FALSE,"321.1";#N/A,#N/A,FALSE,"320.3";#N/A,#N/A,FALSE,"330.1"}</definedName>
    <definedName name="fhg" localSheetId="0" hidden="1">{#N/A,#N/A,FALSE,"310.1";#N/A,#N/A,FALSE,"321.1";#N/A,#N/A,FALSE,"320.3";#N/A,#N/A,FALSE,"330.1"}</definedName>
    <definedName name="fhg" localSheetId="2" hidden="1">{#N/A,#N/A,FALSE,"310.1";#N/A,#N/A,FALSE,"321.1";#N/A,#N/A,FALSE,"320.3";#N/A,#N/A,FALSE,"330.1"}</definedName>
    <definedName name="fhg" localSheetId="1" hidden="1">{#N/A,#N/A,FALSE,"310.1";#N/A,#N/A,FALSE,"321.1";#N/A,#N/A,FALSE,"320.3";#N/A,#N/A,FALSE,"330.1"}</definedName>
    <definedName name="fhg" hidden="1">{#N/A,#N/A,FALSE,"310.1";#N/A,#N/A,FALSE,"321.1";#N/A,#N/A,FALSE,"320.3";#N/A,#N/A,FALSE,"330.1"}</definedName>
    <definedName name="fhgh" localSheetId="3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3453464" hidden="1">#REF!</definedName>
    <definedName name="FILL" localSheetId="0" hidden="1">#REF!</definedName>
    <definedName name="FILL" localSheetId="1" hidden="1">#REF!</definedName>
    <definedName name="FILL" hidden="1">#REF!</definedName>
    <definedName name="fill1" localSheetId="1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ODILAT">#REF!</definedName>
    <definedName name="FILTROS">#REF!</definedName>
    <definedName name="filtrov">#REF!</definedName>
    <definedName name="Fin_de_semana">#REF!</definedName>
    <definedName name="FINANCIACION" localSheetId="3">A.I.U!err</definedName>
    <definedName name="FINANCIACION" localSheetId="0">FM!err</definedName>
    <definedName name="FINANCIACION" localSheetId="2">PPTO!err</definedName>
    <definedName name="FINANCIACION">#N/A</definedName>
    <definedName name="Financialpb" localSheetId="0" hidden="1">#REF!</definedName>
    <definedName name="Financialpb" localSheetId="1" hidden="1">#REF!</definedName>
    <definedName name="Financialpb" hidden="1">#REF!</definedName>
    <definedName name="Financialpb2" localSheetId="1" hidden="1">#REF!</definedName>
    <definedName name="Financialpb2" hidden="1">#REF!</definedName>
    <definedName name="Finanziamenti" localSheetId="1">#REF!</definedName>
    <definedName name="Finanziamenti">#REF!</definedName>
    <definedName name="FINANZIAMENTO_BULLET" localSheetId="0">#REF!</definedName>
    <definedName name="FINANZIAMENTO_BULLET" localSheetId="1">#REF!</definedName>
    <definedName name="FINANZIAMENTO_BULLET">#REF!</definedName>
    <definedName name="FinCloseDate" localSheetId="0">#REF!</definedName>
    <definedName name="FinCloseDate" localSheetId="1">#REF!</definedName>
    <definedName name="FinCloseDate">#REF!</definedName>
    <definedName name="FINE_CONCESSIONE" localSheetId="0">#REF!</definedName>
    <definedName name="FINE_CONCESSIONE" localSheetId="1">#REF!</definedName>
    <definedName name="FINE_CONCESSIONE">#REF!</definedName>
    <definedName name="fine_costruzione" localSheetId="0">#REF!</definedName>
    <definedName name="fine_costruzione" localSheetId="1">#REF!</definedName>
    <definedName name="fine_costruzione">#REF!</definedName>
    <definedName name="fine_piano" localSheetId="0">#REF!</definedName>
    <definedName name="fine_piano" localSheetId="1">#REF!</definedName>
    <definedName name="fine_piano">#REF!</definedName>
    <definedName name="FinePrint" localSheetId="1">#REF!</definedName>
    <definedName name="FinePrint">#REF!</definedName>
    <definedName name="FINHIG" localSheetId="0">#REF!</definedName>
    <definedName name="FINHIG" localSheetId="1">#REF!</definedName>
    <definedName name="FINHIG">#REF!</definedName>
    <definedName name="FINSTAT" localSheetId="0">#REF!</definedName>
    <definedName name="FINSTAT" localSheetId="1">#REF!</definedName>
    <definedName name="FINSTAT">#REF!</definedName>
    <definedName name="FIRMACONSORCIO" localSheetId="1">#REF!</definedName>
    <definedName name="FIRMACONSORCIO">#REF!</definedName>
    <definedName name="firmacostruzione" localSheetId="0">#REF!</definedName>
    <definedName name="firmacostruzione" localSheetId="1">#REF!</definedName>
    <definedName name="firmacostruzione">#REF!</definedName>
    <definedName name="firmagestione" localSheetId="0">#REF!</definedName>
    <definedName name="firmagestione" localSheetId="1">#REF!</definedName>
    <definedName name="firmagestione">#REF!</definedName>
    <definedName name="Fixed" localSheetId="0">#REF!</definedName>
    <definedName name="Fixed" localSheetId="1">#REF!</definedName>
    <definedName name="Fixed">#REF!</definedName>
    <definedName name="FixEquip_hrs" localSheetId="1">#REF!</definedName>
    <definedName name="FixEquip_hrs">#REF!</definedName>
    <definedName name="fk" localSheetId="1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 localSheetId="0">#REF!</definedName>
    <definedName name="FLIASOLA" localSheetId="1">#REF!</definedName>
    <definedName name="FLIASOLA">#REF!</definedName>
    <definedName name="flq" localSheetId="1">#REF!</definedName>
    <definedName name="flq">#REF!</definedName>
    <definedName name="FM" localSheetId="3">1.18</definedName>
    <definedName name="FM" localSheetId="0" hidden="1">{"via1",#N/A,TRUE,"general";"via2",#N/A,TRUE,"general";"via3",#N/A,TRUE,"general"}</definedName>
    <definedName name="FM" localSheetId="2" hidden="1">{"via1",#N/A,TRUE,"general";"via2",#N/A,TRUE,"general";"via3",#N/A,TRUE,"general"}</definedName>
    <definedName name="FM">1.18</definedName>
    <definedName name="fnic" localSheetId="0">#REF!</definedName>
    <definedName name="fnic">#REF!</definedName>
    <definedName name="FO" localSheetId="3">1.32</definedName>
    <definedName name="FO" localSheetId="0">#REF!</definedName>
    <definedName name="FO" localSheetId="2">#REF!</definedName>
    <definedName name="FO">1.32</definedName>
    <definedName name="FOB_POINT" localSheetId="0">#REF!</definedName>
    <definedName name="FOB_POINT">#REF!</definedName>
    <definedName name="FONDO2">#REF!</definedName>
    <definedName name="for" localSheetId="0">#REF!</definedName>
    <definedName name="for">#REF!</definedName>
    <definedName name="forapproval" localSheetId="0">#REF!</definedName>
    <definedName name="forapproval">#REF!</definedName>
    <definedName name="FORDESCR">#REF!</definedName>
    <definedName name="FORM_C3">#REF!</definedName>
    <definedName name="form_calcmod" localSheetId="0">#REF!,#REF!,#REF!,#REF!,#REF!,#REF!</definedName>
    <definedName name="form_calcmod" localSheetId="1">#REF!,#REF!,#REF!,#REF!,#REF!,#REF!</definedName>
    <definedName name="form_calcmod">#REF!,#REF!,#REF!,#REF!,#REF!,#REF!</definedName>
    <definedName name="form_cons" localSheetId="0">#REF!,#REF!,#REF!,#REF!,#REF!</definedName>
    <definedName name="form_cons" localSheetId="1">#REF!,#REF!,#REF!,#REF!,#REF!</definedName>
    <definedName name="form_cons">#REF!,#REF!,#REF!,#REF!,#REF!</definedName>
    <definedName name="form_desglose" localSheetId="0">#REF!,#REF!</definedName>
    <definedName name="form_desglose">#REF!,#REF!</definedName>
    <definedName name="form_equi" localSheetId="0">#REF!,#REF!,#REF!,#REF!,#REF!,#REF!,#REF!,#REF!,#REF!,#REF!,#REF!,#REF!,#REF!,#REF!,#REF!</definedName>
    <definedName name="form_equi" localSheetId="1">#REF!,#REF!,#REF!,#REF!,#REF!,#REF!,#REF!,#REF!,#REF!,#REF!,#REF!,#REF!,#REF!,#REF!,#REF!</definedName>
    <definedName name="form_equi">#REF!,#REF!,#REF!,#REF!,#REF!,#REF!,#REF!,#REF!,#REF!,#REF!,#REF!,#REF!,#REF!,#REF!,#REF!</definedName>
    <definedName name="form_indir" localSheetId="0">#REF!,#REF!,#REF!,#REF!,#REF!,#REF!,#REF!,#REF!,#REF!,#REF!,#REF!,#REF!,#REF!,#REF!,#REF!,#REF!,#REF!</definedName>
    <definedName name="form_indir" localSheetId="1">#REF!,#REF!,#REF!,#REF!,#REF!,#REF!,#REF!,#REF!,#REF!,#REF!,#REF!,#REF!,#REF!,#REF!,#REF!,#REF!,#REF!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 localSheetId="0">#REF!,#REF!,#REF!,#REF!,#REF!,#REF!,#REF!,#REF!</definedName>
    <definedName name="form_otrosmod">#REF!,#REF!,#REF!,#REF!,#REF!,#REF!,#REF!,#REF!</definedName>
    <definedName name="form_resumen" localSheetId="0">#REF!,#REF!,#REF!,#REF!,#REF!,#REF!,#REF!,#REF!,#REF!,#REF!,#REF!</definedName>
    <definedName name="form_resumen" localSheetId="1">#REF!,#REF!,#REF!,#REF!,#REF!,#REF!,#REF!,#REF!,#REF!,#REF!,#REF!</definedName>
    <definedName name="form_resumen">#REF!,#REF!,#REF!,#REF!,#REF!,#REF!,#REF!,#REF!,#REF!,#REF!,#REF!</definedName>
    <definedName name="form_subcon" localSheetId="0">#REF!,#REF!</definedName>
    <definedName name="form_subcon">#REF!,#REF!</definedName>
    <definedName name="form_superv" localSheetId="0">#REF!,#REF!,#REF!</definedName>
    <definedName name="form_superv">#REF!,#REF!,#REF!</definedName>
    <definedName name="Forma" localSheetId="0">#REF!</definedName>
    <definedName name="Forma" localSheetId="1">#REF!</definedName>
    <definedName name="Forma">#REF!</definedName>
    <definedName name="forma96100" localSheetId="3" hidden="1">{#N/A,#N/A,FALSE,"CIBHA05A";#N/A,#N/A,FALSE,"CIBHA05B"}</definedName>
    <definedName name="forma96100" localSheetId="0" hidden="1">{#N/A,#N/A,FALSE,"CIBHA05A";#N/A,#N/A,FALSE,"CIBHA05B"}</definedName>
    <definedName name="forma96100" localSheetId="2" hidden="1">{#N/A,#N/A,FALSE,"CIBHA05A";#N/A,#N/A,FALSE,"CIBHA05B"}</definedName>
    <definedName name="forma96100" localSheetId="1" hidden="1">{#N/A,#N/A,FALSE,"CIBHA05A";#N/A,#N/A,FALSE,"CIBHA05B"}</definedName>
    <definedName name="forma96100" hidden="1">{#N/A,#N/A,FALSE,"CIBHA05A";#N/A,#N/A,FALSE,"CIBHA05B"}</definedName>
    <definedName name="fORMA9698" localSheetId="3" hidden="1">{#N/A,#N/A,FALSE,"CIBHA05A";#N/A,#N/A,FALSE,"CIBHA05B"}</definedName>
    <definedName name="fORMA9698" localSheetId="0" hidden="1">{#N/A,#N/A,FALSE,"CIBHA05A";#N/A,#N/A,FALSE,"CIBHA05B"}</definedName>
    <definedName name="fORMA9698" localSheetId="2" hidden="1">{#N/A,#N/A,FALSE,"CIBHA05A";#N/A,#N/A,FALSE,"CIBHA05B"}</definedName>
    <definedName name="fORMA9698" localSheetId="1" hidden="1">{#N/A,#N/A,FALSE,"CIBHA05A";#N/A,#N/A,FALSE,"CIBHA05B"}</definedName>
    <definedName name="fORMA9698" hidden="1">{#N/A,#N/A,FALSE,"CIBHA05A";#N/A,#N/A,FALSE,"CIBHA05B"}</definedName>
    <definedName name="forma9699" localSheetId="3" hidden="1">{#N/A,#N/A,FALSE,"CIBHA05A";#N/A,#N/A,FALSE,"CIBHA05B"}</definedName>
    <definedName name="forma9699" localSheetId="0" hidden="1">{#N/A,#N/A,FALSE,"CIBHA05A";#N/A,#N/A,FALSE,"CIBHA05B"}</definedName>
    <definedName name="forma9699" localSheetId="2" hidden="1">{#N/A,#N/A,FALSE,"CIBHA05A";#N/A,#N/A,FALSE,"CIBHA05B"}</definedName>
    <definedName name="forma9699" localSheetId="1" hidden="1">{#N/A,#N/A,FALSE,"CIBHA05A";#N/A,#N/A,FALSE,"CIBHA05B"}</definedName>
    <definedName name="forma9699" hidden="1">{#N/A,#N/A,FALSE,"CIBHA05A";#N/A,#N/A,FALSE,"CIBHA05B"}</definedName>
    <definedName name="FORMACOL" localSheetId="0">#REF!</definedName>
    <definedName name="FORMACOL">#REF!</definedName>
    <definedName name="formadepago" localSheetId="0">#REF!</definedName>
    <definedName name="formadepago">#REF!</definedName>
    <definedName name="FORMALETA_METALICA_PARA_COLUMNAS_0.4_m_x_1_m" localSheetId="0">#REF!</definedName>
    <definedName name="FORMALETA_METALICA_PARA_COLUMNAS_0.4_m_x_1_m">#REF!</definedName>
    <definedName name="FORMALETAM2">#REF!</definedName>
    <definedName name="FORMALOSA">#REF!</definedName>
    <definedName name="Format">#REF!</definedName>
    <definedName name="FORMAUNIT" localSheetId="3" hidden="1">{#N/A,#N/A,FALSE,"Costos Productos 6A";#N/A,#N/A,FALSE,"Costo Unitario Total H-94-12"}</definedName>
    <definedName name="FORMAUNIT" localSheetId="0" hidden="1">{#N/A,#N/A,FALSE,"Costos Productos 6A";#N/A,#N/A,FALSE,"Costo Unitario Total H-94-12"}</definedName>
    <definedName name="FORMAUNIT" localSheetId="2" hidden="1">{#N/A,#N/A,FALSE,"Costos Productos 6A";#N/A,#N/A,FALSE,"Costo Unitario Total H-94-12"}</definedName>
    <definedName name="FORMAUNIT" localSheetId="1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RMAV" localSheetId="0">#REF!</definedName>
    <definedName name="FORMAV">#REF!</definedName>
    <definedName name="FORMAVIGACIMIEN" localSheetId="0">#REF!</definedName>
    <definedName name="FORMAVIGACIMIEN">#REF!</definedName>
    <definedName name="FORMAZAPATA" localSheetId="0">#REF!</definedName>
    <definedName name="FORMAZAPATA">#REF!</definedName>
    <definedName name="FORMOLT">#REF!</definedName>
    <definedName name="formularioCantidades">#REF!</definedName>
    <definedName name="FORSHE">#REF!</definedName>
    <definedName name="FORUNMIS">#REF!</definedName>
    <definedName name="FOTO">#REF!</definedName>
    <definedName name="FOTOS">#REF!</definedName>
    <definedName name="fr" localSheetId="3" hidden="1">{"FCB_ALL",#N/A,FALSE,"FCB"}</definedName>
    <definedName name="fr" localSheetId="0" hidden="1">{"FCB_ALL",#N/A,FALSE,"FCB"}</definedName>
    <definedName name="fr" localSheetId="2" hidden="1">{"FCB_ALL",#N/A,FALSE,"FCB"}</definedName>
    <definedName name="fr" localSheetId="1" hidden="1">{"FCB_ALL",#N/A,FALSE,"FCB"}</definedName>
    <definedName name="fr" hidden="1">{"FCB_ALL",#N/A,FALSE,"FCB"}</definedName>
    <definedName name="Frank">#REF!</definedName>
    <definedName name="frbgsd" localSheetId="3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cInctoMmtoAnno">#REF!</definedName>
    <definedName name="FrecInctoMmtoAno">#REF!</definedName>
    <definedName name="freezegrant">#REF!</definedName>
    <definedName name="frefr" localSheetId="3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localSheetId="3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FCDFSFSD" hidden="1">#REF!</definedName>
    <definedName name="Ft" localSheetId="0">#REF!</definedName>
    <definedName name="Ft" localSheetId="1">#REF!</definedName>
    <definedName name="Ft">#REF!</definedName>
    <definedName name="fu" localSheetId="3">A.I.U!err</definedName>
    <definedName name="fu" localSheetId="0">#REF!</definedName>
    <definedName name="fu" localSheetId="2">#REF!</definedName>
    <definedName name="fu">#N/A</definedName>
    <definedName name="Fub" localSheetId="0">#REF!</definedName>
    <definedName name="Fub" localSheetId="1">#REF!</definedName>
    <definedName name="Fub">#REF!</definedName>
    <definedName name="fue">#REF!</definedName>
    <definedName name="Fuel" localSheetId="1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Print">#REF!</definedName>
    <definedName name="Fundrequcopy">#REF!</definedName>
    <definedName name="Fundrequpaste">#REF!</definedName>
    <definedName name="Fup">#REF!</definedName>
    <definedName name="fv">#REF!</definedName>
    <definedName name="fwff" localSheetId="3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 localSheetId="0">#REF!</definedName>
    <definedName name="g">#REF!</definedName>
    <definedName name="G.Assumptions" localSheetId="0">#REF!</definedName>
    <definedName name="G.Assumptions">#REF!</definedName>
    <definedName name="G.BalanceSheet" localSheetId="0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TaxDeprec">#REF!</definedName>
    <definedName name="G.Triggers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LON">#REF!</definedName>
    <definedName name="GANCHO">#REF!</definedName>
    <definedName name="GarantiaExtendida">#REF!</definedName>
    <definedName name="GarantiaExtendidaCostos">#REF!</definedName>
    <definedName name="gas">#REF!</definedName>
    <definedName name="GastosViajes">#REF!</definedName>
    <definedName name="Gb">#REF!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3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B" localSheetId="0">#REF!</definedName>
    <definedName name="GCB">#REF!</definedName>
    <definedName name="GCI" localSheetId="0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S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S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localSheetId="3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0">#REF!</definedName>
    <definedName name="Ge">#REF!</definedName>
    <definedName name="GEA" localSheetId="0">#REF!</definedName>
    <definedName name="GEA">#REF!</definedName>
    <definedName name="GEA1_1" localSheetId="0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3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 localSheetId="0">#REF!</definedName>
    <definedName name="Generación_de_análisis_de_precios_Unitarios.">#REF!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3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3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 localSheetId="0">#REF!</definedName>
    <definedName name="GERTYERGTER">#REF!</definedName>
    <definedName name="GETCostOutput" localSheetId="0">#REF!</definedName>
    <definedName name="GETCostOutput">#REF!</definedName>
    <definedName name="Gf" localSheetId="0">#REF!</definedName>
    <definedName name="Gf">#REF!</definedName>
    <definedName name="gfd" localSheetId="3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3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3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3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3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t" localSheetId="0">#REF!</definedName>
    <definedName name="gft">#REF!</definedName>
    <definedName name="gfutyj6" localSheetId="3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>#REF!</definedName>
    <definedName name="gg_anno" localSheetId="0">#REF!</definedName>
    <definedName name="gg_anno" localSheetId="1">#REF!</definedName>
    <definedName name="gg_anno">#REF!</definedName>
    <definedName name="ggdr" localSheetId="3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3">A.I.U!err</definedName>
    <definedName name="GGG" localSheetId="0">#REF!</definedName>
    <definedName name="GGG" localSheetId="2">#REF!</definedName>
    <definedName name="GGG">#N/A</definedName>
    <definedName name="gggb" localSheetId="3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3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localSheetId="3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3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3" hidden="1">{#N/A,#N/A,TRUE,"1842CWN0"}</definedName>
    <definedName name="ggjgjkg" localSheetId="0" hidden="1">{#N/A,#N/A,TRUE,"1842CWN0"}</definedName>
    <definedName name="ggjgjkg" localSheetId="2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3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localSheetId="3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EYER" localSheetId="3" hidden="1">{#N/A,#N/A,TRUE,"INGENIERIA";#N/A,#N/A,TRUE,"COMPRAS";#N/A,#N/A,TRUE,"DIRECCION";#N/A,#N/A,TRUE,"RESUMEN"}</definedName>
    <definedName name="GHEYER" localSheetId="0" hidden="1">{#N/A,#N/A,TRUE,"INGENIERIA";#N/A,#N/A,TRUE,"COMPRAS";#N/A,#N/A,TRUE,"DIRECCION";#N/A,#N/A,TRUE,"RESUMEN"}</definedName>
    <definedName name="GHEYER" hidden="1">{#N/A,#N/A,TRUE,"INGENIERIA";#N/A,#N/A,TRUE,"COMPRAS";#N/A,#N/A,TRUE,"DIRECCION";#N/A,#N/A,TRUE,"RESUMEN"}</definedName>
    <definedName name="ghf" localSheetId="0">#REF!</definedName>
    <definedName name="ghf" localSheetId="1">#REF!</definedName>
    <definedName name="ghf">#REF!</definedName>
    <definedName name="ghfg" localSheetId="3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ghy" localSheetId="0">#REF!</definedName>
    <definedName name="ghghy">#REF!</definedName>
    <definedName name="ghjghj" localSheetId="3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KJHK" localSheetId="3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3" hidden="1">{#N/A,#N/A,TRUE,"1842CWN0"}</definedName>
    <definedName name="ghnbbfr" localSheetId="0" hidden="1">{#N/A,#N/A,TRUE,"1842CWN0"}</definedName>
    <definedName name="ghnbbfr" localSheetId="2" hidden="1">{#N/A,#N/A,TRUE,"1842CWN0"}</definedName>
    <definedName name="ghnbbfr" localSheetId="1" hidden="1">{#N/A,#N/A,TRUE,"1842CWN0"}</definedName>
    <definedName name="ghnbbfr" hidden="1">{#N/A,#N/A,TRUE,"1842CWN0"}</definedName>
    <definedName name="ghu">#REF!</definedName>
    <definedName name="GHYJ" localSheetId="3" hidden="1">{#N/A,#N/A,TRUE,"INGENIERIA";#N/A,#N/A,TRUE,"COMPRAS";#N/A,#N/A,TRUE,"DIRECCION";#N/A,#N/A,TRUE,"RESUMEN"}</definedName>
    <definedName name="GHYJ" localSheetId="0" hidden="1">{#N/A,#N/A,TRUE,"INGENIERIA";#N/A,#N/A,TRUE,"COMPRAS";#N/A,#N/A,TRUE,"DIRECCION";#N/A,#N/A,TRUE,"RESUMEN"}</definedName>
    <definedName name="GHYJ" hidden="1">{#N/A,#N/A,TRUE,"INGENIERIA";#N/A,#N/A,TRUE,"COMPRAS";#N/A,#N/A,TRUE,"DIRECCION";#N/A,#N/A,TRUE,"RESUMEN"}</definedName>
    <definedName name="Gi" localSheetId="0">#REF!</definedName>
    <definedName name="Gi" localSheetId="1">#REF!</definedName>
    <definedName name="Gi">#REF!</definedName>
    <definedName name="GJ" localSheetId="3">#N/A</definedName>
    <definedName name="gj" localSheetId="0">#REF!</definedName>
    <definedName name="gj" localSheetId="2">#REF!</definedName>
    <definedName name="GJ">#N/A</definedName>
    <definedName name="GJHVCB" localSheetId="3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>#REF!</definedName>
    <definedName name="Gk">#REF!</definedName>
    <definedName name="GKJDGDIJZ">"Imagen 3"</definedName>
    <definedName name="GL" localSheetId="3">Scheduled_Payment+Extra_Payment</definedName>
    <definedName name="gl" localSheetId="0">#REF!</definedName>
    <definedName name="gl" localSheetId="2">#REF!</definedName>
    <definedName name="GL" localSheetId="1">Scheduled_Payment+Extra_Payment</definedName>
    <definedName name="GL">Scheduled_Payment+Extra_Payment</definedName>
    <definedName name="GM">#N/A</definedName>
    <definedName name="Gmax" localSheetId="0">#REF!</definedName>
    <definedName name="Gmax" localSheetId="1">#REF!</definedName>
    <definedName name="Gmax">#REF!</definedName>
    <definedName name="Gmin" localSheetId="0">#REF!</definedName>
    <definedName name="Gmin" localSheetId="1">#REF!</definedName>
    <definedName name="Gmin">#REF!</definedName>
    <definedName name="GMM_ON_ASO" localSheetId="0">#REF!</definedName>
    <definedName name="GMM_ON_ASO" localSheetId="1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_xlnm.Recorder">#REF!</definedName>
    <definedName name="grados">#REF!</definedName>
    <definedName name="GRAF1ANO" localSheetId="3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NIPLAST" localSheetId="0">#REF!</definedName>
    <definedName name="GRANIPLAST" localSheetId="1">#REF!</definedName>
    <definedName name="GRANIPLAST">#REF!</definedName>
    <definedName name="GRANITO">#REF!</definedName>
    <definedName name="GRANO">#REF!</definedName>
    <definedName name="Graph_1" hidden="1">#REF!</definedName>
    <definedName name="Graph_2" hidden="1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CHIS0599" localSheetId="3" hidden="1">{#N/A,#N/A,FALSE,"Costos Productos 6A";#N/A,#N/A,FALSE,"Costo Unitario Total H-94-12"}</definedName>
    <definedName name="GRCHIS0599" localSheetId="0" hidden="1">{#N/A,#N/A,FALSE,"Costos Productos 6A";#N/A,#N/A,FALSE,"Costo Unitario Total H-94-12"}</definedName>
    <definedName name="GRCHIS0599" localSheetId="2" hidden="1">{#N/A,#N/A,FALSE,"Costos Productos 6A";#N/A,#N/A,FALSE,"Costo Unitario Total H-94-12"}</definedName>
    <definedName name="GRCHIS0599" localSheetId="1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3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EGRGEG" localSheetId="0">#REF!</definedName>
    <definedName name="GRGEGRGEG">#REF!</definedName>
    <definedName name="grggwero" localSheetId="3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T" localSheetId="0" hidden="1">#REF!</definedName>
    <definedName name="GRTT" localSheetId="1" hidden="1">#REF!</definedName>
    <definedName name="GRTT" hidden="1">#REF!</definedName>
    <definedName name="grtyerh" localSheetId="3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 localSheetId="0">#REF!</definedName>
    <definedName name="GRUPOS" localSheetId="1">#REF!</definedName>
    <definedName name="GRUPOS">#REF!</definedName>
    <definedName name="GSDG" localSheetId="3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3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3">#REF!</definedName>
    <definedName name="GT" localSheetId="0">IF([0]!LG=9,[0]!FES,"")</definedName>
    <definedName name="GT" localSheetId="2">IF([0]!LG=9,[0]!FES,"")</definedName>
    <definedName name="GT" localSheetId="1">#REF!</definedName>
    <definedName name="GT">#REF!</definedName>
    <definedName name="GTC" localSheetId="0">#REF!</definedName>
    <definedName name="GTC" localSheetId="1">#REF!</definedName>
    <definedName name="GTC">#REF!</definedName>
    <definedName name="gte" localSheetId="0">#REF!</definedName>
    <definedName name="GTE" localSheetId="1">#REF!</definedName>
    <definedName name="GTE">#REF!</definedName>
    <definedName name="gtgt" localSheetId="3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>#REF!</definedName>
    <definedName name="GTP">#REF!</definedName>
    <definedName name="GTRE">#REF!</definedName>
    <definedName name="GTTHG" localSheetId="3" hidden="1">{#N/A,#N/A,TRUE,"INGENIERIA";#N/A,#N/A,TRUE,"COMPRAS";#N/A,#N/A,TRUE,"DIRECCION";#N/A,#N/A,TRUE,"RESUMEN"}</definedName>
    <definedName name="GTTHG" localSheetId="0" hidden="1">{#N/A,#N/A,TRUE,"INGENIERIA";#N/A,#N/A,TRUE,"COMPRAS";#N/A,#N/A,TRUE,"DIRECCION";#N/A,#N/A,TRUE,"RESUMEN"}</definedName>
    <definedName name="GTTHG" hidden="1">{#N/A,#N/A,TRUE,"INGENIERIA";#N/A,#N/A,TRUE,"COMPRAS";#N/A,#N/A,TRUE,"DIRECCION";#N/A,#N/A,TRUE,"RESUMEN"}</definedName>
    <definedName name="guardaescoba" localSheetId="0">#REF!</definedName>
    <definedName name="guardaescoba" localSheetId="1">#REF!</definedName>
    <definedName name="guardaescoba">#REF!</definedName>
    <definedName name="GUS" localSheetId="3" hidden="1">{#N/A,#N/A,FALSE,"Costos Productos 6A";#N/A,#N/A,FALSE,"Costo Unitario Total H-94-12"}</definedName>
    <definedName name="GUS" localSheetId="0" hidden="1">{#N/A,#N/A,FALSE,"Costos Productos 6A";#N/A,#N/A,FALSE,"Costo Unitario Total H-94-12"}</definedName>
    <definedName name="GUS" localSheetId="2" hidden="1">{#N/A,#N/A,FALSE,"Costos Productos 6A";#N/A,#N/A,FALSE,"Costo Unitario Total H-94-12"}</definedName>
    <definedName name="GUS" localSheetId="1" hidden="1">{#N/A,#N/A,FALSE,"Costos Productos 6A";#N/A,#N/A,FALSE,"Costo Unitario Total H-94-12"}</definedName>
    <definedName name="GUS" hidden="1">{#N/A,#N/A,FALSE,"Costos Productos 6A";#N/A,#N/A,FALSE,"Costo Unitario Total H-94-12"}</definedName>
    <definedName name="GUSTAVO" localSheetId="3" hidden="1">{#N/A,#N/A,FALSE,"Costos Productos 6A";#N/A,#N/A,FALSE,"Costo Unitario Total H-94-12"}</definedName>
    <definedName name="GUSTAVO" localSheetId="0" hidden="1">{#N/A,#N/A,FALSE,"Costos Productos 6A";#N/A,#N/A,FALSE,"Costo Unitario Total H-94-12"}</definedName>
    <definedName name="GUSTAVO" localSheetId="2" hidden="1">{#N/A,#N/A,FALSE,"Costos Productos 6A";#N/A,#N/A,FALSE,"Costo Unitario Total H-94-12"}</definedName>
    <definedName name="GUSTAVO" localSheetId="1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GUSTRA">#REF!</definedName>
    <definedName name="GUSTRA2">#REF!</definedName>
    <definedName name="Gv" localSheetId="0">#REF!</definedName>
    <definedName name="Gv">#REF!</definedName>
    <definedName name="gw">#REF!</definedName>
    <definedName name="gy">#REF!</definedName>
    <definedName name="h" localSheetId="3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.EXC">#REF!</definedName>
    <definedName name="h.LOM">#REF!</definedName>
    <definedName name="H.LOMO">#REF!</definedName>
    <definedName name="h.POZ">#REF!</definedName>
    <definedName name="H_1" localSheetId="0">#REF!</definedName>
    <definedName name="H_1" localSheetId="1">#REF!</definedName>
    <definedName name="H_1">#REF!</definedName>
    <definedName name="H_2" localSheetId="0">#REF!</definedName>
    <definedName name="H_2" localSheetId="1">#REF!</definedName>
    <definedName name="H_2">#REF!</definedName>
    <definedName name="H_3" localSheetId="0">#REF!</definedName>
    <definedName name="H_3" localSheetId="1">#REF!</definedName>
    <definedName name="H_3">#REF!</definedName>
    <definedName name="H_pump" localSheetId="1">#REF!</definedName>
    <definedName name="H_pump">#REF!</definedName>
    <definedName name="h9h" localSheetId="3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.predio" localSheetId="0">#REF!</definedName>
    <definedName name="Hab.predio">#REF!</definedName>
    <definedName name="hab___viv" localSheetId="0">#REF!</definedName>
    <definedName name="hab___viv">#REF!</definedName>
    <definedName name="hab__viv">#REF!</definedName>
    <definedName name="HACER">#REF!</definedName>
    <definedName name="HARRY">#REF!</definedName>
    <definedName name="hayud">#REF!</definedName>
    <definedName name="Hazards">#REF!</definedName>
    <definedName name="Hb">#REF!</definedName>
    <definedName name="hbfdhrw" localSheetId="3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3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3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" localSheetId="3" hidden="1">{#N/A,#N/A,TRUE,"INGENIERIA";#N/A,#N/A,TRUE,"COMPRAS";#N/A,#N/A,TRUE,"DIRECCION";#N/A,#N/A,TRUE,"RESUMEN"}</definedName>
    <definedName name="HDH" localSheetId="0" hidden="1">{#N/A,#N/A,TRUE,"INGENIERIA";#N/A,#N/A,TRUE,"COMPRAS";#N/A,#N/A,TRUE,"DIRECCION";#N/A,#N/A,TRUE,"RESUMEN"}</definedName>
    <definedName name="HDH" hidden="1">{#N/A,#N/A,TRUE,"INGENIERIA";#N/A,#N/A,TRUE,"COMPRAS";#N/A,#N/A,TRUE,"DIRECCION";#N/A,#N/A,TRUE,"RESUMEN"}</definedName>
    <definedName name="hdhf" localSheetId="3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P" localSheetId="0">#REF!</definedName>
    <definedName name="HELP" localSheetId="1">#REF!</definedName>
    <definedName name="HELP">#REF!</definedName>
    <definedName name="hen" localSheetId="1">#REF!</definedName>
    <definedName name="hen">#REF!</definedName>
    <definedName name="herr" localSheetId="1">#REF!</definedName>
    <definedName name="herr">#REF!</definedName>
    <definedName name="HERRAMIENTA_MENOR">#REF!</definedName>
    <definedName name="herramientas">#REF!</definedName>
    <definedName name="HERRAMIENTAS_MENORES_PARA_MONTAJES_MECANICOS_Y_TUBERÍA_EN_AC_HD">#REF!</definedName>
    <definedName name="HERRERO">#REF!</definedName>
    <definedName name="hfgh" localSheetId="3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3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>#REF!</definedName>
    <definedName name="HG">#REF!</definedName>
    <definedName name="HGFH" localSheetId="3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G">#REF!</definedName>
    <definedName name="HGHFH7" localSheetId="3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3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 localSheetId="0">#REF!</definedName>
    <definedName name="hgru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3">A.I.U!err</definedName>
    <definedName name="hh" localSheetId="0">#REF!</definedName>
    <definedName name="hh" localSheetId="2">#REF!</definedName>
    <definedName name="hh">#N/A</definedName>
    <definedName name="hhg" localSheetId="3" hidden="1">{#N/A,#N/A,TRUE,"1842CWN0"}</definedName>
    <definedName name="hhg" localSheetId="0" hidden="1">{#N/A,#N/A,TRUE,"1842CWN0"}</definedName>
    <definedName name="hhg" localSheetId="2" hidden="1">{#N/A,#N/A,TRUE,"1842CWN0"}</definedName>
    <definedName name="hhg" localSheetId="1" hidden="1">{#N/A,#N/A,TRUE,"1842CWN0"}</definedName>
    <definedName name="hhg" hidden="1">{#N/A,#N/A,TRUE,"1842CWN0"}</definedName>
    <definedName name="hhh" localSheetId="3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3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3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3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0">#REF!</definedName>
    <definedName name="Hid">#REF!</definedName>
    <definedName name="HIDE1" localSheetId="0">#REF!</definedName>
    <definedName name="HIDE1">#REF!</definedName>
    <definedName name="HIDR160PE_S1" localSheetId="0">#REF!</definedName>
    <definedName name="HIDR160PE_S1" localSheetId="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erro">#REF!</definedName>
    <definedName name="hierro1">#REF!</definedName>
    <definedName name="hierro60v">#REF!</definedName>
    <definedName name="HILERAS">#REF!</definedName>
    <definedName name="hing">#REF!</definedName>
    <definedName name="HISCOM" localSheetId="0">#REF!</definedName>
    <definedName name="HISCOM" localSheetId="1">#REF!</definedName>
    <definedName name="HISCOM">#REF!</definedName>
    <definedName name="HistoricalHomeCell" localSheetId="1">#REF!</definedName>
    <definedName name="HistoricalHomeCell">#REF!</definedName>
    <definedName name="HISTORICO" localSheetId="3" hidden="1">{#N/A,#N/A,FALSE,"Costos Productos 6A";#N/A,#N/A,FALSE,"Costo Unitario Total H-94-12"}</definedName>
    <definedName name="HISTORICO" localSheetId="0" hidden="1">{#N/A,#N/A,FALSE,"Costos Productos 6A";#N/A,#N/A,FALSE,"Costo Unitario Total H-94-12"}</definedName>
    <definedName name="HISTORICO" localSheetId="2" hidden="1">{#N/A,#N/A,FALSE,"Costos Productos 6A";#N/A,#N/A,FALSE,"Costo Unitario Total H-94-12"}</definedName>
    <definedName name="HISTORICO" localSheetId="1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toryEnd" localSheetId="0">#REF!</definedName>
    <definedName name="HistoryEnd" localSheetId="1">#REF!</definedName>
    <definedName name="HistoryEnd">#REF!</definedName>
    <definedName name="HistoryStart" localSheetId="0">#REF!</definedName>
    <definedName name="HistoryStart" localSheetId="1">#REF!</definedName>
    <definedName name="HistoryStart">#REF!</definedName>
    <definedName name="HisYear_0" localSheetId="1" hidden="1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>#REF!</definedName>
    <definedName name="HJ">#REF!</definedName>
    <definedName name="hjfg" localSheetId="3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localSheetId="3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" localSheetId="0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" localSheetId="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localSheetId="3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 localSheetId="3" hidden="1">{#N/A,#N/A,FALSE,"PERSONAL"}</definedName>
    <definedName name="hjk" localSheetId="0" hidden="1">{#N/A,#N/A,FALSE,"PERSONAL"}</definedName>
    <definedName name="hjk" localSheetId="2" hidden="1">{#N/A,#N/A,FALSE,"PERSONAL"}</definedName>
    <definedName name="hjk" localSheetId="1" hidden="1">{#N/A,#N/A,FALSE,"PERSONAL"}</definedName>
    <definedName name="hjk" hidden="1">{#N/A,#N/A,FALSE,"PERSONAL"}</definedName>
    <definedName name="HJKH" localSheetId="3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ju">#REF!</definedName>
    <definedName name="HK" localSheetId="3">A.I.U!err</definedName>
    <definedName name="HK" localSheetId="0">FM!err</definedName>
    <definedName name="HK" localSheetId="2">PPTO!err</definedName>
    <definedName name="HK">#N/A</definedName>
    <definedName name="hl" localSheetId="0">#REF!</definedName>
    <definedName name="hl" localSheetId="1">#REF!</definedName>
    <definedName name="hl">#REF!</definedName>
    <definedName name="HM" localSheetId="0">#REF!</definedName>
    <definedName name="HM" localSheetId="1">#REF!</definedName>
    <definedName name="HM">#REF!</definedName>
    <definedName name="HMEN" localSheetId="0">#REF!</definedName>
    <definedName name="HMEN">#REF!</definedName>
    <definedName name="hmont">#REF!</definedName>
    <definedName name="hn" localSheetId="3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0" hidden="1">#REF!,#REF!,#REF!,#REF!,#REF!,#REF!,#REF!,#REF!,#REF!,#REF!</definedName>
    <definedName name="hn.ConvertZero1" localSheetId="1" hidden="1">#REF!,#REF!,#REF!,#REF!,#REF!,#REF!,#REF!,#REF!,#REF!,#REF!</definedName>
    <definedName name="hn.ConvertZero1" hidden="1">#REF!,#REF!,#REF!,#REF!,#REF!,#REF!,#REF!,#REF!,#REF!,#REF!</definedName>
    <definedName name="hn.ConvertZero2" localSheetId="1" hidden="1">#REF!,#REF!,#REF!,#REF!,#REF!,#REF!,#REF!,#REF!</definedName>
    <definedName name="hn.ConvertZero2" hidden="1">#REF!,#REF!,#REF!,#REF!,#REF!,#REF!,#REF!,#REF!</definedName>
    <definedName name="hn.ConvertZero3" localSheetId="1" hidden="1">#REF!,#REF!,#REF!,#REF!,#REF!</definedName>
    <definedName name="hn.ConvertZero3" hidden="1">#REF!,#REF!,#REF!,#REF!,#REF!</definedName>
    <definedName name="hn.ConvertZero4" localSheetId="0" hidden="1">#REF!,#REF!,#REF!,#REF!,#REF!,#REF!,#REF!,#REF!</definedName>
    <definedName name="hn.ConvertZero4" hidden="1">#REF!,#REF!,#REF!,#REF!,#REF!,#REF!,#REF!,#REF!</definedName>
    <definedName name="hn.ConvertZeroUnhide1" localSheetId="0" hidden="1">#REF!,#REF!,#REF!</definedName>
    <definedName name="hn.ConvertZeroUnhide1" hidden="1">#REF!,#REF!,#REF!</definedName>
    <definedName name="hn.Delete015" localSheetId="0" hidden="1">#REF!,#REF!,#REF!,#REF!</definedName>
    <definedName name="hn.Delete015" hidden="1">#REF!,#REF!,#REF!,#REF!</definedName>
    <definedName name="hn.DZ_MultByFXRates" localSheetId="0" hidden="1">#REF!,#REF!,#REF!,#REF!</definedName>
    <definedName name="hn.DZ_MultByFXRates" hidden="1">#REF!,#REF!,#REF!,#REF!</definedName>
    <definedName name="hn.ExtDb" hidden="1">FALSE</definedName>
    <definedName name="hn.LTM_MultByFXRates" localSheetId="0" hidden="1">#REF!,#REF!,#REF!,#REF!,#REF!,#REF!,#REF!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localSheetId="0" hidden="1">#REF!,#REF!,#REF!,#REF!,#REF!,#REF!,#REF!</definedName>
    <definedName name="hn.MultbyFXRates" hidden="1">#REF!,#REF!,#REF!,#REF!,#REF!,#REF!,#REF!</definedName>
    <definedName name="hn.MultByFXRates1" localSheetId="0" hidden="1">#REF!,#REF!,#REF!,#REF!,#REF!</definedName>
    <definedName name="hn.MultByFXRates1" hidden="1">#REF!,#REF!,#REF!,#REF!,#REF!</definedName>
    <definedName name="hn.MultByFXRates2" localSheetId="0" hidden="1">#REF!,#REF!,#REF!,#REF!,#REF!</definedName>
    <definedName name="hn.MultByFXRates2" hidden="1">#REF!,#REF!,#REF!,#REF!,#REF!</definedName>
    <definedName name="hn.MultByFXRates3" localSheetId="0" hidden="1">#REF!,#REF!,#REF!,#REF!,#REF!</definedName>
    <definedName name="hn.MultByFXRates3" hidden="1">#REF!,#REF!,#REF!,#REF!,#REF!</definedName>
    <definedName name="hn.MultbyFxrates4" localSheetId="0" hidden="1">#REF!,#REF!,#REF!,#REF!,#REF!,#REF!,#REF!</definedName>
    <definedName name="hn.MultbyFxrates4" hidden="1">#REF!,#REF!,#REF!,#REF!,#REF!,#REF!,#REF!</definedName>
    <definedName name="hn.multbyfxrates5" localSheetId="0" hidden="1">#REF!,#REF!,#REF!,#REF!,#REF!</definedName>
    <definedName name="hn.multbyfxrates5" hidden="1">#REF!,#REF!,#REF!,#REF!,#REF!</definedName>
    <definedName name="hn.multbyfxrates6" localSheetId="0" hidden="1">#REF!,#REF!,#REF!,#REF!,#REF!</definedName>
    <definedName name="hn.multbyfxrates6" hidden="1">#REF!,#REF!,#REF!,#REF!,#REF!</definedName>
    <definedName name="hn.multbyfxrates7" localSheetId="0" hidden="1">#REF!,#REF!,#REF!,#REF!,#REF!</definedName>
    <definedName name="hn.multbyfxrates7" hidden="1">#REF!,#REF!,#REF!,#REF!,#REF!</definedName>
    <definedName name="hn.MultByFXRatesBot1" localSheetId="0" hidden="1">#REF!,#REF!,#REF!,#REF!,#REF!,#REF!,#REF!,#REF!,#REF!,#REF!,#REF!,#REF!</definedName>
    <definedName name="hn.MultByFXRatesBot1" hidden="1">#REF!,#REF!,#REF!,#REF!,#REF!,#REF!,#REF!,#REF!,#REF!,#REF!,#REF!,#REF!</definedName>
    <definedName name="hn.MultByFXRatesBot2" localSheetId="0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localSheetId="0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localSheetId="0" hidden="1">#REF!,#REF!,#REF!,#REF!,#REF!,#REF!,#REF!,#REF!,#REF!,#REF!,#REF!,#REF!,#REF!</definedName>
    <definedName name="hn.MultByFXRatesBot4" hidden="1">#REF!,#REF!,#REF!,#REF!,#REF!,#REF!,#REF!,#REF!,#REF!,#REF!,#REF!,#REF!,#REF!</definedName>
    <definedName name="hn.MultByFXRatesBot5" localSheetId="0" hidden="1">#REF!,#REF!,#REF!,#REF!,#REF!,#REF!,#REF!,#REF!,#REF!,#REF!,#REF!</definedName>
    <definedName name="hn.MultByFXRatesBot5" hidden="1">#REF!,#REF!,#REF!,#REF!,#REF!,#REF!,#REF!,#REF!,#REF!,#REF!,#REF!</definedName>
    <definedName name="hn.MultByFXRatesBot6" localSheetId="0" hidden="1">#REF!,#REF!,#REF!,#REF!,#REF!,#REF!,#REF!,#REF!,#REF!,#REF!,#REF!</definedName>
    <definedName name="hn.MultByFXRatesBot6" hidden="1">#REF!,#REF!,#REF!,#REF!,#REF!,#REF!,#REF!,#REF!,#REF!,#REF!,#REF!</definedName>
    <definedName name="hn.MultByFXRatesBot7" localSheetId="0" hidden="1">#REF!,#REF!,#REF!,#REF!,#REF!,#REF!,#REF!,#REF!,#REF!,#REF!,#REF!</definedName>
    <definedName name="hn.MultByFXRatesBot7" hidden="1">#REF!,#REF!,#REF!,#REF!,#REF!,#REF!,#REF!,#REF!,#REF!,#REF!,#REF!</definedName>
    <definedName name="hn.MultByFXRatesTop1" localSheetId="0" hidden="1">#REF!,#REF!,#REF!,#REF!,#REF!,#REF!,#REF!,#REF!,#REF!,#REF!,#REF!,#REF!</definedName>
    <definedName name="hn.MultByFXRatesTop1" hidden="1">#REF!,#REF!,#REF!,#REF!,#REF!,#REF!,#REF!,#REF!,#REF!,#REF!,#REF!,#REF!</definedName>
    <definedName name="hn.MultByFXRatesTop2" localSheetId="0" hidden="1">#REF!,#REF!,#REF!,#REF!,#REF!,#REF!,#REF!,#REF!,#REF!,#REF!,#REF!,#REF!,#REF!,#REF!,#REF!</definedName>
    <definedName name="hn.MultByFXRatesTop2" localSheetId="1" hidden="1">#REF!,#REF!,#REF!,#REF!,#REF!,#REF!,#REF!,#REF!,#REF!,#REF!,#REF!,#REF!,#REF!,#REF!,#REF!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localSheetId="0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localSheetId="0" hidden="1">#REF!,#REF!,#REF!,#REF!,#REF!,#REF!,#REF!,#REF!,#REF!,#REF!,#REF!,#REF!</definedName>
    <definedName name="hn.MultByFXRatesTop5" hidden="1">#REF!,#REF!,#REF!,#REF!,#REF!,#REF!,#REF!,#REF!,#REF!,#REF!,#REF!,#REF!</definedName>
    <definedName name="hn.MultByFXRatesTop6" localSheetId="0" hidden="1">#REF!,#REF!,#REF!,#REF!,#REF!,#REF!,#REF!,#REF!,#REF!,#REF!,#REF!,#REF!,#REF!,#REF!,#REF!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localSheetId="0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0" hidden="1">#REF!</definedName>
    <definedName name="hn.YearLabel" hidden="1">#REF!</definedName>
    <definedName name="hnt" localSheetId="0">#REF!</definedName>
    <definedName name="hnt">#REF!</definedName>
    <definedName name="HOJA">#N/A</definedName>
    <definedName name="HOJA1" localSheetId="0">#REF!</definedName>
    <definedName name="HOJA1">#REF!</definedName>
    <definedName name="HOJA444">#N/A</definedName>
    <definedName name="HOJA8" localSheetId="0">#REF!</definedName>
    <definedName name="HOJA8">#REF!</definedName>
    <definedName name="HOJATRIP" localSheetId="0">#REF!</definedName>
    <definedName name="HOJATRIP">#REF!</definedName>
    <definedName name="honor" localSheetId="0">#REF!</definedName>
    <definedName name="honor" localSheetId="1">#REF!</definedName>
    <definedName name="honor">#REF!</definedName>
    <definedName name="HonoraProfesionales" localSheetId="1">#REF!</definedName>
    <definedName name="HonoraProfesionales">#REF!</definedName>
    <definedName name="HonoraTecnicos" localSheetId="1">#REF!</definedName>
    <definedName name="HonoraTecnicos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 localSheetId="0">#REF!</definedName>
    <definedName name="horat" localSheetId="1">#REF!</definedName>
    <definedName name="horat">#REF!</definedName>
    <definedName name="Hornos" localSheetId="1">#REF!</definedName>
    <definedName name="Hornos">#REF!</definedName>
    <definedName name="HoursTotCol" localSheetId="1">#REF!</definedName>
    <definedName name="HoursTotCol">#REF!</definedName>
    <definedName name="hoy" hidden="1">#REF!</definedName>
    <definedName name="hp">#REF!</definedName>
    <definedName name="HP_stg_Hz">#REF!</definedName>
    <definedName name="hqi">#REF!</definedName>
    <definedName name="hqmaxsutro">#REF!</definedName>
    <definedName name="hQminsutro">#REF!</definedName>
    <definedName name="hreer" localSheetId="3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0">#REF!</definedName>
    <definedName name="hrn">#REF!</definedName>
    <definedName name="hrthtrh" localSheetId="3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3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3" hidden="1">{#N/A,#N/A,FALSE,"CIBHA05A";#N/A,#N/A,FALSE,"CIBHA05B"}</definedName>
    <definedName name="HSIT" localSheetId="0" hidden="1">{#N/A,#N/A,FALSE,"CIBHA05A";#N/A,#N/A,FALSE,"CIBHA05B"}</definedName>
    <definedName name="HSIT" localSheetId="2" hidden="1">{#N/A,#N/A,FALSE,"CIBHA05A";#N/A,#N/A,FALSE,"CIBHA05B"}</definedName>
    <definedName name="HSIT" localSheetId="1" hidden="1">{#N/A,#N/A,FALSE,"CIBHA05A";#N/A,#N/A,FALSE,"CIBHA05B"}</definedName>
    <definedName name="HSIT" hidden="1">{#N/A,#N/A,FALSE,"CIBHA05A";#N/A,#N/A,FALSE,"CIBHA05B"}</definedName>
    <definedName name="hsup" localSheetId="0">#REF!</definedName>
    <definedName name="hsup">#REF!</definedName>
    <definedName name="ht" localSheetId="0">#REF!</definedName>
    <definedName name="ht">#REF!</definedName>
    <definedName name="HTAS" localSheetId="0">#REF!</definedName>
    <definedName name="HTAS">#REF!</definedName>
    <definedName name="HTAS1">#REF!</definedName>
    <definedName name="htecn">#REF!</definedName>
    <definedName name="hthdrf" localSheetId="3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JTD">#REF!</definedName>
    <definedName name="htk">#REF!</definedName>
    <definedName name="HTML_CodePage" hidden="1">1252</definedName>
    <definedName name="HTML_Control" localSheetId="3" hidden="1">{"'Sheet1'!$A$1:$H$145"}</definedName>
    <definedName name="HTML_Control" localSheetId="0" hidden="1">{"'Sheet1'!$A$1:$H$145"}</definedName>
    <definedName name="HTML_Control" localSheetId="2" hidden="1">{"'Sheet1'!$A$1:$H$145"}</definedName>
    <definedName name="HTML_Control" localSheetId="1" hidden="1">{"'Sheet1'!$A$1:$H$145"}</definedName>
    <definedName name="HTML_Control" hidden="1">{"'Sheet1'!$A$1:$H$145"}</definedName>
    <definedName name="HTML_Control2" localSheetId="3" hidden="1">{"'Parámetros'!$A$3:$C$3"}</definedName>
    <definedName name="HTML_Control2" localSheetId="0" hidden="1">{"'Parámetros'!$A$3:$C$3"}</definedName>
    <definedName name="HTML_Control2" localSheetId="1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3" hidden="1">TRUE</definedName>
    <definedName name="HTML_OBDlg4" hidden="1">TRUE</definedName>
    <definedName name="HTML_OS" hidden="1">1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localSheetId="3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3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localSheetId="0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t" localSheetId="0">#REF!</definedName>
    <definedName name="hut">#REF!</definedName>
    <definedName name="huygho" localSheetId="3" hidden="1">{"via1",#N/A,TRUE,"general";"via2",#N/A,TRUE,"general";"via3",#N/A,TRUE,"general"}</definedName>
    <definedName name="huygho" localSheetId="0" hidden="1">{"via1",#N/A,TRUE,"general";"via2",#N/A,TRUE,"general";"via3",#N/A,TRUE,"general"}</definedName>
    <definedName name="huygho" localSheetId="1" hidden="1">{"via1",#N/A,TRUE,"general";"via2",#N/A,TRUE,"general";"via3",#N/A,TRUE,"general"}</definedName>
    <definedName name="huygho" hidden="1">{"via1",#N/A,TRUE,"general";"via2",#N/A,TRUE,"general";"via3",#N/A,TRUE,"general"}</definedName>
    <definedName name="hvehiculo" localSheetId="0">#REF!</definedName>
    <definedName name="hvehiculo" localSheetId="1">#REF!</definedName>
    <definedName name="hvehiculo">#REF!</definedName>
    <definedName name="hxdfk" localSheetId="0">#REF!</definedName>
    <definedName name="hxdfk" localSheetId="1">#REF!</definedName>
    <definedName name="hxdfk">#REF!</definedName>
    <definedName name="HY" localSheetId="0">#REF!</definedName>
    <definedName name="HY" localSheetId="1">#REF!</definedName>
    <definedName name="HY">#REF!</definedName>
    <definedName name="hyhjop" localSheetId="3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3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0" localSheetId="0">#REF!</definedName>
    <definedName name="i0">#REF!</definedName>
    <definedName name="i1277." localSheetId="0">#REF!</definedName>
    <definedName name="i1277.">#REF!</definedName>
    <definedName name="i8i" localSheetId="3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 localSheetId="0">#REF!</definedName>
    <definedName name="IANC" localSheetId="1">#REF!</definedName>
    <definedName name="IANC">#REF!</definedName>
    <definedName name="IBLOR_fee" localSheetId="0">#REF!</definedName>
    <definedName name="IBLOR_fee" localSheetId="1">#REF!</definedName>
    <definedName name="IBLOR_fee">#REF!</definedName>
    <definedName name="ic" localSheetId="0">#REF!</definedName>
    <definedName name="ic" localSheetId="1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3">A.I.U!err</definedName>
    <definedName name="id" localSheetId="0">#REF!</definedName>
    <definedName name="id" localSheetId="2">#REF!</definedName>
    <definedName name="ID">#N/A</definedName>
    <definedName name="identificacion" localSheetId="0">#REF!</definedName>
    <definedName name="identificacion" localSheetId="1">#REF!</definedName>
    <definedName name="identificacion">#REF!</definedName>
    <definedName name="IF" localSheetId="1">#REF!</definedName>
    <definedName name="IF">#REF!</definedName>
    <definedName name="Ig" localSheetId="1">#REF!</definedName>
    <definedName name="Ig">#REF!</definedName>
    <definedName name="IHS">#REF!</definedName>
    <definedName name="ii" localSheetId="3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3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IIIIIIIII">#REF!</definedName>
    <definedName name="iiiiiiik" localSheetId="3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3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 localSheetId="0">#REF!</definedName>
    <definedName name="im">#REF!</definedName>
    <definedName name="Im_Un" localSheetId="0">#REF!</definedName>
    <definedName name="Im_Un">#REF!</definedName>
    <definedName name="Imm.Finanziarie">#REF!</definedName>
    <definedName name="Imm.Immateriali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ERM">#REF!</definedName>
    <definedName name="IMPIPVC">#REF!</definedName>
    <definedName name="Imposte">#REF!</definedName>
    <definedName name="ImpPolizasConsultoria">#REF!</definedName>
    <definedName name="ImpPolizasObra">#REF!</definedName>
    <definedName name="IMPRE">2%</definedName>
    <definedName name="Impre02">#REF!</definedName>
    <definedName name="Impre03">#REF!</definedName>
    <definedName name="Impre04">#REF!</definedName>
    <definedName name="Impre05">#REF!</definedName>
    <definedName name="Impre06">#REF!</definedName>
    <definedName name="Impre20">#REF!</definedName>
    <definedName name="IMPRESSION" localSheetId="0">#REF!</definedName>
    <definedName name="IMPRESSION">#REF!</definedName>
    <definedName name="imprev" localSheetId="0">#REF!</definedName>
    <definedName name="imprev" localSheetId="1">#REF!</definedName>
    <definedName name="imprev">#REF!</definedName>
    <definedName name="IMPREVISTOS" localSheetId="0">#REF!</definedName>
    <definedName name="IMPREVISTOS" localSheetId="1">#REF!</definedName>
    <definedName name="IMPREVISTOS">#REF!</definedName>
    <definedName name="Imprevistos_mmto_año1">#REF!</definedName>
    <definedName name="imprimir">#REF!</definedName>
    <definedName name="Imprimir_área_IM_1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 localSheetId="0">#REF!</definedName>
    <definedName name="IMPULSIONALCANTARILLADOTABLA1.10" localSheetId="1">#REF!</definedName>
    <definedName name="IMPULSIONALCANTARILLADOTABLA1.10">#REF!</definedName>
    <definedName name="In_dollari" localSheetId="0">#REF!</definedName>
    <definedName name="In_dollari" localSheetId="1">#REF!</definedName>
    <definedName name="In_dollari">#REF!</definedName>
    <definedName name="INC" localSheetId="1">#REF!</definedName>
    <definedName name="INC">#REF!</definedName>
    <definedName name="incassoaltriricavi" localSheetId="0">#REF!</definedName>
    <definedName name="incassoaltriricavi" localSheetId="1">#REF!</definedName>
    <definedName name="incassoaltriricavi">#REF!</definedName>
    <definedName name="incassopedaggi" localSheetId="0">#REF!</definedName>
    <definedName name="incassopedaggi" localSheetId="1">#REF!</definedName>
    <definedName name="incassopedaggi">#REF!</definedName>
    <definedName name="INCOME" localSheetId="1">#REF!</definedName>
    <definedName name="INCOME">#REF!</definedName>
    <definedName name="Incomepb" hidden="1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ustaciones" localSheetId="0">#REF!</definedName>
    <definedName name="incrustaciones" localSheetId="1">#REF!</definedName>
    <definedName name="incrustaciones">#REF!</definedName>
    <definedName name="IND" localSheetId="1">#REF!</definedName>
    <definedName name="IND">#REF!</definedName>
    <definedName name="IND_GEN_EQUIP">#REF!</definedName>
    <definedName name="IND_GEN_M.O.">#REF!</definedName>
    <definedName name="IND_GEN_MAT">#REF!</definedName>
    <definedName name="INDI">#REF!</definedName>
    <definedName name="indicador">#REF!</definedName>
    <definedName name="INDICATORI____Tassi_di_sviluppo" localSheetId="0">#REF!</definedName>
    <definedName name="INDICATORI____Tassi_di_sviluppo" localSheetId="1">#REF!</definedName>
    <definedName name="INDICATORI____Tassi_di_sviluppo">#REF!</definedName>
    <definedName name="INDICATORI_DI_REDDITIVITA" localSheetId="0">#REF!</definedName>
    <definedName name="INDICATORI_DI_REDDITIVITA" localSheetId="1">#REF!</definedName>
    <definedName name="INDICATORI_DI_REDDITIVITA">#REF!</definedName>
    <definedName name="INDICATORI_ECONOMICI" localSheetId="0">#REF!</definedName>
    <definedName name="INDICATORI_ECONOMICI" localSheetId="1">#REF!</definedName>
    <definedName name="INDICATORI_ECONOMICI">#REF!</definedName>
    <definedName name="INDICE" hidden="1">#N/A</definedName>
    <definedName name="ÍNDICE" localSheetId="0">#REF!</definedName>
    <definedName name="ÍNDICE" localSheetId="1">#REF!</definedName>
    <definedName name="ÍNDICE">#REF!</definedName>
    <definedName name="INDICEPRECIOSCONSUMIDOR" localSheetId="0">#REF!</definedName>
    <definedName name="INDICEPRECIOSCONSUMIDOR" localSheetId="1">#REF!</definedName>
    <definedName name="INDICEPRECIOSCONSUMIDOR">#REF!</definedName>
    <definedName name="INDIE" localSheetId="0">#REF!</definedName>
    <definedName name="INDIE" localSheetId="1">#REF!</definedName>
    <definedName name="INDIE">#REF!</definedName>
    <definedName name="INDIREC" localSheetId="1">#REF!</definedName>
    <definedName name="INDIREC">#REF!</definedName>
    <definedName name="INDJA1">#REF!</definedName>
    <definedName name="INDPYG9698" localSheetId="3" hidden="1">{#N/A,#N/A,FALSE,"Costos Productos 6A";#N/A,#N/A,FALSE,"Costo Unitario Total H-94-12"}</definedName>
    <definedName name="INDPYG9698" localSheetId="0" hidden="1">{#N/A,#N/A,FALSE,"Costos Productos 6A";#N/A,#N/A,FALSE,"Costo Unitario Total H-94-12"}</definedName>
    <definedName name="INDPYG9698" localSheetId="2" hidden="1">{#N/A,#N/A,FALSE,"Costos Productos 6A";#N/A,#N/A,FALSE,"Costo Unitario Total H-94-12"}</definedName>
    <definedName name="INDPYG9698" localSheetId="1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duccion">#REF!</definedName>
    <definedName name="inf" localSheetId="0">#REF!</definedName>
    <definedName name="inf">#REF!</definedName>
    <definedName name="INFF" localSheetId="0">#REF!</definedName>
    <definedName name="INFF">#REF!</definedName>
    <definedName name="INFG">#REF!</definedName>
    <definedName name="infi">#REF!</definedName>
    <definedName name="infla">#REF!</definedName>
    <definedName name="inflationrate" localSheetId="0">#REF!</definedName>
    <definedName name="inflationrate" localSheetId="1">#REF!</definedName>
    <definedName name="inflationrate">#REF!</definedName>
    <definedName name="inflaz_progr" localSheetId="0">#REF!</definedName>
    <definedName name="inflaz_progr" localSheetId="1">#REF!</definedName>
    <definedName name="inflaz_progr">#REF!</definedName>
    <definedName name="inflazione1" localSheetId="0">#REF!</definedName>
    <definedName name="inflazione1" localSheetId="1">#REF!</definedName>
    <definedName name="inflazione1">#REF!</definedName>
    <definedName name="INFORME" localSheetId="1">#REF!</definedName>
    <definedName name="INFORME">#REF!</definedName>
    <definedName name="Informe_semanal" localSheetId="1">#REF!</definedName>
    <definedName name="Informe_semanal">#REF!</definedName>
    <definedName name="ING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localSheetId="3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localSheetId="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GREHIS" localSheetId="3" hidden="1">{#N/A,#N/A,FALSE,"CIBHA05A";#N/A,#N/A,FALSE,"CIBHA05B"}</definedName>
    <definedName name="INGREHIS" localSheetId="0" hidden="1">{#N/A,#N/A,FALSE,"CIBHA05A";#N/A,#N/A,FALSE,"CIBHA05B"}</definedName>
    <definedName name="INGREHIS" localSheetId="2" hidden="1">{#N/A,#N/A,FALSE,"CIBHA05A";#N/A,#N/A,FALSE,"CIBHA05B"}</definedName>
    <definedName name="INGREHIS" localSheetId="1" hidden="1">{#N/A,#N/A,FALSE,"CIBHA05A";#N/A,#N/A,FALSE,"CIBHA05B"}</definedName>
    <definedName name="INGREHIS" hidden="1">{#N/A,#N/A,FALSE,"CIBHA05A";#N/A,#N/A,FALSE,"CIBHA05B"}</definedName>
    <definedName name="IniCeldaDtfRapida">#REF!</definedName>
    <definedName name="iniciales" localSheetId="0">#REF!,#REF!,#REF!,#REF!</definedName>
    <definedName name="iniciales" localSheetId="1">#REF!,#REF!,#REF!,#REF!</definedName>
    <definedName name="iniciales">#REF!,#REF!,#REF!,#REF!</definedName>
    <definedName name="Inicio" localSheetId="0">#REF!</definedName>
    <definedName name="Inicio" localSheetId="1">#REF!</definedName>
    <definedName name="Inicio">#REF!</definedName>
    <definedName name="inicio_secb" localSheetId="0">#REF!</definedName>
    <definedName name="inicio_secb" localSheetId="1">#REF!</definedName>
    <definedName name="inicio_secb">#REF!</definedName>
    <definedName name="InitFleet" localSheetId="0">#REF!</definedName>
    <definedName name="InitFleet" localSheetId="1">#REF!</definedName>
    <definedName name="InitFleet">#REF!</definedName>
    <definedName name="InitPurch" localSheetId="1">#REF!</definedName>
    <definedName name="InitPurch">#REF!</definedName>
    <definedName name="inizio_fase2" localSheetId="0">#REF!</definedName>
    <definedName name="inizio_fase2" localSheetId="1">#REF!</definedName>
    <definedName name="inizio_fase2">#REF!</definedName>
    <definedName name="inizio_oper1" localSheetId="0">#REF!</definedName>
    <definedName name="inizio_oper1" localSheetId="1">#REF!</definedName>
    <definedName name="inizio_oper1">#REF!</definedName>
    <definedName name="inizio_operatività" localSheetId="0">#REF!</definedName>
    <definedName name="inizio_operatività" localSheetId="1">#REF!</definedName>
    <definedName name="inizio_operatività">#REF!</definedName>
    <definedName name="inizioattività" localSheetId="0">#REF!</definedName>
    <definedName name="inizioattività" localSheetId="1">#REF!</definedName>
    <definedName name="inizioattività">#REF!</definedName>
    <definedName name="iniziooperatività" localSheetId="0">#REF!</definedName>
    <definedName name="iniziooperatività" localSheetId="1">#REF!</definedName>
    <definedName name="iniziooperatività">#REF!</definedName>
    <definedName name="INPU" localSheetId="1">#REF!</definedName>
    <definedName name="INPU">#REF!</definedName>
    <definedName name="INPUT" localSheetId="1">#REF!</definedName>
    <definedName name="INPUT">#REF!</definedName>
    <definedName name="INS">#REF!</definedName>
    <definedName name="INSPECCION">#REF!</definedName>
    <definedName name="INSPECCION2">#REF!</definedName>
    <definedName name="INST">#REF!</definedName>
    <definedName name="Inst_Hidrosanitarias">#REF!</definedName>
    <definedName name="instala">#REF!</definedName>
    <definedName name="Instalacion">#REF!</definedName>
    <definedName name="Instalación_TM_incluye15Breake">#REF!</definedName>
    <definedName name="instalaciontuberia3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TRU" localSheetId="3" hidden="1">{#N/A,#N/A,TRUE,"INGENIERIA";#N/A,#N/A,TRUE,"COMPRAS";#N/A,#N/A,TRUE,"DIRECCION";#N/A,#N/A,TRUE,"RESUMEN"}</definedName>
    <definedName name="INSTRU" localSheetId="0" hidden="1">{#N/A,#N/A,TRUE,"INGENIERIA";#N/A,#N/A,TRUE,"COMPRAS";#N/A,#N/A,TRUE,"DIRECCION";#N/A,#N/A,TRUE,"RESUMEN"}</definedName>
    <definedName name="INSTRU" localSheetId="2" hidden="1">{#N/A,#N/A,TRUE,"INGENIERIA";#N/A,#N/A,TRUE,"COMPRAS";#N/A,#N/A,TRUE,"DIRECCION";#N/A,#N/A,TRUE,"RESUMEN"}</definedName>
    <definedName name="INSTRU" localSheetId="1" hidden="1">{#N/A,#N/A,TRUE,"INGENIERIA";#N/A,#N/A,TRUE,"COMPRAS";#N/A,#N/A,TRUE,"DIRECCION";#N/A,#N/A,TRUE,"RESUMEN"}</definedName>
    <definedName name="INSTRU" hidden="1">{#N/A,#N/A,TRUE,"INGENIERIA";#N/A,#N/A,TRUE,"COMPRAS";#N/A,#N/A,TRUE,"DIRECCION";#N/A,#N/A,TRUE,"RESUMEN"}</definedName>
    <definedName name="INSU" localSheetId="0">#REF!</definedName>
    <definedName name="INSU">#REF!</definedName>
    <definedName name="INSUBANCO" localSheetId="0">#REF!</definedName>
    <definedName name="INSUBANCO">#REF!</definedName>
    <definedName name="INSUMO">"$B$4:$B$2082"</definedName>
    <definedName name="InsumoParVial">#REF!</definedName>
    <definedName name="INSUMOS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sumos_D18">#REF!</definedName>
    <definedName name="Insumos_Par17">#REF!</definedName>
    <definedName name="InsumoTrA">#REF!</definedName>
    <definedName name="InsuranceRate">#REF!</definedName>
    <definedName name="INT">#REF!</definedName>
    <definedName name="int.switch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ventor">#REF!</definedName>
    <definedName name="INTERVENTORIA">#REF!</definedName>
    <definedName name="INTERVENTORÍA" localSheetId="3" hidden="1">{"via1",#N/A,TRUE,"general";"via2",#N/A,TRUE,"general";"via3",#N/A,TRUE,"general"}</definedName>
    <definedName name="INTERVENTORÍA" localSheetId="0" hidden="1">{"via1",#N/A,TRUE,"general";"via2",#N/A,TRUE,"general";"via3",#N/A,TRUE,"general"}</definedName>
    <definedName name="INTERVENTORÍA" localSheetId="1" hidden="1">{"via1",#N/A,TRUE,"general";"via2",#N/A,TRUE,"general";"via3",#N/A,TRUE,"general"}</definedName>
    <definedName name="INTERVENTORÍA" hidden="1">{"via1",#N/A,TRUE,"general";"via2",#N/A,TRUE,"general";"via3",#N/A,TRUE,"general"}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 localSheetId="0">#REF!</definedName>
    <definedName name="intmval" localSheetId="1">#REF!</definedName>
    <definedName name="intmval">#REF!</definedName>
    <definedName name="intPlazoVariable1" localSheetId="1">#REF!</definedName>
    <definedName name="intPlazoVariable1">#REF!</definedName>
    <definedName name="intPlazoVariable2" localSheetId="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 localSheetId="0">#REF!</definedName>
    <definedName name="INV_11" localSheetId="1">#REF!</definedName>
    <definedName name="INV_11">#REF!</definedName>
    <definedName name="INV_Payments" localSheetId="1">#REF!</definedName>
    <definedName name="INV_Payments">#REF!</definedName>
    <definedName name="InvDol1" localSheetId="1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PIOU" localSheetId="3" hidden="1">{#N/A,#N/A,FALSE,"Costos Productos 6A";#N/A,#N/A,FALSE,"Costo Unitario Total H-94-12"}</definedName>
    <definedName name="IOPIOU" localSheetId="0" hidden="1">{#N/A,#N/A,FALSE,"Costos Productos 6A";#N/A,#N/A,FALSE,"Costo Unitario Total H-94-12"}</definedName>
    <definedName name="IOPIOU" localSheetId="2" hidden="1">{#N/A,#N/A,FALSE,"Costos Productos 6A";#N/A,#N/A,FALSE,"Costo Unitario Total H-94-12"}</definedName>
    <definedName name="IOPIOU" localSheetId="1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OU" localSheetId="0">#REF!</definedName>
    <definedName name="IOU">#REF!</definedName>
    <definedName name="IOUHH" localSheetId="3">A.I.U!err</definedName>
    <definedName name="IOUHH" localSheetId="0">FM!err</definedName>
    <definedName name="IOUHH" localSheetId="2">PPTO!err</definedName>
    <definedName name="IOUHH">#N/A</definedName>
    <definedName name="IP" localSheetId="0">#REF!</definedName>
    <definedName name="IP" localSheetId="1">#REF!</definedName>
    <definedName name="IP">#REF!</definedName>
    <definedName name="IPC" localSheetId="0">#REF!</definedName>
    <definedName name="IPC" localSheetId="1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p" localSheetId="0">#REF!</definedName>
    <definedName name="irap" localSheetId="1">#REF!</definedName>
    <definedName name="irap">#REF!</definedName>
    <definedName name="irass" localSheetId="0">#REF!</definedName>
    <definedName name="irass" localSheetId="1">#REF!</definedName>
    <definedName name="irass">#REF!</definedName>
    <definedName name="IREM13.4">#REF!</definedName>
    <definedName name="IRMA">#REF!</definedName>
    <definedName name="irng" hidden="1">#REF!</definedName>
    <definedName name="irpeg" localSheetId="0">#REF!</definedName>
    <definedName name="irpeg" localSheetId="1">#REF!</definedName>
    <definedName name="irpeg">#REF!</definedName>
    <definedName name="irrtarget" localSheetId="0">#REF!</definedName>
    <definedName name="irrtarget" localSheetId="1">#REF!</definedName>
    <definedName name="irrtarget">#REF!</definedName>
    <definedName name="is" localSheetId="1">#REF!</definedName>
    <definedName name="is">#REF!</definedName>
    <definedName name="isabela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AGUI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I" localSheetId="3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3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trytb" hidden="1">{#N/A,#N/A,TRUE,"INGENIERIA";#N/A,#N/A,TRUE,"COMPRAS";#N/A,#N/A,TRUE,"DIRECCION";#N/A,#N/A,TRUE,"RESUMEN"}</definedName>
    <definedName name="iuyi9" localSheetId="3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 localSheetId="0">#REF!</definedName>
    <definedName name="IV">#REF!</definedName>
    <definedName name="IVA" localSheetId="0">#REF!</definedName>
    <definedName name="IVA">#REF!</definedName>
    <definedName name="IVA_UTIL" localSheetId="0">#REF!</definedName>
    <definedName name="IVA_UTIL">#REF!</definedName>
    <definedName name="IVAConsultoria">#REF!</definedName>
    <definedName name="ivacostruzione" localSheetId="0">#REF!</definedName>
    <definedName name="ivacostruzione" localSheetId="1">#REF!</definedName>
    <definedName name="ivacostruzione">#REF!</definedName>
    <definedName name="IVASobreUtilidad" localSheetId="1">#REF!</definedName>
    <definedName name="IVASobreUtilidad">#REF!</definedName>
    <definedName name="iwjer" localSheetId="1">#REF!</definedName>
    <definedName name="iwjer">#REF!</definedName>
    <definedName name="iyuiuyi" localSheetId="3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 localSheetId="0">#REF!</definedName>
    <definedName name="IZQ">#REF!</definedName>
    <definedName name="IZQ_AUX" localSheetId="0">LEFT(#REF!,2)</definedName>
    <definedName name="IZQ_AUX">LEFT(#REF!,2)</definedName>
    <definedName name="j" localSheetId="3" hidden="1">#REF!</definedName>
    <definedName name="j" localSheetId="0" hidden="1">#REF!</definedName>
    <definedName name="j" localSheetId="1" hidden="1">#REF!</definedName>
    <definedName name="j" hidden="1">#REF!</definedName>
    <definedName name="Ja" localSheetId="1">#REF!</definedName>
    <definedName name="Ja">#REF!</definedName>
    <definedName name="JACK_RYAN">#REF!</definedName>
    <definedName name="Jaime" localSheetId="3" hidden="1">{#N/A,#N/A,FALSE,"Costos Productos 6A";#N/A,#N/A,FALSE,"Costo Unitario Total H-94-12"}</definedName>
    <definedName name="Jaime" localSheetId="0" hidden="1">{#N/A,#N/A,FALSE,"Costos Productos 6A";#N/A,#N/A,FALSE,"Costo Unitario Total H-94-12"}</definedName>
    <definedName name="Jaime" localSheetId="2" hidden="1">{#N/A,#N/A,FALSE,"Costos Productos 6A";#N/A,#N/A,FALSE,"Costo Unitario Total H-94-12"}</definedName>
    <definedName name="Jaime" localSheetId="1" hidden="1">{#N/A,#N/A,FALSE,"Costos Productos 6A";#N/A,#N/A,FALSE,"Costo Unitario Total H-94-12"}</definedName>
    <definedName name="Jaime" hidden="1">{#N/A,#N/A,FALSE,"Costos Productos 6A";#N/A,#N/A,FALSE,"Costo Unitario Total H-94-12"}</definedName>
    <definedName name="jairo" localSheetId="0" hidden="1">#REF!</definedName>
    <definedName name="jairo" localSheetId="1" hidden="1">#REF!</definedName>
    <definedName name="jairo" hidden="1">#REF!</definedName>
    <definedName name="jairo2" localSheetId="1" hidden="1">#REF!</definedName>
    <definedName name="jairo2" hidden="1">#REF!</definedName>
    <definedName name="jan02a" localSheetId="1">#REF!</definedName>
    <definedName name="jan02a">#REF!</definedName>
    <definedName name="Jb">#REF!</definedName>
    <definedName name="Jc">#REF!</definedName>
    <definedName name="Jd" localSheetId="0">#REF!</definedName>
    <definedName name="Jd">#REF!</definedName>
    <definedName name="jdh" localSheetId="3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 localSheetId="0">#REF!</definedName>
    <definedName name="Je">#REF!</definedName>
    <definedName name="jeytj" localSheetId="3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0">#REF!</definedName>
    <definedName name="Jf">#REF!</definedName>
    <definedName name="jfç" localSheetId="0" hidden="1">#REF!</definedName>
    <definedName name="jfç" hidden="1">#REF!</definedName>
    <definedName name="JFGS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GS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G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localSheetId="3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ufh" hidden="1">{#N/A,#N/A,TRUE,"INGENIERIA";#N/A,#N/A,TRUE,"COMPRAS";#N/A,#N/A,TRUE,"DIRECCION";#N/A,#N/A,TRUE,"RESUMEN"}</definedName>
    <definedName name="jfufhf" hidden="1">{#N/A,#N/A,TRUE,"INGENIERIA";#N/A,#N/A,TRUE,"COMPRAS";#N/A,#N/A,TRUE,"DIRECCION";#N/A,#N/A,TRUE,"RESUMEN"}</definedName>
    <definedName name="jgfj" localSheetId="3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>#REF!</definedName>
    <definedName name="jhg" localSheetId="3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" localSheetId="3">Scheduled_Payment+Extra_Payment</definedName>
    <definedName name="jhgf" localSheetId="0">Scheduled_Payment+Extra_Payment</definedName>
    <definedName name="jhgf" localSheetId="2">Scheduled_Payment+Extra_Payment</definedName>
    <definedName name="jhgf" localSheetId="1">Scheduled_Payment+Extra_Payment</definedName>
    <definedName name="jhgf">Scheduled_Payment+Extra_Payment</definedName>
    <definedName name="JHH" hidden="1">#REF!</definedName>
    <definedName name="JHJH" localSheetId="3" hidden="1">{#N/A,#N/A,TRUE,"INGENIERIA";#N/A,#N/A,TRUE,"COMPRAS";#N/A,#N/A,TRUE,"DIRECCION";#N/A,#N/A,TRUE,"RESUMEN"}</definedName>
    <definedName name="JHJH" localSheetId="0" hidden="1">{#N/A,#N/A,TRUE,"INGENIERIA";#N/A,#N/A,TRUE,"COMPRAS";#N/A,#N/A,TRUE,"DIRECCION";#N/A,#N/A,TRUE,"RESUMEN"}</definedName>
    <definedName name="JHJH" hidden="1">{#N/A,#N/A,TRUE,"INGENIERIA";#N/A,#N/A,TRUE,"COMPRAS";#N/A,#N/A,TRUE,"DIRECCION";#N/A,#N/A,TRUE,"RESUMEN"}</definedName>
    <definedName name="jhjyj" localSheetId="3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3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3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3">A.I.U!err</definedName>
    <definedName name="jj" localSheetId="0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>#N/A</definedName>
    <definedName name="jjfq" localSheetId="3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3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hjddfg" localSheetId="3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localSheetId="3" hidden="1">{"SUMINISTRO E INSTALACIÓN CANALETAS L=7.50"}</definedName>
    <definedName name="JJJJJ" localSheetId="0" hidden="1">{"SUMINISTRO E INSTALACIÓN CANALETAS L=7.50"}</definedName>
    <definedName name="JJJJJ" localSheetId="1" hidden="1">{"SUMINISTRO E INSTALACIÓN CANALETAS L=7.50"}</definedName>
    <definedName name="JJJJJ" hidden="1">{"SUMINISTRO E INSTALACIÓN CANALETAS L=7.50"}</definedName>
    <definedName name="jjjjjjjjjjjjjjj">#REF!</definedName>
    <definedName name="jjjjju" localSheetId="3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3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GFH" localSheetId="3" hidden="1">{#N/A,#N/A,TRUE,"INGENIERIA";#N/A,#N/A,TRUE,"COMPRAS";#N/A,#N/A,TRUE,"DIRECCION";#N/A,#N/A,TRUE,"RESUMEN"}</definedName>
    <definedName name="JKGFH" localSheetId="0" hidden="1">{#N/A,#N/A,TRUE,"INGENIERIA";#N/A,#N/A,TRUE,"COMPRAS";#N/A,#N/A,TRUE,"DIRECCION";#N/A,#N/A,TRUE,"RESUMEN"}</definedName>
    <definedName name="JKGFH" hidden="1">{#N/A,#N/A,TRUE,"INGENIERIA";#N/A,#N/A,TRUE,"COMPRAS";#N/A,#N/A,TRUE,"DIRECCION";#N/A,#N/A,TRUE,"RESUMEN"}</definedName>
    <definedName name="jkjh" localSheetId="0">#REF!</definedName>
    <definedName name="jkjh" localSheetId="1">#REF!</definedName>
    <definedName name="jkjh">#REF!</definedName>
    <definedName name="jkk" localSheetId="3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0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 localSheetId="3">A.I.U!err</definedName>
    <definedName name="JOHNNY" localSheetId="0">FM!err</definedName>
    <definedName name="JOHNNY" localSheetId="2">PPTO!err</definedName>
    <definedName name="JOHNNY">#N/A</definedName>
    <definedName name="Jornal" localSheetId="0">#REF!</definedName>
    <definedName name="Jornal" localSheetId="1">#REF!</definedName>
    <definedName name="Jornal">#REF!</definedName>
    <definedName name="jose" localSheetId="0">#REF!</definedName>
    <definedName name="jose" localSheetId="1">#REF!</definedName>
    <definedName name="jose">#REF!</definedName>
    <definedName name="Jose1">#REF!</definedName>
    <definedName name="jose3">#REF!</definedName>
    <definedName name="jqm">#REF!</definedName>
    <definedName name="JRYJ" localSheetId="3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3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localSheetId="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localSheetId="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i">#REF!</definedName>
    <definedName name="juj" localSheetId="3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3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0">#REF!</definedName>
    <definedName name="jvv">#REF!</definedName>
    <definedName name="jyjt7" localSheetId="3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 localSheetId="0">#REF!</definedName>
    <definedName name="k.etapa" localSheetId="1">#REF!</definedName>
    <definedName name="k.etapa">#REF!</definedName>
    <definedName name="K0F1" localSheetId="0">#REF!</definedName>
    <definedName name="K0F1" localSheetId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ren" localSheetId="0">#REF!,#REF!</definedName>
    <definedName name="karen" localSheetId="1">#REF!,#REF!</definedName>
    <definedName name="karen">#REF!,#REF!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FHJ" localSheetId="3" hidden="1">{#N/A,#N/A,TRUE,"INGENIERIA";#N/A,#N/A,TRUE,"COMPRAS";#N/A,#N/A,TRUE,"DIRECCION";#N/A,#N/A,TRUE,"RESUMEN"}</definedName>
    <definedName name="KFHJ" localSheetId="0" hidden="1">{#N/A,#N/A,TRUE,"INGENIERIA";#N/A,#N/A,TRUE,"COMPRAS";#N/A,#N/A,TRUE,"DIRECCION";#N/A,#N/A,TRUE,"RESUMEN"}</definedName>
    <definedName name="KFHJ" hidden="1">{#N/A,#N/A,TRUE,"INGENIERIA";#N/A,#N/A,TRUE,"COMPRAS";#N/A,#N/A,TRUE,"DIRECCION";#N/A,#N/A,TRUE,"RESUMEN"}</definedName>
    <definedName name="kfjskjfsklf" localSheetId="0" hidden="1">#REF!</definedName>
    <definedName name="kfjskjfsklf" localSheetId="1" hidden="1">#REF!</definedName>
    <definedName name="kfjskjfsklf" hidden="1">#REF!</definedName>
    <definedName name="KFMDKMKF" localSheetId="0">#REF!</definedName>
    <definedName name="KFMDKMKF" localSheetId="1">#REF!</definedName>
    <definedName name="KFMDKMKF">#REF!</definedName>
    <definedName name="KgAcero">#REF!</definedName>
    <definedName name="kgkgkg" hidden="1">{#N/A,#N/A,TRUE,"INGENIERIA";#N/A,#N/A,TRUE,"COMPRAS";#N/A,#N/A,TRUE,"DIRECCION";#N/A,#N/A,TRUE,"RESUMEN"}</definedName>
    <definedName name="kh" localSheetId="1">#REF!</definedName>
    <definedName name="kh">#REF!</definedName>
    <definedName name="KHGGH" localSheetId="3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">#REF!</definedName>
    <definedName name="khjk7" localSheetId="3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3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">#REF!</definedName>
    <definedName name="KJH">#REF!</definedName>
    <definedName name="kjhkd" localSheetId="3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localSheetId="3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localSheetId="3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J" localSheetId="0">#REF!</definedName>
    <definedName name="KKJ">#REF!</definedName>
    <definedName name="KKK" localSheetId="0">#REF!</definedName>
    <definedName name="KKK">#REF!</definedName>
    <definedName name="kkkki" localSheetId="3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">#REF!</definedName>
    <definedName name="kkkkkkkkkkk">#REF!</definedName>
    <definedName name="KKKKKKKKKKKK">#REF!</definedName>
    <definedName name="kl" localSheetId="3">A.I.U!err</definedName>
    <definedName name="kl" localSheetId="0">#REF!</definedName>
    <definedName name="kl" localSheetId="2">#REF!</definedName>
    <definedName name="kl">#N/A</definedName>
    <definedName name="KLFG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F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 localSheetId="0">#REF!</definedName>
    <definedName name="klklk" localSheetId="1">#REF!</definedName>
    <definedName name="klklk">#REF!</definedName>
    <definedName name="km" localSheetId="0">#REF!</definedName>
    <definedName name="km" localSheetId="1">#REF!</definedName>
    <definedName name="km">#REF!</definedName>
    <definedName name="kmbarriera1" localSheetId="0">#REF!</definedName>
    <definedName name="kmbarriera1" localSheetId="1">#REF!</definedName>
    <definedName name="kmbarriera1">#REF!</definedName>
    <definedName name="kmcaianello" localSheetId="0">#REF!</definedName>
    <definedName name="kmcaianello" localSheetId="1">#REF!</definedName>
    <definedName name="kmcaianello">#REF!</definedName>
    <definedName name="kñy" localSheetId="0">#REF!</definedName>
    <definedName name="kñy" localSheetId="1">#REF!</definedName>
    <definedName name="kñy">#REF!</definedName>
    <definedName name="KO" hidden="1">#REF!</definedName>
    <definedName name="KORN" hidden="1">{#N/A,#N/A,TRUE,"INGENIERIA";#N/A,#N/A,TRUE,"COMPRAS";#N/A,#N/A,TRUE,"DIRECCION";#N/A,#N/A,TRUE,"RESUMEN"}</definedName>
    <definedName name="KP">#REF!</definedName>
    <definedName name="krtrk" localSheetId="3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TES_AL" localSheetId="0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localSheetId="3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.CARCAMO" localSheetId="0">#REF!</definedName>
    <definedName name="L.CARCAMO">#REF!</definedName>
    <definedName name="L.CIL" localSheetId="0">#REF!</definedName>
    <definedName name="L.CIL">#REF!</definedName>
    <definedName name="L.Tipo" localSheetId="0">#REF!</definedName>
    <definedName name="L.Tipo" localSheetId="1">#REF!</definedName>
    <definedName name="L.Tipo">#REF!</definedName>
    <definedName name="L_" localSheetId="1">#REF!</definedName>
    <definedName name="L_">#REF!</definedName>
    <definedName name="L_L">#N/A</definedName>
    <definedName name="L_TUB" localSheetId="0">#REF!</definedName>
    <definedName name="L_TUB" localSheetId="1">#REF!</definedName>
    <definedName name="L_TUB">#REF!</definedName>
    <definedName name="La" localSheetId="0">#REF!</definedName>
    <definedName name="La" localSheetId="1">#REF!</definedName>
    <definedName name="La">#REF!</definedName>
    <definedName name="Labour" localSheetId="0">#REF!</definedName>
    <definedName name="Labour" localSheetId="1">#REF!</definedName>
    <definedName name="Labour">#REF!</definedName>
    <definedName name="LAF" localSheetId="0">#REF!</definedName>
    <definedName name="LAF">#REF!</definedName>
    <definedName name="lalsas">#REF!</definedName>
    <definedName name="lame" hidden="1">#REF!</definedName>
    <definedName name="LAMPARATOT">#REF!</definedName>
    <definedName name="LANODO">#REF!</definedName>
    <definedName name="LANODOFT">#REF!</definedName>
    <definedName name="largovertedero">#REF!</definedName>
    <definedName name="LARGUILLO" localSheetId="0" hidden="1">#REF!,#REF!,#REF!,#REF!,#REF!,#REF!,#REF!,#REF!,#REF!,#REF!,#REF!,#REF!,#REF!,#REF!,#REF!,#REF!,#REF!,#REF!,#REF!</definedName>
    <definedName name="LARGUILLO" localSheetId="1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asooasasad" localSheetId="0">#REF!</definedName>
    <definedName name="lasooasasad" localSheetId="1">#REF!</definedName>
    <definedName name="lasooasasad">#REF!</definedName>
    <definedName name="Last_Row">#N/A</definedName>
    <definedName name="lastdebt" localSheetId="0">#REF!</definedName>
    <definedName name="lastdebt" localSheetId="1">#REF!</definedName>
    <definedName name="lastdebt">#REF!</definedName>
    <definedName name="lastpref" localSheetId="0">#REF!</definedName>
    <definedName name="lastpref" localSheetId="1">#REF!</definedName>
    <definedName name="lastpref">#REF!</definedName>
    <definedName name="LAVAB" localSheetId="0">#REF!</definedName>
    <definedName name="LAVAB" localSheetId="1">#REF!</definedName>
    <definedName name="LAVAB">#REF!</definedName>
    <definedName name="LAVABLA">#REF!</definedName>
    <definedName name="LAVAM">#REF!</definedName>
    <definedName name="Lavamanos">#REF!</definedName>
    <definedName name="LAVANOVATOT">#REF!</definedName>
    <definedName name="LAVAPLATO">#REF!</definedName>
    <definedName name="LAVAPLATOT">#REF!</definedName>
    <definedName name="lavori2" localSheetId="0">#REF!</definedName>
    <definedName name="lavori2" localSheetId="1">#REF!</definedName>
    <definedName name="lavori2">#REF!</definedName>
    <definedName name="lavori3" localSheetId="0">#REF!</definedName>
    <definedName name="lavori3" localSheetId="1">#REF!</definedName>
    <definedName name="lavori3">#REF!</definedName>
    <definedName name="Lb" localSheetId="1">#REF!</definedName>
    <definedName name="Lb">#REF!</definedName>
    <definedName name="LBO" localSheetId="0">#REF!</definedName>
    <definedName name="LBO" localSheetId="1">#REF!</definedName>
    <definedName name="LBO">#REF!</definedName>
    <definedName name="Ld" localSheetId="1">#REF!</definedName>
    <definedName name="Ld">#REF!</definedName>
    <definedName name="LDJF" localSheetId="3" hidden="1">{#N/A,#N/A,TRUE,"INGENIERIA";#N/A,#N/A,TRUE,"COMPRAS";#N/A,#N/A,TRUE,"DIRECCION";#N/A,#N/A,TRUE,"RESUMEN"}</definedName>
    <definedName name="LDJF" localSheetId="0" hidden="1">{#N/A,#N/A,TRUE,"INGENIERIA";#N/A,#N/A,TRUE,"COMPRAS";#N/A,#N/A,TRUE,"DIRECCION";#N/A,#N/A,TRUE,"RESUMEN"}</definedName>
    <definedName name="LDJF" hidden="1">{#N/A,#N/A,TRUE,"INGENIERIA";#N/A,#N/A,TRUE,"COMPRAS";#N/A,#N/A,TRUE,"DIRECCION";#N/A,#N/A,TRUE,"RESUMEN"}</definedName>
    <definedName name="Le" localSheetId="0">#REF!</definedName>
    <definedName name="Le" localSheetId="1">#REF!</definedName>
    <definedName name="Le">#REF!</definedName>
    <definedName name="LEASING" localSheetId="0">#REF!</definedName>
    <definedName name="LEASING">#REF!</definedName>
    <definedName name="Left_Header" hidden="1">#REF!</definedName>
    <definedName name="leggbarr1" localSheetId="0">#REF!</definedName>
    <definedName name="leggbarr1" localSheetId="1">#REF!</definedName>
    <definedName name="leggbarr1">#REF!</definedName>
    <definedName name="leggbarr2" localSheetId="0">#REF!</definedName>
    <definedName name="leggbarr2" localSheetId="1">#REF!</definedName>
    <definedName name="leggbarr2">#REF!</definedName>
    <definedName name="leggcaianello" localSheetId="0">#REF!</definedName>
    <definedName name="leggcaianello" localSheetId="1">#REF!</definedName>
    <definedName name="leggcaianello">#REF!</definedName>
    <definedName name="leggeri_barr1" localSheetId="0">#REF!</definedName>
    <definedName name="leggeri_barr1" localSheetId="1">#REF!</definedName>
    <definedName name="leggeri_barr1">#REF!</definedName>
    <definedName name="Leggeri_barr2" localSheetId="0">#REF!</definedName>
    <definedName name="Leggeri_barr2" localSheetId="1">#REF!</definedName>
    <definedName name="Leggeri_barr2">#REF!</definedName>
    <definedName name="leggeri_caianello" localSheetId="0">#REF!</definedName>
    <definedName name="leggeri_caianello" localSheetId="1">#REF!</definedName>
    <definedName name="leggeri_caianello">#REF!</definedName>
    <definedName name="Leo" localSheetId="1">#REF!</definedName>
    <definedName name="Leo">#REF!</definedName>
    <definedName name="lev0.1">#REF!</definedName>
    <definedName name="LEVANTE10">#REF!</definedName>
    <definedName name="LEVANTE20">#REF!</definedName>
    <definedName name="Lf">#REF!</definedName>
    <definedName name="LG">#REF!</definedName>
    <definedName name="LGK" localSheetId="3" hidden="1">{#N/A,#N/A,TRUE,"INGENIERIA";#N/A,#N/A,TRUE,"COMPRAS";#N/A,#N/A,TRUE,"DIRECCION";#N/A,#N/A,TRUE,"RESUMEN"}</definedName>
    <definedName name="LGK" localSheetId="0" hidden="1">{#N/A,#N/A,TRUE,"INGENIERIA";#N/A,#N/A,TRUE,"COMPRAS";#N/A,#N/A,TRUE,"DIRECCION";#N/A,#N/A,TRUE,"RESUMEN"}</definedName>
    <definedName name="LGK" hidden="1">{#N/A,#N/A,TRUE,"INGENIERIA";#N/A,#N/A,TRUE,"COMPRAS";#N/A,#N/A,TRUE,"DIRECCION";#N/A,#N/A,TRUE,"RESUMEN"}</definedName>
    <definedName name="Lh" localSheetId="0">#REF!</definedName>
    <definedName name="Lh" localSheetId="1">#REF!</definedName>
    <definedName name="Lh">#REF!</definedName>
    <definedName name="Li" localSheetId="0">#REF!</definedName>
    <definedName name="Li" localSheetId="1">#REF!</definedName>
    <definedName name="Li">#REF!</definedName>
    <definedName name="lia" localSheetId="0">#REF!</definedName>
    <definedName name="lia" localSheetId="1">#REF!</definedName>
    <definedName name="lia">#REF!</definedName>
    <definedName name="LIBIA" localSheetId="3" hidden="1">{#N/A,#N/A,FALSE,"CIBHA05A";#N/A,#N/A,FALSE,"CIBHA05B"}</definedName>
    <definedName name="LIBIA" localSheetId="0" hidden="1">{#N/A,#N/A,FALSE,"CIBHA05A";#N/A,#N/A,FALSE,"CIBHA05B"}</definedName>
    <definedName name="LIBIA" localSheetId="2" hidden="1">{#N/A,#N/A,FALSE,"CIBHA05A";#N/A,#N/A,FALSE,"CIBHA05B"}</definedName>
    <definedName name="LIBIA" localSheetId="1" hidden="1">{#N/A,#N/A,FALSE,"CIBHA05A";#N/A,#N/A,FALSE,"CIBHA05B"}</definedName>
    <definedName name="LIBIA" hidden="1">{#N/A,#N/A,FALSE,"CIBHA05A";#N/A,#N/A,FALSE,"CIBHA05B"}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DA" localSheetId="0">#REF!</definedName>
    <definedName name="LIDA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count" hidden="1">1</definedName>
    <definedName name="LIMP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r_Bolts">#REF!</definedName>
    <definedName name="Lingua" localSheetId="0">#REF!</definedName>
    <definedName name="Lingua" localSheetId="1">#REF!</definedName>
    <definedName name="Lingua">#REF!</definedName>
    <definedName name="Liquor.SG" localSheetId="0">#REF!</definedName>
    <definedName name="Liquor.SG" localSheetId="1">#REF!</definedName>
    <definedName name="Liquor.SG">#REF!</definedName>
    <definedName name="LISBASE1" localSheetId="1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Cantidad">#REF!</definedName>
    <definedName name="Listado">#REF!</definedName>
    <definedName name="LISTADO_ACTIVIDAD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Uni">#REF!</definedName>
    <definedName name="listequi">#REF!</definedName>
    <definedName name="listmat">#REF!</definedName>
    <definedName name="LISTON_2_x2x3m.">#REF!</definedName>
    <definedName name="LISTON_4_x4x3m.">#REF!</definedName>
    <definedName name="LISTON_DE_2X4X15">#REF!</definedName>
    <definedName name="LISTON2" localSheetId="0">#REF!</definedName>
    <definedName name="LISTON2" localSheetId="1">#REF!</definedName>
    <definedName name="LISTON2">#REF!</definedName>
    <definedName name="LISTON2x4x15" localSheetId="0">#REF!</definedName>
    <definedName name="LISTON2x4x15" localSheetId="1">#REF!</definedName>
    <definedName name="LISTON2x4x15">#REF!</definedName>
    <definedName name="LISTON4" localSheetId="1">#REF!</definedName>
    <definedName name="LISTON4">#REF!</definedName>
    <definedName name="liuoo" localSheetId="3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0">#REF!</definedName>
    <definedName name="Lj">#REF!</definedName>
    <definedName name="Lk" localSheetId="0">#REF!</definedName>
    <definedName name="Lk">#REF!</definedName>
    <definedName name="lkj" localSheetId="3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la">#REF!</definedName>
    <definedName name="llam" localSheetId="0">#REF!</definedName>
    <definedName name="llam">#REF!</definedName>
    <definedName name="LLANTAS" localSheetId="0">#REF!</definedName>
    <definedName name="LLANTAS">#REF!</definedName>
    <definedName name="LLAVE_DE_CHORRO_1_2">#REF!</definedName>
    <definedName name="LLAVE_DE_PASO_1_2">#REF!</definedName>
    <definedName name="LLAVE1_2">#REF!</definedName>
    <definedName name="LLAVE3_4TOT">#REF!</definedName>
    <definedName name="LLAVEMANGUETOT">#REF!</definedName>
    <definedName name="LLAVETERM">#REF!</definedName>
    <definedName name="LLC_north_perc">50</definedName>
    <definedName name="LLC_south_perc">100</definedName>
    <definedName name="llcrminimo" localSheetId="0">#REF!</definedName>
    <definedName name="llcrminimo" localSheetId="1">#REF!</definedName>
    <definedName name="llcrminimo">#REF!</definedName>
    <definedName name="LLDODOD" localSheetId="0">#REF!</definedName>
    <definedName name="LLDODOD" localSheetId="1">#REF!</definedName>
    <definedName name="LLDODOD">#REF!</definedName>
    <definedName name="llenov" localSheetId="0">#REF!</definedName>
    <definedName name="llenov" localSheetId="1">#REF!</definedName>
    <definedName name="llenov">#REF!</definedName>
    <definedName name="Lll">#REF!</definedName>
    <definedName name="LLLL">#REF!</definedName>
    <definedName name="lllllh" localSheetId="3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">#REF!</definedName>
    <definedName name="lllllllllll">#REF!</definedName>
    <definedName name="lllllllo" localSheetId="3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 localSheetId="0">#REF!</definedName>
    <definedName name="Lm">#REF!</definedName>
    <definedName name="LMO" localSheetId="0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T1999" localSheetId="3" hidden="1">{"SUMINISTRO E INSTALACIÓN CANALETAS L=7.50"}</definedName>
    <definedName name="LOCAT1999" localSheetId="0" hidden="1">{"SUMINISTRO E INSTALACIÓN CANALETAS L=7.50"}</definedName>
    <definedName name="LOCAT1999" localSheetId="1" hidden="1">{"SUMINISTRO E INSTALACIÓN CANALETAS L=7.50"}</definedName>
    <definedName name="LOCAT1999" hidden="1">{"SUMINISTRO E INSTALACIÓN CANALETAS L=7.50"}</definedName>
    <definedName name="location">#REF!</definedName>
    <definedName name="location1">#REF!</definedName>
    <definedName name="logLiquida">#REF!</definedName>
    <definedName name="LOGO" localSheetId="3">A.I.U!err</definedName>
    <definedName name="LOGO" localSheetId="0">FM!err</definedName>
    <definedName name="LOGO" localSheetId="2">PPTO!err</definedName>
    <definedName name="LOGO">#N/A</definedName>
    <definedName name="LOI" localSheetId="0">#REF!</definedName>
    <definedName name="LOI" localSheetId="1">#REF!</definedName>
    <definedName name="LOI">#REF!</definedName>
    <definedName name="lojk" localSheetId="3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">#N/A</definedName>
    <definedName name="LOLA">#REF!</definedName>
    <definedName name="lolol" localSheetId="3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>#REF!</definedName>
    <definedName name="longituddesarenador">#REF!</definedName>
    <definedName name="LongitudTubo" localSheetId="0">IF(COUNT(#REF!)=0,0,ABS(#REF!))</definedName>
    <definedName name="LongitudTubo" localSheetId="1">IF(COUNT(#REF!)=0,0,ABS(#REF!))</definedName>
    <definedName name="LongitudTubo">IF(COUNT(#REF!)=0,0,ABS(#REF!))</definedName>
    <definedName name="LONGO" localSheetId="3" hidden="1">{#N/A,#N/A,TRUE,"Summary"}</definedName>
    <definedName name="LONGO" localSheetId="0" hidden="1">{#N/A,#N/A,TRUE,"Summary"}</definedName>
    <definedName name="LONGO" localSheetId="2" hidden="1">{#N/A,#N/A,TRUE,"Summary"}</definedName>
    <definedName name="LONGO" localSheetId="1" hidden="1">{#N/A,#N/A,TRUE,"Summary"}</definedName>
    <definedName name="LONGO" hidden="1">{#N/A,#N/A,TRUE,"Summary"}</definedName>
    <definedName name="look" localSheetId="0">#REF!</definedName>
    <definedName name="look" localSheetId="1">#REF!</definedName>
    <definedName name="look">#REF!</definedName>
    <definedName name="lookup" localSheetId="0">#REF!</definedName>
    <definedName name="lookup" localSheetId="1">#REF!</definedName>
    <definedName name="lookup">#REF!</definedName>
    <definedName name="LOPE" localSheetId="0">#REF!</definedName>
    <definedName name="LOPE" localSheetId="1">#REF!</definedName>
    <definedName name="LOPE">#REF!</definedName>
    <definedName name="LOTE">#REF!</definedName>
    <definedName name="LOTES2" localSheetId="0">#REF!</definedName>
    <definedName name="LOTES2" localSheetId="1">#REF!</definedName>
    <definedName name="LOTES2">#REF!</definedName>
    <definedName name="LOTESCIOS" localSheetId="1">#REF!</definedName>
    <definedName name="LOTESCIOS">#REF!</definedName>
    <definedName name="Lp">#REF!</definedName>
    <definedName name="lplpl" localSheetId="3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 localSheetId="0">#REF!</definedName>
    <definedName name="Lq">#REF!</definedName>
    <definedName name="Lr" localSheetId="0">#REF!</definedName>
    <definedName name="Lr">#REF!</definedName>
    <definedName name="Ls" localSheetId="0">#REF!</definedName>
    <definedName name="Ls">#REF!</definedName>
    <definedName name="lsttros">#REF!</definedName>
    <definedName name="Lt">#REF!</definedName>
    <definedName name="Lu">#REF!</definedName>
    <definedName name="LubeCostOutput">#REF!</definedName>
    <definedName name="LUBRICANTE_TUB_PVC_500GR_500GRS">#REF!</definedName>
    <definedName name="LUCY">#N/A</definedName>
    <definedName name="lun" localSheetId="0">#REF!</definedName>
    <definedName name="lun">#REF!</definedName>
    <definedName name="lv" localSheetId="0">#REF!</definedName>
    <definedName name="lv">#REF!</definedName>
    <definedName name="Lw" localSheetId="0">#REF!</definedName>
    <definedName name="Lw">#REF!</definedName>
    <definedName name="Lz">#REF!</definedName>
    <definedName name="m">#REF!</definedName>
    <definedName name="M.O" comment="Mano de obra">#REF!</definedName>
    <definedName name="M.O_D18C">#REF!</definedName>
    <definedName name="M.Unidad" localSheetId="0">#REF!</definedName>
    <definedName name="M.Unidad" localSheetId="1">#REF!</definedName>
    <definedName name="M.Unidad">#REF!</definedName>
    <definedName name="M14IMP" localSheetId="1">#REF!</definedName>
    <definedName name="M14IMP">#REF!</definedName>
    <definedName name="Ma" localSheetId="0">#REF!</definedName>
    <definedName name="Ma" localSheetId="1">#REF!</definedName>
    <definedName name="Ma">#REF!</definedName>
    <definedName name="mac" localSheetId="1">#REF!</definedName>
    <definedName name="mac">#REF!</definedName>
    <definedName name="MACR" localSheetId="1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ESTRO" localSheetId="0">#REF!</definedName>
    <definedName name="MAESTRO" localSheetId="1">#REF!</definedName>
    <definedName name="MAESTRO">#REF!</definedName>
    <definedName name="mafdsf" localSheetId="3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int_Labour_Factor">#REF!</definedName>
    <definedName name="MaintManHours">#REF!</definedName>
    <definedName name="MAL" localSheetId="0">#REF!&lt;2.5</definedName>
    <definedName name="MAL">#REF!&lt;2.5</definedName>
    <definedName name="MALLA">#REF!</definedName>
    <definedName name="MALO" localSheetId="0">#REF!&lt;2.5</definedName>
    <definedName name="MALO" localSheetId="1">#REF!&lt;2.5</definedName>
    <definedName name="MALO">#REF!&lt;2.5</definedName>
    <definedName name="MALO4006" localSheetId="0">#REF!</definedName>
    <definedName name="MALO4006" localSheetId="1">#REF!</definedName>
    <definedName name="MALO4006">#REF!</definedName>
    <definedName name="MALO4006A" localSheetId="1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localSheetId="3" hidden="1">#REF!</definedName>
    <definedName name="mama" localSheetId="0" hidden="1">#REF!</definedName>
    <definedName name="mama" localSheetId="1" hidden="1">#REF!</definedName>
    <definedName name="mama" hidden="1">#REF!</definedName>
    <definedName name="Mamposteria" localSheetId="0">#REF!</definedName>
    <definedName name="Mamposteria" localSheetId="1">#REF!</definedName>
    <definedName name="Mamposteria">#REF!</definedName>
    <definedName name="MANGLE">#REF!</definedName>
    <definedName name="MANO" localSheetId="0">#REF!</definedName>
    <definedName name="MANO" localSheetId="1">#REF!</definedName>
    <definedName name="MANO">#REF!</definedName>
    <definedName name="MANO_DE_OBRA">#REF!</definedName>
    <definedName name="Mano_Obra" localSheetId="1">#REF!</definedName>
    <definedName name="Mano_Obra">#REF!</definedName>
    <definedName name="MANOAA" localSheetId="1">#REF!</definedName>
    <definedName name="MANOAA">#REF!</definedName>
    <definedName name="MANOBB">#REF!</definedName>
    <definedName name="MANOBRA">#REF!</definedName>
    <definedName name="ManObrac16">#REF!</definedName>
    <definedName name="MANOCC">#REF!</definedName>
    <definedName name="MANODD">#REF!</definedName>
    <definedName name="MANODEOBRA" localSheetId="0">#REF!</definedName>
    <definedName name="MANODEOBRA" localSheetId="1">#REF!</definedName>
    <definedName name="MANODEOBRA">#REF!</definedName>
    <definedName name="MANOEE" localSheetId="0">#REF!</definedName>
    <definedName name="MANOEE" localSheetId="1">#REF!</definedName>
    <definedName name="MANOEE">#REF!</definedName>
    <definedName name="ManoObra" localSheetId="1">#REF!</definedName>
    <definedName name="ManoObra">#REF!</definedName>
    <definedName name="MANPOSTERIA">#REF!</definedName>
    <definedName name="mantenimiento">#REF!</definedName>
    <definedName name="MANUAL">#REF!</definedName>
    <definedName name="manufactures_lead_time">#REF!</definedName>
    <definedName name="mao" localSheetId="3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3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 localSheetId="0">#REF!</definedName>
    <definedName name="MAQUINAR">#REF!</definedName>
    <definedName name="Maquinaria">#REF!</definedName>
    <definedName name="mar">#REF!</definedName>
    <definedName name="MARCO_H">#REF!</definedName>
    <definedName name="MARCOLAM">#REF!</definedName>
    <definedName name="margen">#REF!</definedName>
    <definedName name="MargenComercial">#REF!</definedName>
    <definedName name="MargenFinanciero">#REF!</definedName>
    <definedName name="MARIA">#REF!</definedName>
    <definedName name="marina">#REF!</definedName>
    <definedName name="Marine" localSheetId="3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ne" localSheetId="0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ne" localSheetId="2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ne" localSheetId="1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MOLINA" localSheetId="0">#REF!</definedName>
    <definedName name="MARMOLINA">#REF!</definedName>
    <definedName name="marol" localSheetId="0">#REF!</definedName>
    <definedName name="marol">#REF!</definedName>
    <definedName name="marol1" localSheetId="0">#REF!</definedName>
    <definedName name="marol1">#REF!</definedName>
    <definedName name="MARTA" localSheetId="3">IF(Loan_Amount*#REF!*Loan_Years*Loan_Start&gt;0,1,0)</definedName>
    <definedName name="MARTA" localSheetId="0">IF(Loan_Amount*[0]!Interest_Rate*Loan_Years*Loan_Start&gt;0,1,0)</definedName>
    <definedName name="MARTA" localSheetId="1">IF(Loan_Amount*#REF!*Loan_Years*Loan_Start&gt;0,1,0)</definedName>
    <definedName name="MARTA">IF(Loan_Amount*[0]!Interest_Rate*Loan_Years*Loan_Start&gt;0,1,0)</definedName>
    <definedName name="MARTHA" localSheetId="0">#REF!</definedName>
    <definedName name="MARTHA" localSheetId="1">#REF!</definedName>
    <definedName name="MARTHA">#REF!</definedName>
    <definedName name="MASA" localSheetId="0" hidden="1">#REF!,#REF!,#REF!,#REF!,#REF!,#REF!,#REF!,#REF!,#REF!,#REF!,#REF!,#REF!,#REF!,#REF!,#REF!,#REF!,#REF!,#REF!,#REF!</definedName>
    <definedName name="MASA" localSheetId="1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3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 localSheetId="0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__BALASTO">#REF!</definedName>
    <definedName name="materiales" localSheetId="0">#REF!</definedName>
    <definedName name="materiales" localSheetId="1">#REF!</definedName>
    <definedName name="materiales">#REF!</definedName>
    <definedName name="materiales1" localSheetId="0">#REF!</definedName>
    <definedName name="materiales1" localSheetId="1">#REF!</definedName>
    <definedName name="materiales1">#REF!</definedName>
    <definedName name="materiales2" localSheetId="0">#REF!</definedName>
    <definedName name="materiales2" localSheetId="1">#REF!</definedName>
    <definedName name="materiales2">#REF!</definedName>
    <definedName name="MaterialTub" localSheetId="1">#REF!</definedName>
    <definedName name="MaterialTub">#REF!</definedName>
    <definedName name="Materie_prime" localSheetId="0">#REF!,#REF!</definedName>
    <definedName name="Materie_prime" localSheetId="1">#REF!,#REF!</definedName>
    <definedName name="Materie_prime">#REF!,#REF!</definedName>
    <definedName name="matgranular" localSheetId="0">#REF!</definedName>
    <definedName name="matgranular" localSheetId="1">#REF!</definedName>
    <definedName name="matgranular">#REF!</definedName>
    <definedName name="MATRIZ" localSheetId="0">#REF!</definedName>
    <definedName name="MATRIZ" localSheetId="1">#REF!</definedName>
    <definedName name="MATRIZ">#REF!</definedName>
    <definedName name="MATRIZ_DE_DATOS" localSheetId="0">#REF!</definedName>
    <definedName name="MATRIZ_DE_DATOS" localSheetId="1">#REF!</definedName>
    <definedName name="MATRIZ_DE_DATOS">#REF!</definedName>
    <definedName name="MATRIZRICS">#REF!</definedName>
    <definedName name="Maturity_trancheA" localSheetId="0">#REF!</definedName>
    <definedName name="Maturity_trancheA" localSheetId="1">#REF!</definedName>
    <definedName name="Maturity_trancheA">#REF!</definedName>
    <definedName name="MAX" localSheetId="1">#REF!</definedName>
    <definedName name="MAX">#REF!</definedName>
    <definedName name="Max_Equity" localSheetId="0">#REF!</definedName>
    <definedName name="Max_Equity" localSheetId="1">#REF!</definedName>
    <definedName name="Max_Equity">#REF!</definedName>
    <definedName name="Max_Grant" localSheetId="0">#REF!</definedName>
    <definedName name="Max_Grant" localSheetId="1">#REF!</definedName>
    <definedName name="Max_Grant">#REF!</definedName>
    <definedName name="maxcosto" localSheetId="0">#REF!</definedName>
    <definedName name="maxcosto" localSheetId="1">#REF!</definedName>
    <definedName name="maxcosto">#REF!</definedName>
    <definedName name="MAY" localSheetId="1">#REF!</definedName>
    <definedName name="MAY">#REF!</definedName>
    <definedName name="Mb" localSheetId="0">#REF!</definedName>
    <definedName name="Mb" localSheetId="1">#REF!</definedName>
    <definedName name="Mb">#REF!</definedName>
    <definedName name="Mc" localSheetId="0">#REF!</definedName>
    <definedName name="Mc" localSheetId="1">#REF!</definedName>
    <definedName name="Mc">#REF!</definedName>
    <definedName name="MCCs" localSheetId="1">#REF!</definedName>
    <definedName name="MCCs">#REF!</definedName>
    <definedName name="Mcotas" localSheetId="1">#REF!</definedName>
    <definedName name="Mcotas">#REF!</definedName>
    <definedName name="Md" localSheetId="0">#REF!</definedName>
    <definedName name="Md" localSheetId="1">#REF!</definedName>
    <definedName name="Md">#REF!</definedName>
    <definedName name="MDC" localSheetId="1">#REF!</definedName>
    <definedName name="MDC">#REF!</definedName>
    <definedName name="mdd" localSheetId="3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EOBRA">#REF!</definedName>
    <definedName name="mdo">#REF!</definedName>
    <definedName name="ME">#REF!</definedName>
    <definedName name="Med">#REF!</definedName>
    <definedName name="MEDELLIN" localSheetId="0">#REF!</definedName>
    <definedName name="MEDELLIN">#REF!</definedName>
    <definedName name="mediah_reposo_comida">#REF!</definedName>
    <definedName name="MEDIDA">#REF!</definedName>
    <definedName name="meg" localSheetId="3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0">#REF!</definedName>
    <definedName name="MEJORA">#REF!</definedName>
    <definedName name="mejoramientosubrasante" localSheetId="0">#REF!</definedName>
    <definedName name="mejoramientosubrasante">#REF!</definedName>
    <definedName name="mem" localSheetId="3" hidden="1">{#N/A,#N/A,FALSE,"Costos Productos 6A";#N/A,#N/A,FALSE,"Costo Unitario Total H-94-12"}</definedName>
    <definedName name="mem" localSheetId="0" hidden="1">{#N/A,#N/A,FALSE,"Costos Productos 6A";#N/A,#N/A,FALSE,"Costo Unitario Total H-94-12"}</definedName>
    <definedName name="mem" localSheetId="2" hidden="1">{#N/A,#N/A,FALSE,"Costos Productos 6A";#N/A,#N/A,FALSE,"Costo Unitario Total H-94-12"}</definedName>
    <definedName name="mem" localSheetId="1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3" hidden="1">{#N/A,#N/A,FALSE,"CIBHA05A";#N/A,#N/A,FALSE,"CIBHA05B"}</definedName>
    <definedName name="memorias" localSheetId="0" hidden="1">{#N/A,#N/A,FALSE,"CIBHA05A";#N/A,#N/A,FALSE,"CIBHA05B"}</definedName>
    <definedName name="memorias" localSheetId="2" hidden="1">{#N/A,#N/A,FALSE,"CIBHA05A";#N/A,#N/A,FALSE,"CIBHA05B"}</definedName>
    <definedName name="memorias" localSheetId="1" hidden="1">{#N/A,#N/A,FALSE,"CIBHA05A";#N/A,#N/A,FALSE,"CIBHA05B"}</definedName>
    <definedName name="memorias" hidden="1">{#N/A,#N/A,FALSE,"CIBHA05A";#N/A,#N/A,FALSE,"CIBHA05B"}</definedName>
    <definedName name="MEMPYGH" localSheetId="3" hidden="1">{#N/A,#N/A,FALSE,"Costos Productos 6A";#N/A,#N/A,FALSE,"Costo Unitario Total H-94-12"}</definedName>
    <definedName name="MEMPYGH" localSheetId="0" hidden="1">{#N/A,#N/A,FALSE,"Costos Productos 6A";#N/A,#N/A,FALSE,"Costo Unitario Total H-94-12"}</definedName>
    <definedName name="MEMPYGH" localSheetId="2" hidden="1">{#N/A,#N/A,FALSE,"Costos Productos 6A";#N/A,#N/A,FALSE,"Costo Unitario Total H-94-12"}</definedName>
    <definedName name="MEMPYGH" localSheetId="1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GRANITO">#REF!</definedName>
    <definedName name="Meta1">#REF!</definedName>
    <definedName name="Meta2">#REF!</definedName>
    <definedName name="Meta3">#REF!</definedName>
    <definedName name="METROAGUA">#REF!</definedName>
    <definedName name="mez">#REF!</definedName>
    <definedName name="MEZCLA">#REF!</definedName>
    <definedName name="MEZCLADORA">#REF!</definedName>
    <definedName name="mf">#REF!</definedName>
    <definedName name="mfgjrdt" localSheetId="3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3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 localSheetId="0">#REF!,#REF!,#REF!,#REF!,#REF!,#REF!,#REF!</definedName>
    <definedName name="MI" localSheetId="1">#REF!,#REF!,#REF!,#REF!,#REF!,#REF!,#REF!</definedName>
    <definedName name="MI">#REF!,#REF!,#REF!,#REF!,#REF!,#REF!,#REF!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_MAX_sma">#REF!</definedName>
    <definedName name="Mine_Equip_Hrs">#REF!</definedName>
    <definedName name="Mine_Equip_Hrs_MARC">#REF!</definedName>
    <definedName name="MineUsed">#REF!</definedName>
    <definedName name="Mínimo">#REF!</definedName>
    <definedName name="Minutos">#REF!</definedName>
    <definedName name="MIO">#REF!</definedName>
    <definedName name="MiT">#REF!</definedName>
    <definedName name="MiV">#REF!</definedName>
    <definedName name="mjh">#REF!</definedName>
    <definedName name="mjmj" localSheetId="3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ljlk" localSheetId="0">#REF!</definedName>
    <definedName name="mkljlk">#REF!</definedName>
    <definedName name="mku" localSheetId="0">#REF!</definedName>
    <definedName name="mku">#REF!</definedName>
    <definedName name="ML">#REF!</definedName>
    <definedName name="MLKJ" localSheetId="3" hidden="1">{#N/A,#N/A,FALSE,"Costos Productos 6A";#N/A,#N/A,FALSE,"Costo Unitario Total H-94-12"}</definedName>
    <definedName name="MLKJ" localSheetId="0" hidden="1">{#N/A,#N/A,FALSE,"Costos Productos 6A";#N/A,#N/A,FALSE,"Costo Unitario Total H-94-12"}</definedName>
    <definedName name="MLKJ" localSheetId="2" hidden="1">{#N/A,#N/A,FALSE,"Costos Productos 6A";#N/A,#N/A,FALSE,"Costo Unitario Total H-94-12"}</definedName>
    <definedName name="MLKJ" localSheetId="1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" localSheetId="0">#REF!</definedName>
    <definedName name="mm">#REF!</definedName>
    <definedName name="MMH" localSheetId="0">#REF!</definedName>
    <definedName name="MMH">#REF!</definedName>
    <definedName name="MMHBS" localSheetId="0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localSheetId="3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3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3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">#REF!</definedName>
    <definedName name="mmmmmjyt" localSheetId="3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3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MM" localSheetId="0" hidden="1">#REF!</definedName>
    <definedName name="MMMMMMMMMMMMMMMMM" localSheetId="1" hidden="1">#REF!</definedName>
    <definedName name="MMMMMMMMMMMMMMMMM" hidden="1">#REF!</definedName>
    <definedName name="Mmto" localSheetId="1">#REF!</definedName>
    <definedName name="Mmto">#REF!</definedName>
    <definedName name="MN" localSheetId="3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A" localSheetId="3" hidden="1">{#N/A,#N/A,FALSE,"Hoja1";#N/A,#N/A,FALSE,"Hoja2"}</definedName>
    <definedName name="MOA" localSheetId="0" hidden="1">{#N/A,#N/A,FALSE,"Hoja1";#N/A,#N/A,FALSE,"Hoja2"}</definedName>
    <definedName name="MOA" localSheetId="2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AA">#REF!</definedName>
    <definedName name="MOBB">#REF!</definedName>
    <definedName name="mobra">#REF!</definedName>
    <definedName name="MOCC">#REF!</definedName>
    <definedName name="MOD">#REF!</definedName>
    <definedName name="Modalidad" localSheetId="0">#REF!</definedName>
    <definedName name="Modalidad" localSheetId="1">#REF!</definedName>
    <definedName name="Modalidad">#REF!</definedName>
    <definedName name="Modalità_rimborso" localSheetId="1">#REF!</definedName>
    <definedName name="Modalità_rimborso">#REF!</definedName>
    <definedName name="MODD">#REF!</definedName>
    <definedName name="modi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F">#REF!</definedName>
    <definedName name="MODIVejec" localSheetId="3" hidden="1">{#N/A,#N/A,FALSE,"Hoja1";#N/A,#N/A,FALSE,"Hoja2"}</definedName>
    <definedName name="MODIVejec" localSheetId="0" hidden="1">{#N/A,#N/A,FALSE,"Hoja1";#N/A,#N/A,FALSE,"Hoja2"}</definedName>
    <definedName name="MODIVejec" localSheetId="2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3" hidden="1">{#N/A,#N/A,FALSE,"Hoja1";#N/A,#N/A,FALSE,"Hoja2"}</definedName>
    <definedName name="MOE" localSheetId="0" hidden="1">{#N/A,#N/A,FALSE,"Hoja1";#N/A,#N/A,FALSE,"Hoja2"}</definedName>
    <definedName name="MOE" localSheetId="2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EE">#REF!</definedName>
    <definedName name="MOL" localSheetId="0">#REF!</definedName>
    <definedName name="MOL" localSheetId="1">#REF!</definedName>
    <definedName name="MOL">#REF!</definedName>
    <definedName name="MOMATECA" localSheetId="0">#REF!</definedName>
    <definedName name="MOMATECA" localSheetId="1">#REF!</definedName>
    <definedName name="MOMATECA">#REF!</definedName>
    <definedName name="MONEDA" localSheetId="1">#REF!</definedName>
    <definedName name="MONEDA">#REF!</definedName>
    <definedName name="MONETARY">#REF!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#REF!</definedName>
    <definedName name="MORON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5">#REF!</definedName>
    <definedName name="mortero14" localSheetId="0">#REF!</definedName>
    <definedName name="mortero14" localSheetId="1">#REF!</definedName>
    <definedName name="mortero14">#REF!</definedName>
    <definedName name="MORTERO14IMP" localSheetId="1">#REF!</definedName>
    <definedName name="MORTERO14IMP">#REF!</definedName>
    <definedName name="MORTERO14N" localSheetId="1">#REF!</definedName>
    <definedName name="MORTERO14N">#REF!</definedName>
    <definedName name="MORTERO15">#REF!</definedName>
    <definedName name="MORTERO4">#REF!</definedName>
    <definedName name="MORTERO5">#REF!</definedName>
    <definedName name="mot">#REF!</definedName>
    <definedName name="MOTO">#REF!</definedName>
    <definedName name="motobomba" localSheetId="0">#REF!</definedName>
    <definedName name="motobomba" localSheetId="1">#REF!</definedName>
    <definedName name="motobomba">#REF!</definedName>
    <definedName name="motosierra" localSheetId="0">#REF!</definedName>
    <definedName name="motosierra" localSheetId="1">#REF!</definedName>
    <definedName name="motosierra">#REF!</definedName>
    <definedName name="mr" localSheetId="1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lt">#REF!</definedName>
    <definedName name="MULTIPLI">#REF!</definedName>
    <definedName name="Municipio" hidden="1">"VILLAGÓMEZ"</definedName>
    <definedName name="muro" localSheetId="0">#REF!</definedName>
    <definedName name="muro">#REF!</definedName>
    <definedName name="MUROBLOQUE" localSheetId="0">#REF!</definedName>
    <definedName name="MUROBLOQUE">#REF!</definedName>
    <definedName name="murocontencion" localSheetId="0">#REF!</definedName>
    <definedName name="murocontencion">#REF!</definedName>
    <definedName name="mutui" localSheetId="0">#REF!</definedName>
    <definedName name="mutui" localSheetId="1">#REF!</definedName>
    <definedName name="mutui">#REF!</definedName>
    <definedName name="mutuo1" localSheetId="0">#REF!</definedName>
    <definedName name="mutuo1" localSheetId="1">#REF!</definedName>
    <definedName name="mutuo1">#REF!</definedName>
    <definedName name="Mv" localSheetId="1">#REF!</definedName>
    <definedName name="Mv">#REF!</definedName>
    <definedName name="MXSMAR" localSheetId="1">#REF!</definedName>
    <definedName name="MXSMAR">#REF!</definedName>
    <definedName name="MZ">#REF!</definedName>
    <definedName name="n" localSheetId="3" hidden="1">{"via1",#N/A,TRUE,"general";"via2",#N/A,TRUE,"general";"via3",#N/A,TRUE,"general"}</definedName>
    <definedName name="N" localSheetId="0">#REF!</definedName>
    <definedName name="N" localSheetId="2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Tipo_estudio" localSheetId="0">#REF!</definedName>
    <definedName name="n.Tipo_estudio" localSheetId="1">#REF!</definedName>
    <definedName name="n.Tipo_estudio">#REF!</definedName>
    <definedName name="Na" localSheetId="1">#REF!</definedName>
    <definedName name="Na">#REF!</definedName>
    <definedName name="Nada" localSheetId="1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b">#REF!</definedName>
    <definedName name="nbnbv">#REF!</definedName>
    <definedName name="nbv">#REF!</definedName>
    <definedName name="nbvnv" localSheetId="3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0">#REF!</definedName>
    <definedName name="Nc">#REF!</definedName>
    <definedName name="Nd" localSheetId="0">#REF!</definedName>
    <definedName name="Nd">#REF!</definedName>
    <definedName name="NDHS" localSheetId="3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0">#REF!</definedName>
    <definedName name="Ne">#REF!</definedName>
    <definedName name="nece.cab" localSheetId="0">#REF!</definedName>
    <definedName name="nece.cab">#REF!</definedName>
    <definedName name="Necesidad_entorchado_Zonas" localSheetId="0">#REF!</definedName>
    <definedName name="Necesidad_entorchado_Zonas" localSheetId="1">#REF!</definedName>
    <definedName name="Necesidad_entorchado_Zonas">#REF!</definedName>
    <definedName name="NEOLAI">#REF!</definedName>
    <definedName name="NES">#REF!</definedName>
    <definedName name="Nett_Rev_COL_Nom">#REF!</definedName>
    <definedName name="new" localSheetId="3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localSheetId="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localSheetId="3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3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localSheetId="3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" localSheetId="3" hidden="1">{#N/A,#N/A,TRUE,"INGENIERIA";#N/A,#N/A,TRUE,"COMPRAS";#N/A,#N/A,TRUE,"DIRECCION";#N/A,#N/A,TRUE,"RESUMEN"}</definedName>
    <definedName name="NGF" localSheetId="0" hidden="1">{#N/A,#N/A,TRUE,"INGENIERIA";#N/A,#N/A,TRUE,"COMPRAS";#N/A,#N/A,TRUE,"DIRECCION";#N/A,#N/A,TRUE,"RESUMEN"}</definedName>
    <definedName name="NGF" hidden="1">{#N/A,#N/A,TRUE,"INGENIERIA";#N/A,#N/A,TRUE,"COMPRAS";#N/A,#N/A,TRUE,"DIRECCION";#N/A,#N/A,TRUE,"RESUMEN"}</definedName>
    <definedName name="ngfh" localSheetId="3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G" localSheetId="0">#REF!</definedName>
    <definedName name="NHG">#REF!</definedName>
    <definedName name="nhn" localSheetId="3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3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c_nis" localSheetId="0">#REF!</definedName>
    <definedName name="nic_nis" localSheetId="1">#REF!</definedName>
    <definedName name="nic_nis">#REF!</definedName>
    <definedName name="nif">#REF!</definedName>
    <definedName name="ninguno" localSheetId="0">#REF!</definedName>
    <definedName name="ninguno" localSheetId="1">#REF!</definedName>
    <definedName name="ninguno">#REF!</definedName>
    <definedName name="NIPLE_DE_1_2__ROSCADO_DE_HG_x_L__3_PULGADAS" localSheetId="0">#REF!</definedName>
    <definedName name="NIPLE_DE_1_2__ROSCADO_DE_HG_x_L__3_PULGADAS" localSheetId="1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localSheetId="3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3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BB" localSheetId="0" hidden="1">#REF!,#REF!</definedName>
    <definedName name="NNNNBB" localSheetId="1" hidden="1">#REF!,#REF!</definedName>
    <definedName name="NNNNBB" hidden="1">#REF!,#REF!</definedName>
    <definedName name="nnnnn" localSheetId="3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3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#REF!</definedName>
    <definedName name="no" localSheetId="1">#REF!</definedName>
    <definedName name="no">#REF!</definedName>
    <definedName name="No." localSheetId="0">#REF!</definedName>
    <definedName name="No." localSheetId="1">#REF!</definedName>
    <definedName name="No.">#REF!</definedName>
    <definedName name="No._tanques">#REF!</definedName>
    <definedName name="No_desarrolladas" localSheetId="0">#REF!,#REF!,#REF!,#REF!</definedName>
    <definedName name="No_desarrolladas" localSheetId="1">#REF!,#REF!,#REF!,#REF!</definedName>
    <definedName name="No_desarrolladas">#REF!,#REF!,#REF!,#REF!</definedName>
    <definedName name="NOA_4" localSheetId="0">#REF!</definedName>
    <definedName name="NOA_4" localSheetId="1">#REF!</definedName>
    <definedName name="NOA_4">#REF!</definedName>
    <definedName name="NOA_7" localSheetId="0">#REF!</definedName>
    <definedName name="NOA_7">#REF!</definedName>
    <definedName name="noemi" localSheetId="3" hidden="1">{#N/A,#N/A,FALSE,"Costos Productos 6A";#N/A,#N/A,FALSE,"Costo Unitario Total H-94-12"}</definedName>
    <definedName name="noemi" localSheetId="0" hidden="1">{#N/A,#N/A,FALSE,"Costos Productos 6A";#N/A,#N/A,FALSE,"Costo Unitario Total H-94-12"}</definedName>
    <definedName name="noemi" localSheetId="2" hidden="1">{#N/A,#N/A,FALSE,"Costos Productos 6A";#N/A,#N/A,FALSE,"Costo Unitario Total H-94-12"}</definedName>
    <definedName name="noemi" localSheetId="1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Facturable">#REF!</definedName>
    <definedName name="NOMB5">#REF!</definedName>
    <definedName name="NOMBRE" localSheetId="0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O">#REF!</definedName>
    <definedName name="NoRepAtEnd">#REF!</definedName>
    <definedName name="Norte">#REF!</definedName>
    <definedName name="NOTARIA">#REF!</definedName>
    <definedName name="NOTAS">#REF!</definedName>
    <definedName name="notes">#REF!</definedName>
    <definedName name="NOV">#REF!</definedName>
    <definedName name="NPAGE">#REF!</definedName>
    <definedName name="nr">#REF!</definedName>
    <definedName name="nrooempalmes" localSheetId="0">#REF!</definedName>
    <definedName name="nrooempalmes" localSheetId="1">#REF!</definedName>
    <definedName name="nrooempalmes">#REF!</definedName>
    <definedName name="NSEM" localSheetId="1">#REF!</definedName>
    <definedName name="NSEM">#REF!</definedName>
    <definedName name="nt" localSheetId="1">#REF!</definedName>
    <definedName name="nt">#REF!</definedName>
    <definedName name="Nueva" localSheetId="3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localSheetId="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" localSheetId="0">#REF!</definedName>
    <definedName name="NUEVO">#REF!</definedName>
    <definedName name="NUEVOFM" localSheetId="3" hidden="1">{"TAB1",#N/A,TRUE,"GENERAL";"TAB2",#N/A,TRUE,"GENERAL";"TAB3",#N/A,TRUE,"GENERAL";"TAB4",#N/A,TRUE,"GENERAL";"TAB5",#N/A,TRUE,"GENERAL"}</definedName>
    <definedName name="NUEVOFM" localSheetId="0" hidden="1">{"TAB1",#N/A,TRUE,"GENERAL";"TAB2",#N/A,TRUE,"GENERAL";"TAB3",#N/A,TRUE,"GENERAL";"TAB4",#N/A,TRUE,"GENERAL";"TAB5",#N/A,TRUE,"GENERAL"}</definedName>
    <definedName name="NUEVOFM" localSheetId="1" hidden="1">{"TAB1",#N/A,TRUE,"GENERAL";"TAB2",#N/A,TRUE,"GENERAL";"TAB3",#N/A,TRUE,"GENERAL";"TAB4",#N/A,TRUE,"GENERAL";"TAB5",#N/A,TRUE,"GENERAL"}</definedName>
    <definedName name="NUEVOFM" hidden="1">{"TAB1",#N/A,TRUE,"GENERAL";"TAB2",#N/A,TRUE,"GENERAL";"TAB3",#N/A,TRUE,"GENERAL";"TAB4",#N/A,TRUE,"GENERAL";"TAB5",#N/A,TRUE,"GENERAL"}</definedName>
    <definedName name="Num_Pmt_Per_Year" localSheetId="0">#REF!</definedName>
    <definedName name="Num_Pmt_Per_Year" localSheetId="1">#REF!</definedName>
    <definedName name="Num_Pmt_Per_Year">#REF!</definedName>
    <definedName name="Num_shares" localSheetId="0">#REF!</definedName>
    <definedName name="Num_shares" localSheetId="1">#REF!</definedName>
    <definedName name="Num_shares">#REF!</definedName>
    <definedName name="Number_of_Payments" localSheetId="3">MATCH(0.01,End_Bal,-1)+1</definedName>
    <definedName name="Number_of_Payments" localSheetId="0">MATCH(0.01,End_Bal,-1)+1</definedName>
    <definedName name="Number_of_Payments" localSheetId="2">MATCH(0.01,End_Bal,-1)+1</definedName>
    <definedName name="Number_of_Payments" localSheetId="1">MATCH(0.01,End_Bal,-1)+1</definedName>
    <definedName name="Number_of_Payments">MATCH(0.01,End_Bal,-1)+1</definedName>
    <definedName name="NUMCHECK" localSheetId="0">AND(ISNUMBER(#REF!),ISNUMBER(#REF!),ISNUMBER(#REF!),ISNUMBER(#REF!))</definedName>
    <definedName name="NUMCHECK" localSheetId="1">AND(ISNUMBER(#REF!),ISNUMBER(#REF!),ISNUMBER(#REF!),ISNUMBER(#REF!))</definedName>
    <definedName name="NUMCHECK">AND(ISNUMBER(#REF!),ISNUMBER(#REF!),ISNUMBER(#REF!),ISNUMBER(#REF!))</definedName>
    <definedName name="NUMERO">#REF!</definedName>
    <definedName name="NUNI">#REF!</definedName>
    <definedName name="nxn" localSheetId="3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 localSheetId="3" hidden="1">{#N/A,#N/A,FALSE,"CIBHA05A";#N/A,#N/A,FALSE,"CIBHA05B"}</definedName>
    <definedName name="ñ" localSheetId="0" hidden="1">{#N/A,#N/A,FALSE,"CIBHA05A";#N/A,#N/A,FALSE,"CIBHA05B"}</definedName>
    <definedName name="ñ" localSheetId="2" hidden="1">{#N/A,#N/A,FALSE,"CIBHA05A";#N/A,#N/A,FALSE,"CIBHA05B"}</definedName>
    <definedName name="ñ" localSheetId="1" hidden="1">{#N/A,#N/A,FALSE,"CIBHA05A";#N/A,#N/A,FALSE,"CIBHA05B"}</definedName>
    <definedName name="ñ" hidden="1">{#N/A,#N/A,FALSE,"CIBHA05A";#N/A,#N/A,FALSE,"CIBHA05B"}</definedName>
    <definedName name="ñl">#REF!</definedName>
    <definedName name="ññ" localSheetId="3" hidden="1">{#N/A,#N/A,FALSE,"PERSONAL"}</definedName>
    <definedName name="ññ" localSheetId="0" hidden="1">{#N/A,#N/A,FALSE,"PERSONAL"}</definedName>
    <definedName name="ññ" localSheetId="2" hidden="1">{#N/A,#N/A,FALSE,"PERSONAL"}</definedName>
    <definedName name="ññ" localSheetId="1" hidden="1">{#N/A,#N/A,FALSE,"PERSONAL"}</definedName>
    <definedName name="ññ" hidden="1">{#N/A,#N/A,FALSE,"PERSONAL"}</definedName>
    <definedName name="ÑÑÑ" localSheetId="0" hidden="1">#REF!</definedName>
    <definedName name="ÑÑÑ" localSheetId="1" hidden="1">#REF!</definedName>
    <definedName name="ÑÑÑ" hidden="1">#REF!</definedName>
    <definedName name="ÑÑÑÑÑÑÑÑÑÑÑÑÑ" localSheetId="1">#REF!</definedName>
    <definedName name="ÑÑÑÑÑÑÑÑÑÑÑÑÑ">#REF!</definedName>
    <definedName name="ñok" localSheetId="1">#REF!</definedName>
    <definedName name="ñok">#REF!</definedName>
    <definedName name="ñp">#REF!</definedName>
    <definedName name="ñpñpñ" localSheetId="3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 localSheetId="1" hidden="1">#REF!</definedName>
    <definedName name="o" hidden="1">#REF!</definedName>
    <definedName name="o.Tipo_precio" localSheetId="0">#REF!</definedName>
    <definedName name="o.Tipo_precio" localSheetId="1">#REF!</definedName>
    <definedName name="o.Tipo_precio">#REF!</definedName>
    <definedName name="º1" localSheetId="1">#REF!</definedName>
    <definedName name="º1">#REF!</definedName>
    <definedName name="o9o9" localSheetId="3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#REF!</definedName>
    <definedName name="ObjetivoProyecto" localSheetId="0">#REF!</definedName>
    <definedName name="ObjetivoProyecto">#REF!</definedName>
    <definedName name="Objeto" localSheetId="0">#REF!</definedName>
    <definedName name="Objeto">#REF!</definedName>
    <definedName name="Obra">#REF!</definedName>
    <definedName name="obras" hidden="1">#REF!</definedName>
    <definedName name="obras1" localSheetId="3">DATE(YEAR(#REF!),MONTH(#REF!)+Payment_Number,DAY(#REF!))</definedName>
    <definedName name="obras1" localSheetId="0">DATE(YEAR(#REF!),MONTH(#REF!)+Payment_Number,DAY(#REF!))</definedName>
    <definedName name="obras1" localSheetId="2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3">DATE(YEAR(#REF!),MONTH(#REF!)+Payment_Number,DAY(#REF!))</definedName>
    <definedName name="obras111" localSheetId="0">DATE(YEAR(#REF!),MONTH(#REF!)+Payment_Number,DAY(#REF!))</definedName>
    <definedName name="obras111" localSheetId="2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I">#REF!</definedName>
    <definedName name="OCI1_1">#REF!</definedName>
    <definedName name="OCI1_1_1">#REF!</definedName>
    <definedName name="OCT">#REF!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F" localSheetId="0">#REF!</definedName>
    <definedName name="OF">#REF!</definedName>
    <definedName name="Off_High_Cov" localSheetId="0">#REF!</definedName>
    <definedName name="Off_High_Cov" localSheetId="1">#REF!</definedName>
    <definedName name="Off_High_Cov">#REF!</definedName>
    <definedName name="OFFER">#REF!</definedName>
    <definedName name="OFFICE_ENTITY">#REF!</definedName>
    <definedName name="offpr" localSheetId="0">#REF!</definedName>
    <definedName name="offpr" localSheetId="1">#REF!</definedName>
    <definedName name="offpr">#REF!</definedName>
    <definedName name="OFI" localSheetId="0">#REF!</definedName>
    <definedName name="OFI" localSheetId="1">#REF!</definedName>
    <definedName name="OFI">#REF!</definedName>
    <definedName name="OFICIAL" localSheetId="0">#REF!</definedName>
    <definedName name="OFICIAL" localSheetId="1">#REF!</definedName>
    <definedName name="OFICIAL">#REF!</definedName>
    <definedName name="Oficina" localSheetId="0">#REF!</definedName>
    <definedName name="Oficina" localSheetId="1">#REF!</definedName>
    <definedName name="Oficina">#REF!</definedName>
    <definedName name="OHaulCostOutput" localSheetId="0">#REF!</definedName>
    <definedName name="OHaulCostOutput" localSheetId="1">#REF!</definedName>
    <definedName name="OHaulCostOutput">#REF!</definedName>
    <definedName name="oiret" localSheetId="3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3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uojoijojoijdlf">#REF!</definedName>
    <definedName name="OK" localSheetId="0">#REF!</definedName>
    <definedName name="OK">#REF!</definedName>
    <definedName name="om" localSheetId="0">#REF!</definedName>
    <definedName name="om" localSheetId="1">#REF!</definedName>
    <definedName name="om">#REF!</definedName>
    <definedName name="OMAR" localSheetId="1">#REF!</definedName>
    <definedName name="OMAR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>#REF!</definedName>
    <definedName name="ooo" localSheetId="3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">#REF!</definedName>
    <definedName name="OOOOOOOOOOOOOOOOOO">#REF!</definedName>
    <definedName name="oooos" localSheetId="3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ouoio" hidden="1">{#N/A,#N/A,TRUE,"INGENIERIA";#N/A,#N/A,TRUE,"COMPRAS";#N/A,#N/A,TRUE,"DIRECCION";#N/A,#N/A,TRUE,"RESUMEN"}</definedName>
    <definedName name="OP">#REF!</definedName>
    <definedName name="opcion" localSheetId="0">#REF!</definedName>
    <definedName name="opcion">#REF!</definedName>
    <definedName name="opciones1" localSheetId="0">#REF!</definedName>
    <definedName name="opciones1" localSheetId="1">#REF!</definedName>
    <definedName name="opciones1">#REF!</definedName>
    <definedName name="Open_Price" localSheetId="1">#REF!</definedName>
    <definedName name="Open_Price">#REF!</definedName>
    <definedName name="Openingpb" hidden="1">#REF!</definedName>
    <definedName name="OpEquip">#REF!</definedName>
    <definedName name="OPERADOR_DE_CORTADORA_DE_PAVIMENTO">#REF!</definedName>
    <definedName name="Operario">#REF!</definedName>
    <definedName name="OpexFac">#REF!</definedName>
    <definedName name="oprice" localSheetId="0">#REF!</definedName>
    <definedName name="oprice" localSheetId="1">#REF!</definedName>
    <definedName name="oprice">#REF!</definedName>
    <definedName name="Option" localSheetId="0">#REF!</definedName>
    <definedName name="Option" localSheetId="1">#REF!</definedName>
    <definedName name="Option">#REF!</definedName>
    <definedName name="options">#REF!</definedName>
    <definedName name="OR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TERO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1">#REF!</definedName>
    <definedName name="OtrosServicios">#REF!</definedName>
    <definedName name="OtrosServiciosCostos">#REF!</definedName>
    <definedName name="OUC" localSheetId="0">#REF!</definedName>
    <definedName name="OUC" localSheetId="1">#REF!</definedName>
    <definedName name="OUC">#REF!</definedName>
    <definedName name="OUCINV" localSheetId="1">#REF!</definedName>
    <definedName name="OUCINV">#REF!</definedName>
    <definedName name="OUT">#REF!</definedName>
    <definedName name="OVER">#REF!</definedName>
    <definedName name="owner">#REF!</definedName>
    <definedName name="OXE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>#REF!</definedName>
    <definedName name="P.CloseBalSheet">#REF!</definedName>
    <definedName name="P.ControlPanel">#REF!</definedName>
    <definedName name="P.Cover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OpeningBS" hidden="1">#REF!</definedName>
    <definedName name="p.ratio">#REF!</definedName>
    <definedName name="P.Returns">#REF!</definedName>
    <definedName name="p.TaxCalculation" hidden="1">#REF!</definedName>
    <definedName name="P_1">#N/A</definedName>
    <definedName name="P_2" localSheetId="0">#REF!</definedName>
    <definedName name="P_2">#REF!</definedName>
    <definedName name="P_Yacimiento" localSheetId="0">#REF!</definedName>
    <definedName name="P_Yacimiento">#REF!</definedName>
    <definedName name="p0p0" localSheetId="3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0">#REF!</definedName>
    <definedName name="Pa">#REF!</definedName>
    <definedName name="PAG">#N/A</definedName>
    <definedName name="Pagam_per_anno" localSheetId="0">#REF!</definedName>
    <definedName name="Pagam_per_anno" localSheetId="1">#REF!</definedName>
    <definedName name="Pagam_per_anno">#REF!</definedName>
    <definedName name="pagamentocosti" localSheetId="0">#REF!</definedName>
    <definedName name="pagamentocosti" localSheetId="1">#REF!</definedName>
    <definedName name="pagamentocosti">#REF!</definedName>
    <definedName name="Page" localSheetId="0">#REF!</definedName>
    <definedName name="Page" localSheetId="1">#REF!</definedName>
    <definedName name="Page">#REF!</definedName>
    <definedName name="Page____1____of____2" localSheetId="1">#REF!</definedName>
    <definedName name="Page____1____of____2">#REF!</definedName>
    <definedName name="PagoFinanciero">#REF!</definedName>
    <definedName name="pagos">#REF!</definedName>
    <definedName name="paige">#REF!</definedName>
    <definedName name="PALESTINA" localSheetId="0">#REF!</definedName>
    <definedName name="PALESTINA" localSheetId="1">#REF!</definedName>
    <definedName name="PALESTINA">#REF!</definedName>
    <definedName name="palmira" localSheetId="1">#REF!</definedName>
    <definedName name="palmira">#REF!</definedName>
    <definedName name="pañet">#REF!</definedName>
    <definedName name="PAÑETE">#REF!</definedName>
    <definedName name="PAÑETELISOEXT">#REF!</definedName>
    <definedName name="PAÑETELISOINT">#REF!</definedName>
    <definedName name="PAÑETES">#REF!</definedName>
    <definedName name="parametri" localSheetId="0">#REF!</definedName>
    <definedName name="parametri" localSheetId="1">#REF!</definedName>
    <definedName name="parametri">#REF!</definedName>
    <definedName name="Parametro_Peso" localSheetId="1">#REF!</definedName>
    <definedName name="Parametro_Peso">#REF!</definedName>
    <definedName name="PARAMETROS" localSheetId="1">#REF!</definedName>
    <definedName name="PARAMETROS">#REF!</definedName>
    <definedName name="Parentesco" localSheetId="0">#REF!</definedName>
    <definedName name="Parentesco" localSheetId="1">#REF!</definedName>
    <definedName name="Parentesco">#REF!</definedName>
    <definedName name="part" localSheetId="1">#REF!</definedName>
    <definedName name="part">#REF!</definedName>
    <definedName name="Partecipazioni">#REF!</definedName>
    <definedName name="pasamanos">#REF!</definedName>
    <definedName name="pasamuro" localSheetId="0">#REF!</definedName>
    <definedName name="pasamuro" localSheetId="1">#REF!</definedName>
    <definedName name="pasamuro">#REF!</definedName>
    <definedName name="PASAMURO_B_x_EL_L_0.25_Z_0.125_M" localSheetId="1">#REF!</definedName>
    <definedName name="PASAMURO_B_x_EL_L_0.25_Z_0.125_M">#REF!</definedName>
    <definedName name="PASO" localSheetId="3" hidden="1">{#N/A,#N/A,TRUE,"INGENIERIA";#N/A,#N/A,TRUE,"COMPRAS";#N/A,#N/A,TRUE,"DIRECCION";#N/A,#N/A,TRUE,"RESUMEN"}</definedName>
    <definedName name="PASO" localSheetId="0" hidden="1">{#N/A,#N/A,TRUE,"INGENIERIA";#N/A,#N/A,TRUE,"COMPRAS";#N/A,#N/A,TRUE,"DIRECCION";#N/A,#N/A,TRUE,"RESUMEN"}</definedName>
    <definedName name="PASO" localSheetId="1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3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localSheetId="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" localSheetId="0">#REF!</definedName>
    <definedName name="PAT" localSheetId="1">#REF!</definedName>
    <definedName name="PAT">#REF!</definedName>
    <definedName name="patch8" localSheetId="0">#REF!</definedName>
    <definedName name="patch8" localSheetId="1">#REF!</definedName>
    <definedName name="patch8">#REF!</definedName>
    <definedName name="patentesco" localSheetId="0">#REF!</definedName>
    <definedName name="patentesco" localSheetId="1">#REF!</definedName>
    <definedName name="patentesco">#REF!</definedName>
    <definedName name="PATIOS" localSheetId="1">#REF!</definedName>
    <definedName name="PATIOS">#REF!</definedName>
    <definedName name="pav_asf" localSheetId="1">#REF!</definedName>
    <definedName name="pav_asf">#REF!</definedName>
    <definedName name="pav_cto">#REF!</definedName>
    <definedName name="PAVIMENTO">#REF!</definedName>
    <definedName name="Pay_Date">#REF!</definedName>
    <definedName name="Pay_Num">#REF!</definedName>
    <definedName name="Payment_Date" localSheetId="3">DATE(YEAR(Loan_Start),MONTH(Loan_Start)+Payment_Number,DAY(Loan_Start))</definedName>
    <definedName name="Payment_Date" localSheetId="0">DATE(YEAR(Loan_Start),MONTH(Loan_Start)+Payment_Number,DAY(Loan_Start))</definedName>
    <definedName name="Payment_Date" localSheetId="2">DATE(YEAR(Loan_Start),MONTH(Loan_Start)+Payment_Number,DAY(Loan_Start))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DATE(YEAR(#REF!),MONTH(#REF!)+Payment_Number,DAY(#REF!))</definedName>
    <definedName name="Payment_Date1" localSheetId="0">DATE(YEAR(#REF!),MONTH(#REF!)+Payment_Number,DAY(#REF!))</definedName>
    <definedName name="Payment_Date1" localSheetId="2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yout" localSheetId="0">#REF!</definedName>
    <definedName name="payout" localSheetId="1">#REF!</definedName>
    <definedName name="payout">#REF!</definedName>
    <definedName name="PAZ" localSheetId="1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NTE">#REF!</definedName>
    <definedName name="PEGANTE_P.V.C">#REF!</definedName>
    <definedName name="Pegante_PVC">#REF!</definedName>
    <definedName name="PEGAPVC">#REF!</definedName>
    <definedName name="PEPE" localSheetId="3">A.I.U!err</definedName>
    <definedName name="PEPE" localSheetId="0">FM!err</definedName>
    <definedName name="PEPE" localSheetId="2">PPTO!err</definedName>
    <definedName name="PEPE">#N/A</definedName>
    <definedName name="PER_PAV" localSheetId="0">#REF!</definedName>
    <definedName name="PER_PAV" localSheetId="1">#REF!</definedName>
    <definedName name="PER_PAV">#REF!</definedName>
    <definedName name="PERA" localSheetId="0">#REF!</definedName>
    <definedName name="PERA" localSheetId="1">#REF!</definedName>
    <definedName name="PERA">#REF!</definedName>
    <definedName name="PERALTA" localSheetId="0">#REF!</definedName>
    <definedName name="PERALTA">#REF!</definedName>
    <definedName name="perccontr" localSheetId="0">#REF!</definedName>
    <definedName name="perccontr" localSheetId="1">#REF!</definedName>
    <definedName name="perccontr">#REF!</definedName>
    <definedName name="percdebito" localSheetId="0">#REF!</definedName>
    <definedName name="percdebito" localSheetId="1">#REF!</definedName>
    <definedName name="percdebito">#REF!</definedName>
    <definedName name="percentincassi" localSheetId="0">#REF!</definedName>
    <definedName name="percentincassi" localSheetId="1">#REF!</definedName>
    <definedName name="percentincassi">#REF!</definedName>
    <definedName name="percequity" localSheetId="0">#REF!</definedName>
    <definedName name="percequity" localSheetId="1">#REF!</definedName>
    <definedName name="percequity">#REF!</definedName>
    <definedName name="perDate" localSheetId="1">#REF!</definedName>
    <definedName name="perDate">#REF!</definedName>
    <definedName name="PEREIRA" localSheetId="0">#REF!</definedName>
    <definedName name="PEREIRA" localSheetId="1">#REF!</definedName>
    <definedName name="PEREIRA">#REF!</definedName>
    <definedName name="Perf_97" localSheetId="1">#REF!</definedName>
    <definedName name="Perf_97">#REF!</definedName>
    <definedName name="Perf_98">#REF!</definedName>
    <definedName name="Perf_99">#REF!</definedName>
    <definedName name="perfil" localSheetId="0">#REF!</definedName>
    <definedName name="perfil" localSheetId="1">#REF!</definedName>
    <definedName name="perfil">#REF!</definedName>
    <definedName name="PERFIL_DEL_TRAMO" localSheetId="1">#REF!</definedName>
    <definedName name="PERFIL_DEL_TRAMO">#REF!</definedName>
    <definedName name="PERFIL_EN_ANGULO_2__x_2" localSheetId="1">#REF!</definedName>
    <definedName name="PERFIL_EN_ANGULO_2__x_2">#REF!</definedName>
    <definedName name="PERGOLA">#REF!</definedName>
    <definedName name="PERIOD">#REF!</definedName>
    <definedName name="PeriodInc">#REF!</definedName>
    <definedName name="Periodo">#REF!</definedName>
    <definedName name="PeriodoPago">#REF!</definedName>
    <definedName name="PeriodoRepago">#REF!</definedName>
    <definedName name="PeriodoRepagoCCP">#REF!</definedName>
    <definedName name="perLabel">#REF!</definedName>
    <definedName name="PERRD">#REF!</definedName>
    <definedName name="PersonalProfesional">#REF!</definedName>
    <definedName name="PERSONALTABLA1.1.1" localSheetId="0">#REF!</definedName>
    <definedName name="PERSONALTABLA1.1.1" localSheetId="1">#REF!</definedName>
    <definedName name="PERSONALTABLA1.1.1">#REF!</definedName>
    <definedName name="PERSONALTABLA1.2" localSheetId="0">#REF!</definedName>
    <definedName name="PERSONALTABLA1.2" localSheetId="1">#REF!</definedName>
    <definedName name="PERSONALTABLA1.2">#REF!</definedName>
    <definedName name="PERSONALTABLA1.3" localSheetId="0">#REF!</definedName>
    <definedName name="PERSONALTABLA1.3" localSheetId="1">#REF!</definedName>
    <definedName name="PERSONALTABLA1.3">#REF!</definedName>
    <definedName name="PersonalTecnico" localSheetId="1">#REF!</definedName>
    <definedName name="PersonalTecnico">#REF!</definedName>
    <definedName name="PERSONAS">#REF!</definedName>
    <definedName name="PERYR">#REF!</definedName>
    <definedName name="Pesanti_barr1" localSheetId="0">#REF!</definedName>
    <definedName name="Pesanti_barr1" localSheetId="1">#REF!</definedName>
    <definedName name="Pesanti_barr1">#REF!</definedName>
    <definedName name="Pesanti_barr2" localSheetId="0">#REF!</definedName>
    <definedName name="Pesanti_barr2" localSheetId="1">#REF!</definedName>
    <definedName name="Pesanti_barr2">#REF!</definedName>
    <definedName name="Pesanti_ciaianello" localSheetId="0">#REF!</definedName>
    <definedName name="Pesanti_ciaianello" localSheetId="1">#REF!</definedName>
    <definedName name="Pesanti_ciaianello">#REF!</definedName>
    <definedName name="pesbarr1" localSheetId="0">#REF!</definedName>
    <definedName name="pesbarr1" localSheetId="1">#REF!</definedName>
    <definedName name="pesbarr1">#REF!</definedName>
    <definedName name="pesbarr2" localSheetId="0">#REF!</definedName>
    <definedName name="pesbarr2" localSheetId="1">#REF!</definedName>
    <definedName name="pesbarr2">#REF!</definedName>
    <definedName name="pescaianello" localSheetId="0">#REF!</definedName>
    <definedName name="pescaianello" localSheetId="1">#REF!</definedName>
    <definedName name="pescaianello">#REF!</definedName>
    <definedName name="PESO14.2" localSheetId="1">#REF!</definedName>
    <definedName name="PESO14.2">#REF!</definedName>
    <definedName name="PESO14.3" localSheetId="1">#REF!</definedName>
    <definedName name="PESO14.3">#REF!</definedName>
    <definedName name="PESO14.4">#REF!</definedName>
    <definedName name="PESO2" localSheetId="3" hidden="1">{#N/A,#N/A,TRUE,"Summary";#N/A,#N/A,TRUE,"Detail";#N/A,#N/A,TRUE,"Accessories"}</definedName>
    <definedName name="PESO2" localSheetId="0" hidden="1">{#N/A,#N/A,TRUE,"Summary";#N/A,#N/A,TRUE,"Detail";#N/A,#N/A,TRUE,"Accessories"}</definedName>
    <definedName name="PESO2" localSheetId="2" hidden="1">{#N/A,#N/A,TRUE,"Summary";#N/A,#N/A,TRUE,"Detail";#N/A,#N/A,TRUE,"Accessories"}</definedName>
    <definedName name="PESO2" localSheetId="1" hidden="1">{#N/A,#N/A,TRUE,"Summary";#N/A,#N/A,TRUE,"Detail";#N/A,#N/A,TRUE,"Accessories"}</definedName>
    <definedName name="PESO2" hidden="1">{#N/A,#N/A,TRUE,"Summary";#N/A,#N/A,TRUE,"Detail";#N/A,#N/A,TRUE,"Accessories"}</definedName>
    <definedName name="PFI" localSheetId="0">#REF!</definedName>
    <definedName name="PFI" localSheetId="1">#REF!</definedName>
    <definedName name="PFI">#REF!</definedName>
    <definedName name="PFPRICE" localSheetId="0">#REF!</definedName>
    <definedName name="PFPRICE" localSheetId="1">#REF!</definedName>
    <definedName name="PFPRICE">#REF!</definedName>
    <definedName name="PFPRICE2" localSheetId="0">#REF!</definedName>
    <definedName name="PFPRICE2" localSheetId="1">#REF!</definedName>
    <definedName name="PFPRICE2">#REF!</definedName>
    <definedName name="phed">#REF!</definedName>
    <definedName name="phen">#REF!</definedName>
    <definedName name="pi">#REF!</definedName>
    <definedName name="PIA" hidden="1">#REF!</definedName>
    <definedName name="PianoAnas" localSheetId="0">#REF!</definedName>
    <definedName name="PianoAnas" localSheetId="1">#REF!</definedName>
    <definedName name="PianoAnas">#REF!</definedName>
    <definedName name="PianoCompleto" localSheetId="1">#REF!</definedName>
    <definedName name="PianoCompleto">#REF!</definedName>
    <definedName name="Piedra">#REF!</definedName>
    <definedName name="PILOTE">#REF!</definedName>
    <definedName name="Pindis">#REF!</definedName>
    <definedName name="pint">#REF!</definedName>
    <definedName name="PINTUMAD">#REF!</definedName>
    <definedName name="PINTURA">#REF!</definedName>
    <definedName name="pinturavinilo">#REF!</definedName>
    <definedName name="pintyura">#REF!</definedName>
    <definedName name="PIP">#REF!</definedName>
    <definedName name="PIPPO">#REF!</definedName>
    <definedName name="Piscinas">#REF!</definedName>
    <definedName name="PISOS">#REF!</definedName>
    <definedName name="PisosEnchapes">#REF!</definedName>
    <definedName name="PISOTABLON">#REF!</definedName>
    <definedName name="PISTA" localSheetId="0" hidden="1">#REF!</definedName>
    <definedName name="PISTA" localSheetId="1" hidden="1">#REF!</definedName>
    <definedName name="PISTA" hidden="1">#REF!</definedName>
    <definedName name="pk" localSheetId="1">#REF!</definedName>
    <definedName name="pk">#REF!</definedName>
    <definedName name="PKHK" localSheetId="3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" localSheetId="0">#REF!</definedName>
    <definedName name="PL">#REF!</definedName>
    <definedName name="PLACAENTREPISO" localSheetId="0">#REF!</definedName>
    <definedName name="PLACAENTREPISO" localSheetId="1">#REF!</definedName>
    <definedName name="PLACAENTREPISO">#REF!</definedName>
    <definedName name="PLACAMESON">#REF!</definedName>
    <definedName name="PLACAPISO">#REF!</definedName>
    <definedName name="Placas_.9x.9_Azul_labrador">#REF!</definedName>
    <definedName name="PLACATANQUE">#REF!</definedName>
    <definedName name="PLAD" localSheetId="3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#REF!</definedName>
    <definedName name="PLANT7" localSheetId="0">#REF!</definedName>
    <definedName name="PLANT7">#REF!</definedName>
    <definedName name="PLANTASALCANTARILLADO1.1" localSheetId="0">#REF!</definedName>
    <definedName name="PLANTASALCANTARILLADO1.1" localSheetId="1">#REF!</definedName>
    <definedName name="PLANTASALCANTARILLADO1.1">#REF!</definedName>
    <definedName name="PLANTASALCANTARILLADOTABLA1.7" localSheetId="0">#REF!</definedName>
    <definedName name="PLANTASALCANTARILLADOTABLA1.7" localSheetId="1">#REF!</definedName>
    <definedName name="PLANTASALCANTARILLADOTABLA1.7">#REF!</definedName>
    <definedName name="PLANTASTRATAMIENTOTABLA5.1" localSheetId="0">#REF!</definedName>
    <definedName name="PLANTASTRATAMIENTOTABLA5.1" localSheetId="1">#REF!</definedName>
    <definedName name="PLANTASTRATAMIENTOTABLA5.1">#REF!</definedName>
    <definedName name="PLANTASTRATAMIENTOTABLA5.2" localSheetId="1">#REF!</definedName>
    <definedName name="PLANTASTRATAMIENTOTABLA5.2">#REF!</definedName>
    <definedName name="PlanVallejo">#REF!</definedName>
    <definedName name="plastocrete" localSheetId="0">#REF!</definedName>
    <definedName name="plastocrete" localSheetId="1">#REF!</definedName>
    <definedName name="plastocrete">#REF!</definedName>
    <definedName name="PLASTROCRETE_DM" localSheetId="1">#REF!</definedName>
    <definedName name="PLASTROCRETE_DM">#REF!</definedName>
    <definedName name="Platinas">#REF!</definedName>
    <definedName name="Plazo">#REF!</definedName>
    <definedName name="PlazoAIU">#REF!</definedName>
    <definedName name="PlazoEnMeses">#REF!</definedName>
    <definedName name="Plegable">#REF!</definedName>
    <definedName name="PLOMERO" localSheetId="0">#REF!</definedName>
    <definedName name="PLOMERO" localSheetId="1">#REF!</definedName>
    <definedName name="PLOMERO">#REF!</definedName>
    <definedName name="PLPLUNN" localSheetId="3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localSheetId="0" hidden="1">#REF!</definedName>
    <definedName name="PLUG" hidden="1">#REF!</definedName>
    <definedName name="PMP" localSheetId="0">#REF!</definedName>
    <definedName name="PMP">#REF!</definedName>
    <definedName name="PMT">#REF!</definedName>
    <definedName name="pñ">#REF!</definedName>
    <definedName name="po">#REF!</definedName>
    <definedName name="POBRE">#REF!</definedName>
    <definedName name="POCETAS">#REF!</definedName>
    <definedName name="poi">#REF!</definedName>
    <definedName name="POIPOZOS" localSheetId="0">#REF!</definedName>
    <definedName name="POIPOZOS" localSheetId="1">#REF!</definedName>
    <definedName name="POIPOZOS">#REF!</definedName>
    <definedName name="POIUP" localSheetId="3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ee" localSheetId="0">#REF!</definedName>
    <definedName name="polee" localSheetId="1">#REF!</definedName>
    <definedName name="polee">#REF!</definedName>
    <definedName name="POO" localSheetId="0">#REF!</definedName>
    <definedName name="POO" localSheetId="1">#REF!</definedName>
    <definedName name="POO">#REF!</definedName>
    <definedName name="popop" localSheetId="3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3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AdicCostoLlantasCliente" localSheetId="0">#REF!</definedName>
    <definedName name="PorcAdicCostoLlantasCliente">#REF!</definedName>
    <definedName name="PorcAdicCostoMtto" localSheetId="0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localSheetId="3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YOS" localSheetId="0">#REF!</definedName>
    <definedName name="POYOS">#REF!</definedName>
    <definedName name="POZ" localSheetId="0">#REF!</definedName>
    <definedName name="POZ">#REF!</definedName>
    <definedName name="POZO" localSheetId="0">#REF!</definedName>
    <definedName name="POZO">#REF!</definedName>
    <definedName name="POZO1.2">#REF!</definedName>
    <definedName name="POZOS">#REF!</definedName>
    <definedName name="POZOSACTUAL" localSheetId="0">#REF!</definedName>
    <definedName name="POZOSACTUAL" localSheetId="1">#REF!</definedName>
    <definedName name="POZOSACTUAL">#REF!</definedName>
    <definedName name="pozosconduccion" localSheetId="0">#REF!</definedName>
    <definedName name="pozosconduccion" localSheetId="1">#REF!</definedName>
    <definedName name="pozosconduccion">#REF!</definedName>
    <definedName name="POZOSEP" localSheetId="1">#REF!</definedName>
    <definedName name="POZOSEP">#REF!</definedName>
    <definedName name="pp">#REF!</definedName>
    <definedName name="ppp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>#REF!</definedName>
    <definedName name="ppppp9" localSheetId="3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" localSheetId="1" hidden="1">#REF!</definedName>
    <definedName name="PPT" hidden="1">#REF!</definedName>
    <definedName name="PPTO" localSheetId="0">#REF!</definedName>
    <definedName name="PPTO" localSheetId="1">#REF!</definedName>
    <definedName name="PPTO">#REF!</definedName>
    <definedName name="PPtoNorte" localSheetId="1">#REF!</definedName>
    <definedName name="PPtoNorte">#REF!</definedName>
    <definedName name="pqroj" localSheetId="3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0">#REF!</definedName>
    <definedName name="Pr">#REF!</definedName>
    <definedName name="PRE" localSheetId="0">#REF!</definedName>
    <definedName name="PRE" localSheetId="1">#REF!</definedName>
    <definedName name="PRE">#REF!</definedName>
    <definedName name="pream" localSheetId="0">#REF!</definedName>
    <definedName name="pream" localSheetId="1">#REF!</definedName>
    <definedName name="pream">#REF!</definedName>
    <definedName name="pream1" localSheetId="1">#REF!</definedName>
    <definedName name="pream1">#REF!</definedName>
    <definedName name="pream2">#REF!</definedName>
    <definedName name="Precio">#REF!</definedName>
    <definedName name="precio2">#REF!</definedName>
    <definedName name="precios">#REF!</definedName>
    <definedName name="Precios1">#REF!</definedName>
    <definedName name="PreciosMP">#REF!</definedName>
    <definedName name="Pref_Space">#REF!</definedName>
    <definedName name="PRELIMINARES">#REF!</definedName>
    <definedName name="PRELIMINARESOUC" localSheetId="0">#REF!</definedName>
    <definedName name="PRELIMINARESOUC" localSheetId="1">#REF!</definedName>
    <definedName name="PRELIMINARESOUC">#REF!</definedName>
    <definedName name="PRES" localSheetId="1">#REF!</definedName>
    <definedName name="PRES">#REF!</definedName>
    <definedName name="presentacion">#REF!</definedName>
    <definedName name="PresentationNormalA4">#REF!</definedName>
    <definedName name="PREST">#REF!</definedName>
    <definedName name="presta">#REF!</definedName>
    <definedName name="PRESTACIONES" localSheetId="0">#REF!</definedName>
    <definedName name="PRESTACIONES" localSheetId="1">#REF!</definedName>
    <definedName name="PRESTACIONES">#REF!</definedName>
    <definedName name="Prestaciones_sociales" localSheetId="0">#REF!</definedName>
    <definedName name="Prestaciones_sociales" localSheetId="1">#REF!</definedName>
    <definedName name="Prestaciones_sociales">#REF!</definedName>
    <definedName name="PrestacionesSeguridadOtros" localSheetId="1">#REF!</definedName>
    <definedName name="PrestacionesSeguridadOtros">#REF!</definedName>
    <definedName name="Presu">#REF!</definedName>
    <definedName name="PRESUBLIOTECA">#REF!</definedName>
    <definedName name="PresuDerivGuatDef" localSheetId="3" hidden="1">{"via1",#N/A,TRUE,"general";"via2",#N/A,TRUE,"general";"via3",#N/A,TRUE,"general"}</definedName>
    <definedName name="PresuDerivGuatDef" localSheetId="0" hidden="1">{"via1",#N/A,TRUE,"general";"via2",#N/A,TRUE,"general";"via3",#N/A,TRUE,"general"}</definedName>
    <definedName name="PresuDerivGuatDef" localSheetId="1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">#REF!</definedName>
    <definedName name="PresuPresaDef" localSheetId="3" hidden="1">{"via1",#N/A,TRUE,"general";"via2",#N/A,TRUE,"general";"via3",#N/A,TRUE,"general"}</definedName>
    <definedName name="PresuPresaDef" localSheetId="0" hidden="1">{"via1",#N/A,TRUE,"general";"via2",#N/A,TRUE,"general";"via3",#N/A,TRUE,"general"}</definedName>
    <definedName name="PresuPresaDef" localSheetId="1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">#REF!</definedName>
    <definedName name="PRESUPUESTADO">#REF!</definedName>
    <definedName name="presupuesto" localSheetId="0">#REF!</definedName>
    <definedName name="presupuesto" localSheetId="1">#REF!</definedName>
    <definedName name="presupuesto">#REF!</definedName>
    <definedName name="Presupuesto_Cultural" localSheetId="0">#REF!</definedName>
    <definedName name="Presupuesto_Cultural" localSheetId="1">#REF!</definedName>
    <definedName name="Presupuesto_Cultural">#REF!</definedName>
    <definedName name="PRESUPUESTO_TIPO">#N/A</definedName>
    <definedName name="PRESUPUESTO_TIPO_1">#N/A</definedName>
    <definedName name="presupuesto_ventaquemada">#N/A</definedName>
    <definedName name="presupuesto_ventaquemada_1">#N/A</definedName>
    <definedName name="PresupuestoCentrocomuntario" localSheetId="0">#REF!</definedName>
    <definedName name="PresupuestoCentrocomuntario" localSheetId="1">#REF!</definedName>
    <definedName name="PresupuestoCentrocomuntario">#REF!</definedName>
    <definedName name="PResupuestos" localSheetId="0">#REF!</definedName>
    <definedName name="PResupuestos">#REF!</definedName>
    <definedName name="PrevFleet" localSheetId="0">#REF!</definedName>
    <definedName name="PrevFleet">#REF!</definedName>
    <definedName name="PRICES_FIRM">#REF!</definedName>
    <definedName name="PricingHomeCell">#REF!</definedName>
    <definedName name="PRIMER" localSheetId="3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#REF!</definedName>
    <definedName name="PRIMERO">#REF!</definedName>
    <definedName name="PRIMET" localSheetId="3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CIPAL" localSheetId="0">#REF!</definedName>
    <definedName name="PRINCIPAL" localSheetId="1">#REF!</definedName>
    <definedName name="PRINCIPAL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3">OFFSET(Full_Print,0,0,Last_Row)</definedName>
    <definedName name="Print_Area_Reset" localSheetId="0">OFFSET(Full_Print,0,0,Last_Row)</definedName>
    <definedName name="Print_Area_Reset" localSheetId="2">OFFSET(Full_Print,0,0,Last_Row)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 localSheetId="0">#REF!</definedName>
    <definedName name="PRINT1" localSheetId="1">#REF!</definedName>
    <definedName name="PRINT1">#REF!</definedName>
    <definedName name="PRINT2" localSheetId="0">#REF!</definedName>
    <definedName name="PRINT2" localSheetId="1">#REF!</definedName>
    <definedName name="PRINT2">#REF!</definedName>
    <definedName name="PrintEnd" localSheetId="1" hidden="1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 localSheetId="0">#REF!</definedName>
    <definedName name="PROBINPUTS" localSheetId="1">#REF!</definedName>
    <definedName name="PROBINPUTS">#REF!</definedName>
    <definedName name="ProbRange">0</definedName>
    <definedName name="ProbRangeMit">0</definedName>
    <definedName name="PROC" localSheetId="1">#REF!</definedName>
    <definedName name="PROC">#REF!</definedName>
    <definedName name="PROCEDIM_SELECC" localSheetId="1">#REF!</definedName>
    <definedName name="PROCEDIM_SELECC">#REF!</definedName>
    <definedName name="PROCESO">#REF!</definedName>
    <definedName name="proddsfdhgasd">#REF!</definedName>
    <definedName name="PRODUCCIONACTUAL" localSheetId="0">#REF!</definedName>
    <definedName name="PRODUCCIONACTUAL" localSheetId="1">#REF!</definedName>
    <definedName name="PRODUCCIONACTUAL">#REF!</definedName>
    <definedName name="PRODUCTCARB" localSheetId="1">#REF!</definedName>
    <definedName name="PRODUCTCARB">#REF!</definedName>
    <definedName name="PRODUCTEST" localSheetId="1">#REF!</definedName>
    <definedName name="PRODUCTEST">#REF!</definedName>
    <definedName name="PRODUCTO">#REF!</definedName>
    <definedName name="PROF">#REF!</definedName>
    <definedName name="PROFESIONAL">#REF!</definedName>
    <definedName name="PrOfic">#REF!</definedName>
    <definedName name="profit_margin">#REF!</definedName>
    <definedName name="Profundidad">#REF!</definedName>
    <definedName name="PROG" hidden="1">#REF!</definedName>
    <definedName name="PROGDES">#REF!</definedName>
    <definedName name="Programa">#REF!</definedName>
    <definedName name="programainv" localSheetId="3">A.I.U!err</definedName>
    <definedName name="programainv" localSheetId="0">FM!err</definedName>
    <definedName name="programainv" localSheetId="2">PPTO!err</definedName>
    <definedName name="programainv">#N/A</definedName>
    <definedName name="proj_life" localSheetId="0">#REF!</definedName>
    <definedName name="proj_life" localSheetId="1">#REF!</definedName>
    <definedName name="proj_life">#REF!</definedName>
    <definedName name="project" localSheetId="0">#REF!</definedName>
    <definedName name="project" localSheetId="1">#REF!</definedName>
    <definedName name="project">#REF!</definedName>
    <definedName name="PROJECT_CURRENCY" localSheetId="0">#REF!</definedName>
    <definedName name="PROJECT_CURRENCY" localSheetId="1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 localSheetId="0">#REF!</definedName>
    <definedName name="PROP" localSheetId="1">#REF!</definedName>
    <definedName name="PROP">#REF!</definedName>
    <definedName name="PROPONE" localSheetId="0">#REF!</definedName>
    <definedName name="PROPONE" localSheetId="1">#REF!</definedName>
    <definedName name="PROPONE">#REF!</definedName>
    <definedName name="Proponente" localSheetId="1">#REF!</definedName>
    <definedName name="Proponente">#REF!</definedName>
    <definedName name="PROSPETTO_DEI_FLUSSI_DI_CASSA" localSheetId="0">#REF!</definedName>
    <definedName name="PROSPETTO_DEI_FLUSSI_DI_CASSA" localSheetId="1">#REF!</definedName>
    <definedName name="PROSPETTO_DEI_FLUSSI_DI_CASSA">#REF!</definedName>
    <definedName name="PROSPETTO_DI_ANDAMENTO_DELLE_VENDITE" localSheetId="0">#REF!</definedName>
    <definedName name="PROSPETTO_DI_ANDAMENTO_DELLE_VENDITE" localSheetId="1">#REF!</definedName>
    <definedName name="PROSPETTO_DI_ANDAMENTO_DELLE_VENDITE">#REF!</definedName>
    <definedName name="Prov" localSheetId="1">#REF!</definedName>
    <definedName name="Prov">#REF!</definedName>
    <definedName name="prov_subc_perc" localSheetId="0">#REF!</definedName>
    <definedName name="prov_subc_perc" localSheetId="1">#REF!</definedName>
    <definedName name="prov_subc_perc">#REF!</definedName>
    <definedName name="Proventi_Finanziari" localSheetId="1">#REF!</definedName>
    <definedName name="Proventi_Finanziari">#REF!</definedName>
    <definedName name="Proventi_Straordinari">#REF!</definedName>
    <definedName name="Proventi_Vari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OYECCION">#REF!</definedName>
    <definedName name="PROYECCIONDEMANDATABLA1" localSheetId="0">#REF!</definedName>
    <definedName name="PROYECCIONDEMANDATABLA1" localSheetId="1">#REF!</definedName>
    <definedName name="PROYECCIONDEMANDATABLA1">#REF!</definedName>
    <definedName name="PROYECTO" localSheetId="0">#REF!</definedName>
    <definedName name="PROYECTO" localSheetId="1">#REF!</definedName>
    <definedName name="PROYECTO">#REF!</definedName>
    <definedName name="PROYECTOS" localSheetId="0">#REF!</definedName>
    <definedName name="PROYECTOS" localSheetId="1">#REF!</definedName>
    <definedName name="PROYECTOS">#REF!</definedName>
    <definedName name="prs" localSheetId="3" hidden="1">{#N/A,#N/A,FALSE,"310.1";#N/A,#N/A,FALSE,"321.1";#N/A,#N/A,FALSE,"320.3";#N/A,#N/A,FALSE,"330.1"}</definedName>
    <definedName name="prs" localSheetId="0" hidden="1">{#N/A,#N/A,FALSE,"310.1";#N/A,#N/A,FALSE,"321.1";#N/A,#N/A,FALSE,"320.3";#N/A,#N/A,FALSE,"330.1"}</definedName>
    <definedName name="prs" localSheetId="2" hidden="1">{#N/A,#N/A,FALSE,"310.1";#N/A,#N/A,FALSE,"321.1";#N/A,#N/A,FALSE,"320.3";#N/A,#N/A,FALSE,"330.1"}</definedName>
    <definedName name="prs" localSheetId="1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3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prueba" localSheetId="0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prueba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prueba" localSheetId="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prueba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RUEBAS" localSheetId="0">#REF!</definedName>
    <definedName name="PRUEBAS">#REF!</definedName>
    <definedName name="ps">#REF!</definedName>
    <definedName name="PSOCIAL" localSheetId="0">#REF!</definedName>
    <definedName name="PSOCIAL" localSheetId="1">#REF!</definedName>
    <definedName name="PSOCIAL">#REF!</definedName>
    <definedName name="PSTRESS_RELIEVI" localSheetId="1">#REF!</definedName>
    <definedName name="PSTRESS_RELIEVI">#REF!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3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3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3" hidden="1">{#N/A,#N/A,TRUE,"INGENIERIA";#N/A,#N/A,TRUE,"COMPRAS";#N/A,#N/A,TRUE,"DIRECCION";#N/A,#N/A,TRUE,"RESUMEN"}</definedName>
    <definedName name="PTTTT" localSheetId="0" hidden="1">{#N/A,#N/A,TRUE,"INGENIERIA";#N/A,#N/A,TRUE,"COMPRAS";#N/A,#N/A,TRUE,"DIRECCION";#N/A,#N/A,TRUE,"RESUMEN"}</definedName>
    <definedName name="PTTTT" localSheetId="1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" localSheetId="3" hidden="1">{#N/A,#N/A,FALSE,"PERSONAL"}</definedName>
    <definedName name="pue" localSheetId="0" hidden="1">{#N/A,#N/A,FALSE,"PERSONAL"}</definedName>
    <definedName name="pue" localSheetId="2" hidden="1">{#N/A,#N/A,FALSE,"PERSONAL"}</definedName>
    <definedName name="pue" localSheetId="1" hidden="1">{#N/A,#N/A,FALSE,"PERSONAL"}</definedName>
    <definedName name="pue" hidden="1">{#N/A,#N/A,FALSE,"PERSONAL"}</definedName>
    <definedName name="PUENTE" localSheetId="0">#REF!</definedName>
    <definedName name="PUENTE">#REF!</definedName>
    <definedName name="PUENTES" localSheetId="0">#REF!</definedName>
    <definedName name="PUENTES">#REF!</definedName>
    <definedName name="PUERTA2" localSheetId="0">#REF!</definedName>
    <definedName name="PUERTA2" localSheetId="1">#REF!</definedName>
    <definedName name="PUERTA2">#REF!</definedName>
    <definedName name="PUERTALAM">#REF!</definedName>
    <definedName name="PUERTALUMTOT">#REF!</definedName>
    <definedName name="PUERTAMADETOT">#REF!</definedName>
    <definedName name="PUERTMADECERRAT">#REF!</definedName>
    <definedName name="Pulidora">#REF!</definedName>
    <definedName name="PUNT">#REF!</definedName>
    <definedName name="PUNTILLA">#REF!</definedName>
    <definedName name="PUNTILLA_2.1_2_CC_104_UND_LB">#REF!</definedName>
    <definedName name="Punto">#REF!</definedName>
    <definedName name="PUNTOHID">#REF!</definedName>
    <definedName name="PUNTOHIDRA">#REF!</definedName>
    <definedName name="PUNTOSANIT">#REF!</definedName>
    <definedName name="PuntosRentabilidad">#REF!</definedName>
    <definedName name="Purchase">#REF!</definedName>
    <definedName name="Purchase_Price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localSheetId="3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0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2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localSheetId="3" hidden="1">{#N/A,#N/A,FALSE,"Costos Productos 6A";#N/A,#N/A,FALSE,"Costo Unitario Total H-94-12"}</definedName>
    <definedName name="pyg" localSheetId="0" hidden="1">{#N/A,#N/A,FALSE,"Costos Productos 6A";#N/A,#N/A,FALSE,"Costo Unitario Total H-94-12"}</definedName>
    <definedName name="pyg" localSheetId="2" hidden="1">{#N/A,#N/A,FALSE,"Costos Productos 6A";#N/A,#N/A,FALSE,"Costo Unitario Total H-94-12"}</definedName>
    <definedName name="pyg" localSheetId="1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3" hidden="1">{#N/A,#N/A,FALSE,"Costos Productos 6A";#N/A,#N/A,FALSE,"Costo Unitario Total H-94-12"}</definedName>
    <definedName name="PYGCON" localSheetId="0" hidden="1">{#N/A,#N/A,FALSE,"Costos Productos 6A";#N/A,#N/A,FALSE,"Costo Unitario Total H-94-12"}</definedName>
    <definedName name="PYGCON" localSheetId="2" hidden="1">{#N/A,#N/A,FALSE,"Costos Productos 6A";#N/A,#N/A,FALSE,"Costo Unitario Total H-94-12"}</definedName>
    <definedName name="PYGCON" localSheetId="1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3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localSheetId="2" hidden="1">{#N/A,#N/A,FALSE,"Costos Productos 6A";#N/A,#N/A,FALSE,"Costo Unitario Total H-94-12"}</definedName>
    <definedName name="PYGCONTABLE" localSheetId="1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3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localSheetId="2" hidden="1">{#N/A,#N/A,FALSE,"Costos Productos 6A";#N/A,#N/A,FALSE,"Costo Unitario Total H-94-12"}</definedName>
    <definedName name="PYGCONTBLCRUDO" localSheetId="1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3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localSheetId="2" hidden="1">{#N/A,#N/A,FALSE,"Costos Productos 6A";#N/A,#N/A,FALSE,"Costo Unitario Total H-94-12"}</definedName>
    <definedName name="PYGCONTPTO" localSheetId="1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3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localSheetId="2" hidden="1">{#N/A,#N/A,FALSE,"Costos Productos 6A";#N/A,#N/A,FALSE,"Costo Unitario Total H-94-12"}</definedName>
    <definedName name="PYGGRCAJ" localSheetId="1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3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localSheetId="2" hidden="1">{#N/A,#N/A,FALSE,"Costos Productos 6A";#N/A,#N/A,FALSE,"Costo Unitario Total H-94-12"}</definedName>
    <definedName name="PYGHGRC" localSheetId="1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localSheetId="0">#REF!</definedName>
    <definedName name="Q" localSheetId="1">#REF!</definedName>
    <definedName name="Q">#REF!</definedName>
    <definedName name="q.Corredores" localSheetId="0">#REF!</definedName>
    <definedName name="q.Corredores" localSheetId="1">#REF!</definedName>
    <definedName name="q.Corredores">#REF!</definedName>
    <definedName name="Q_actual" localSheetId="0">#REF!</definedName>
    <definedName name="Q_actual" localSheetId="1">#REF!</definedName>
    <definedName name="Q_actual">#REF!</definedName>
    <definedName name="Q_BRUTO" localSheetId="1">#REF!</definedName>
    <definedName name="Q_BRUTO">#REF!</definedName>
    <definedName name="q1q1q" localSheetId="3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c_h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E" localSheetId="3" hidden="1">{#N/A,#N/A,FALSE,"Costos Productos 6A";#N/A,#N/A,FALSE,"Costo Unitario Total H-94-12"}</definedName>
    <definedName name="QE" localSheetId="0" hidden="1">{#N/A,#N/A,FALSE,"Costos Productos 6A";#N/A,#N/A,FALSE,"Costo Unitario Total H-94-12"}</definedName>
    <definedName name="QE" localSheetId="2" hidden="1">{#N/A,#N/A,FALSE,"Costos Productos 6A";#N/A,#N/A,FALSE,"Costo Unitario Total H-94-12"}</definedName>
    <definedName name="QE" localSheetId="1" hidden="1">{#N/A,#N/A,FALSE,"Costos Productos 6A";#N/A,#N/A,FALSE,"Costo Unitario Total H-94-12"}</definedName>
    <definedName name="QE" hidden="1">{#N/A,#N/A,FALSE,"Costos Productos 6A";#N/A,#N/A,FALSE,"Costo Unitario Total H-94-12"}</definedName>
    <definedName name="QE_TE" localSheetId="0">#REF!</definedName>
    <definedName name="QE_TE">#REF!</definedName>
    <definedName name="qedcd" localSheetId="3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FB" localSheetId="0" hidden="1">#REF!</definedName>
    <definedName name="QEFB" localSheetId="1" hidden="1">#REF!</definedName>
    <definedName name="QEFB" hidden="1">#REF!</definedName>
    <definedName name="qeqewe" localSheetId="3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3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#REF!</definedName>
    <definedName name="QI_TI" localSheetId="0">#REF!</definedName>
    <definedName name="QI_TI">#REF!</definedName>
    <definedName name="qm">#REF!</definedName>
    <definedName name="QMAX" localSheetId="0">#REF!</definedName>
    <definedName name="Qmax">#REF!</definedName>
    <definedName name="qmaxdesarenador">#REF!</definedName>
    <definedName name="QMAXDIARIO" localSheetId="0">#REF!</definedName>
    <definedName name="QMAXDIARIO" localSheetId="1">#REF!</definedName>
    <definedName name="QMAXDIARIO">#REF!</definedName>
    <definedName name="Qmed" localSheetId="1">#REF!</definedName>
    <definedName name="Qmed">#REF!</definedName>
    <definedName name="QMIN" localSheetId="1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 localSheetId="0">#REF!</definedName>
    <definedName name="QPROM" localSheetId="1">#REF!</definedName>
    <definedName name="QPROM">#REF!</definedName>
    <definedName name="QQ" localSheetId="1">#REF!</definedName>
    <definedName name="QQ">#REF!</definedName>
    <definedName name="QQQ" localSheetId="3">DATE(YEAR(#REF!),MONTH(#REF!)+Payment_Number,DAY(#REF!))</definedName>
    <definedName name="qqq" localSheetId="0">#REF!</definedName>
    <definedName name="qqq" localSheetId="2">#REF!</definedName>
    <definedName name="QQQ" localSheetId="1">DATE(YEAR(#REF!),MONTH(#REF!)+Payment_Number,DAY(#REF!))</definedName>
    <definedName name="QQQ">DATE(YEAR(#REF!),MONTH(#REF!)+Payment_Number,DAY(#REF!))</definedName>
    <definedName name="QQQQ">#REF!</definedName>
    <definedName name="qqqqqqqqqqqqqqqq">#REF!</definedName>
    <definedName name="qqqqqw" localSheetId="3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3" hidden="1">{#N/A,#N/A,FALSE,"Costos Productos 6A";#N/A,#N/A,FALSE,"Costo Unitario Total H-94-12"}</definedName>
    <definedName name="QR" localSheetId="0" hidden="1">{#N/A,#N/A,FALSE,"Costos Productos 6A";#N/A,#N/A,FALSE,"Costo Unitario Total H-94-12"}</definedName>
    <definedName name="QR" localSheetId="2" hidden="1">{#N/A,#N/A,FALSE,"Costos Productos 6A";#N/A,#N/A,FALSE,"Costo Unitario Total H-94-12"}</definedName>
    <definedName name="QR" localSheetId="1" hidden="1">{#N/A,#N/A,FALSE,"Costos Productos 6A";#N/A,#N/A,FALSE,"Costo Unitario Total H-94-12"}</definedName>
    <definedName name="QR" hidden="1">{#N/A,#N/A,FALSE,"Costos Productos 6A";#N/A,#N/A,FALSE,"Costo Unitario Total H-94-12"}</definedName>
    <definedName name="QRS">#REF!</definedName>
    <definedName name="QS" localSheetId="0">#REF!</definedName>
    <definedName name="QS">#REF!</definedName>
    <definedName name="QT" localSheetId="3" hidden="1">{#N/A,#N/A,FALSE,"Costos Productos 6A";#N/A,#N/A,FALSE,"Costo Unitario Total H-94-12"}</definedName>
    <definedName name="QT" localSheetId="0" hidden="1">{#N/A,#N/A,FALSE,"Costos Productos 6A";#N/A,#N/A,FALSE,"Costo Unitario Total H-94-12"}</definedName>
    <definedName name="QT" localSheetId="2" hidden="1">{#N/A,#N/A,FALSE,"Costos Productos 6A";#N/A,#N/A,FALSE,"Costo Unitario Total H-94-12"}</definedName>
    <definedName name="QT" localSheetId="1" hidden="1">{#N/A,#N/A,FALSE,"Costos Productos 6A";#N/A,#N/A,FALSE,"Costo Unitario Total H-94-12"}</definedName>
    <definedName name="QT" hidden="1">{#N/A,#N/A,FALSE,"Costos Productos 6A";#N/A,#N/A,FALSE,"Costo Unitario Total H-94-12"}</definedName>
    <definedName name="QTIES" localSheetId="0">#REF!</definedName>
    <definedName name="QTIES">#REF!</definedName>
    <definedName name="QTY" localSheetId="0">#REF!</definedName>
    <definedName name="QTY">#REF!</definedName>
    <definedName name="QU" localSheetId="3" hidden="1">{#N/A,#N/A,FALSE,"Costos Productos 6A";#N/A,#N/A,FALSE,"Costo Unitario Total H-94-12"}</definedName>
    <definedName name="QU" localSheetId="0" hidden="1">{#N/A,#N/A,FALSE,"Costos Productos 6A";#N/A,#N/A,FALSE,"Costo Unitario Total H-94-12"}</definedName>
    <definedName name="QU" localSheetId="2" hidden="1">{#N/A,#N/A,FALSE,"Costos Productos 6A";#N/A,#N/A,FALSE,"Costo Unitario Total H-94-12"}</definedName>
    <definedName name="QU" localSheetId="1" hidden="1">{#N/A,#N/A,FALSE,"Costos Productos 6A";#N/A,#N/A,FALSE,"Costo Unitario Total H-94-12"}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E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IMICOSTABLA1.3.1" localSheetId="0">#REF!</definedName>
    <definedName name="QUIMICOSTABLA1.3.1" localSheetId="1">#REF!</definedName>
    <definedName name="QUIMICOSTABLA1.3.1">#REF!</definedName>
    <definedName name="QUOTATE" localSheetId="1">#REF!</definedName>
    <definedName name="QUOTATE">#REF!</definedName>
    <definedName name="QW" localSheetId="3" hidden="1">{#N/A,#N/A,FALSE,"Costos Productos 6A";#N/A,#N/A,FALSE,"Costo Unitario Total H-94-12"}</definedName>
    <definedName name="QW" localSheetId="0" hidden="1">{#N/A,#N/A,FALSE,"Costos Productos 6A";#N/A,#N/A,FALSE,"Costo Unitario Total H-94-12"}</definedName>
    <definedName name="QW" localSheetId="2" hidden="1">{#N/A,#N/A,FALSE,"Costos Productos 6A";#N/A,#N/A,FALSE,"Costo Unitario Total H-94-12"}</definedName>
    <definedName name="QW" localSheetId="1" hidden="1">{#N/A,#N/A,FALSE,"Costos Productos 6A";#N/A,#N/A,FALSE,"Costo Unitario Total H-94-12"}</definedName>
    <definedName name="QW" hidden="1">{#N/A,#N/A,FALSE,"Costos Productos 6A";#N/A,#N/A,FALSE,"Costo Unitario Total H-94-12"}</definedName>
    <definedName name="qwdas2" localSheetId="3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3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3">A.I.U!err</definedName>
    <definedName name="QWERTY" localSheetId="0">FM!err</definedName>
    <definedName name="QWERTY" localSheetId="2">PPTO!err</definedName>
    <definedName name="QWERTY">#N/A</definedName>
    <definedName name="qwewertet" localSheetId="3" hidden="1">{#N/A,#N/A,TRUE,"1842CWN0"}</definedName>
    <definedName name="qwewertet" localSheetId="0" hidden="1">{#N/A,#N/A,TRUE,"1842CWN0"}</definedName>
    <definedName name="qwewertet" localSheetId="2" hidden="1">{#N/A,#N/A,TRUE,"1842CWN0"}</definedName>
    <definedName name="qwewertet" localSheetId="1" hidden="1">{#N/A,#N/A,TRUE,"1842CWN0"}</definedName>
    <definedName name="qwewertet" hidden="1">{#N/A,#N/A,TRUE,"1842CWN0"}</definedName>
    <definedName name="qwqw">#REF!</definedName>
    <definedName name="qwqwas">#REF!</definedName>
    <definedName name="qwqwqwj" localSheetId="3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.1" localSheetId="0">#REF!</definedName>
    <definedName name="R.1" localSheetId="1">#REF!</definedName>
    <definedName name="R.1">#REF!</definedName>
    <definedName name="R.10" localSheetId="0">#REF!</definedName>
    <definedName name="R.10" localSheetId="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">#REF!</definedName>
    <definedName name="radianes">#REF!</definedName>
    <definedName name="radios">#REF!</definedName>
    <definedName name="RAJJ50">#REF!</definedName>
    <definedName name="RAJON">#REF!</definedName>
    <definedName name="Rampup_CENTRALE" localSheetId="0">#REF!</definedName>
    <definedName name="Rampup_CENTRALE" localSheetId="1">#REF!</definedName>
    <definedName name="Rampup_CENTRALE">#REF!</definedName>
    <definedName name="Rampup_CO" localSheetId="0">#REF!</definedName>
    <definedName name="Rampup_CO" localSheetId="1">#REF!</definedName>
    <definedName name="Rampup_CO">#REF!</definedName>
    <definedName name="Rampup_VA" localSheetId="0">#REF!</definedName>
    <definedName name="Rampup_VA" localSheetId="1">#REF!</definedName>
    <definedName name="Rampup_VA">#REF!</definedName>
    <definedName name="ran" localSheetId="1">#REF!</definedName>
    <definedName name="ran">#REF!</definedName>
    <definedName name="rango" localSheetId="1">#REF!</definedName>
    <definedName name="rango">#REF!</definedName>
    <definedName name="RANGO_FECH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b">#REF!</definedName>
    <definedName name="Rd">#REF!</definedName>
    <definedName name="rdq">#REF!</definedName>
    <definedName name="rds">#REF!</definedName>
    <definedName name="re" localSheetId="3" hidden="1">{"test2",#N/A,TRUE,"Prices"}</definedName>
    <definedName name="re" localSheetId="0" hidden="1">{"test2",#N/A,TRUE,"Prices"}</definedName>
    <definedName name="re" localSheetId="2" hidden="1">{"test2",#N/A,TRUE,"Prices"}</definedName>
    <definedName name="re" localSheetId="1" hidden="1">{"test2",#N/A,TRUE,"Prices"}</definedName>
    <definedName name="re" hidden="1">{"test2",#N/A,TRUE,"Prices"}</definedName>
    <definedName name="RE4NTA">#REF!</definedName>
    <definedName name="Reactores" localSheetId="0">#REF!</definedName>
    <definedName name="Reactores">#REF!</definedName>
    <definedName name="RealIntRate" localSheetId="0">#REF!</definedName>
    <definedName name="RealIntRate" localSheetId="1">#REF!</definedName>
    <definedName name="RealIntRate">#REF!</definedName>
    <definedName name="Recall_2" localSheetId="1">#REF!</definedName>
    <definedName name="Recall_2">#REF!</definedName>
    <definedName name="Recall_3" localSheetId="1">#REF!</definedName>
    <definedName name="Recall_3">#REF!</definedName>
    <definedName name="recaptrig">#REF!</definedName>
    <definedName name="RECEBO">#REF!</definedName>
    <definedName name="Recorder">#REF!</definedName>
    <definedName name="Recurso">#REF!</definedName>
    <definedName name="Recursos" localSheetId="0">#REF!</definedName>
    <definedName name="Recursos" localSheetId="1">#REF!</definedName>
    <definedName name="Recursos">#REF!</definedName>
    <definedName name="RED" localSheetId="1">#REF!</definedName>
    <definedName name="RED">#REF!</definedName>
    <definedName name="REDESALCANTARILLADOTABLA1.2" localSheetId="0">#REF!</definedName>
    <definedName name="REDESALCANTARILLADOTABLA1.2" localSheetId="1">#REF!</definedName>
    <definedName name="REDESALCANTARILLADOTABLA1.2">#REF!</definedName>
    <definedName name="REDESALCANTARILLADOTABLA1.4" localSheetId="0">#REF!</definedName>
    <definedName name="REDESALCANTARILLADOTABLA1.4" localSheetId="1">#REF!</definedName>
    <definedName name="REDESALCANTARILLADOTABLA1.4">#REF!</definedName>
    <definedName name="REDESALCANTARILLADOTABLA1.5" localSheetId="1">#REF!</definedName>
    <definedName name="REDESALCANTARILLADOTABLA1.5">#REF!</definedName>
    <definedName name="REDESTABLA6.1" localSheetId="0">#REF!</definedName>
    <definedName name="REDESTABLA6.1" localSheetId="1">#REF!</definedName>
    <definedName name="REDESTABLA6.1">#REF!</definedName>
    <definedName name="REDESTABLA6.2" localSheetId="0">#REF!</definedName>
    <definedName name="REDESTABLA6.2" localSheetId="1">#REF!</definedName>
    <definedName name="REDESTABLA6.2">#REF!</definedName>
    <definedName name="REDESTABLA6.3" localSheetId="0">#REF!</definedName>
    <definedName name="REDESTABLA6.3" localSheetId="1">#REF!</definedName>
    <definedName name="REDESTABLA6.3">#REF!</definedName>
    <definedName name="REDOBLON" localSheetId="1">#REF!</definedName>
    <definedName name="REDOBLON">#REF!</definedName>
    <definedName name="REDUCCION_3__x_2">#REF!</definedName>
    <definedName name="REDUCCION_4__x_3">#REF!</definedName>
    <definedName name="REF">#REF!</definedName>
    <definedName name="REFERENCIAPROYECTOS" localSheetId="0">#REF!</definedName>
    <definedName name="REFERENCIAPROYECTOS" localSheetId="1">#REF!</definedName>
    <definedName name="REFERENCIAPROYECTOS">#REF!</definedName>
    <definedName name="REFMAR" localSheetId="0">#REF!</definedName>
    <definedName name="REFMAR" localSheetId="1">#REF!</definedName>
    <definedName name="REFMAR">#REF!</definedName>
    <definedName name="REFORECAST1" localSheetId="3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ORECAST1" localSheetId="0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ORECAST1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ORECAST1" localSheetId="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G" localSheetId="0">#REF!</definedName>
    <definedName name="REG">#REF!</definedName>
    <definedName name="REGBT">#N/A</definedName>
    <definedName name="rege" localSheetId="3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0">#REF!</definedName>
    <definedName name="REGIMEN_CONTRAT">#REF!</definedName>
    <definedName name="regional" localSheetId="0">#REF!</definedName>
    <definedName name="REGIONAL">#REF!</definedName>
    <definedName name="REGISTRO" localSheetId="0">#REF!</definedName>
    <definedName name="REGISTRO">#REF!</definedName>
    <definedName name="RegistroCoordinador">#REF!</definedName>
    <definedName name="REGRESA">#REF!</definedName>
    <definedName name="regresd" localSheetId="3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 localSheetId="1">#REF!&gt;2.5</definedName>
    <definedName name="REGULAR">#REF!&gt;2.5</definedName>
    <definedName name="REGULAR4006" localSheetId="0">#REF!</definedName>
    <definedName name="REGULAR4006" localSheetId="1">#REF!</definedName>
    <definedName name="REGULAR4006">#REF!</definedName>
    <definedName name="REGULAR4006A" localSheetId="0">#REF!</definedName>
    <definedName name="REGULAR4006A" localSheetId="1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3">A.I.U!err</definedName>
    <definedName name="REICIO" localSheetId="0">FM!err</definedName>
    <definedName name="REICIO" localSheetId="2">PPTO!err</definedName>
    <definedName name="REICIO">#N/A</definedName>
    <definedName name="Reimbursement">"Reembolso"</definedName>
    <definedName name="reinicio" localSheetId="3">A.I.U!err</definedName>
    <definedName name="reinicio" localSheetId="0">FM!err</definedName>
    <definedName name="reinicio" localSheetId="2">PPTO!err</definedName>
    <definedName name="reinicio">#N/A</definedName>
    <definedName name="REJA" localSheetId="0">#REF!</definedName>
    <definedName name="REJA" localSheetId="1">#REF!</definedName>
    <definedName name="REJA">#REF!</definedName>
    <definedName name="REJHE" localSheetId="3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SOS2TOT" localSheetId="0">#REF!</definedName>
    <definedName name="REJISOS2TOT">#REF!</definedName>
    <definedName name="RELACUION" localSheetId="0">#REF!</definedName>
    <definedName name="RELACUION">#REF!</definedName>
    <definedName name="rell" localSheetId="0">#REF!</definedName>
    <definedName name="rell">#REF!</definedName>
    <definedName name="relle">#REF!</definedName>
    <definedName name="relleno">#REF!</definedName>
    <definedName name="RELLENOALUV">#REF!</definedName>
    <definedName name="RELLG">#REF!</definedName>
    <definedName name="remanentes" localSheetId="0">#REF!,#REF!,#REF!,#REF!</definedName>
    <definedName name="remanentes" localSheetId="1">#REF!,#REF!,#REF!,#REF!</definedName>
    <definedName name="remanentes">#REF!,#REF!,#REF!,#REF!</definedName>
    <definedName name="REMATE" localSheetId="0">#REF!</definedName>
    <definedName name="REMATE" localSheetId="1">#REF!</definedName>
    <definedName name="REMATE">#REF!</definedName>
    <definedName name="remb" localSheetId="0">#REF!</definedName>
    <definedName name="remb" localSheetId="1">#REF!</definedName>
    <definedName name="remb">#REF!</definedName>
    <definedName name="rendimiento" localSheetId="0">#REF!</definedName>
    <definedName name="rendimiento" localSheetId="1">#REF!</definedName>
    <definedName name="rendimiento">#REF!</definedName>
    <definedName name="RENDIMIENTO____CARGA">#REF!</definedName>
    <definedName name="RENT">#REF!</definedName>
    <definedName name="REP.PAV">#REF!</definedName>
    <definedName name="reparacion4" localSheetId="0">#REF!</definedName>
    <definedName name="reparacion4" localSheetId="1">#REF!</definedName>
    <definedName name="reparacion4">#REF!</definedName>
    <definedName name="REPAY" localSheetId="1">#REF!</definedName>
    <definedName name="REPAY">#REF!</definedName>
    <definedName name="RepayProfile" localSheetId="0">#REF!</definedName>
    <definedName name="RepayProfile" localSheetId="1">#REF!</definedName>
    <definedName name="RepayProfile">#REF!</definedName>
    <definedName name="repello" localSheetId="1">#REF!</definedName>
    <definedName name="repello">#REF!</definedName>
    <definedName name="replanteo">#REF!</definedName>
    <definedName name="REPOSICIONACU" localSheetId="0">#REF!</definedName>
    <definedName name="REPOSICIONACU" localSheetId="1">#REF!</definedName>
    <definedName name="REPOSICIONACU">#REF!</definedName>
    <definedName name="REPOSICIONACUREDES" localSheetId="0">#REF!</definedName>
    <definedName name="REPOSICIONACUREDES" localSheetId="1">#REF!</definedName>
    <definedName name="REPOSICIONACUREDES">#REF!</definedName>
    <definedName name="REPOSICIONALC" localSheetId="0">#REF!</definedName>
    <definedName name="REPOSICIONALC" localSheetId="1">#REF!</definedName>
    <definedName name="REPOSICIONALC">#REF!</definedName>
    <definedName name="REPOSICIONALCREDES" localSheetId="0">#REF!</definedName>
    <definedName name="REPOSICIONALCREDES" localSheetId="1">#REF!</definedName>
    <definedName name="REPOSICIONALCREDES">#REF!</definedName>
    <definedName name="REPROGRAMACION" localSheetId="1">#REF!</definedName>
    <definedName name="REPROGRAMACION">#REF!</definedName>
    <definedName name="REPXXX" localSheetId="1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3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" hidden="1">{#N/A,#N/A,TRUE,"INGENIERIA";#N/A,#N/A,TRUE,"COMPRAS";#N/A,#N/A,TRUE,"DIRECCION";#N/A,#N/A,TRUE,"RESUMEN"}</definedName>
    <definedName name="residente" localSheetId="0">#REF!</definedName>
    <definedName name="residente">#REF!</definedName>
    <definedName name="Resistenciaconductor" localSheetId="0">#REF!</definedName>
    <definedName name="Resistenciaconductor">#REF!</definedName>
    <definedName name="Resistividad">#REF!</definedName>
    <definedName name="RESP">#REF!</definedName>
    <definedName name="Responsible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 localSheetId="0">#REF!</definedName>
    <definedName name="ResumenAPU" localSheetId="1">#REF!</definedName>
    <definedName name="ResumenAPU">#REF!</definedName>
    <definedName name="RESUMENCOSTOSOPERACIÓN" localSheetId="0">#REF!</definedName>
    <definedName name="RESUMENCOSTOSOPERACIÓN" localSheetId="1">#REF!</definedName>
    <definedName name="RESUMENCOSTOSOPERACIÓN">#REF!</definedName>
    <definedName name="RESUMENINVERSIONESACU" localSheetId="0">#REF!</definedName>
    <definedName name="RESUMENINVERSIONESACU" localSheetId="1">#REF!</definedName>
    <definedName name="RESUMENINVERSIONESACU">#REF!</definedName>
    <definedName name="RESUMENINVERSIONESACUEDUCTO" localSheetId="0">#REF!</definedName>
    <definedName name="RESUMENINVERSIONESACUEDUCTO" localSheetId="1">#REF!</definedName>
    <definedName name="RESUMENINVERSIONESACUEDUCTO">#REF!</definedName>
    <definedName name="RESUMENINVERSIONESALC" localSheetId="0">#REF!</definedName>
    <definedName name="RESUMENINVERSIONESALC" localSheetId="1">#REF!</definedName>
    <definedName name="RESUMENINVERSIONESALC">#REF!</definedName>
    <definedName name="RESUMENMODELODEMANDA" localSheetId="1">#REF!</definedName>
    <definedName name="RESUMENMODELODEMANDA">#REF!</definedName>
    <definedName name="RESUMENOPTIMIZACIONACU" localSheetId="0">#REF!</definedName>
    <definedName name="RESUMENOPTIMIZACIONACU" localSheetId="1">#REF!</definedName>
    <definedName name="RESUMENOPTIMIZACIONACU">#REF!</definedName>
    <definedName name="RESUMENOPTIMIZACIONALC" localSheetId="0">#REF!</definedName>
    <definedName name="RESUMENOPTIMIZACIONALC" localSheetId="1">#REF!</definedName>
    <definedName name="RESUMENOPTIMIZACIONALC">#REF!</definedName>
    <definedName name="RET" localSheetId="1">#REF!</definedName>
    <definedName name="RET">#REF!</definedName>
    <definedName name="RETDT">#REF!</definedName>
    <definedName name="Retenc">#REF!</definedName>
    <definedName name="RETIRO">#REF!</definedName>
    <definedName name="retiroarbol">#REF!</definedName>
    <definedName name="retirocorte">#REF!</definedName>
    <definedName name="RETIROTOT">#REF!</definedName>
    <definedName name="RETIROV">#REF!</definedName>
    <definedName name="retr">#REF!</definedName>
    <definedName name="RETRO">#REF!</definedName>
    <definedName name="retro1">#REF!</definedName>
    <definedName name="RETROEXCAVADORA_DE_LLANTAS">#REF!</definedName>
    <definedName name="RETTRE" localSheetId="3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 localSheetId="0">#REF!</definedName>
    <definedName name="RETURN" localSheetId="1">#REF!</definedName>
    <definedName name="RETURN">#REF!</definedName>
    <definedName name="RETURNS" localSheetId="0">#REF!</definedName>
    <definedName name="RETURNS" localSheetId="1">#REF!</definedName>
    <definedName name="RETURNS">#REF!</definedName>
    <definedName name="rety" localSheetId="3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 localSheetId="0">#REF!</definedName>
    <definedName name="REVISIÓN">#REF!</definedName>
    <definedName name="rewfreg" localSheetId="3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r" localSheetId="3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3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3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0">#REF!</definedName>
    <definedName name="Rf">#REF!</definedName>
    <definedName name="RFEMER" localSheetId="0">#REF!</definedName>
    <definedName name="RFEMER">#REF!</definedName>
    <definedName name="rfhnhjyu" localSheetId="3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3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RFRRGRGR" localSheetId="0">#REF!</definedName>
    <definedName name="RFRFRRGRGR">#REF!</definedName>
    <definedName name="RFV" localSheetId="0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3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 localSheetId="0">#REF!</definedName>
    <definedName name="RGWREGWRGWRG">#REF!</definedName>
    <definedName name="Rh" localSheetId="0">#REF!</definedName>
    <definedName name="Rh">#REF!</definedName>
    <definedName name="rhh" localSheetId="3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0">#REF!</definedName>
    <definedName name="Ri">#REF!</definedName>
    <definedName name="RICO" localSheetId="3">IF(Loan_Amount*#REF!*Loan_Years*Loan_Start&gt;0,1,0)</definedName>
    <definedName name="RICO" localSheetId="0">IF(Loan_Amount*[0]!Interest_Rate*Loan_Years*Loan_Start&gt;0,1,0)</definedName>
    <definedName name="RICO" localSheetId="1">IF(Loan_Amount*#REF!*Loan_Years*Loan_Start&gt;0,1,0)</definedName>
    <definedName name="RICO">IF(Loan_Amount*[0]!Interest_Rate*Loan_Years*Loan_Start&gt;0,1,0)</definedName>
    <definedName name="RID" localSheetId="0">#REF!</definedName>
    <definedName name="RID" localSheetId="1">#REF!</definedName>
    <definedName name="RID">#REF!</definedName>
    <definedName name="rie" localSheetId="0">#REF!</definedName>
    <definedName name="rie" localSheetId="1">#REF!</definedName>
    <definedName name="rie">#REF!</definedName>
    <definedName name="RIEL" localSheetId="0">#REF!</definedName>
    <definedName name="RIEL" localSheetId="1">#REF!</definedName>
    <definedName name="RIEL">#REF!</definedName>
    <definedName name="RIELES">#REF!</definedName>
    <definedName name="Riepilogo_finanz" localSheetId="0">#REF!</definedName>
    <definedName name="Riepilogo_finanz" localSheetId="1">#REF!</definedName>
    <definedName name="Riepilogo_finanz">#REF!</definedName>
    <definedName name="RIGA57" localSheetId="1">#REF!</definedName>
    <definedName name="RIGA57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0">#REF!</definedName>
    <definedName name="RISP">#REF!</definedName>
    <definedName name="rj" localSheetId="3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3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0">#REF!</definedName>
    <definedName name="Rk">#REF!</definedName>
    <definedName name="rkjyk" localSheetId="3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3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 localSheetId="0">#REF!</definedName>
    <definedName name="Rm">#REF!</definedName>
    <definedName name="RMCostOutput">#REF!</definedName>
    <definedName name="Rmm">#REF!</definedName>
    <definedName name="Rn">#REF!</definedName>
    <definedName name="rnf">#REF!</definedName>
    <definedName name="Rñ">#REF!</definedName>
    <definedName name="Ro">#REF!</definedName>
    <definedName name="ROCIO">#REF!</definedName>
    <definedName name="rodaje" localSheetId="0">#REF!</definedName>
    <definedName name="rodaje" localSheetId="1">#REF!</definedName>
    <definedName name="rodaje">#REF!</definedName>
    <definedName name="ROE" localSheetId="1">#REF!</definedName>
    <definedName name="ROE">#REF!</definedName>
    <definedName name="rolando">#REF!</definedName>
    <definedName name="rollequity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p">#REF!</definedName>
    <definedName name="Rq">#REF!</definedName>
    <definedName name="rr" localSheetId="3" hidden="1">{#N/A,#N/A,FALSE,"310.1";#N/A,#N/A,FALSE,"321.1";#N/A,#N/A,FALSE,"320.3";#N/A,#N/A,FALSE,"330.1"}</definedName>
    <definedName name="rr" localSheetId="0" hidden="1">{#N/A,#N/A,FALSE,"310.1";#N/A,#N/A,FALSE,"321.1";#N/A,#N/A,FALSE,"320.3";#N/A,#N/A,FALSE,"330.1"}</definedName>
    <definedName name="rr" localSheetId="2" hidden="1">{#N/A,#N/A,FALSE,"310.1";#N/A,#N/A,FALSE,"321.1";#N/A,#N/A,FALSE,"320.3";#N/A,#N/A,FALSE,"330.1"}</definedName>
    <definedName name="rr" localSheetId="1" hidden="1">{#N/A,#N/A,FALSE,"310.1";#N/A,#N/A,FALSE,"321.1";#N/A,#N/A,FALSE,"320.3";#N/A,#N/A,FALSE,"330.1"}</definedName>
    <definedName name="rr" hidden="1">{#N/A,#N/A,FALSE,"310.1";#N/A,#N/A,FALSE,"321.1";#N/A,#N/A,FALSE,"320.3";#N/A,#N/A,FALSE,"330.1"}</definedName>
    <definedName name="RRFRRFRFR" localSheetId="0">#REF!</definedName>
    <definedName name="RRFRRFRFR">#REF!</definedName>
    <definedName name="rrr" localSheetId="3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b" localSheetId="3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RRRRRRRRRRR">#REF!</definedName>
    <definedName name="rrrrt" localSheetId="3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 localSheetId="0">#REF!</definedName>
    <definedName name="Rs">#REF!</definedName>
    <definedName name="rsadf" localSheetId="0">#REF!</definedName>
    <definedName name="rsadf">#REF!</definedName>
    <definedName name="rsdgsd5" localSheetId="3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>#REF!</definedName>
    <definedName name="Rt" localSheetId="1">#REF!</definedName>
    <definedName name="Rt">#REF!</definedName>
    <definedName name="rte" localSheetId="3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3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3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3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3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3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3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3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3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b">#REF!</definedName>
    <definedName name="rueda" localSheetId="0">#REF!</definedName>
    <definedName name="rueda" localSheetId="1">#REF!</definedName>
    <definedName name="rueda">#REF!</definedName>
    <definedName name="rugosidad" localSheetId="0">#REF!</definedName>
    <definedName name="rugosidad" localSheetId="1">#REF!</definedName>
    <definedName name="rugosidad">#REF!</definedName>
    <definedName name="ruru" localSheetId="3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 localSheetId="3">DATE(YEAR(#REF!),MONTH(#REF!)+Payment_Number,DAY(#REF!))</definedName>
    <definedName name="RUTA" localSheetId="0">DATE(YEAR([0]!Loan_Start),MONTH([0]!Loan_Start)+Payment_Number,DAY([0]!Loan_Start))</definedName>
    <definedName name="RUTA" localSheetId="1">DATE(YEAR(#REF!),MONTH(#REF!)+Payment_Number,DAY(#REF!))</definedName>
    <definedName name="RUTA">DATE(YEAR([0]!Loan_Start),MONTH([0]!Loan_Start)+Payment_Number,DAY([0]!Loan_Start))</definedName>
    <definedName name="rutu" localSheetId="3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 localSheetId="0">#REF!</definedName>
    <definedName name="Rv">#REF!</definedName>
    <definedName name="RVS" localSheetId="0">#REF!</definedName>
    <definedName name="RVS">#REF!</definedName>
    <definedName name="Rw" localSheetId="0">#REF!</definedName>
    <definedName name="Rw">#REF!</definedName>
    <definedName name="rwt" localSheetId="3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localSheetId="0" hidden="1">#REF!,#REF!</definedName>
    <definedName name="Rwvu.oil." localSheetId="1" hidden="1">#REF!,#REF!</definedName>
    <definedName name="Rwvu.oil." hidden="1">#REF!,#REF!</definedName>
    <definedName name="Rwvu.oilgasagua." localSheetId="0" hidden="1">#REF!,#REF!</definedName>
    <definedName name="Rwvu.oilgasagua." localSheetId="1" hidden="1">#REF!,#REF!</definedName>
    <definedName name="Rwvu.oilgasagua." hidden="1">#REF!,#REF!</definedName>
    <definedName name="Rx" localSheetId="0">#REF!</definedName>
    <definedName name="Rx" localSheetId="1">#REF!</definedName>
    <definedName name="Rx">#REF!</definedName>
    <definedName name="Ry" localSheetId="0">#REF!</definedName>
    <definedName name="Ry" localSheetId="1">#REF!</definedName>
    <definedName name="Ry">#REF!</definedName>
    <definedName name="ryeryb" localSheetId="3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3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YUTU" localSheetId="3" hidden="1">{#N/A,#N/A,TRUE,"INGENIERIA";#N/A,#N/A,TRUE,"COMPRAS";#N/A,#N/A,TRUE,"DIRECCION";#N/A,#N/A,TRUE,"RESUMEN"}</definedName>
    <definedName name="RYUTU" localSheetId="0" hidden="1">{#N/A,#N/A,TRUE,"INGENIERIA";#N/A,#N/A,TRUE,"COMPRAS";#N/A,#N/A,TRUE,"DIRECCION";#N/A,#N/A,TRUE,"RESUMEN"}</definedName>
    <definedName name="RYUTU" hidden="1">{#N/A,#N/A,TRUE,"INGENIERIA";#N/A,#N/A,TRUE,"COMPRAS";#N/A,#N/A,TRUE,"DIRECCION";#N/A,#N/A,TRUE,"RESUMEN"}</definedName>
    <definedName name="Rz" localSheetId="0">#REF!</definedName>
    <definedName name="Rz" localSheetId="1">#REF!</definedName>
    <definedName name="Rz">#REF!</definedName>
    <definedName name="s" localSheetId="3">A.I.U!err</definedName>
    <definedName name="s" localSheetId="0">#REF!</definedName>
    <definedName name="s" localSheetId="2">#REF!</definedName>
    <definedName name="s">#N/A</definedName>
    <definedName name="S_01" localSheetId="0">#REF!</definedName>
    <definedName name="S_01" localSheetId="1">#REF!</definedName>
    <definedName name="S_01">#REF!</definedName>
    <definedName name="S_02" localSheetId="0">#REF!</definedName>
    <definedName name="S_02" localSheetId="1">#REF!</definedName>
    <definedName name="S_02">#REF!</definedName>
    <definedName name="S_03" localSheetId="0">#REF!</definedName>
    <definedName name="S_03" localSheetId="1">#REF!</definedName>
    <definedName name="S_03">#REF!</definedName>
    <definedName name="S_04" localSheetId="0">#REF!</definedName>
    <definedName name="S_04" localSheetId="1">#REF!</definedName>
    <definedName name="S_04">#REF!</definedName>
    <definedName name="S_05" localSheetId="0">#REF!</definedName>
    <definedName name="S_05" localSheetId="1">#REF!</definedName>
    <definedName name="S_05">#REF!</definedName>
    <definedName name="S_06" localSheetId="0">#REF!</definedName>
    <definedName name="S_06" localSheetId="1">#REF!</definedName>
    <definedName name="S_06">#REF!</definedName>
    <definedName name="S_07" localSheetId="0">#REF!</definedName>
    <definedName name="S_07" localSheetId="1">#REF!</definedName>
    <definedName name="S_07">#REF!</definedName>
    <definedName name="S_08" localSheetId="0">#REF!</definedName>
    <definedName name="S_08" localSheetId="1">#REF!</definedName>
    <definedName name="S_08">#REF!</definedName>
    <definedName name="S_09" localSheetId="0">#REF!</definedName>
    <definedName name="S_09" localSheetId="1">#REF!</definedName>
    <definedName name="S_09">#REF!</definedName>
    <definedName name="S_10" localSheetId="0">#REF!</definedName>
    <definedName name="S_10" localSheetId="1">#REF!</definedName>
    <definedName name="S_10">#REF!</definedName>
    <definedName name="S_11" localSheetId="0">#REF!</definedName>
    <definedName name="S_11" localSheetId="1">#REF!</definedName>
    <definedName name="S_11">#REF!</definedName>
    <definedName name="S_12" localSheetId="0">#REF!</definedName>
    <definedName name="S_12" localSheetId="1">#REF!</definedName>
    <definedName name="S_12">#REF!</definedName>
    <definedName name="S_13" localSheetId="0">#REF!</definedName>
    <definedName name="S_13" localSheetId="1">#REF!</definedName>
    <definedName name="S_13">#REF!</definedName>
    <definedName name="S_14" localSheetId="0">#REF!</definedName>
    <definedName name="S_14" localSheetId="1">#REF!</definedName>
    <definedName name="S_14">#REF!</definedName>
    <definedName name="Sa" localSheetId="1">#REF!</definedName>
    <definedName name="Sa">#REF!</definedName>
    <definedName name="saa" localSheetId="3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ASD">#REF!</definedName>
    <definedName name="SADASDFSDF">#REF!</definedName>
    <definedName name="SADF" localSheetId="3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3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0" hidden="1">#REF!,#REF!,#REF!,#REF!,#REF!,#REF!,#REF!,#REF!,#REF!,#REF!,#REF!,#REF!,#REF!,#REF!,#REF!,#REF!,#REF!,#REF!,#REF!</definedName>
    <definedName name="SAL" localSheetId="1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alarios" localSheetId="0">#REF!</definedName>
    <definedName name="Salarios" localSheetId="1">#REF!</definedName>
    <definedName name="Salarios">#REF!</definedName>
    <definedName name="SalConv" localSheetId="0">#REF!</definedName>
    <definedName name="SalConv" localSheetId="1">#REF!</definedName>
    <definedName name="SalConv">#REF!</definedName>
    <definedName name="Saldo_Capital" localSheetId="0">#REF!</definedName>
    <definedName name="Saldo_Capital" localSheetId="1">#REF!</definedName>
    <definedName name="Saldo_Capital">#REF!</definedName>
    <definedName name="sales">#REF!</definedName>
    <definedName name="SALID1">#REF!</definedName>
    <definedName name="SALIDAELEC">#REF!</definedName>
    <definedName name="SalMinimo">#REF!</definedName>
    <definedName name="SANIB">#REF!</definedName>
    <definedName name="SANIBLA">#REF!</definedName>
    <definedName name="SANITARIO">#REF!</definedName>
    <definedName name="sanitarios">#REF!</definedName>
    <definedName name="SANITNOVATOT">#REF!</definedName>
    <definedName name="SANTA_M">#REF!</definedName>
    <definedName name="SARDINELV">#REF!</definedName>
    <definedName name="sasa">#REF!</definedName>
    <definedName name="SASASASASAQWQ">#REF!</definedName>
    <definedName name="Sb">#REF!</definedName>
    <definedName name="sbe">#REF!</definedName>
    <definedName name="Sbf">#REF!</definedName>
    <definedName name="sbgfbgdr" localSheetId="3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" localSheetId="0">#REF!</definedName>
    <definedName name="Sc" localSheetId="1">#REF!</definedName>
    <definedName name="Sc">#REF!</definedName>
    <definedName name="SCEN" localSheetId="0">#REF!</definedName>
    <definedName name="SCEN" localSheetId="1">#REF!</definedName>
    <definedName name="SCEN">#REF!</definedName>
    <definedName name="scen_change" localSheetId="0" hidden="1">#REF!</definedName>
    <definedName name="scen_change" localSheetId="1" hidden="1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3" hidden="1">{"SUMINISTRO E INSTALACIÓN CANALETAS L=7.50"}</definedName>
    <definedName name="scen_value1" localSheetId="0" hidden="1">{"SUMINISTRO E INSTALACIÓN CANALETAS L=7.50"}</definedName>
    <definedName name="scen_value1" localSheetId="1" hidden="1">{"SUMINISTRO E INSTALACIÓN CANALETAS L=7.50"}</definedName>
    <definedName name="scen_value1" hidden="1">{"SUMINISTRO E INSTALACIÓN CANALETAS L=7.50"}</definedName>
    <definedName name="Scenari" localSheetId="0">#REF!</definedName>
    <definedName name="Scenari" localSheetId="1">#REF!</definedName>
    <definedName name="Scenari">#REF!</definedName>
    <definedName name="scenario.1" localSheetId="1">#REF!</definedName>
    <definedName name="scenario.1">#REF!</definedName>
    <definedName name="scenario.2">#REF!</definedName>
    <definedName name="scenario.3">#REF!</definedName>
    <definedName name="scenario.4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d" localSheetId="0">#REF!</definedName>
    <definedName name="Sd">#REF!</definedName>
    <definedName name="sdaf" localSheetId="3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" localSheetId="0">#REF!</definedName>
    <definedName name="SDD" localSheetId="1">#REF!</definedName>
    <definedName name="SDD">#REF!</definedName>
    <definedName name="SDDSAFF" localSheetId="3" hidden="1">{#N/A,#N/A,TRUE,"1842CWN0"}</definedName>
    <definedName name="SDDSAFF" localSheetId="0" hidden="1">{#N/A,#N/A,TRUE,"1842CWN0"}</definedName>
    <definedName name="SDDSAFF" localSheetId="2" hidden="1">{#N/A,#N/A,TRUE,"1842CWN0"}</definedName>
    <definedName name="SDDSAFF" localSheetId="1" hidden="1">{#N/A,#N/A,TRUE,"1842CWN0"}</definedName>
    <definedName name="SDDSAFF" hidden="1">{#N/A,#N/A,TRUE,"1842CWN0"}</definedName>
    <definedName name="SDE">#REF!</definedName>
    <definedName name="SDES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F" localSheetId="0">#REF!</definedName>
    <definedName name="SDF" localSheetId="1">#REF!</definedName>
    <definedName name="SDF">#REF!</definedName>
    <definedName name="sdfasdf" localSheetId="0" hidden="1">#REF!</definedName>
    <definedName name="sdfasdf" localSheetId="1" hidden="1">#REF!</definedName>
    <definedName name="sdfasdf" hidden="1">#REF!</definedName>
    <definedName name="SDFCE" localSheetId="3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3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3" hidden="1">{#N/A,#N/A,TRUE,"1842CWN0"}</definedName>
    <definedName name="SDFDG" localSheetId="0" hidden="1">{#N/A,#N/A,TRUE,"1842CWN0"}</definedName>
    <definedName name="SDFDG" localSheetId="2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3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3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3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GWERGTWER" localSheetId="0">#REF!</definedName>
    <definedName name="SDFGWERGTWER">#REF!</definedName>
    <definedName name="sdfhjfasdfjasj" localSheetId="0">#REF!</definedName>
    <definedName name="sdfhjfasdfjasj">#REF!</definedName>
    <definedName name="SDFLJK" localSheetId="3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localSheetId="3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3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3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3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3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3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 localSheetId="0">#REF!</definedName>
    <definedName name="SdM_Model_v_4_01_PV_Foglio1_Elenca" localSheetId="1">#REF!</definedName>
    <definedName name="SdM_Model_v_4_01_PV_Foglio1_Elenca">#REF!</definedName>
    <definedName name="sdsd" localSheetId="0">#REF!</definedName>
    <definedName name="sdsd" localSheetId="1">#REF!</definedName>
    <definedName name="sdsd">#REF!</definedName>
    <definedName name="sdsdfh" localSheetId="3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3" hidden="1">{#N/A,#N/A,TRUE,"1842CWN0"}</definedName>
    <definedName name="sdsdfsdff" localSheetId="0" hidden="1">{#N/A,#N/A,TRUE,"1842CWN0"}</definedName>
    <definedName name="sdsdfsdff" localSheetId="2" hidden="1">{#N/A,#N/A,TRUE,"1842CWN0"}</definedName>
    <definedName name="sdsdfsdff" localSheetId="1" hidden="1">{#N/A,#N/A,TRUE,"1842CWN0"}</definedName>
    <definedName name="sdsdfsdff" hidden="1">{#N/A,#N/A,TRUE,"1842CWN0"}</definedName>
    <definedName name="sdsdsds" localSheetId="0">#REF!</definedName>
    <definedName name="sdsdsds">#REF!</definedName>
    <definedName name="Se" localSheetId="0">#REF!</definedName>
    <definedName name="Se">#REF!</definedName>
    <definedName name="seccion1" localSheetId="0">#REF!</definedName>
    <definedName name="seccion1">#REF!</definedName>
    <definedName name="seccion2">#REF!</definedName>
    <definedName name="SECTOR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ndo" localSheetId="0">#REF!</definedName>
    <definedName name="SEGUNDO">#REF!</definedName>
    <definedName name="Segundos">#REF!</definedName>
    <definedName name="Seguro" localSheetId="0">#REF!</definedName>
    <definedName name="Seguro">#REF!</definedName>
    <definedName name="SeguroCostos" localSheetId="0">#REF!</definedName>
    <definedName name="SeguroCostos">#REF!</definedName>
    <definedName name="Selected_Year_Open_Volume">#REF!</definedName>
    <definedName name="SEM_DEL_MES">#REF!</definedName>
    <definedName name="SEMANA">#REF!</definedName>
    <definedName name="SEMANA_C3">#REF!</definedName>
    <definedName name="Semanas_mes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 localSheetId="0">#REF!</definedName>
    <definedName name="SENS" localSheetId="1">#REF!</definedName>
    <definedName name="SENS">#REF!</definedName>
    <definedName name="Señalizacion_con_cinta" localSheetId="0">#REF!</definedName>
    <definedName name="Señalizacion_con_cinta" localSheetId="1">#REF!</definedName>
    <definedName name="Señalizacion_con_cinta">#REF!</definedName>
    <definedName name="SEP" localSheetId="0">#REF!</definedName>
    <definedName name="SEP" localSheetId="1">#REF!</definedName>
    <definedName name="SEP">#REF!</definedName>
    <definedName name="SEPARACIONPLACAS">#REF!</definedName>
    <definedName name="Sepjv2">#REF!</definedName>
    <definedName name="septdetail">#REF!</definedName>
    <definedName name="septtb">#REF!</definedName>
    <definedName name="SequenceF">#REF!</definedName>
    <definedName name="SERO" localSheetId="3">A.I.U!err</definedName>
    <definedName name="SERO" localSheetId="0">FM!err</definedName>
    <definedName name="SERO" localSheetId="2">PPTO!err</definedName>
    <definedName name="SERO">#N/A</definedName>
    <definedName name="servicioingreso" localSheetId="0">#REF!</definedName>
    <definedName name="servicioingreso" localSheetId="1">#REF!</definedName>
    <definedName name="servicioingreso">#REF!</definedName>
    <definedName name="ServicioSurentingExpress" localSheetId="0">#REF!</definedName>
    <definedName name="ServicioSurentingExpress" localSheetId="1">#REF!</definedName>
    <definedName name="ServicioSurentingExpress">#REF!</definedName>
    <definedName name="servicioutilidad" localSheetId="0">#REF!</definedName>
    <definedName name="servicioutilidad">#REF!</definedName>
    <definedName name="ServicioVehSustituto">#REF!</definedName>
    <definedName name="setrj" localSheetId="3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VER" localSheetId="0">#REF!</definedName>
    <definedName name="SEVER">#REF!</definedName>
    <definedName name="SEX" localSheetId="0">#REF!</definedName>
    <definedName name="SEX">#REF!</definedName>
    <definedName name="Sf" localSheetId="0">#REF!</definedName>
    <definedName name="Sf" localSheetId="1">#REF!</definedName>
    <definedName name="Sf">#REF!</definedName>
    <definedName name="sfasf" localSheetId="3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3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0">#REF!</definedName>
    <definedName name="Sg">#REF!</definedName>
    <definedName name="sga" localSheetId="0">#REF!</definedName>
    <definedName name="sga" localSheetId="1">#REF!</definedName>
    <definedName name="sga">#REF!</definedName>
    <definedName name="SGET" localSheetId="0">#REF!</definedName>
    <definedName name="SGET" localSheetId="1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 localSheetId="0">#REF!</definedName>
    <definedName name="SH_IRR" localSheetId="1">#REF!</definedName>
    <definedName name="SH_IRR">#REF!</definedName>
    <definedName name="Shadow_Tolls_paste" localSheetId="1">#REF!</definedName>
    <definedName name="Shadow_Tolls_paste">#REF!</definedName>
    <definedName name="SHARED_FORMULA_21">#N/A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 localSheetId="0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i">#REF!</definedName>
    <definedName name="SIFON_180_2">#REF!</definedName>
    <definedName name="SIKA">#REF!</definedName>
    <definedName name="SIKADUR">#REF!</definedName>
    <definedName name="SINGOLO">#REF!</definedName>
    <definedName name="SISISIS" localSheetId="3">A.I.U!err</definedName>
    <definedName name="SISISIS" localSheetId="0">FM!err</definedName>
    <definedName name="SISISIS" localSheetId="2">PPTO!err</definedName>
    <definedName name="SISISIS">#N/A</definedName>
    <definedName name="SistemasPlazos" hidden="1">1</definedName>
    <definedName name="Sitio" localSheetId="0">#REF!</definedName>
    <definedName name="Sitio" localSheetId="1">#REF!</definedName>
    <definedName name="Sitio">#REF!</definedName>
    <definedName name="SJ" localSheetId="0">#REF!</definedName>
    <definedName name="SJ" localSheetId="1">#REF!</definedName>
    <definedName name="SJ">#REF!</definedName>
    <definedName name="sk" localSheetId="0">#REF!</definedName>
    <definedName name="sk">#REF!</definedName>
    <definedName name="SL">#REF!</definedName>
    <definedName name="SLube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ANCHO">#REF!</definedName>
    <definedName name="SOBRECIMIEN20">#REF!</definedName>
    <definedName name="sobrecimiento">#REF!</definedName>
    <definedName name="SOCIAL">#REF!</definedName>
    <definedName name="SOCORRO">#REF!</definedName>
    <definedName name="SOHaul">#REF!</definedName>
    <definedName name="SOL">#REF!</definedName>
    <definedName name="solado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60.13_DE_1_8">#REF!</definedName>
    <definedName name="Solids.SG">#REF!</definedName>
    <definedName name="solo">#REF!</definedName>
    <definedName name="solver_adj" localSheetId="0" hidden="1">#REF!,#REF!,#REF!,#REF!,#REF!,#REF!,#REF!,#REF!,#REF!,#REF!,#REF!,#REF!,#REF!,#REF!,#REF!,#REF!,#REF!,#REF!,#REF!</definedName>
    <definedName name="solver_adj" localSheetId="1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0" hidden="1">#REF!,#REF!,#REF!,#REF!,#REF!,#REF!,#REF!,#REF!,#REF!,#REF!,#REF!,#REF!,#REF!,#REF!,#REF!,#REF!,#REF!,#REF!,#REF!</definedName>
    <definedName name="solver_tmp" localSheetId="1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" localSheetId="0" hidden="1">#REF!</definedName>
    <definedName name="SORT" hidden="1">#REF!</definedName>
    <definedName name="SOSA">#REF!</definedName>
    <definedName name="SOSO" localSheetId="0" hidden="1">#REF!</definedName>
    <definedName name="SOSO" localSheetId="1" hidden="1">#REF!</definedName>
    <definedName name="SOSO" hidden="1">#REF!</definedName>
    <definedName name="SP" localSheetId="1">#REF!</definedName>
    <definedName name="SP">#REF!</definedName>
    <definedName name="SP_storici" localSheetId="0">#REF!</definedName>
    <definedName name="SP_storici" localSheetId="1">#REF!</definedName>
    <definedName name="SP_storici">#REF!</definedName>
    <definedName name="Spanner_Auto_File">"F:\Proyectos\CEI\Tunja-Barbosa\tra2b.x2a"</definedName>
    <definedName name="Spanner_Auto_Select" localSheetId="0">#REF!</definedName>
    <definedName name="Spanner_Auto_Select">#REF!</definedName>
    <definedName name="sponsor" localSheetId="0">#REF!</definedName>
    <definedName name="sponsor" localSheetId="1">#REF!</definedName>
    <definedName name="sponsor">#REF!</definedName>
    <definedName name="spot" localSheetId="0">#REF!</definedName>
    <definedName name="spot" localSheetId="1">#REF!</definedName>
    <definedName name="spot">#REF!</definedName>
    <definedName name="spread" localSheetId="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localSheetId="3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ss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ss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ss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ss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 localSheetId="0">#REF!</definedName>
    <definedName name="ssa">#REF!</definedName>
    <definedName name="SSDSD">#REF!</definedName>
    <definedName name="ssh">#REF!</definedName>
    <definedName name="SSLink0">#REF!</definedName>
    <definedName name="sss" localSheetId="3">MODULO10.auto_abrir</definedName>
    <definedName name="sss" localSheetId="0">#REF!</definedName>
    <definedName name="sss" localSheetId="2">#REF!</definedName>
    <definedName name="sss" localSheetId="1">MODULO10.auto_abrir</definedName>
    <definedName name="sss">MODULO10.auto_abrir</definedName>
    <definedName name="SSSS" localSheetId="3">A.I.U!err</definedName>
    <definedName name="SSSS" localSheetId="0">FM!err</definedName>
    <definedName name="SSSS" localSheetId="2">PPTO!err</definedName>
    <definedName name="SSSS">#N/A</definedName>
    <definedName name="sssss" localSheetId="0">#REF!</definedName>
    <definedName name="sssss" localSheetId="1">#REF!</definedName>
    <definedName name="sssss">#REF!</definedName>
    <definedName name="sssss7" localSheetId="3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3">IF(Loan_Amount*#REF!*Loan_Years*Loan_Start&gt;0,1,0)</definedName>
    <definedName name="SSSSSSS" localSheetId="0">IF(Loan_Amount*[0]!Interest_Rate*Loan_Years*Loan_Start&gt;0,1,0)</definedName>
    <definedName name="SSSSSSS" localSheetId="1">IF(Loan_Amount*#REF!*Loan_Years*Loan_Start&gt;0,1,0)</definedName>
    <definedName name="SSSSSSS">IF(Loan_Amount*[0]!Interest_Rate*Loan_Years*Loan_Start&gt;0,1,0)</definedName>
    <definedName name="ssssssssss" localSheetId="0">#REF!</definedName>
    <definedName name="ssssssssss" localSheetId="1">#REF!</definedName>
    <definedName name="ssssssssss">#REF!</definedName>
    <definedName name="sssssssssss" localSheetId="0">#REF!</definedName>
    <definedName name="sssssssssss" localSheetId="1">#REF!</definedName>
    <definedName name="sssssssssss">#REF!</definedName>
    <definedName name="ssssssssssssssssss" localSheetId="0">#REF!</definedName>
    <definedName name="ssssssssssssssssss" localSheetId="1">#REF!</definedName>
    <definedName name="ssssssssssssssssss">#REF!</definedName>
    <definedName name="ssssssssssssssssssss">#REF!</definedName>
    <definedName name="sssssy" localSheetId="3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 localSheetId="0">#REF!</definedName>
    <definedName name="start" localSheetId="1">#REF!</definedName>
    <definedName name="start">#REF!</definedName>
    <definedName name="start_snam" localSheetId="1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#REF!</definedName>
    <definedName name="stt" localSheetId="3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ub" localSheetId="0">#REF!</definedName>
    <definedName name="stub" localSheetId="1">#REF!</definedName>
    <definedName name="stub">#REF!</definedName>
    <definedName name="Stub_Header1" localSheetId="1" hidden="1">#REF!</definedName>
    <definedName name="Stub_Header1" hidden="1">#REF!</definedName>
    <definedName name="Stub_Header2" localSheetId="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A">#REF!</definedName>
    <definedName name="SUBANALISIS">#REF!</definedName>
    <definedName name="SUBBASE">#REF!</definedName>
    <definedName name="Subbase2">#REF!</definedName>
    <definedName name="Subentro">#REF!</definedName>
    <definedName name="SUBESTACIONES">#REF!</definedName>
    <definedName name="SUBPRODUCTOS">#REF!</definedName>
    <definedName name="SUBSIDIOOUC" localSheetId="0">#REF!</definedName>
    <definedName name="SUBSIDIOOUC" localSheetId="1">#REF!</definedName>
    <definedName name="SUBSIDIOOUC">#REF!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BTOTAL_PRESTACIONES_SOCIALES">#REF!</definedName>
    <definedName name="SUBTOTALMAT">#REF!</definedName>
    <definedName name="SUELDO">#REF!</definedName>
    <definedName name="SUELDOS">#REF!</definedName>
    <definedName name="SUELLEN">#REF!</definedName>
    <definedName name="SUJETADORES_PARA_CABLE_DE_3_8">#REF!</definedName>
    <definedName name="suma" localSheetId="0">#REF!</definedName>
    <definedName name="suma" localSheetId="1">#REF!</definedName>
    <definedName name="suma">#REF!</definedName>
    <definedName name="SUMAN_PINTURA" localSheetId="1">#REF!</definedName>
    <definedName name="SUMAN_PINTURA">#REF!</definedName>
    <definedName name="SUMINISTRO">#REF!</definedName>
    <definedName name="suministros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FICIE">#REF!</definedName>
    <definedName name="Supervía" localSheetId="3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acilities" localSheetId="0">#REF!</definedName>
    <definedName name="Supportfacilities" localSheetId="1">#REF!</definedName>
    <definedName name="Supportfacilities">#REF!</definedName>
    <definedName name="SupportFleet" localSheetId="0">#REF!</definedName>
    <definedName name="SupportFleet" localSheetId="1">#REF!</definedName>
    <definedName name="SupportFleet">#REF!</definedName>
    <definedName name="SupportOpCost">#REF!</definedName>
    <definedName name="SupportRepl">#REF!</definedName>
    <definedName name="sw" localSheetId="3">A.I.U!err</definedName>
    <definedName name="sw" localSheetId="0">FM!err</definedName>
    <definedName name="sw" localSheetId="2">PPTO!err</definedName>
    <definedName name="sw">#N/A</definedName>
    <definedName name="swssdecs" localSheetId="0">#REF!</definedName>
    <definedName name="swssdecs" localSheetId="1">#REF!</definedName>
    <definedName name="swssdecs">#REF!</definedName>
    <definedName name="swsw" localSheetId="3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yn" localSheetId="0">#REF!</definedName>
    <definedName name="syn" localSheetId="1">#REF!</definedName>
    <definedName name="syn">#REF!</definedName>
    <definedName name="SZX" localSheetId="0">#REF!</definedName>
    <definedName name="SZX" localSheetId="1">#REF!</definedName>
    <definedName name="SZX">#REF!</definedName>
    <definedName name="t" localSheetId="0">#REF!</definedName>
    <definedName name="t" localSheetId="1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 localSheetId="3">Scheduled_Payment+Extra_Payment</definedName>
    <definedName name="t_1" localSheetId="0">Scheduled_Payment+Extra_Payment</definedName>
    <definedName name="t_1" localSheetId="2">Scheduled_Payment+Extra_Payment</definedName>
    <definedName name="t_1" localSheetId="1">Scheduled_Payment+Extra_Payment</definedName>
    <definedName name="t_1">Scheduled_Payment+Extra_Payment</definedName>
    <definedName name="T1_" localSheetId="0">#REF!</definedName>
    <definedName name="T1_" localSheetId="1">#REF!</definedName>
    <definedName name="T1_">#REF!</definedName>
    <definedName name="T1__2_FC1_5" localSheetId="0">#REF!</definedName>
    <definedName name="T1__2_FC1_5" localSheetId="1">#REF!</definedName>
    <definedName name="T1__2_FC1_5">#REF!</definedName>
    <definedName name="T1__2_FC1_9" localSheetId="0">#REF!</definedName>
    <definedName name="T1__2_FC1_9" localSheetId="1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0">#REF!</definedName>
    <definedName name="Ta">#REF!</definedName>
    <definedName name="TAB" localSheetId="0">#REF!</definedName>
    <definedName name="TAB">#REF!</definedName>
    <definedName name="Tab_Elec" localSheetId="0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>#REF!</definedName>
    <definedName name="TABLA_3m_x_0_3m">#REF!</definedName>
    <definedName name="TABLA_CMI" localSheetId="0">#REF!</definedName>
    <definedName name="TABLA_CMI" localSheetId="1">#REF!</definedName>
    <definedName name="TABLA_CMI">#REF!</definedName>
    <definedName name="TABLA_DE_CARACOLI" localSheetId="1">#REF!</definedName>
    <definedName name="TABLA_DE_CARACOLI">#REF!</definedName>
    <definedName name="TABLA_DE_CONTENIDO__A1">#REF!</definedName>
    <definedName name="TABLA_RN" localSheetId="0">#REF!</definedName>
    <definedName name="TABLA_RN" localSheetId="1">#REF!</definedName>
    <definedName name="TABLA_RN">#REF!</definedName>
    <definedName name="tabla1" localSheetId="1">#REF!</definedName>
    <definedName name="tabla1">#REF!</definedName>
    <definedName name="TABLA1.2.2" localSheetId="1">#REF!</definedName>
    <definedName name="TABLA1.2.2">#REF!</definedName>
    <definedName name="tabla2">#REF!</definedName>
    <definedName name="tablaDeDTFS">#REF!</definedName>
    <definedName name="TablaR">#REF!</definedName>
    <definedName name="TABLEKP">#REF!</definedName>
    <definedName name="TABLEPRI">#REF!</definedName>
    <definedName name="TABLERO_DE_DESVIO">#REF!</definedName>
    <definedName name="Tablero_trifásico_12_circuitos">#REF!</definedName>
    <definedName name="TABLETA">#REF!</definedName>
    <definedName name="tablilla">#REF!</definedName>
    <definedName name="TABLON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es">#REF!</definedName>
    <definedName name="Tambores">#REF!</definedName>
    <definedName name="Tanq">#REF!</definedName>
    <definedName name="TANQUE">#REF!</definedName>
    <definedName name="TANQUEELEVATOT">#REF!</definedName>
    <definedName name="TANQUELAV">#REF!</definedName>
    <definedName name="TANQUELEV">#REF!</definedName>
    <definedName name="Tanques">#REF!</definedName>
    <definedName name="TANQUES4.1">#REF!</definedName>
    <definedName name="TAP" hidden="1">{#N/A,#N/A,TRUE,"INGENIERIA";#N/A,#N/A,TRUE,"COMPRAS";#N/A,#N/A,TRUE,"DIRECCION";#N/A,#N/A,TRUE,"RESUMEN"}</definedName>
    <definedName name="TAPA" localSheetId="0">#REF!</definedName>
    <definedName name="TAPA" localSheetId="1">#REF!</definedName>
    <definedName name="TAPA">#REF!</definedName>
    <definedName name="TAPA_HF" localSheetId="1">#REF!</definedName>
    <definedName name="TAPA_HF">#REF!</definedName>
    <definedName name="TAPON_2__P.V.C">#REF!</definedName>
    <definedName name="tar_scenario" localSheetId="0">#REF!</definedName>
    <definedName name="tar_scenario" localSheetId="1">#REF!</definedName>
    <definedName name="tar_scenario">#REF!</definedName>
    <definedName name="TAREAS_INICIALES" localSheetId="1">#REF!</definedName>
    <definedName name="TAREAS_INICIALES">#REF!</definedName>
    <definedName name="targ2" localSheetId="0">#REF!</definedName>
    <definedName name="targ2" localSheetId="1">#REF!</definedName>
    <definedName name="targ2">#REF!</definedName>
    <definedName name="Target" localSheetId="0">#REF!</definedName>
    <definedName name="Target" localSheetId="1">#REF!</definedName>
    <definedName name="Target">#REF!</definedName>
    <definedName name="target1" localSheetId="0">#REF!</definedName>
    <definedName name="target1" localSheetId="1">#REF!</definedName>
    <definedName name="target1">#REF!</definedName>
    <definedName name="TARIFA" localSheetId="1">#REF!</definedName>
    <definedName name="TARIFA">#REF!</definedName>
    <definedName name="TARIFA_DE_ALQUILER" localSheetId="1">#REF!</definedName>
    <definedName name="TARIFA_DE_ALQUILER">#REF!</definedName>
    <definedName name="TarifaPension">#REF!</definedName>
    <definedName name="TARIFAS">#REF!</definedName>
    <definedName name="TARIFAS_SUBSIDIOS">#REF!</definedName>
    <definedName name="TARIFAS1">#REF!</definedName>
    <definedName name="TarifaSalud">#REF!</definedName>
    <definedName name="TariffaSubito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so_bullet" localSheetId="0">#REF!</definedName>
    <definedName name="tasso_bullet" localSheetId="1">#REF!</definedName>
    <definedName name="tasso_bullet">#REF!</definedName>
    <definedName name="Tasso_inter_annuale" localSheetId="1">#REF!</definedName>
    <definedName name="Tasso_inter_annuale">#REF!</definedName>
    <definedName name="TassoAttivo" localSheetId="0">#REF!</definedName>
    <definedName name="TassoAttivo" localSheetId="1">#REF!</definedName>
    <definedName name="TassoAttivo">#REF!</definedName>
    <definedName name="TassoPassivobreve" localSheetId="0">#REF!</definedName>
    <definedName name="TassoPassivobreve" localSheetId="1">#REF!</definedName>
    <definedName name="TassoPassivobreve">#REF!</definedName>
    <definedName name="TassoPassivolungo" localSheetId="0">#REF!</definedName>
    <definedName name="TassoPassivolungo" localSheetId="1">#REF!</definedName>
    <definedName name="TassoPassivolungo">#REF!</definedName>
    <definedName name="TAX" localSheetId="1">#REF!</definedName>
    <definedName name="TAX">#REF!</definedName>
    <definedName name="Tax_May" localSheetId="0">#REF!</definedName>
    <definedName name="Tax_May" localSheetId="1">#REF!</definedName>
    <definedName name="Tax_May">#REF!</definedName>
    <definedName name="Tax_November" localSheetId="0">#REF!</definedName>
    <definedName name="Tax_November" localSheetId="1">#REF!</definedName>
    <definedName name="Tax_November">#REF!</definedName>
    <definedName name="Tax_Rate_Col" localSheetId="0">#REF!</definedName>
    <definedName name="Tax_Rate_Col" localSheetId="1">#REF!</definedName>
    <definedName name="Tax_Rate_Col">#REF!</definedName>
    <definedName name="taxdep">#REF!</definedName>
    <definedName name="Taxpb" hidden="1">#REF!</definedName>
    <definedName name="TAXRATE" localSheetId="0">#REF!</definedName>
    <definedName name="TAXRATE" localSheetId="1">#REF!</definedName>
    <definedName name="TAXRATE">#REF!</definedName>
    <definedName name="Tb" localSheetId="1">#REF!</definedName>
    <definedName name="Tb">#REF!</definedName>
    <definedName name="TB_EVENTOS_OTS_ANUAL">#REF!</definedName>
    <definedName name="tb_h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 localSheetId="0">#REF!</definedName>
    <definedName name="TdC_CENTRALE" localSheetId="1">#REF!</definedName>
    <definedName name="TdC_CENTRALE">#REF!</definedName>
    <definedName name="TdC_CO1" localSheetId="0">#REF!</definedName>
    <definedName name="TdC_CO1" localSheetId="1">#REF!</definedName>
    <definedName name="TdC_CO1">#REF!</definedName>
    <definedName name="TdC_CO2" localSheetId="0">#REF!</definedName>
    <definedName name="TdC_CO2" localSheetId="1">#REF!</definedName>
    <definedName name="TdC_CO2">#REF!</definedName>
    <definedName name="TdC_VA1" localSheetId="0">#REF!</definedName>
    <definedName name="TdC_VA1" localSheetId="1">#REF!</definedName>
    <definedName name="TdC_VA1">#REF!</definedName>
    <definedName name="TdC_VA2" localSheetId="0">#REF!</definedName>
    <definedName name="TdC_VA2" localSheetId="1">#REF!</definedName>
    <definedName name="TdC_VA2">#REF!</definedName>
    <definedName name="tdep" localSheetId="1">#REF!</definedName>
    <definedName name="tdep">#REF!</definedName>
    <definedName name="tdy" localSheetId="3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 localSheetId="0">#REF!</definedName>
    <definedName name="Tec_Adesivo">#REF!</definedName>
    <definedName name="TechAccept" localSheetId="0">#REF!</definedName>
    <definedName name="TechAccept">#REF!</definedName>
    <definedName name="TECN" localSheetId="3">DATE(YEAR(Loan_Start),MONTH(Loan_Start)+Payment_Number,DAY(Loan_Start))</definedName>
    <definedName name="TECN" localSheetId="0">DATE(YEAR(Loan_Start),MONTH(Loan_Start)+Payment_Number,DAY(Loan_Start))</definedName>
    <definedName name="TECN" localSheetId="1">DATE(YEAR([0]!Loan_Start),MONTH([0]!Loan_Start)+Payment_Number,DAY([0]!Loan_Start))</definedName>
    <definedName name="TECN">DATE(YEAR(Loan_Start),MONTH(Loan_Start)+Payment_Number,DAY(Loan_Start))</definedName>
    <definedName name="Tecnico" localSheetId="0">#REF!</definedName>
    <definedName name="Tecnico" localSheetId="1">#REF!</definedName>
    <definedName name="Tecnico">#REF!</definedName>
    <definedName name="TECNOLOGO" localSheetId="0">#REF!</definedName>
    <definedName name="TECNOLOGO" localSheetId="1">#REF!</definedName>
    <definedName name="TECNOLOGO">#REF!</definedName>
    <definedName name="TEE_2_____2____P.V.C" localSheetId="0">#REF!</definedName>
    <definedName name="TEE_2_____2____P.V.C" localSheetId="1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nor_linea_base" localSheetId="0">#REF!</definedName>
    <definedName name="tenor_linea_base" localSheetId="1">#REF!</definedName>
    <definedName name="tenor_linea_base">#REF!</definedName>
    <definedName name="tenor_standby" localSheetId="0">#REF!</definedName>
    <definedName name="tenor_standby" localSheetId="1">#REF!</definedName>
    <definedName name="tenor_standby">#REF!</definedName>
    <definedName name="TER" localSheetId="3">A.I.U!err</definedName>
    <definedName name="TER" localSheetId="0">FM!err</definedName>
    <definedName name="TER" localSheetId="2">PPTO!err</definedName>
    <definedName name="TER">#N/A</definedName>
    <definedName name="TERM" localSheetId="3">A.I.U!err</definedName>
    <definedName name="TERM" localSheetId="0">FM!err</definedName>
    <definedName name="TERM" localSheetId="2">PPTO!err</definedName>
    <definedName name="TERM">#N/A</definedName>
    <definedName name="term_cf" localSheetId="0">#REF!</definedName>
    <definedName name="term_cf" localSheetId="1">#REF!</definedName>
    <definedName name="term_cf">#REF!</definedName>
    <definedName name="term_eq" localSheetId="0">#REF!</definedName>
    <definedName name="term_eq" localSheetId="1">#REF!</definedName>
    <definedName name="term_eq">#REF!</definedName>
    <definedName name="Term_loan" localSheetId="0">#REF!</definedName>
    <definedName name="Term_loan" localSheetId="1">#REF!</definedName>
    <definedName name="Term_loan">#REF!</definedName>
    <definedName name="TERMINADORA">#REF!</definedName>
    <definedName name="TÉRMINOS" localSheetId="3">A.I.U!err</definedName>
    <definedName name="TÉRMINOS" localSheetId="0">FM!err</definedName>
    <definedName name="TÉRMINOS" localSheetId="2">PPTO!err</definedName>
    <definedName name="TÉRMINOS">#N/A</definedName>
    <definedName name="TermLoan_Commitment" localSheetId="0">#REF!</definedName>
    <definedName name="TermLoan_Commitment" localSheetId="1">#REF!</definedName>
    <definedName name="TermLoan_Commitment">#REF!</definedName>
    <definedName name="TermLoan_Spread" localSheetId="0">#REF!</definedName>
    <definedName name="TermLoan_Spread" localSheetId="1">#REF!</definedName>
    <definedName name="TermLoan_Spread">#REF!</definedName>
    <definedName name="TERR" localSheetId="0">#REF!</definedName>
    <definedName name="TERR" localSheetId="1">#REF!</definedName>
    <definedName name="TERR">#REF!</definedName>
    <definedName name="test">#REF!</definedName>
    <definedName name="TestAdd">"Test RefersTo1"</definedName>
    <definedName name="TETTETETTEE" localSheetId="3" hidden="1">{#N/A,#N/A,TRUE,"INGENIERIA";#N/A,#N/A,TRUE,"COMPRAS";#N/A,#N/A,TRUE,"DIRECCION";#N/A,#N/A,TRUE,"RESUMEN"}</definedName>
    <definedName name="TETTETETTEE" localSheetId="0" hidden="1">{#N/A,#N/A,TRUE,"INGENIERIA";#N/A,#N/A,TRUE,"COMPRAS";#N/A,#N/A,TRUE,"DIRECCION";#N/A,#N/A,TRUE,"RESUMEN"}</definedName>
    <definedName name="TETTETETTEE" hidden="1">{#N/A,#N/A,TRUE,"INGENIERIA";#N/A,#N/A,TRUE,"COMPRAS";#N/A,#N/A,TRUE,"DIRECCION";#N/A,#N/A,TRUE,"RESUMEN"}</definedName>
    <definedName name="tewst" localSheetId="3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tRefCopyRangeCount" hidden="1">4</definedName>
    <definedName name="teytrh" localSheetId="3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0">#REF!</definedName>
    <definedName name="Tf">#REF!</definedName>
    <definedName name="Tg" localSheetId="0">#REF!</definedName>
    <definedName name="Tg">#REF!</definedName>
    <definedName name="TGB" localSheetId="0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>#REF!</definedName>
    <definedName name="thdh" localSheetId="3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capcal" localSheetId="0">#REF!</definedName>
    <definedName name="Thincapcal" localSheetId="1">#REF!</definedName>
    <definedName name="Thincapcal">#REF!</definedName>
    <definedName name="Thincapval" localSheetId="0">#REF!</definedName>
    <definedName name="Thincapval" localSheetId="1">#REF!</definedName>
    <definedName name="Thincapval">#REF!</definedName>
    <definedName name="THP" localSheetId="0">#REF!</definedName>
    <definedName name="THP" localSheetId="1">#REF!</definedName>
    <definedName name="THP">#REF!</definedName>
    <definedName name="thtj" localSheetId="3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#REF!</definedName>
    <definedName name="Ticker" localSheetId="0">#REF!</definedName>
    <definedName name="Ticker" localSheetId="1">#REF!</definedName>
    <definedName name="Ticker">#REF!</definedName>
    <definedName name="TIEMPO" localSheetId="0">#REF!</definedName>
    <definedName name="TIEMPO" localSheetId="1">#REF!</definedName>
    <definedName name="TIEMPO">#REF!</definedName>
    <definedName name="Time_inputs" localSheetId="1">#REF!</definedName>
    <definedName name="Time_inputs">#REF!</definedName>
    <definedName name="Tiniz" localSheetId="0">#REF!</definedName>
    <definedName name="Tiniz" localSheetId="1">#REF!</definedName>
    <definedName name="Tiniz">#REF!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_pintura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T">#REF!</definedName>
    <definedName name="titi" localSheetId="3">IF(Loan_Amount*#REF!*Loan_Years*Loan_Start&gt;0,1,0)</definedName>
    <definedName name="titi" localSheetId="0">IF(Loan_Amount*[0]!Interest_Rate*Loan_Years*Loan_Start&gt;0,1,0)</definedName>
    <definedName name="titi" localSheetId="1">IF(Loan_Amount*#REF!*Loan_Years*Loan_Start&gt;0,1,0)</definedName>
    <definedName name="titi">IF(Loan_Amount*[0]!Interest_Rate*Loan_Years*Loan_Start&gt;0,1,0)</definedName>
    <definedName name="TITLE" localSheetId="0">#REF!</definedName>
    <definedName name="TITLE" localSheetId="1">#REF!</definedName>
    <definedName name="TITLE">#REF!</definedName>
    <definedName name="Titlepb" localSheetId="1" hidden="1">#REF!</definedName>
    <definedName name="Titlepb" hidden="1">#REF!</definedName>
    <definedName name="TITO">#N/A</definedName>
    <definedName name="TITOF">#N/A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itulos_a_imprimir">#REF!</definedName>
    <definedName name="_xlnm.Print_Titles" localSheetId="2">PPTO!$2:$10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j" localSheetId="0">#REF!</definedName>
    <definedName name="Tj" localSheetId="1">#REF!</definedName>
    <definedName name="Tj">#REF!</definedName>
    <definedName name="Tk" localSheetId="1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MANHOLE" localSheetId="0">#REF!</definedName>
    <definedName name="TMANHOLE" localSheetId="1">#REF!</definedName>
    <definedName name="TMANHOLE">#REF!</definedName>
    <definedName name="Tn" localSheetId="1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lls_copy">#REF!</definedName>
    <definedName name="Tolls_paste">#REF!</definedName>
    <definedName name="TOMA_Y_ROTURA_DE_CILINDROS_EN_LABORATORIO">#REF!</definedName>
    <definedName name="Ton_Kg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POGRAFO">#REF!</definedName>
    <definedName name="TORNILLO_3">#REF!</definedName>
    <definedName name="TORNILLOS_2.5">#REF!</definedName>
    <definedName name="Torres">#REF!</definedName>
    <definedName name="TorreV" localSheetId="0">#REF!</definedName>
    <definedName name="TorreV" localSheetId="1">#REF!</definedName>
    <definedName name="TorreV">#REF!</definedName>
    <definedName name="tortas" localSheetId="3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3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CIVIL" localSheetId="0">#REF!</definedName>
    <definedName name="TOTAL_CIVIL" localSheetId="1">#REF!</definedName>
    <definedName name="TOTAL_CIVI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3">Scheduled_Payment+Extra_Payment</definedName>
    <definedName name="Total_Payment" localSheetId="0">Scheduled_Payment+Extra_Payment</definedName>
    <definedName name="Total_Payment" localSheetId="2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0">Scheduled_Payment+Extra_Payment</definedName>
    <definedName name="Total_Payment1" localSheetId="2">Scheduled_Payment+Extra_Payment</definedName>
    <definedName name="Total_Payment1" localSheetId="1">Scheduled_Payment+Extra_Payment</definedName>
    <definedName name="Total_Payment1">Scheduled_Payment+Extra_Payment</definedName>
    <definedName name="TOTAL_SERVICIOS" localSheetId="0">#REF!</definedName>
    <definedName name="TOTAL_SERVICIOS" localSheetId="1">#REF!</definedName>
    <definedName name="TOTAL_SERVICIOS">#REF!</definedName>
    <definedName name="Total_SourcesFunds" localSheetId="0">#REF!</definedName>
    <definedName name="Total_SourcesFunds" localSheetId="1">#REF!</definedName>
    <definedName name="Total_SourcesFunds">#REF!</definedName>
    <definedName name="Total_UsesFunds" localSheetId="1">#REF!</definedName>
    <definedName name="Total_UsesFunds">#REF!</definedName>
    <definedName name="TOTAL_VIVIENDA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alidad">#REF!</definedName>
    <definedName name="TotalCam">#REF!</definedName>
    <definedName name="TotalCapex" localSheetId="0">#REF!</definedName>
    <definedName name="TotalCapex" localSheetId="1">#REF!</definedName>
    <definedName name="TotalCapex">#REF!</definedName>
    <definedName name="TotalCesantias" localSheetId="1">#REF!</definedName>
    <definedName name="TotalCesantias">#REF!</definedName>
    <definedName name="TotalContratoConIva" localSheetId="1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NoFacturable">#REF!</definedName>
    <definedName name="TotalOfi">#REF!</definedName>
    <definedName name="TOTALOUC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revenues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p">#REF!</definedName>
    <definedName name="tpte">#REF!</definedName>
    <definedName name="tptee">#REF!</definedName>
    <definedName name="Tq">#REF!</definedName>
    <definedName name="Tr" localSheetId="0">#REF!</definedName>
    <definedName name="Tr">#REF!</definedName>
    <definedName name="TRAB" localSheetId="0">#REF!</definedName>
    <definedName name="TRAB">#REF!</definedName>
    <definedName name="TRAFO">#N/A</definedName>
    <definedName name="TrainSpec" localSheetId="0">#REF!</definedName>
    <definedName name="TrainSpec">#REF!</definedName>
    <definedName name="Tramite" localSheetId="0">#REF!</definedName>
    <definedName name="Tramite">#REF!</definedName>
    <definedName name="Tramites" localSheetId="0">#REF!</definedName>
    <definedName name="Tramites">#REF!</definedName>
    <definedName name="TramitesCostos">#REF!</definedName>
    <definedName name="TRAMO">#REF!</definedName>
    <definedName name="TRAMPAGRASA">#REF!</definedName>
    <definedName name="TRANS" localSheetId="0">#REF!</definedName>
    <definedName name="TRANS" localSheetId="1">#REF!</definedName>
    <definedName name="TRANS">#REF!</definedName>
    <definedName name="Transfer_Price" localSheetId="1">#REF!</definedName>
    <definedName name="Transfer_Price">#REF!</definedName>
    <definedName name="Transmisores" localSheetId="1">#REF!</definedName>
    <definedName name="Transmisores">#REF!</definedName>
    <definedName name="TRANSP_EQUIPOS">#REF!</definedName>
    <definedName name="TRANSP_MATERIAL">#REF!</definedName>
    <definedName name="TRANSP_MO">#REF!</definedName>
    <definedName name="TRANSPORI" localSheetId="3" hidden="1">{#N/A,#N/A,TRUE,"INGENIERIA";#N/A,#N/A,TRUE,"COMPRAS";#N/A,#N/A,TRUE,"DIRECCION";#N/A,#N/A,TRUE,"RESUMEN"}</definedName>
    <definedName name="TRANSPORI" localSheetId="0" hidden="1">{#N/A,#N/A,TRUE,"INGENIERIA";#N/A,#N/A,TRUE,"COMPRAS";#N/A,#N/A,TRUE,"DIRECCION";#N/A,#N/A,TRUE,"RESUMEN"}</definedName>
    <definedName name="TRANSPORI" localSheetId="2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iito" hidden="1">{#N/A,#N/A,TRUE,"INGENIERIA";#N/A,#N/A,TRUE,"COMPRAS";#N/A,#N/A,TRUE,"DIRECCION";#N/A,#N/A,TRUE,"RESUMEN"}</definedName>
    <definedName name="TRANSPORTE" localSheetId="3" hidden="1">{#N/A,#N/A,TRUE,"INGENIERIA";#N/A,#N/A,TRUE,"COMPRAS";#N/A,#N/A,TRUE,"DIRECCION";#N/A,#N/A,TRUE,"RESUMEN"}</definedName>
    <definedName name="TRANSPORTE" localSheetId="0" hidden="1">{#N/A,#N/A,TRUE,"INGENIERIA";#N/A,#N/A,TRUE,"COMPRAS";#N/A,#N/A,TRUE,"DIRECCION";#N/A,#N/A,TRUE,"RESUMEN"}</definedName>
    <definedName name="TRANSPORTE" localSheetId="2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_DE_CARGA_EN_ZONA_URBANA._INCLUYE_CARGUE_Y_DECARGUE">#REF!</definedName>
    <definedName name="TRANSPORTE_DE_CARGA_POR_AGUA__RIO_SINU">#REF!</definedName>
    <definedName name="TRANSPORTE_DE_MATERIALES_EN_VEHICULO_EJE_TANDEN_DE_ESTACA">#REF!</definedName>
    <definedName name="Transportes">#REF!</definedName>
    <definedName name="trasnporte" hidden="1">{#N/A,#N/A,TRUE,"INGENIERIA";#N/A,#N/A,TRUE,"COMPRAS";#N/A,#N/A,TRUE,"DIRECCION";#N/A,#N/A,TRUE,"RESUMEN"}</definedName>
    <definedName name="TRAT" localSheetId="0">#REF!</definedName>
    <definedName name="TRAT" localSheetId="1">#REF!</definedName>
    <definedName name="TRAT">#REF!</definedName>
    <definedName name="trazado" localSheetId="1">#REF!</definedName>
    <definedName name="trazado">#REF!</definedName>
    <definedName name="TRD">#REF!</definedName>
    <definedName name="TREM">#REF!</definedName>
    <definedName name="Trenes">#REF!</definedName>
    <definedName name="tres">#REF!</definedName>
    <definedName name="TRES30">#REF!</definedName>
    <definedName name="TRES30A">#REF!</definedName>
    <definedName name="trest" localSheetId="3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localSheetId="3" hidden="1">{#N/A,#N/A,TRUE,"INGENIERIA";#N/A,#N/A,TRUE,"COMPRAS";#N/A,#N/A,TRUE,"DIRECCION";#N/A,#N/A,TRUE,"RESUMEN"}</definedName>
    <definedName name="TREY" localSheetId="0" hidden="1">{#N/A,#N/A,TRUE,"INGENIERIA";#N/A,#N/A,TRUE,"COMPRAS";#N/A,#N/A,TRUE,"DIRECCION";#N/A,#N/A,TRUE,"RESUMEN"}</definedName>
    <definedName name="TREY" hidden="1">{#N/A,#N/A,TRUE,"INGENIERIA";#N/A,#N/A,TRUE,"COMPRAS";#N/A,#N/A,TRUE,"DIRECCION";#N/A,#N/A,TRUE,"RESUMEN"}</definedName>
    <definedName name="trh" localSheetId="3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ANG" localSheetId="0">#REF!</definedName>
    <definedName name="TRIANG">#REF!</definedName>
    <definedName name="trig1" localSheetId="0">#REF!</definedName>
    <definedName name="trig1" localSheetId="1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RADO" localSheetId="0">#REF!</definedName>
    <definedName name="TRITURADO" localSheetId="1">#REF!</definedName>
    <definedName name="TRITURADO">#REF!</definedName>
    <definedName name="trjfgjh" localSheetId="3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 localSheetId="1">#REF!</definedName>
    <definedName name="trm">#REF!</definedName>
    <definedName name="trtr" hidden="1">{#N/A,#N/A,TRUE,"INGENIERIA";#N/A,#N/A,TRUE,"COMPRAS";#N/A,#N/A,TRUE,"DIRECCION";#N/A,#N/A,TRUE,"RESUMEN"}</definedName>
    <definedName name="tru" localSheetId="3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3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 localSheetId="0">#REF!</definedName>
    <definedName name="Ts">#REF!</definedName>
    <definedName name="tsert" localSheetId="3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A" localSheetId="0">#REF!</definedName>
    <definedName name="TTA">#REF!</definedName>
    <definedName name="TTB" localSheetId="0">#REF!</definedName>
    <definedName name="TTB">#REF!</definedName>
    <definedName name="TTC">#REF!</definedName>
    <definedName name="ttcase">#REF!</definedName>
    <definedName name="TtCD">#REF!</definedName>
    <definedName name="TTCostOutput">#REF!</definedName>
    <definedName name="TTE">#REF!</definedName>
    <definedName name="TTL">#REF!</definedName>
    <definedName name="TtlCDCronog">#REF!</definedName>
    <definedName name="TTR" localSheetId="3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3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3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 localSheetId="0">#REF!</definedName>
    <definedName name="TTTTTTTT">#REF!</definedName>
    <definedName name="Tu" localSheetId="0">#REF!</definedName>
    <definedName name="Tu">#REF!</definedName>
    <definedName name="TUB._ACC_3__Bx_B_SCH_40" localSheetId="0">#REF!</definedName>
    <definedName name="TUB._ACC_3__Bx_B_SCH_40">#REF!</definedName>
    <definedName name="TUBERIA" hidden="1">#REF!</definedName>
    <definedName name="Tubería">#REF!</definedName>
    <definedName name="TUBERIA_P.V.C_RDE_9">#REF!</definedName>
    <definedName name="TUBERIA_P.V.C_UM_RDE_41____2">#REF!</definedName>
    <definedName name="TUBERIA_P.V.C_UM_RDE_41____3">#REF!</definedName>
    <definedName name="TUBERIA1" hidden="1">#REF!</definedName>
    <definedName name="tuberia3">#REF!</definedName>
    <definedName name="TUBERIAS">#REF!</definedName>
    <definedName name="TUBLLUV4">#REF!</definedName>
    <definedName name="TUBLLUVIA1.5TOT">#REF!</definedName>
    <definedName name="TUBLLUVIA4TOTAL">#REF!</definedName>
    <definedName name="TUBO">#REF!</definedName>
    <definedName name="TUBO_1_2">#REF!</definedName>
    <definedName name="TUBO_1_2__HG">#REF!</definedName>
    <definedName name="TUBO6" localSheetId="0">#REF!</definedName>
    <definedName name="TUBO6" localSheetId="1">#REF!</definedName>
    <definedName name="TUBO6">#REF!</definedName>
    <definedName name="TUBO8" localSheetId="0">#REF!</definedName>
    <definedName name="TUBO8" localSheetId="1">#REF!</definedName>
    <definedName name="TUBO8">#REF!</definedName>
    <definedName name="tubohg2" localSheetId="0">#REF!</definedName>
    <definedName name="tubohg2" localSheetId="1">#REF!</definedName>
    <definedName name="tubohg2">#REF!</definedName>
    <definedName name="TUBPRE1_2TOT" localSheetId="1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K" localSheetId="3" hidden="1">{#N/A,#N/A,TRUE,"INGENIERIA";#N/A,#N/A,TRUE,"COMPRAS";#N/A,#N/A,TRUE,"DIRECCION";#N/A,#N/A,TRUE,"RESUMEN"}</definedName>
    <definedName name="TUK" localSheetId="0" hidden="1">{#N/A,#N/A,TRUE,"INGENIERIA";#N/A,#N/A,TRUE,"COMPRAS";#N/A,#N/A,TRUE,"DIRECCION";#N/A,#N/A,TRUE,"RESUMEN"}</definedName>
    <definedName name="TUK" hidden="1">{#N/A,#N/A,TRUE,"INGENIERIA";#N/A,#N/A,TRUE,"COMPRAS";#N/A,#N/A,TRUE,"DIRECCION";#N/A,#N/A,TRUE,"RESUMEN"}</definedName>
    <definedName name="TUPI" localSheetId="3">MATCH(0.01,End_Bal,-1)+1</definedName>
    <definedName name="TUPI" localSheetId="0">MATCH(0.01,End_Bal,-1)+1</definedName>
    <definedName name="TUPI" localSheetId="1">MATCH(0.01,End_Bal,-1)+1</definedName>
    <definedName name="TUPI">MATCH(0.01,End_Bal,-1)+1</definedName>
    <definedName name="tur" localSheetId="3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localSheetId="3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" localSheetId="0">#REF!</definedName>
    <definedName name="Tus" localSheetId="1">#REF!</definedName>
    <definedName name="Tus">#REF!</definedName>
    <definedName name="tuy" hidden="1">{#N/A,#N/A,TRUE,"INGENIERIA";#N/A,#N/A,TRUE,"COMPRAS";#N/A,#N/A,TRUE,"DIRECCION";#N/A,#N/A,TRUE,"RESUMEN"}</definedName>
    <definedName name="tvmenor90min" localSheetId="0">#REF!</definedName>
    <definedName name="tvmenor90min" localSheetId="1">#REF!</definedName>
    <definedName name="tvmenor90min">#REF!</definedName>
    <definedName name="Tw" localSheetId="0">#REF!</definedName>
    <definedName name="Tw" localSheetId="1">#REF!</definedName>
    <definedName name="Tw">#REF!</definedName>
    <definedName name="twer" localSheetId="3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0">#REF!</definedName>
    <definedName name="Tx">#REF!</definedName>
    <definedName name="Ty" localSheetId="0">#REF!</definedName>
    <definedName name="Ty">#REF!</definedName>
    <definedName name="tyery" localSheetId="3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localSheetId="3" hidden="1">{#N/A,#N/A,TRUE,"INGENIERIA";#N/A,#N/A,TRUE,"COMPRAS";#N/A,#N/A,TRUE,"DIRECCION";#N/A,#N/A,TRUE,"RESUMEN"}</definedName>
    <definedName name="TYJYU" localSheetId="0" hidden="1">{#N/A,#N/A,TRUE,"INGENIERIA";#N/A,#N/A,TRUE,"COMPRAS";#N/A,#N/A,TRUE,"DIRECCION";#N/A,#N/A,TRUE,"RESUMEN"}</definedName>
    <definedName name="TYJYU" hidden="1">{#N/A,#N/A,TRUE,"INGENIERIA";#N/A,#N/A,TRUE,"COMPRAS";#N/A,#N/A,TRUE,"DIRECCION";#N/A,#N/A,TRUE,"RESUMEN"}</definedName>
    <definedName name="tyk" localSheetId="3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3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3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3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3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0">#REF!</definedName>
    <definedName name="Tz">#REF!</definedName>
    <definedName name="U" localSheetId="0">#REF!</definedName>
    <definedName name="U">#REF!</definedName>
    <definedName name="u3u" localSheetId="3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0">#REF!</definedName>
    <definedName name="Ua">#REF!</definedName>
    <definedName name="Ub" localSheetId="0">#REF!</definedName>
    <definedName name="Ub">#REF!</definedName>
    <definedName name="Ubicación" localSheetId="0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Frm2InUse">1</definedName>
    <definedName name="Ug" localSheetId="0">#REF!</definedName>
    <definedName name="Ug" localSheetId="1">#REF!</definedName>
    <definedName name="Ug">#REF!</definedName>
    <definedName name="UGEquipData" localSheetId="0">#REF!</definedName>
    <definedName name="UGEquipData" localSheetId="1">#REF!</definedName>
    <definedName name="UGEquipData">#REF!</definedName>
    <definedName name="Uh" localSheetId="0">#REF!</definedName>
    <definedName name="Uh" localSheetId="1">#REF!</definedName>
    <definedName name="Uh">#REF!</definedName>
    <definedName name="UI" localSheetId="3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localSheetId="3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3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3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3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0">#REF!</definedName>
    <definedName name="Uj">#REF!</definedName>
    <definedName name="ujyyu" localSheetId="0">#REF!</definedName>
    <definedName name="ujyyu">#REF!</definedName>
    <definedName name="Uk" localSheetId="0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_APU" localSheetId="0">IF(LEN(#REF!)=2,"",IF(#REF!="","",IF(ISERROR(SEARCH("-",#REF!,3)),VLOOKUP(#REF!,#REF!,3,0),VLOOKUP(#REF!,#REF!,3,FALSE))))</definedName>
    <definedName name="UN_APU" localSheetId="1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0">IF(#REF!="","",VLOOKUP(#REF!,#REF!,3,FALSE))</definedName>
    <definedName name="UN_AUX">IF(#REF!="","",VLOOKUP(#REF!,#REF!,3,FALSE))</definedName>
    <definedName name="UN_PRI">#REF!</definedName>
    <definedName name="UNDS">#REF!</definedName>
    <definedName name="UNIDAD1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adss" localSheetId="0">#REF!</definedName>
    <definedName name="unionadss" localSheetId="1">#REF!</definedName>
    <definedName name="unionadss">#REF!</definedName>
    <definedName name="unionducto" localSheetId="0">#REF!</definedName>
    <definedName name="unionducto" localSheetId="1">#REF!</definedName>
    <definedName name="unionducto">#REF!</definedName>
    <definedName name="unit" localSheetId="0">#REF!</definedName>
    <definedName name="unit" localSheetId="1">#REF!</definedName>
    <definedName name="unit">#REF!</definedName>
    <definedName name="UNITARIO" localSheetId="1">#REF!</definedName>
    <definedName name="UNITARIO">#REF!</definedName>
    <definedName name="Unitarios" localSheetId="1">#REF!</definedName>
    <definedName name="Unitarios">#REF!</definedName>
    <definedName name="units">#REF!</definedName>
    <definedName name="unj" localSheetId="0" hidden="1">#REF!</definedName>
    <definedName name="unj" localSheetId="1" hidden="1">#REF!</definedName>
    <definedName name="unj" hidden="1">#REF!</definedName>
    <definedName name="uno" localSheetId="3">A.I.U!err</definedName>
    <definedName name="uno" localSheetId="0">FM!err</definedName>
    <definedName name="uno" localSheetId="2">PPTO!err</definedName>
    <definedName name="uno">#N/A</definedName>
    <definedName name="Uñ" localSheetId="0">#REF!</definedName>
    <definedName name="Uñ" localSheetId="1">#REF!</definedName>
    <definedName name="Uñ">#REF!</definedName>
    <definedName name="Uo" localSheetId="0">#REF!</definedName>
    <definedName name="Uo" localSheetId="1">#REF!</definedName>
    <definedName name="Uo">#REF!</definedName>
    <definedName name="UOUIV" localSheetId="3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 localSheetId="0">#REF!</definedName>
    <definedName name="Up">#REF!</definedName>
    <definedName name="UPlanta" localSheetId="0">#REF!</definedName>
    <definedName name="UPlanta">#REF!</definedName>
    <definedName name="Uq" localSheetId="0">#REF!</definedName>
    <definedName name="Uq">#REF!</definedName>
    <definedName name="Ur">#REF!</definedName>
    <definedName name="uriel" localSheetId="3">A.I.U!err</definedName>
    <definedName name="uriel" localSheetId="0">FM!err</definedName>
    <definedName name="uriel" localSheetId="2">PPTO!err</definedName>
    <definedName name="uriel">#N/A</definedName>
    <definedName name="uryur" localSheetId="3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d" localSheetId="0">#REF!</definedName>
    <definedName name="USd">#REF!</definedName>
    <definedName name="USr" localSheetId="0">#REF!</definedName>
    <definedName name="USr">#REF!</definedName>
    <definedName name="USxCOL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ilidadObra">#REF!</definedName>
    <definedName name="UTL">#REF!</definedName>
    <definedName name="UTMAR">#REF!</definedName>
    <definedName name="UTYUYUU" localSheetId="3" hidden="1">{#N/A,#N/A,TRUE,"INGENIERIA";#N/A,#N/A,TRUE,"COMPRAS";#N/A,#N/A,TRUE,"DIRECCION";#N/A,#N/A,TRUE,"RESUMEN"}</definedName>
    <definedName name="UTYUYUU" localSheetId="0" hidden="1">{#N/A,#N/A,TRUE,"INGENIERIA";#N/A,#N/A,TRUE,"COMPRAS";#N/A,#N/A,TRUE,"DIRECCION";#N/A,#N/A,TRUE,"RESUMEN"}</definedName>
    <definedName name="UTYUYUU" hidden="1">{#N/A,#N/A,TRUE,"INGENIERIA";#N/A,#N/A,TRUE,"COMPRAS";#N/A,#N/A,TRUE,"DIRECCION";#N/A,#N/A,TRUE,"RESUMEN"}</definedName>
    <definedName name="uu" localSheetId="3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#REF!</definedName>
    <definedName name="UUUU">#REF!</definedName>
    <definedName name="uuuuo" localSheetId="3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3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UUUUUUUUUUUUU">#REF!</definedName>
    <definedName name="Uv">#REF!</definedName>
    <definedName name="UVT_2012">#REF!</definedName>
    <definedName name="Uw">#REF!</definedName>
    <definedName name="uwkap" localSheetId="3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3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3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0">#REF!</definedName>
    <definedName name="Uz">#REF!</definedName>
    <definedName name="v" localSheetId="3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 localSheetId="0">#REF!</definedName>
    <definedName name="v.Requerimiento" localSheetId="1">#REF!</definedName>
    <definedName name="v.Requerimiento">#REF!</definedName>
    <definedName name="V.Y.CV1_Moisture" localSheetId="1">#REF!</definedName>
    <definedName name="V.Y.CV1_Moisture">#REF!</definedName>
    <definedName name="V.Y.CV2_Al" localSheetId="1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bs">#REF!</definedName>
    <definedName name="vacio" localSheetId="0">#REF!</definedName>
    <definedName name="vacio" localSheetId="1">#REF!</definedName>
    <definedName name="vacio">#REF!</definedName>
    <definedName name="Vado" localSheetId="0">#REF!</definedName>
    <definedName name="Vado" localSheetId="1">#REF!</definedName>
    <definedName name="Vado">#REF!</definedName>
    <definedName name="VAL" localSheetId="1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LA_2_3_MTS_CON_3_CERCHAS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attuale">#N/A</definedName>
    <definedName name="ValorEjecutado" localSheetId="0">#REF!</definedName>
    <definedName name="ValorEjecutado">#REF!</definedName>
    <definedName name="ValoresCanon" localSheetId="0">#REF!</definedName>
    <definedName name="ValoresCanon">#REF!</definedName>
    <definedName name="ValoresIva" localSheetId="0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 localSheetId="3">IF(Loan_Amount*Interest_Rate*Loan_Years*Loan_Start&gt;0,1,0)</definedName>
    <definedName name="Values_Entered" localSheetId="0">IF(Loan_Amount*Interest_Rate*Loan_Years*Loan_Start&gt;0,1,0)</definedName>
    <definedName name="Values_Entered" localSheetId="2">IF(Loan_Amount*Interest_Rate*Loan_Years*Loan_Start&gt;0,1,0)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LVULA_DE_COMPUERTA_2__SELLO_ELASTICO_Y_VNA_CON_CUADRANTE" localSheetId="0">#REF!</definedName>
    <definedName name="VALVULA_DE_COMPUERTA_2__SELLO_ELASTICO_Y_VNA_CON_CUADRANTE" localSheetId="1">#REF!</definedName>
    <definedName name="VALVULA_DE_COMPUERTA_2__SELLO_ELASTICO_Y_VNA_CON_CUADRANTE">#REF!</definedName>
    <definedName name="VALVULA_DE_COMPUERTA_3__BxB_CON_RUEDA_MECANICA" localSheetId="1">#REF!</definedName>
    <definedName name="VALVULA_DE_COMPUERTA_3__BxB_CON_RUEDA_MECANICA">#REF!</definedName>
    <definedName name="VALVULA_DE_COMPUERTA_3__SELLO_ELASTICO_Y_VNA_CON_CUADRANTE" localSheetId="1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#REF!</definedName>
    <definedName name="VARIABILI_DI_INPUT" localSheetId="0">#REF!</definedName>
    <definedName name="VARIABILI_DI_INPUT" localSheetId="1">#REF!</definedName>
    <definedName name="VARIABILI_DI_INPUT">#REF!</definedName>
    <definedName name="variables">#REF!</definedName>
    <definedName name="variacion" localSheetId="1">#REF!</definedName>
    <definedName name="variacion">#REF!</definedName>
    <definedName name="VARIACION1" localSheetId="1">#REF!</definedName>
    <definedName name="VARIACION1">#REF!</definedName>
    <definedName name="Varios">#REF!</definedName>
    <definedName name="Varios2">#REF!</definedName>
    <definedName name="varlegg2008_2015" localSheetId="0">#REF!</definedName>
    <definedName name="varlegg2008_2015" localSheetId="1">#REF!</definedName>
    <definedName name="varlegg2008_2015">#REF!</definedName>
    <definedName name="varlegg2016_2025" localSheetId="0">#REF!</definedName>
    <definedName name="varlegg2016_2025" localSheetId="1">#REF!</definedName>
    <definedName name="varlegg2016_2025">#REF!</definedName>
    <definedName name="varlegg2026_2035" localSheetId="0">#REF!</definedName>
    <definedName name="varlegg2026_2035" localSheetId="1">#REF!</definedName>
    <definedName name="varlegg2026_2035">#REF!</definedName>
    <definedName name="varlegg2036_2062" localSheetId="0">#REF!</definedName>
    <definedName name="varlegg2036_2062" localSheetId="1">#REF!</definedName>
    <definedName name="varlegg2036_2062">#REF!</definedName>
    <definedName name="varpes2008_2015" localSheetId="0">#REF!</definedName>
    <definedName name="varpes2008_2015" localSheetId="1">#REF!</definedName>
    <definedName name="varpes2008_2015">#REF!</definedName>
    <definedName name="varpes2016_2025" localSheetId="0">#REF!</definedName>
    <definedName name="varpes2016_2025" localSheetId="1">#REF!</definedName>
    <definedName name="varpes2016_2025">#REF!</definedName>
    <definedName name="varpes2026_2035" localSheetId="0">#REF!</definedName>
    <definedName name="varpes2026_2035" localSheetId="1">#REF!</definedName>
    <definedName name="varpes2026_2035">#REF!</definedName>
    <definedName name="varpes2036_2062" localSheetId="0">#REF!</definedName>
    <definedName name="varpes2036_2062" localSheetId="1">#REF!</definedName>
    <definedName name="varpes2036_2062">#REF!</definedName>
    <definedName name="vas">#REF!</definedName>
    <definedName name="vat" localSheetId="1">#REF!</definedName>
    <definedName name="vat">#REF!</definedName>
    <definedName name="VAT_Commitment">#REF!</definedName>
    <definedName name="VAT_Spread">#REF!</definedName>
    <definedName name="Vb">#REF!</definedName>
    <definedName name="VBAdvanced.VB_Branch_Example">#N/A</definedName>
    <definedName name="VBAdvanced.VB_GetWindowsDirectory">#N/A</definedName>
    <definedName name="vbvbvbvb" localSheetId="3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ct" localSheetId="0">#REF!</definedName>
    <definedName name="vct">#REF!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fvuio" localSheetId="3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localSheetId="0" hidden="1">#REF!,#REF!</definedName>
    <definedName name="VDVDVDV" localSheetId="1" hidden="1">#REF!,#REF!</definedName>
    <definedName name="VDVDVDV" hidden="1">#REF!,#REF!</definedName>
    <definedName name="VDVDVDVD" localSheetId="0" hidden="1">#REF!,#REF!</definedName>
    <definedName name="VDVDVDVD" localSheetId="1" hidden="1">#REF!,#REF!</definedName>
    <definedName name="VDVDVDVD" hidden="1">#REF!,#REF!</definedName>
    <definedName name="Ve" localSheetId="0">#REF!</definedName>
    <definedName name="Ve" localSheetId="1">#REF!</definedName>
    <definedName name="Ve">#REF!</definedName>
    <definedName name="velosidadhorizontal" localSheetId="0">#REF!</definedName>
    <definedName name="velosidadhorizontal" localSheetId="1">#REF!</definedName>
    <definedName name="velosidadhorizontal">#REF!</definedName>
    <definedName name="VENDOR_ID" localSheetId="0">#REF!</definedName>
    <definedName name="VENDOR_ID" localSheetId="1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LAM">#REF!</definedName>
    <definedName name="VENTANATOT">#REF!</definedName>
    <definedName name="ventaquemada">#REF!</definedName>
    <definedName name="VENTATOTAL">#REF!</definedName>
    <definedName name="VENTOSAS_PARA_INSTALACION_EN_TUBERIA_DE_3">#REF!</definedName>
    <definedName name="Verifier">#REF!</definedName>
    <definedName name="Version4OK" localSheetId="3" hidden="1">{"Datos de las Curvas",#N/A,TRUE,"TABLA-CALCULOS"}</definedName>
    <definedName name="Version4OK" localSheetId="0" hidden="1">{"Datos de las Curvas",#N/A,TRUE,"TABLA-CALCULOS"}</definedName>
    <definedName name="Version4OK" localSheetId="2" hidden="1">{"Datos de las Curvas",#N/A,TRUE,"TABLA-CALCULOS"}</definedName>
    <definedName name="Version4OK" localSheetId="1" hidden="1">{"Datos de las Curvas",#N/A,TRUE,"TABLA-CALCULOS"}</definedName>
    <definedName name="Version4OK" hidden="1">{"Datos de las Curvas",#N/A,TRUE,"TABLA-CALCULOS"}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3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h" localSheetId="0">#REF!</definedName>
    <definedName name="vfh">#REF!</definedName>
    <definedName name="vfn">#REF!</definedName>
    <definedName name="VFR">#REF!</definedName>
    <definedName name="vfvdv" localSheetId="3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h" localSheetId="0">#REF!</definedName>
    <definedName name="Vh">#REF!</definedName>
    <definedName name="VI" localSheetId="0">#REF!</definedName>
    <definedName name="VI">#REF!</definedName>
    <definedName name="VIA" localSheetId="0">#REF!</definedName>
    <definedName name="VIA">#REF!</definedName>
    <definedName name="Viajes" localSheetId="0">#REF!</definedName>
    <definedName name="Viajes">#REF!</definedName>
    <definedName name="VIAS" localSheetId="0">#REF!</definedName>
    <definedName name="VIAS" localSheetId="1">#REF!</definedName>
    <definedName name="VIAS">#REF!</definedName>
    <definedName name="VIAVILIDAD" localSheetId="1">#REF!</definedName>
    <definedName name="VIAVILIDAD">#REF!</definedName>
    <definedName name="VIBA90" localSheetId="1">#REF!</definedName>
    <definedName name="VIBA90">#REF!</definedName>
    <definedName name="vibr">#REF!</definedName>
    <definedName name="VIBRA">#REF!</definedName>
    <definedName name="VIBRADOR">#REF!</definedName>
    <definedName name="VIBRADOR_DE_CONCRETO">#REF!</definedName>
    <definedName name="VIBRO">#REF!</definedName>
    <definedName name="VIBROCOMPACTADOR_TIPO_CANGURO_CON_OPERADOR">#REF!</definedName>
    <definedName name="VIBROCOMPACTADOR_TIPO_RANA">#REF!</definedName>
    <definedName name="VICEP_DIRECC">#REF!</definedName>
    <definedName name="VIDRIO4">#REF!</definedName>
    <definedName name="VIDRIOESP">#REF!</definedName>
    <definedName name="VIDRIOS">#REF!</definedName>
    <definedName name="VIGACANAL">#REF!</definedName>
    <definedName name="VIGACI">#REF!</definedName>
    <definedName name="VIGACIM">#REF!</definedName>
    <definedName name="VIGAEREA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I">#REF!</definedName>
    <definedName name="VIJES">#REF!</definedName>
    <definedName name="villa">#REF!</definedName>
    <definedName name="VINILO">#REF!</definedName>
    <definedName name="VINILOTOT">#REF!</definedName>
    <definedName name="VINILTEXINT">#REF!</definedName>
    <definedName name="VINILTEXT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VDOS">#REF!</definedName>
    <definedName name="VIVIENDA">#REF!</definedName>
    <definedName name="VIVUNA">#REF!</definedName>
    <definedName name="VJ" localSheetId="0">#REF!,#REF!,#REF!,#REF!,#REF!,#REF!,#REF!</definedName>
    <definedName name="VJ" localSheetId="1">#REF!,#REF!,#REF!,#REF!,#REF!,#REF!,#REF!</definedName>
    <definedName name="VJ">#REF!,#REF!,#REF!,#REF!,#REF!,#REF!,#REF!</definedName>
    <definedName name="vk" localSheetId="3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min" localSheetId="0">#REF!</definedName>
    <definedName name="Vmin" localSheetId="1">#REF!</definedName>
    <definedName name="Vmin">#REF!</definedName>
    <definedName name="vnbvxb" localSheetId="3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dijvoe">#REF!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5_m3_INCLUYE_TRANSPORTE">#REF!</definedName>
    <definedName name="VolTanqu">#REF!</definedName>
    <definedName name="volumenarena">#REF!</definedName>
    <definedName name="VOLUMENDIARIO">#REF!</definedName>
    <definedName name="vp">#REF!</definedName>
    <definedName name="VPD" localSheetId="0">#REF!</definedName>
    <definedName name="VPD" localSheetId="1">#REF!</definedName>
    <definedName name="VPD">#REF!</definedName>
    <definedName name="VPDACUE" localSheetId="1">#REF!</definedName>
    <definedName name="VPDACUE">#REF!</definedName>
    <definedName name="VPI" localSheetId="0">#REF!</definedName>
    <definedName name="VPI" localSheetId="1">#REF!</definedName>
    <definedName name="VPI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CON_IVA" localSheetId="0">#REF!*(1+#REF!)</definedName>
    <definedName name="VR_CON_IVA" localSheetId="1">#REF!*(1+#REF!)</definedName>
    <definedName name="VR_CON_IVA">#REF!*(1+#REF!)</definedName>
    <definedName name="vr_equipos">#REF!</definedName>
    <definedName name="VR_SIN_IVA">VLOOKUP(#REF!,#REF!,6,FALSE)</definedName>
    <definedName name="VR_TOT" localSheetId="3">IF(LG=2,IF(SCQ=0,"",SCQ/2),"")</definedName>
    <definedName name="VR_TOT" localSheetId="0">IF(LG=2,IF(SCQ=0,"",SCQ/2),"")</definedName>
    <definedName name="VR_TOT" localSheetId="1">IF(LG=2,IF(SCQ=0,"",SCQ/2),"")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 localSheetId="1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 localSheetId="1">IF(#REF!="","",IF(#REF!=#REF!,SUMIF(#REF!,#REF!,#REF!),ROUNDUP(#REF!*#REF!,0)))</definedName>
    <definedName name="VR_TOT_AUX">IF(#REF!="","",IF(#REF!=#REF!,SUMIF(#REF!,#REF!,#REF!),ROUNDUP(#REF!*#REF!,0)))</definedName>
    <definedName name="VR_UN" localSheetId="3">IF(ISERROR(V_U),"",V_U)</definedName>
    <definedName name="VR_UN" localSheetId="0">IF(ISERROR(V_U),"",V_U)</definedName>
    <definedName name="VR_UN" localSheetId="1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 localSheetId="1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 localSheetId="1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 localSheetId="1">IF(LEN(#REF!)=9,VLOOKUP(#REF!,#REF!,6,FALSE),"")</definedName>
    <definedName name="VR_UN_PPTO">IF(LEN(#REF!)=9,VLOOKUP(#REF!,#REF!,6,FALSE),"")</definedName>
    <definedName name="VRA" localSheetId="0">#REF!</definedName>
    <definedName name="VRA" localSheetId="1">#REF!</definedName>
    <definedName name="VRA">#REF!</definedName>
    <definedName name="VRP" localSheetId="0">#REF!</definedName>
    <definedName name="VRP" localSheetId="1">#REF!</definedName>
    <definedName name="VRP">#REF!</definedName>
    <definedName name="VRP_PETROQ" localSheetId="1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runit">#REF!</definedName>
    <definedName name="Vs">#REF!</definedName>
    <definedName name="VSCanonTotal">#REF!</definedName>
    <definedName name="vsdfj" localSheetId="3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3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util" localSheetId="0">#REF!</definedName>
    <definedName name="vutil">#REF!</definedName>
    <definedName name="vv" localSheetId="0">#REF!</definedName>
    <definedName name="vv">#REF!</definedName>
    <definedName name="vvcxv" localSheetId="3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localSheetId="3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3" hidden="1">{#N/A,#N/A,FALSE,"Costos Productos 6A";#N/A,#N/A,FALSE,"Costo Unitario Total H-94-12"}</definedName>
    <definedName name="vvvvvv" localSheetId="0" hidden="1">{#N/A,#N/A,FALSE,"Costos Productos 6A";#N/A,#N/A,FALSE,"Costo Unitario Total H-94-12"}</definedName>
    <definedName name="vvvvvv" localSheetId="2" hidden="1">{#N/A,#N/A,FALSE,"Costos Productos 6A";#N/A,#N/A,FALSE,"Costo Unitario Total H-94-12"}</definedName>
    <definedName name="vvvvvv" localSheetId="1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3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">#REF!</definedName>
    <definedName name="VVVVVVVVVVVVV">#REF!</definedName>
    <definedName name="vy" localSheetId="3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" hidden="1">#REF!</definedName>
    <definedName name="w" hidden="1">#REF!</definedName>
    <definedName name="w.Tipo_obra" localSheetId="0">#REF!</definedName>
    <definedName name="w.Tipo_obra" localSheetId="1">#REF!</definedName>
    <definedName name="w.Tipo_obra">#REF!</definedName>
    <definedName name="w2w2w" localSheetId="3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C" localSheetId="0">#REF!</definedName>
    <definedName name="WAC" localSheetId="1">#REF!</definedName>
    <definedName name="WAC">#REF!</definedName>
    <definedName name="WACC" localSheetId="0">#REF!</definedName>
    <definedName name="WACC" localSheetId="1">#REF!</definedName>
    <definedName name="WACC">#REF!</definedName>
    <definedName name="WAGE_RATE" localSheetId="0">#REF!</definedName>
    <definedName name="WAGE_RATE" localSheetId="1">#REF!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E" localSheetId="3">#N/A</definedName>
    <definedName name="we" localSheetId="0">#REF!</definedName>
    <definedName name="we" localSheetId="2">#REF!</definedName>
    <definedName name="WE">#N/A</definedName>
    <definedName name="wedw" localSheetId="1">#REF!</definedName>
    <definedName name="wedw">#REF!</definedName>
    <definedName name="WEFWE" localSheetId="1">#REF!</definedName>
    <definedName name="WEFWE">#REF!</definedName>
    <definedName name="weight">#REF!</definedName>
    <definedName name="WEIGHT_UNIT">#REF!</definedName>
    <definedName name="WER">#REF!</definedName>
    <definedName name="werew" localSheetId="3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3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3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3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ewe" hidden="1">{#N/A,#N/A,TRUE,"INGENIERIA";#N/A,#N/A,TRUE,"COMPRAS";#N/A,#N/A,TRUE,"DIRECCION";#N/A,#N/A,TRUE,"RESUMEN"}</definedName>
    <definedName name="wffag" localSheetId="3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 localSheetId="0">#REF!</definedName>
    <definedName name="WILSON">#REF!</definedName>
    <definedName name="WIN_DE_ALUMINIO" localSheetId="0">#REF!</definedName>
    <definedName name="WIN_DE_ALUMINIO">#REF!</definedName>
    <definedName name="wj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orksheetSubTotal">#REF!</definedName>
    <definedName name="WorksheetTotal">#REF!</definedName>
    <definedName name="WQ">#REF!</definedName>
    <definedName name="WQEEWQ" localSheetId="3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localSheetId="0" hidden="1">#REF!</definedName>
    <definedName name="wqw" hidden="1">#REF!</definedName>
    <definedName name="WRandM" localSheetId="0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hidden="1">{"Acueducto",#N/A,FALSE,"Base"}</definedName>
    <definedName name="wrn.Analisi._.completa." localSheetId="3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0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localSheetId="3" hidden="1">{#N/A,#N/A,FALSE,"Costos Contables CIB A 12 1994";#N/A,#N/A,FALSE,"Cuadre Contab. y C. OP"}</definedName>
    <definedName name="wrn.ANEXO1." localSheetId="0" hidden="1">{#N/A,#N/A,FALSE,"Costos Contables CIB A 12 1994";#N/A,#N/A,FALSE,"Cuadre Contab. y C. OP"}</definedName>
    <definedName name="wrn.ANEXO1." localSheetId="2" hidden="1">{#N/A,#N/A,FALSE,"Costos Contables CIB A 12 1994";#N/A,#N/A,FALSE,"Cuadre Contab. y C. OP"}</definedName>
    <definedName name="wrn.ANEXO1." localSheetId="1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3" hidden="1">{#N/A,#N/A,FALSE,"CIBHA05A";#N/A,#N/A,FALSE,"CIBHA05B"}</definedName>
    <definedName name="wrn.anexo5." localSheetId="0" hidden="1">{#N/A,#N/A,FALSE,"CIBHA05A";#N/A,#N/A,FALSE,"CIBHA05B"}</definedName>
    <definedName name="wrn.anexo5." localSheetId="2" hidden="1">{#N/A,#N/A,FALSE,"CIBHA05A";#N/A,#N/A,FALSE,"CIBHA05B"}</definedName>
    <definedName name="wrn.anexo5." localSheetId="1" hidden="1">{#N/A,#N/A,FALSE,"CIBHA05A";#N/A,#N/A,FALSE,"CIBHA05B"}</definedName>
    <definedName name="wrn.anexo5." hidden="1">{#N/A,#N/A,FALSE,"CIBHA05A";#N/A,#N/A,FALSE,"CIBHA05B"}</definedName>
    <definedName name="wrn.anexo6." localSheetId="3" hidden="1">{#N/A,#N/A,FALSE,"Costos Productos 6A";#N/A,#N/A,FALSE,"Costo Unitario Total H-94-12"}</definedName>
    <definedName name="wrn.anexo6." localSheetId="0" hidden="1">{#N/A,#N/A,FALSE,"Costos Productos 6A";#N/A,#N/A,FALSE,"Costo Unitario Total H-94-12"}</definedName>
    <definedName name="wrn.anexo6." localSheetId="2" hidden="1">{#N/A,#N/A,FALSE,"Costos Productos 6A";#N/A,#N/A,FALSE,"Costo Unitario Total H-94-12"}</definedName>
    <definedName name="wrn.anexo6." localSheetId="1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3" hidden="1">{#N/A,#N/A,TRUE,"CODIGO DEPENDENCIA"}</definedName>
    <definedName name="wrn.ar." localSheetId="0" hidden="1">{#N/A,#N/A,TRUE,"CODIGO DEPENDENCIA"}</definedName>
    <definedName name="wrn.ar." localSheetId="2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Asia." localSheetId="3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0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localSheetId="3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localSheetId="3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localSheetId="0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localSheetId="2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localSheetId="1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localSheetId="3" hidden="1">{#N/A,#N/A,TRUE,"1842CWN0"}</definedName>
    <definedName name="wrn.civil._.works." localSheetId="0" hidden="1">{#N/A,#N/A,TRUE,"1842CWN0"}</definedName>
    <definedName name="wrn.civil._.works." localSheetId="2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Completo260." localSheetId="3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mpleto260." localSheetId="0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mpleto260." localSheetId="2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mpleto260." localSheetId="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localSheetId="3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0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3" hidden="1">{#N/A,#N/A,TRUE,"Main Issues";#N/A,#N/A,TRUE,"Income statement ($)"}</definedName>
    <definedName name="wrn.Danilo." localSheetId="0" hidden="1">{#N/A,#N/A,TRUE,"Main Issues";#N/A,#N/A,TRUE,"Income statement ($)"}</definedName>
    <definedName name="wrn.Danilo." localSheetId="2" hidden="1">{#N/A,#N/A,TRUE,"Main Issues";#N/A,#N/A,TRUE,"Income statement ($)"}</definedName>
    <definedName name="wrn.Danilo." localSheetId="1" hidden="1">{#N/A,#N/A,TRUE,"Main Issues";#N/A,#N/A,TRUE,"Income statement ($)"}</definedName>
    <definedName name="wrn.Danilo." hidden="1">{#N/A,#N/A,TRUE,"Main Issues";#N/A,#N/A,TRUE,"Income statement ($)"}</definedName>
    <definedName name="wrn.ESTADO._.REHABILITACION." localSheetId="3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localSheetId="3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0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2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localSheetId="1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3" hidden="1">{"FCB_ALL",#N/A,FALSE,"FCB"}</definedName>
    <definedName name="wrn.fcb2" localSheetId="0" hidden="1">{"FCB_ALL",#N/A,FALSE,"FCB"}</definedName>
    <definedName name="wrn.fcb2" localSheetId="2" hidden="1">{"FCB_ALL",#N/A,FALSE,"FCB"}</definedName>
    <definedName name="wrn.fcb2" localSheetId="1" hidden="1">{"FCB_ALL",#N/A,FALSE,"FCB"}</definedName>
    <definedName name="wrn.fcb2" hidden="1">{"FCB_ALL",#N/A,FALSE,"FCB"}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3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localSheetId="3" hidden="1">{#N/A,#N/A,TRUE,"5 year"}</definedName>
    <definedName name="wrn.five." localSheetId="0" hidden="1">{#N/A,#N/A,TRUE,"5 year"}</definedName>
    <definedName name="wrn.five." localSheetId="2" hidden="1">{#N/A,#N/A,TRUE,"5 year"}</definedName>
    <definedName name="wrn.five." localSheetId="1" hidden="1">{#N/A,#N/A,TRUE,"5 year"}</definedName>
    <definedName name="wrn.five." hidden="1">{#N/A,#N/A,TRUE,"5 year"}</definedName>
    <definedName name="wrn.fixed._.assets." localSheetId="3" hidden="1">{#N/A,#N/A,TRUE,"fixed assets"}</definedName>
    <definedName name="wrn.fixed._.assets." localSheetId="0" hidden="1">{#N/A,#N/A,TRUE,"fixed assets"}</definedName>
    <definedName name="wrn.fixed._.assets." localSheetId="2" hidden="1">{#N/A,#N/A,TRUE,"fixed assets"}</definedName>
    <definedName name="wrn.fixed._.assets." localSheetId="1" hidden="1">{#N/A,#N/A,TRUE,"fixed assets"}</definedName>
    <definedName name="wrn.fixed._.assets." hidden="1">{#N/A,#N/A,TRUE,"fixed assets"}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3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localSheetId="3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3" hidden="1">{"TAB1",#N/A,TRUE,"GENERAL";"TAB2",#N/A,TRUE,"GENERAL";"TAB3",#N/A,TRUE,"GENERAL";"TAB4",#N/A,TRUE,"GENERAL";"TAB5",#N/A,TRUE,"GENERAL"}</definedName>
    <definedName name="wrn.GENERAL._1" localSheetId="0" hidden="1">{"TAB1",#N/A,TRUE,"GENERAL";"TAB2",#N/A,TRUE,"GENERAL";"TAB3",#N/A,TRUE,"GENERAL";"TAB4",#N/A,TRUE,"GENERAL";"TAB5",#N/A,TRUE,"GENERAL"}</definedName>
    <definedName name="wrn.GENERAL._1" localSheetId="2" hidden="1">{"TAB1",#N/A,TRUE,"GENERAL";"TAB2",#N/A,TRUE,"GENERAL";"TAB3",#N/A,TRUE,"GENERAL";"TAB4",#N/A,TRUE,"GENERAL";"TAB5",#N/A,TRUE,"GENERAL"}</definedName>
    <definedName name="wrn.GENERAL._1" localSheetId="1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localSheetId="3" hidden="1">{"IMPRESION",#N/A,FALSE,"pequeño"}</definedName>
    <definedName name="wrn.IMPRESION." localSheetId="0" hidden="1">{"IMPRESION",#N/A,FALSE,"pequeño"}</definedName>
    <definedName name="wrn.IMPRESION." localSheetId="1" hidden="1">{"IMPRESION",#N/A,FALSE,"pequeño"}</definedName>
    <definedName name="wrn.IMPRESION." hidden="1">{"IMPRESION",#N/A,FALSE,"pequeño"}</definedName>
    <definedName name="wrn.Impresion._.Datos._.de._.las._.Curvas." localSheetId="3" hidden="1">{"Datos de las Curvas",#N/A,TRUE,"TABLA-CALCULOS"}</definedName>
    <definedName name="wrn.Impresion._.Datos._.de._.las._.Curvas." localSheetId="0" hidden="1">{"Datos de las Curvas",#N/A,TRUE,"TABLA-CALCULOS"}</definedName>
    <definedName name="wrn.Impresion._.Datos._.de._.las._.Curvas." localSheetId="2" hidden="1">{"Datos de las Curvas",#N/A,TRUE,"TABLA-CALCULOS"}</definedName>
    <definedName name="wrn.Impresion._.Datos._.de._.las._.Curvas." localSheetId="1" hidden="1">{"Datos de las Curvas",#N/A,TRUE,"TABLA-CALCULOS"}</definedName>
    <definedName name="wrn.Impresion._.Datos._.de._.las._.Curvas." hidden="1">{"Datos de las Curvas",#N/A,TRUE,"TABLA-CALCULOS"}</definedName>
    <definedName name="wrn.INF_DIARIO." localSheetId="3" hidden="1">{#N/A,#N/A,FALSE,"PERSONAL"}</definedName>
    <definedName name="wrn.INF_DIARIO." localSheetId="0" hidden="1">{#N/A,#N/A,FALSE,"PERSONAL"}</definedName>
    <definedName name="wrn.INF_DIARIO." localSheetId="2" hidden="1">{#N/A,#N/A,FALSE,"PERSONAL"}</definedName>
    <definedName name="wrn.INF_DIARIO." localSheetId="1" hidden="1">{#N/A,#N/A,FALSE,"PERSONAL"}</definedName>
    <definedName name="wrn.INF_DIARIO." hidden="1">{#N/A,#N/A,FALSE,"PERSONAL"}</definedName>
    <definedName name="wrn.INFOCIB.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localSheetId="3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localSheetId="0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localSheetId="2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localSheetId="1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localSheetId="3" hidden="1">{#N/A,#N/A,FALSE,"310.1";#N/A,#N/A,FALSE,"321.1";#N/A,#N/A,FALSE,"320.3";#N/A,#N/A,FALSE,"330.1"}</definedName>
    <definedName name="wrn.julio24." localSheetId="0" hidden="1">{#N/A,#N/A,FALSE,"310.1";#N/A,#N/A,FALSE,"321.1";#N/A,#N/A,FALSE,"320.3";#N/A,#N/A,FALSE,"330.1"}</definedName>
    <definedName name="wrn.julio24." localSheetId="2" hidden="1">{#N/A,#N/A,FALSE,"310.1";#N/A,#N/A,FALSE,"321.1";#N/A,#N/A,FALSE,"320.3";#N/A,#N/A,FALSE,"330.1"}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Kr.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localSheetId="3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0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2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localSheetId="3" hidden="1">{"AURES1",#N/A,FALSE,"GENERAL";"AURES2",#N/A,FALSE,"GENERAL";"AURES3",#N/A,FALSE,"GENERAL";"AURES4",#N/A,FALSE,"GENERAL";"AURES5",#N/A,FALSE,"GENERAL";"AURES6",#N/A,FALSE,"GENERAL";"AURES7",#N/A,FALSE,"GENERAL"}</definedName>
    <definedName name="wrn.OBRASC." localSheetId="0" hidden="1">{"AURES1",#N/A,FALSE,"GENERAL";"AURES2",#N/A,FALSE,"GENERAL";"AURES3",#N/A,FALSE,"GENERAL";"AURES4",#N/A,FALSE,"GENERAL";"AURES5",#N/A,FALSE,"GENERAL";"AURES6",#N/A,FALSE,"GENERAL";"AURES7",#N/A,FALSE,"GENERAL"}</definedName>
    <definedName name="wrn.OBRASC." localSheetId="1" hidden="1">{"AURES1",#N/A,FALSE,"GENERAL";"AURES2",#N/A,FALSE,"GENERAL";"AURES3",#N/A,FALSE,"GENERAL";"AURES4",#N/A,FALSE,"GENERAL";"AURES5",#N/A,FALSE,"GENERAL";"AURES6",#N/A,FALSE,"GENERAL";"AURES7",#N/A,FALSE,"GENERAL"}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3" hidden="1">{#N/A,#N/A,TRUE,"T1"}</definedName>
    <definedName name="wrn.OPERADORES." localSheetId="0" hidden="1">{#N/A,#N/A,TRUE,"T1"}</definedName>
    <definedName name="wrn.OPERADORES." localSheetId="2" hidden="1">{#N/A,#N/A,TRUE,"T1"}</definedName>
    <definedName name="wrn.OPERADORES." localSheetId="1" hidden="1">{#N/A,#N/A,TRUE,"T1"}</definedName>
    <definedName name="wrn.OPERADORES." hidden="1">{#N/A,#N/A,TRUE,"T1"}</definedName>
    <definedName name="wrn.Output." localSheetId="3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0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localSheetId="3" hidden="1">{#N/A,#N/A,TRUE,"Summary";#N/A,#N/A,TRUE,"Detail";#N/A,#N/A,TRUE,"Accessories"}</definedName>
    <definedName name="wrn.Print._.first._.three._.sheets." localSheetId="0" hidden="1">{#N/A,#N/A,TRUE,"Summary";#N/A,#N/A,TRUE,"Detail";#N/A,#N/A,TRUE,"Accessories"}</definedName>
    <definedName name="wrn.Print._.first._.three._.sheets." localSheetId="2" hidden="1">{#N/A,#N/A,TRUE,"Summary";#N/A,#N/A,TRUE,"Detail";#N/A,#N/A,TRUE,"Accessories"}</definedName>
    <definedName name="wrn.Print._.first._.three._.sheets." localSheetId="1" hidden="1">{#N/A,#N/A,TRUE,"Summary";#N/A,#N/A,TRUE,"Detail";#N/A,#N/A,TRUE,"Accessories"}</definedName>
    <definedName name="wrn.Print._.first._.three._.sheets." hidden="1">{#N/A,#N/A,TRUE,"Summary";#N/A,#N/A,TRUE,"Detail";#N/A,#N/A,TRUE,"Accessories"}</definedName>
    <definedName name="wrn.PRU_1." localSheetId="3" hidden="1">{#N/A,#N/A,FALSE,"PERSONAL"}</definedName>
    <definedName name="wrn.PRU_1." localSheetId="0" hidden="1">{#N/A,#N/A,FALSE,"PERSONAL"}</definedName>
    <definedName name="wrn.PRU_1." localSheetId="2" hidden="1">{#N/A,#N/A,FALSE,"PERSONAL"}</definedName>
    <definedName name="wrn.PRU_1." localSheetId="1" hidden="1">{#N/A,#N/A,FALSE,"PERSONAL"}</definedName>
    <definedName name="wrn.PRU_1." hidden="1">{#N/A,#N/A,FALSE,"PERSONAL"}</definedName>
    <definedName name="wrn.res7" localSheetId="3" hidden="1">{#N/A,#N/A,FALSE,"Hoja1";#N/A,#N/A,FALSE,"Hoja2"}</definedName>
    <definedName name="wrn.res7" localSheetId="0" hidden="1">{#N/A,#N/A,FALSE,"Hoja1";#N/A,#N/A,FALSE,"Hoja2"}</definedName>
    <definedName name="wrn.res7" localSheetId="2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tructuring._.Summaries." localSheetId="3" hidden="1">{#N/A,#N/A,TRUE,"Transaction Summary";#N/A,#N/A,TRUE,"Restructuring Sensitivities";#N/A,#N/A,TRUE,"DCF";#N/A,#N/A,TRUE,"IRR";#N/A,#N/A,TRUE,"Debt Capacity"}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3" hidden="1">{#N/A,#N/A,FALSE,"Hoja1";#N/A,#N/A,FALSE,"Hoja2"}</definedName>
    <definedName name="wrn.Resumen." localSheetId="0" hidden="1">{#N/A,#N/A,FALSE,"Hoja1";#N/A,#N/A,FALSE,"Hoja2"}</definedName>
    <definedName name="wrn.Resumen." localSheetId="2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summary._.report." localSheetId="3" hidden="1">{#N/A,#N/A,TRUE,"Summary"}</definedName>
    <definedName name="wrn.summary._.report." localSheetId="0" hidden="1">{#N/A,#N/A,TRUE,"Summary"}</definedName>
    <definedName name="wrn.summary._.report." localSheetId="2" hidden="1">{#N/A,#N/A,TRUE,"Summary"}</definedName>
    <definedName name="wrn.summary._.report." localSheetId="1" hidden="1">{#N/A,#N/A,TRUE,"Summary"}</definedName>
    <definedName name="wrn.summary._.report." hidden="1">{#N/A,#N/A,TRUE,"Summary"}</definedName>
    <definedName name="wrn.SUP._.1." localSheetId="3" hidden="1">{#N/A,#N/A,FALSE,"PERSONAL"}</definedName>
    <definedName name="wrn.SUP._.1." localSheetId="0" hidden="1">{#N/A,#N/A,FALSE,"PERSONAL"}</definedName>
    <definedName name="wrn.SUP._.1." localSheetId="2" hidden="1">{#N/A,#N/A,FALSE,"PERSONAL"}</definedName>
    <definedName name="wrn.SUP._.1." localSheetId="1" hidden="1">{#N/A,#N/A,FALSE,"PERSONAL"}</definedName>
    <definedName name="wrn.SUP._.1." hidden="1">{#N/A,#N/A,FALSE,"PERSONAL"}</definedName>
    <definedName name="wrn.SUPER." localSheetId="3" hidden="1">{#N/A,#N/A,FALSE,"PERSONAL"}</definedName>
    <definedName name="wrn.SUPER." localSheetId="0" hidden="1">{#N/A,#N/A,FALSE,"PERSONAL"}</definedName>
    <definedName name="wrn.SUPER." localSheetId="2" hidden="1">{#N/A,#N/A,FALSE,"PERSONAL"}</definedName>
    <definedName name="wrn.SUPER." localSheetId="1" hidden="1">{#N/A,#N/A,FALSE,"PERSONAL"}</definedName>
    <definedName name="wrn.SUPER." hidden="1">{#N/A,#N/A,FALSE,"PERSONAL"}</definedName>
    <definedName name="wrn.synt." localSheetId="3" hidden="1">{#N/A,#N/A,FALSE,"c_finanz";#N/A,#N/A,FALSE,"c_eco";#N/A,#N/A,FALSE,"investimenti";#N/A,#N/A,FALSE,"tir"}</definedName>
    <definedName name="wrn.synt." localSheetId="0" hidden="1">{#N/A,#N/A,FALSE,"c_finanz";#N/A,#N/A,FALSE,"c_eco";#N/A,#N/A,FALSE,"investimenti";#N/A,#N/A,FALSE,"tir"}</definedName>
    <definedName name="wrn.synt." localSheetId="2" hidden="1">{#N/A,#N/A,FALSE,"c_finanz";#N/A,#N/A,FALSE,"c_eco";#N/A,#N/A,FALSE,"investimenti";#N/A,#N/A,FALSE,"tir"}</definedName>
    <definedName name="wrn.synt." localSheetId="1" hidden="1">{#N/A,#N/A,FALSE,"c_finanz";#N/A,#N/A,FALSE,"c_eco";#N/A,#N/A,FALSE,"investimenti";#N/A,#N/A,FALSE,"tir"}</definedName>
    <definedName name="wrn.synt." hidden="1">{#N/A,#N/A,FALSE,"c_finanz";#N/A,#N/A,FALSE,"c_eco";#N/A,#N/A,FALSE,"investimenti";#N/A,#N/A,FALSE,"tir"}</definedName>
    <definedName name="wrn.tables." localSheetId="3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0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localSheetId="1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localSheetId="3" hidden="1">{"test2",#N/A,TRUE,"Prices"}</definedName>
    <definedName name="wrn.test." localSheetId="0" hidden="1">{"test2",#N/A,TRUE,"Prices"}</definedName>
    <definedName name="wrn.test." localSheetId="2" hidden="1">{"test2",#N/A,TRUE,"Prices"}</definedName>
    <definedName name="wrn.test." localSheetId="1" hidden="1">{"test2",#N/A,TRUE,"Prices"}</definedName>
    <definedName name="wrn.test." hidden="1">{"test2",#N/A,TRUE,"Prices"}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3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3" hidden="1">{"via1",#N/A,TRUE,"general";"via2",#N/A,TRUE,"general";"via3",#N/A,TRUE,"general"}</definedName>
    <definedName name="wrn.via._1" localSheetId="0" hidden="1">{"via1",#N/A,TRUE,"general";"via2",#N/A,TRUE,"general";"via3",#N/A,TRUE,"general"}</definedName>
    <definedName name="wrn.via._1" localSheetId="2" hidden="1">{"via1",#N/A,TRUE,"general";"via2",#N/A,TRUE,"general";"via3",#N/A,TRUE,"general"}</definedName>
    <definedName name="wrn.via._1" localSheetId="1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dds" localSheetId="3" hidden="1">{"TAB1",#N/A,TRUE,"GENERAL";"TAB2",#N/A,TRUE,"GENERAL";"TAB3",#N/A,TRUE,"GENERAL";"TAB4",#N/A,TRUE,"GENERAL";"TAB5",#N/A,TRUE,"GENERAL"}</definedName>
    <definedName name="wsdds" localSheetId="0" hidden="1">{"TAB1",#N/A,TRUE,"GENERAL";"TAB2",#N/A,TRUE,"GENERAL";"TAB3",#N/A,TRUE,"GENERAL";"TAB4",#N/A,TRUE,"GENERAL";"TAB5",#N/A,TRUE,"GENERAL"}</definedName>
    <definedName name="wsdds" localSheetId="1" hidden="1">{"TAB1",#N/A,TRUE,"GENERAL";"TAB2",#N/A,TRUE,"GENERAL";"TAB3",#N/A,TRUE,"GENERAL";"TAB4",#N/A,TRUE,"GENERAL";"TAB5",#N/A,TRUE,"GENERAL"}</definedName>
    <definedName name="wsdds" hidden="1">{"TAB1",#N/A,TRUE,"GENERAL";"TAB2",#N/A,TRUE,"GENERAL";"TAB3",#N/A,TRUE,"GENERAL";"TAB4",#N/A,TRUE,"GENERAL";"TAB5",#N/A,TRUE,"GENERAL"}</definedName>
    <definedName name="WSERWEER">#REF!</definedName>
    <definedName name="WSGGRWGWRGWRG" localSheetId="0">#REF!</definedName>
    <definedName name="WSGGRWGWRGWRG">#REF!</definedName>
    <definedName name="wsnhed" localSheetId="3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localSheetId="3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localSheetId="3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localSheetId="0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localSheetId="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localSheetId="1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localSheetId="3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localSheetId="0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localSheetId="2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localSheetId="1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localSheetId="3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localSheetId="0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localSheetId="2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localSheetId="1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 localSheetId="0">#REF!</definedName>
    <definedName name="Ww">#REF!</definedName>
    <definedName name="wwded3" localSheetId="3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3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qwq" hidden="1">{#N/A,#N/A,TRUE,"INGENIERIA";#N/A,#N/A,TRUE,"COMPRAS";#N/A,#N/A,TRUE,"DIRECCION";#N/A,#N/A,TRUE,"RESUMEN"}</definedName>
    <definedName name="WWW" localSheetId="3" hidden="1">{#N/A,#N/A,FALSE,"Hoja1";#N/A,#N/A,FALSE,"Hoja2"}</definedName>
    <definedName name="WWW" localSheetId="0" hidden="1">{#N/A,#N/A,FALSE,"Hoja1";#N/A,#N/A,FALSE,"Hoja2"}</definedName>
    <definedName name="WWW" localSheetId="2" hidden="1">{#N/A,#N/A,FALSE,"Hoja1";#N/A,#N/A,FALSE,"Hoja2"}</definedName>
    <definedName name="WWW" localSheetId="1" hidden="1">{#N/A,#N/A,FALSE,"Hoja1";#N/A,#N/A,FALSE,"Hoja2"}</definedName>
    <definedName name="WWW" hidden="1">{#N/A,#N/A,FALSE,"Hoja1";#N/A,#N/A,FALSE,"Hoja2"}</definedName>
    <definedName name="wwwwe" localSheetId="3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localSheetId="3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.Documento" localSheetId="0">#REF!</definedName>
    <definedName name="x.Documento" localSheetId="1">#REF!</definedName>
    <definedName name="x.Documento">#REF!</definedName>
    <definedName name="xb" localSheetId="0">#REF!</definedName>
    <definedName name="xb" localSheetId="1">#REF!</definedName>
    <definedName name="xb">#REF!</definedName>
    <definedName name="xcbvbs" localSheetId="3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fgf" localSheetId="0">#REF!</definedName>
    <definedName name="xfgf">#REF!</definedName>
    <definedName name="XJF" localSheetId="3" hidden="1">{#N/A,#N/A,TRUE,"INGENIERIA";#N/A,#N/A,TRUE,"COMPRAS";#N/A,#N/A,TRUE,"DIRECCION";#N/A,#N/A,TRUE,"RESUMEN"}</definedName>
    <definedName name="XJF" localSheetId="0" hidden="1">{#N/A,#N/A,TRUE,"INGENIERIA";#N/A,#N/A,TRUE,"COMPRAS";#N/A,#N/A,TRUE,"DIRECCION";#N/A,#N/A,TRUE,"RESUMEN"}</definedName>
    <definedName name="XJF" hidden="1">{#N/A,#N/A,TRUE,"INGENIERIA";#N/A,#N/A,TRUE,"COMPRAS";#N/A,#N/A,TRUE,"DIRECCION";#N/A,#N/A,TRUE,"RESUMEN"}</definedName>
    <definedName name="XMesCalidades" localSheetId="0">#REF!</definedName>
    <definedName name="XMesCalidades" localSheetId="1">#REF!</definedName>
    <definedName name="XMesCalidades">#REF!</definedName>
    <definedName name="XMesNoFacturables" localSheetId="0">#REF!</definedName>
    <definedName name="XMesNoFacturables" localSheetId="1">#REF!</definedName>
    <definedName name="XMesNoFacturables">#REF!</definedName>
    <definedName name="XMesPersonalPromedio" localSheetId="0">#REF!</definedName>
    <definedName name="XMesPersonalPromedio" localSheetId="1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 localSheetId="0">#REF!</definedName>
    <definedName name="XON" localSheetId="1">#REF!</definedName>
    <definedName name="XON">#REF!</definedName>
    <definedName name="xpe1" localSheetId="0">#REF!</definedName>
    <definedName name="xpe1" localSheetId="1">#REF!</definedName>
    <definedName name="xpe1">#REF!</definedName>
    <definedName name="xpe2" localSheetId="0">#REF!</definedName>
    <definedName name="xpe2" localSheetId="1">#REF!</definedName>
    <definedName name="xpe2">#REF!</definedName>
    <definedName name="xpe3" localSheetId="0">#REF!</definedName>
    <definedName name="xpe3" localSheetId="1">#REF!</definedName>
    <definedName name="xpe3">#REF!</definedName>
    <definedName name="xpe4" localSheetId="0">#REF!</definedName>
    <definedName name="xpe4" localSheetId="1">#REF!</definedName>
    <definedName name="xpe4">#REF!</definedName>
    <definedName name="XPLOT" localSheetId="3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0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localSheetId="1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R" localSheetId="0">#REF!</definedName>
    <definedName name="XR" localSheetId="1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W" localSheetId="3" hidden="1">{#N/A,#N/A,TRUE,"1842CWN0"}</definedName>
    <definedName name="XSW" localSheetId="0" hidden="1">{#N/A,#N/A,TRUE,"1842CWN0"}</definedName>
    <definedName name="XSW" localSheetId="2" hidden="1">{#N/A,#N/A,TRUE,"1842CWN0"}</definedName>
    <definedName name="XSW" localSheetId="1" hidden="1">{#N/A,#N/A,TRUE,"1842CWN0"}</definedName>
    <definedName name="XSW" hidden="1">{#N/A,#N/A,TRUE,"1842CWN0"}</definedName>
    <definedName name="xsxs" localSheetId="3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 localSheetId="0">#REF!</definedName>
    <definedName name="xx" localSheetId="1">#REF!</definedName>
    <definedName name="xx">#REF!</definedName>
    <definedName name="XX_51" localSheetId="0">#REF!</definedName>
    <definedName name="XX_51" localSheetId="1">#REF!</definedName>
    <definedName name="XX_51">#REF!</definedName>
    <definedName name="xxfg" localSheetId="3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 localSheetId="1">#REF!</definedName>
    <definedName name="xxx">#REF!</definedName>
    <definedName name="XXXX" localSheetId="0">#REF!</definedName>
    <definedName name="XXXX" localSheetId="1">#REF!</definedName>
    <definedName name="XXXX">#REF!</definedName>
    <definedName name="xxxxx" localSheetId="0">#REF!</definedName>
    <definedName name="xxxxx" localSheetId="1">#REF!</definedName>
    <definedName name="xxxxx">#REF!</definedName>
    <definedName name="xxxxxds" localSheetId="3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">#REF!</definedName>
    <definedName name="XXXXXXXX" localSheetId="0" hidden="1">#REF!</definedName>
    <definedName name="XXXXXXXX" localSheetId="1" hidden="1">#REF!</definedName>
    <definedName name="XXXXXXXX" hidden="1">#REF!</definedName>
    <definedName name="XXXXXXXXXX" localSheetId="1">#REF!</definedName>
    <definedName name="XXXXXXXXXX">#REF!</definedName>
    <definedName name="xxxxxxxxxx29" localSheetId="3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XX" localSheetId="0" hidden="1">#REF!</definedName>
    <definedName name="XXXXXXXXXXXXXXXX" localSheetId="1" hidden="1">#REF!</definedName>
    <definedName name="XXXXXXXXXXXXXXXX" hidden="1">#REF!</definedName>
    <definedName name="xyz" localSheetId="1" hidden="1">#REF!</definedName>
    <definedName name="xyz" hidden="1">#REF!</definedName>
    <definedName name="xzczxczxc" localSheetId="1">#REF!</definedName>
    <definedName name="xzczxczxc">#REF!</definedName>
    <definedName name="XZS" hidden="1">#REF!</definedName>
    <definedName name="XZXZV" localSheetId="3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 localSheetId="1">#REF!</definedName>
    <definedName name="Y">#REF!</definedName>
    <definedName name="y6y6" localSheetId="3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ar" localSheetId="0">#REF!</definedName>
    <definedName name="year" localSheetId="1">#REF!</definedName>
    <definedName name="year">#REF!</definedName>
    <definedName name="years" localSheetId="0">#REF!</definedName>
    <definedName name="years" localSheetId="1">#REF!</definedName>
    <definedName name="years">#REF!</definedName>
    <definedName name="yery" localSheetId="3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0" hidden="1">#REF!,#REF!,#REF!,#REF!,#REF!,#REF!,#REF!,#REF!,#REF!,#REF!,#REF!,#REF!,#REF!,#REF!,#REF!,#REF!,#REF!,#REF!,#REF!</definedName>
    <definedName name="YES" localSheetId="1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esno" localSheetId="0">#REF!</definedName>
    <definedName name="yesno" localSheetId="1">#REF!</definedName>
    <definedName name="yesno">#REF!</definedName>
    <definedName name="YESO" localSheetId="0">#REF!</definedName>
    <definedName name="YESO" localSheetId="1">#REF!</definedName>
    <definedName name="YESO">#REF!</definedName>
    <definedName name="YHN" localSheetId="0">#REF!</definedName>
    <definedName name="YHN" localSheetId="1">#REF!</definedName>
    <definedName name="YHN">#REF!</definedName>
    <definedName name="yhy" localSheetId="3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localSheetId="3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0" hidden="1">#REF!,#REF!,#REF!,#REF!,#REF!,#REF!,#REF!,#REF!,#REF!,#REF!,#REF!,#REF!,#REF!,#REF!,#REF!,#REF!,#REF!,#REF!,#REF!</definedName>
    <definedName name="YO" localSheetId="1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lanys" localSheetId="0">#REF!</definedName>
    <definedName name="yorlanys" localSheetId="1">#REF!</definedName>
    <definedName name="yorlanys">#REF!</definedName>
    <definedName name="YOYO" localSheetId="0">#REF!</definedName>
    <definedName name="YOYO">#REF!</definedName>
    <definedName name="yrey" localSheetId="3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D.ROM1_PercentFed" localSheetId="0">#REF!</definedName>
    <definedName name="YTD.ROM1_PercentFed">#REF!</definedName>
    <definedName name="YTD.ROM2_PercentFed" localSheetId="0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3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3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3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" localSheetId="3" hidden="1">{#N/A,#N/A,TRUE,"INGENIERIA";#N/A,#N/A,TRUE,"COMPRAS";#N/A,#N/A,TRUE,"DIRECCION";#N/A,#N/A,TRUE,"RESUMEN"}</definedName>
    <definedName name="YTU" localSheetId="0" hidden="1">{#N/A,#N/A,TRUE,"INGENIERIA";#N/A,#N/A,TRUE,"COMPRAS";#N/A,#N/A,TRUE,"DIRECCION";#N/A,#N/A,TRUE,"RESUMEN"}</definedName>
    <definedName name="YTU" hidden="1">{#N/A,#N/A,TRUE,"INGENIERIA";#N/A,#N/A,TRUE,"COMPRAS";#N/A,#N/A,TRUE,"DIRECCION";#N/A,#N/A,TRUE,"RESUMEN"}</definedName>
    <definedName name="ytudfgd" localSheetId="3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IIYU" localSheetId="3" hidden="1">{#N/A,#N/A,TRUE,"INGENIERIA";#N/A,#N/A,TRUE,"COMPRAS";#N/A,#N/A,TRUE,"DIRECCION";#N/A,#N/A,TRUE,"RESUMEN"}</definedName>
    <definedName name="YTUIIYU" localSheetId="0" hidden="1">{#N/A,#N/A,TRUE,"INGENIERIA";#N/A,#N/A,TRUE,"COMPRAS";#N/A,#N/A,TRUE,"DIRECCION";#N/A,#N/A,TRUE,"RESUMEN"}</definedName>
    <definedName name="YTUIIYU" hidden="1">{#N/A,#N/A,TRUE,"INGENIERIA";#N/A,#N/A,TRUE,"COMPRAS";#N/A,#N/A,TRUE,"DIRECCION";#N/A,#N/A,TRUE,"RESUMEN"}</definedName>
    <definedName name="yturtu7" localSheetId="3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3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3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lo">#REF!</definedName>
    <definedName name="yuli" hidden="1">{#N/A,#N/A,TRUE,"INGENIERIA";#N/A,#N/A,TRUE,"COMPRAS";#N/A,#N/A,TRUE,"DIRECCION";#N/A,#N/A,TRUE,"RESUMEN"}</definedName>
    <definedName name="yutu" localSheetId="3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3" hidden="1">{#N/A,#N/A,FALSE,"Costos Productos 6A";#N/A,#N/A,FALSE,"Costo Unitario Total H-94-12"}</definedName>
    <definedName name="yyyyy" localSheetId="0" hidden="1">{#N/A,#N/A,FALSE,"Costos Productos 6A";#N/A,#N/A,FALSE,"Costo Unitario Total H-94-12"}</definedName>
    <definedName name="yyyyy" localSheetId="2" hidden="1">{#N/A,#N/A,FALSE,"Costos Productos 6A";#N/A,#N/A,FALSE,"Costo Unitario Total H-94-12"}</definedName>
    <definedName name="yyyyy" localSheetId="1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3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localSheetId="0" hidden="1">#REF!</definedName>
    <definedName name="yyyyyy" hidden="1">#REF!</definedName>
    <definedName name="YYYYYYYYYYYYYYYYYYYYYYY" localSheetId="0">#REF!</definedName>
    <definedName name="YYYYYYYYYYYYYYYYYYYYYYY">#REF!</definedName>
    <definedName name="z" localSheetId="0">#REF!</definedName>
    <definedName name="z">#REF!</definedName>
    <definedName name="Z_086A872D_15DF_436A_8459_CE22F6819FF4_.wvu.Rows" localSheetId="0" hidden="1">#REF!</definedName>
    <definedName name="Z_086A872D_15DF_436A_8459_CE22F6819FF4_.wvu.Rows" localSheetId="1" hidden="1">#REF!</definedName>
    <definedName name="Z_086A872D_15DF_436A_8459_CE22F6819FF4_.wvu.Rows" hidden="1">#REF!</definedName>
    <definedName name="Z_235A93C1_87C6_11D4_BB51_444553540000_.wvu.Cols" localSheetId="0" hidden="1">#REF!,#REF!</definedName>
    <definedName name="Z_235A93C1_87C6_11D4_BB51_444553540000_.wvu.Cols" localSheetId="1" hidden="1">#REF!,#REF!</definedName>
    <definedName name="Z_235A93C1_87C6_11D4_BB51_444553540000_.wvu.Cols" hidden="1">#REF!,#REF!</definedName>
    <definedName name="Z_235A93C2_87C6_11D4_BB51_444553540000_.wvu.Cols" localSheetId="0" hidden="1">#REF!,#REF!</definedName>
    <definedName name="Z_235A93C2_87C6_11D4_BB51_444553540000_.wvu.Cols" localSheetId="1" hidden="1">#REF!,#REF!</definedName>
    <definedName name="Z_235A93C2_87C6_11D4_BB51_444553540000_.wvu.Cols" hidden="1">#REF!,#REF!</definedName>
    <definedName name="Z_235A93C3_87C6_11D4_BB51_444553540000_.wvu.Cols" localSheetId="0" hidden="1">#REF!,#REF!</definedName>
    <definedName name="Z_235A93C3_87C6_11D4_BB51_444553540000_.wvu.Cols" localSheetId="1" hidden="1">#REF!,#REF!</definedName>
    <definedName name="Z_235A93C3_87C6_11D4_BB51_444553540000_.wvu.Cols" hidden="1">#REF!,#REF!</definedName>
    <definedName name="Z_235A93C4_87C6_11D4_BB51_444553540000_.wvu.Cols" localSheetId="0" hidden="1">#REF!,#REF!</definedName>
    <definedName name="Z_235A93C4_87C6_11D4_BB51_444553540000_.wvu.Cols" localSheetId="1" hidden="1">#REF!,#REF!</definedName>
    <definedName name="Z_235A93C4_87C6_11D4_BB51_444553540000_.wvu.Cols" hidden="1">#REF!,#REF!</definedName>
    <definedName name="Z_235A93C5_87C6_11D4_BB51_444553540000_.wvu.Cols" localSheetId="0" hidden="1">#REF!,#REF!</definedName>
    <definedName name="Z_235A93C5_87C6_11D4_BB51_444553540000_.wvu.Cols" localSheetId="1" hidden="1">#REF!,#REF!</definedName>
    <definedName name="Z_235A93C5_87C6_11D4_BB51_444553540000_.wvu.Cols" hidden="1">#REF!,#REF!</definedName>
    <definedName name="Z_235A93C6_87C6_11D4_BB51_444553540000_.wvu.Cols" localSheetId="0" hidden="1">#REF!,#REF!</definedName>
    <definedName name="Z_235A93C6_87C6_11D4_BB51_444553540000_.wvu.Cols" localSheetId="1" hidden="1">#REF!,#REF!</definedName>
    <definedName name="Z_235A93C6_87C6_11D4_BB51_444553540000_.wvu.Cols" hidden="1">#REF!,#REF!</definedName>
    <definedName name="Z_235A93C7_87C6_11D4_BB51_444553540000_.wvu.Cols" localSheetId="0" hidden="1">#REF!,#REF!</definedName>
    <definedName name="Z_235A93C7_87C6_11D4_BB51_444553540000_.wvu.Cols" localSheetId="1" hidden="1">#REF!,#REF!</definedName>
    <definedName name="Z_235A93C7_87C6_11D4_BB51_444553540000_.wvu.Cols" hidden="1">#REF!,#REF!</definedName>
    <definedName name="Z_6CDBE1A1_8642_11D4_8E16_005004999978_.wvu.PrintTitles" localSheetId="0" hidden="1">#REF!</definedName>
    <definedName name="Z_6CDBE1A1_8642_11D4_8E16_005004999978_.wvu.PrintTitles" localSheetId="1" hidden="1">#REF!</definedName>
    <definedName name="Z_6CDBE1A1_8642_11D4_8E16_005004999978_.wvu.PrintTitles" hidden="1">#REF!</definedName>
    <definedName name="Z_6CDBE1A1_8642_11D4_8E16_005004999978_.wvu.Rows" localSheetId="1" hidden="1">#REF!,#REF!,#REF!,#REF!,#REF!</definedName>
    <definedName name="Z_6CDBE1A1_8642_11D4_8E16_005004999978_.wvu.Rows" hidden="1">#REF!,#REF!,#REF!,#REF!,#REF!</definedName>
    <definedName name="Z_6CDBE1A2_8642_11D4_8E16_005004999978_.wvu.PrintTitles" localSheetId="0" hidden="1">#REF!</definedName>
    <definedName name="Z_6CDBE1A2_8642_11D4_8E16_005004999978_.wvu.PrintTitles" localSheetId="1" hidden="1">#REF!</definedName>
    <definedName name="Z_6CDBE1A2_8642_11D4_8E16_005004999978_.wvu.PrintTitles" hidden="1">#REF!</definedName>
    <definedName name="Z_6CDBE1A2_8642_11D4_8E16_005004999978_.wvu.Rows" localSheetId="0" hidden="1">#REF!,#REF!,#REF!,#REF!,#REF!</definedName>
    <definedName name="Z_6CDBE1A2_8642_11D4_8E16_005004999978_.wvu.Rows" localSheetId="1" hidden="1">#REF!,#REF!,#REF!,#REF!,#REF!</definedName>
    <definedName name="Z_6CDBE1A2_8642_11D4_8E16_005004999978_.wvu.Rows" hidden="1">#REF!,#REF!,#REF!,#REF!,#REF!</definedName>
    <definedName name="Z_6CDBE1AE_8642_11D4_8E16_005004999978_.wvu.Cols" localSheetId="0" hidden="1">#REF!,#REF!</definedName>
    <definedName name="Z_6CDBE1AE_8642_11D4_8E16_005004999978_.wvu.Cols" localSheetId="1" hidden="1">#REF!,#REF!</definedName>
    <definedName name="Z_6CDBE1AE_8642_11D4_8E16_005004999978_.wvu.Cols" hidden="1">#REF!,#REF!</definedName>
    <definedName name="Z_6CDBE1AE_8642_11D4_8E16_005004999978_.wvu.PrintArea" localSheetId="0" hidden="1">#REF!</definedName>
    <definedName name="Z_6CDBE1AE_8642_11D4_8E16_005004999978_.wvu.PrintArea" localSheetId="1" hidden="1">#REF!</definedName>
    <definedName name="Z_6CDBE1AE_8642_11D4_8E16_005004999978_.wvu.PrintArea" hidden="1">#REF!</definedName>
    <definedName name="Z_6CDBE1AE_8642_11D4_8E16_005004999978_.wvu.Rows" localSheetId="0" hidden="1">#REF!,#REF!,#REF!,#REF!,#REF!</definedName>
    <definedName name="Z_6CDBE1AE_8642_11D4_8E16_005004999978_.wvu.Rows" localSheetId="1" hidden="1">#REF!,#REF!,#REF!,#REF!,#REF!</definedName>
    <definedName name="Z_6CDBE1AE_8642_11D4_8E16_005004999978_.wvu.Rows" hidden="1">#REF!,#REF!,#REF!,#REF!,#REF!</definedName>
    <definedName name="Z_6CDBE1AF_8642_11D4_8E16_005004999978_.wvu.Cols" localSheetId="0" hidden="1">#REF!,#REF!</definedName>
    <definedName name="Z_6CDBE1AF_8642_11D4_8E16_005004999978_.wvu.Cols" localSheetId="1" hidden="1">#REF!,#REF!</definedName>
    <definedName name="Z_6CDBE1AF_8642_11D4_8E16_005004999978_.wvu.Cols" hidden="1">#REF!,#REF!</definedName>
    <definedName name="Z_6CDBE1AF_8642_11D4_8E16_005004999978_.wvu.Rows" localSheetId="0" hidden="1">#REF!,#REF!,#REF!,#REF!,#REF!</definedName>
    <definedName name="Z_6CDBE1AF_8642_11D4_8E16_005004999978_.wvu.Rows" localSheetId="1" hidden="1">#REF!,#REF!,#REF!,#REF!,#REF!</definedName>
    <definedName name="Z_6CDBE1AF_8642_11D4_8E16_005004999978_.wvu.Rows" hidden="1">#REF!,#REF!,#REF!,#REF!,#REF!</definedName>
    <definedName name="Z_D55C8B2E_861A_459E_9D09_3AF38A1DE99E_.wvu.Rows" localSheetId="0" hidden="1">#REF!</definedName>
    <definedName name="Z_D55C8B2E_861A_459E_9D09_3AF38A1DE99E_.wvu.Rows" localSheetId="1" hidden="1">#REF!</definedName>
    <definedName name="Z_D55C8B2E_861A_459E_9D09_3AF38A1DE99E_.wvu.Rows" hidden="1">#REF!</definedName>
    <definedName name="Z_F540D718_D9AA_403F_AE49_60D937FD77E5_.wvu.Rows" localSheetId="0" hidden="1">#REF!</definedName>
    <definedName name="Z_F540D718_D9AA_403F_AE49_60D937FD77E5_.wvu.Rows" localSheetId="1" hidden="1">#REF!</definedName>
    <definedName name="Z_F540D718_D9AA_403F_AE49_60D937FD77E5_.wvu.Rows" hidden="1">#REF!</definedName>
    <definedName name="ZAPATA" localSheetId="1">#REF!</definedName>
    <definedName name="ZAPATA">#REF!</definedName>
    <definedName name="ZAPATAS">#REF!</definedName>
    <definedName name="ZAQ" localSheetId="3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3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r" localSheetId="0">#REF!</definedName>
    <definedName name="zdr">#REF!</definedName>
    <definedName name="ZONA1" localSheetId="0">#REF!</definedName>
    <definedName name="ZONA1">#REF!</definedName>
    <definedName name="ZONA3">#REF!</definedName>
    <definedName name="ZONA4">#REF!</definedName>
    <definedName name="zv">#REF!</definedName>
    <definedName name="zx" localSheetId="3">A.I.U!err</definedName>
    <definedName name="zx" localSheetId="0">#REF!</definedName>
    <definedName name="zx" localSheetId="2">#REF!</definedName>
    <definedName name="zx">#N/A</definedName>
    <definedName name="zxczds" localSheetId="3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3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3">MATCH(0.01,[0]!End_Bal,-1)+1</definedName>
    <definedName name="zz" localSheetId="0">#REF!</definedName>
    <definedName name="zz" localSheetId="2">#REF!</definedName>
    <definedName name="ZZ" localSheetId="1">MATCH(0.01,[0]!End_Bal,-1)+1</definedName>
    <definedName name="ZZ">MATCH(0.01,[0]!End_Bal,-1)+1</definedName>
    <definedName name="ZZZZZZZZZZZ" localSheetId="0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8" l="1"/>
  <c r="I36" i="8"/>
  <c r="H36" i="8"/>
  <c r="C5" i="8"/>
  <c r="E33" i="8"/>
  <c r="D28" i="11"/>
  <c r="F35" i="11"/>
  <c r="F23" i="11"/>
  <c r="F24" i="11"/>
  <c r="F25" i="11"/>
  <c r="E21" i="8"/>
  <c r="I30" i="11"/>
  <c r="I29" i="11"/>
  <c r="D25" i="11"/>
  <c r="D20" i="8"/>
  <c r="C11" i="11"/>
  <c r="C6" i="11"/>
  <c r="C7" i="11"/>
  <c r="C8" i="11"/>
  <c r="C5" i="11"/>
  <c r="E39" i="11"/>
  <c r="H27" i="11"/>
  <c r="H28" i="11"/>
  <c r="I28" i="11"/>
  <c r="D26" i="11"/>
  <c r="H25" i="11"/>
  <c r="H24" i="11"/>
  <c r="H23" i="11"/>
  <c r="H22" i="11"/>
  <c r="G20" i="8"/>
  <c r="H20" i="8"/>
  <c r="I20" i="8"/>
  <c r="J20" i="8"/>
  <c r="D21" i="8"/>
  <c r="I24" i="11"/>
  <c r="I23" i="11"/>
  <c r="K23" i="11"/>
  <c r="I22" i="11"/>
  <c r="K22" i="11"/>
  <c r="K28" i="11"/>
  <c r="I27" i="11"/>
  <c r="K29" i="11"/>
  <c r="K30" i="11"/>
  <c r="D21" i="11"/>
  <c r="I25" i="11"/>
  <c r="J21" i="8"/>
  <c r="H21" i="8"/>
  <c r="G21" i="8"/>
  <c r="K20" i="8"/>
  <c r="I21" i="8"/>
  <c r="K24" i="11"/>
  <c r="K25" i="11"/>
  <c r="I21" i="11"/>
  <c r="I26" i="11"/>
  <c r="K27" i="11"/>
  <c r="K26" i="11"/>
  <c r="K21" i="11"/>
  <c r="K21" i="8"/>
  <c r="D68" i="9"/>
  <c r="J36" i="9"/>
  <c r="J19" i="8"/>
  <c r="I19" i="8"/>
  <c r="H19" i="8"/>
  <c r="G19" i="8"/>
  <c r="K74" i="6"/>
  <c r="P74" i="6"/>
  <c r="G34" i="8"/>
  <c r="H34" i="8"/>
  <c r="I34" i="8"/>
  <c r="J34" i="8"/>
  <c r="K34" i="8"/>
  <c r="J18" i="8"/>
  <c r="I18" i="8"/>
  <c r="H18" i="8"/>
  <c r="G18" i="8"/>
  <c r="B8" i="9"/>
  <c r="B66" i="9"/>
  <c r="B67" i="9"/>
  <c r="B68" i="9"/>
  <c r="B69" i="9"/>
  <c r="B70" i="9"/>
  <c r="B71" i="9"/>
  <c r="E65" i="9"/>
  <c r="E51" i="9"/>
  <c r="D43" i="9"/>
  <c r="E34" i="9"/>
  <c r="B27" i="9"/>
  <c r="B28" i="9"/>
  <c r="B29" i="9"/>
  <c r="B30" i="9"/>
  <c r="B31" i="9"/>
  <c r="B32" i="9"/>
  <c r="E26" i="9"/>
  <c r="E14" i="9"/>
  <c r="K18" i="8"/>
  <c r="E47" i="9"/>
  <c r="D82" i="9"/>
  <c r="E73" i="9"/>
  <c r="E86" i="9"/>
  <c r="F26" i="8"/>
  <c r="J22" i="8"/>
  <c r="I22" i="8"/>
  <c r="H22" i="8"/>
  <c r="G22" i="8"/>
  <c r="J17" i="8"/>
  <c r="I17" i="8"/>
  <c r="H17" i="8"/>
  <c r="G17" i="8"/>
  <c r="K16" i="8"/>
  <c r="J23" i="8"/>
  <c r="J24" i="8"/>
  <c r="G23" i="8"/>
  <c r="G24" i="8"/>
  <c r="I23" i="8"/>
  <c r="I24" i="8"/>
  <c r="F33" i="8"/>
  <c r="H23" i="8"/>
  <c r="H24" i="8"/>
  <c r="K19" i="8"/>
  <c r="K17" i="8"/>
  <c r="K36" i="8"/>
  <c r="G35" i="8"/>
  <c r="I35" i="8"/>
  <c r="G26" i="8"/>
  <c r="J26" i="8"/>
  <c r="K22" i="8"/>
  <c r="F27" i="8"/>
  <c r="H26" i="8"/>
  <c r="J35" i="8"/>
  <c r="I26" i="8"/>
  <c r="H35" i="8"/>
  <c r="H33" i="8"/>
  <c r="H38" i="8"/>
  <c r="J33" i="8"/>
  <c r="J38" i="8"/>
  <c r="G33" i="8"/>
  <c r="G38" i="8"/>
  <c r="I33" i="8"/>
  <c r="I38" i="8"/>
  <c r="I27" i="8"/>
  <c r="I28" i="8"/>
  <c r="I29" i="8"/>
  <c r="I30" i="8"/>
  <c r="K23" i="8"/>
  <c r="K24" i="8"/>
  <c r="G27" i="8"/>
  <c r="K35" i="8"/>
  <c r="H27" i="8"/>
  <c r="J27" i="8"/>
  <c r="J28" i="8"/>
  <c r="K26" i="8"/>
  <c r="K33" i="8"/>
  <c r="K38" i="8"/>
  <c r="I41" i="8"/>
  <c r="I42" i="8"/>
  <c r="I44" i="8"/>
  <c r="G28" i="8"/>
  <c r="G29" i="8"/>
  <c r="G30" i="8"/>
  <c r="G41" i="8"/>
  <c r="H28" i="8"/>
  <c r="H29" i="8"/>
  <c r="H30" i="8"/>
  <c r="H41" i="8"/>
  <c r="H42" i="8"/>
  <c r="H44" i="8"/>
  <c r="J29" i="8"/>
  <c r="J30" i="8"/>
  <c r="J41" i="8"/>
  <c r="J42" i="8"/>
  <c r="K27" i="8"/>
  <c r="K28" i="8"/>
  <c r="K29" i="8"/>
  <c r="K30" i="8"/>
  <c r="K41" i="8"/>
  <c r="K42" i="8"/>
  <c r="K44" i="8"/>
  <c r="M42" i="8"/>
  <c r="J44" i="8"/>
  <c r="G42" i="8"/>
  <c r="G44" i="8"/>
  <c r="I74" i="6"/>
  <c r="I54" i="6"/>
  <c r="I49" i="6"/>
  <c r="I46" i="6"/>
  <c r="I42" i="6"/>
  <c r="I23" i="6"/>
  <c r="I22" i="6"/>
  <c r="I21" i="6"/>
  <c r="I26" i="6"/>
  <c r="I37" i="6"/>
  <c r="I45" i="6"/>
  <c r="I53" i="6"/>
  <c r="I32" i="6"/>
  <c r="I25" i="6"/>
  <c r="I31" i="6"/>
  <c r="I28" i="6"/>
  <c r="I44" i="6"/>
  <c r="I55" i="6"/>
  <c r="I38" i="6"/>
  <c r="I24" i="6"/>
  <c r="I29" i="6"/>
  <c r="I34" i="6"/>
  <c r="I40" i="6"/>
  <c r="I48" i="6"/>
  <c r="I52" i="6"/>
  <c r="I47" i="6"/>
  <c r="I33" i="6"/>
  <c r="I36" i="6"/>
  <c r="I41" i="6"/>
  <c r="I51" i="6"/>
  <c r="I50" i="6"/>
  <c r="I35" i="6"/>
  <c r="I43" i="6"/>
  <c r="I39" i="6"/>
  <c r="I20" i="6"/>
  <c r="I30" i="6"/>
  <c r="I27" i="6"/>
  <c r="K20" i="6"/>
  <c r="I57" i="6"/>
  <c r="D15" i="11"/>
  <c r="K55" i="11"/>
  <c r="K58" i="11"/>
  <c r="I60" i="6"/>
  <c r="M58" i="11"/>
  <c r="J29" i="11"/>
  <c r="J30" i="11"/>
  <c r="J28" i="11"/>
  <c r="M55" i="11"/>
  <c r="M60" i="11"/>
  <c r="J25" i="11"/>
  <c r="J24" i="11"/>
  <c r="J22" i="11"/>
  <c r="J27" i="11"/>
  <c r="J23" i="11"/>
  <c r="I58" i="6"/>
  <c r="M52" i="11"/>
  <c r="I59" i="6"/>
  <c r="O58" i="11"/>
  <c r="J26" i="11"/>
  <c r="J21" i="11"/>
  <c r="N55" i="11"/>
  <c r="O55" i="11"/>
  <c r="N58" i="11"/>
  <c r="I61" i="6"/>
  <c r="I64" i="6"/>
  <c r="I66" i="6"/>
  <c r="D16" i="11"/>
  <c r="D43" i="11"/>
  <c r="I43" i="11"/>
  <c r="I69" i="6"/>
  <c r="D41" i="11"/>
  <c r="D47" i="11"/>
  <c r="I47" i="11"/>
  <c r="D44" i="11"/>
  <c r="I44" i="11"/>
  <c r="D46" i="11"/>
  <c r="I46" i="11"/>
  <c r="D48" i="11"/>
  <c r="I48" i="11"/>
  <c r="D42" i="11"/>
  <c r="I42" i="11"/>
  <c r="D45" i="11"/>
  <c r="I45" i="11"/>
  <c r="D35" i="11"/>
  <c r="I35" i="11"/>
  <c r="D36" i="11"/>
  <c r="I36" i="11"/>
  <c r="D37" i="11"/>
  <c r="I37" i="11"/>
  <c r="D33" i="11"/>
  <c r="K45" i="11"/>
  <c r="J45" i="11"/>
  <c r="K42" i="11"/>
  <c r="J42" i="11"/>
  <c r="K46" i="11"/>
  <c r="J46" i="11"/>
  <c r="K47" i="11"/>
  <c r="J47" i="11"/>
  <c r="J48" i="11"/>
  <c r="K48" i="11"/>
  <c r="K43" i="11"/>
  <c r="J43" i="11"/>
  <c r="K44" i="11"/>
  <c r="J44" i="11"/>
  <c r="I41" i="11"/>
  <c r="D39" i="11"/>
  <c r="K35" i="11"/>
  <c r="J35" i="11"/>
  <c r="K36" i="11"/>
  <c r="J36" i="11"/>
  <c r="K37" i="11"/>
  <c r="J37" i="11"/>
  <c r="I33" i="11"/>
  <c r="D34" i="11"/>
  <c r="I39" i="11"/>
  <c r="K41" i="11"/>
  <c r="K39" i="11"/>
  <c r="J41" i="11"/>
  <c r="J39" i="11"/>
  <c r="K33" i="11"/>
  <c r="J33" i="11"/>
  <c r="D31" i="11"/>
  <c r="I34" i="11"/>
  <c r="I31" i="11"/>
  <c r="K34" i="11"/>
  <c r="K31" i="11"/>
  <c r="K49" i="11"/>
  <c r="K52" i="11"/>
  <c r="J34" i="11"/>
  <c r="J31" i="11"/>
  <c r="J52" i="11"/>
  <c r="J60" i="11"/>
  <c r="O52" i="11"/>
  <c r="L39" i="11"/>
  <c r="N52" i="11"/>
  <c r="M29" i="11"/>
  <c r="M25" i="11"/>
  <c r="K60" i="11"/>
  <c r="O60" i="11"/>
  <c r="N60" i="11"/>
  <c r="N51" i="11"/>
  <c r="N29" i="11"/>
</calcChain>
</file>

<file path=xl/sharedStrings.xml><?xml version="1.0" encoding="utf-8"?>
<sst xmlns="http://schemas.openxmlformats.org/spreadsheetml/2006/main" count="277" uniqueCount="214">
  <si>
    <t>PRESUPUESTO OFICIAL DE OBRA</t>
  </si>
  <si>
    <t>REPÚBLICA DE COLOMBIA</t>
  </si>
  <si>
    <t>DEPARTAMENTO DE SUCRE</t>
  </si>
  <si>
    <t>NIT. 892280021-1</t>
  </si>
  <si>
    <t>SECRETARIA DE INFRAESTRUCTURA DEPARTAMENTAL</t>
  </si>
  <si>
    <t>No</t>
  </si>
  <si>
    <t>ÍTEM DE INVIAS</t>
  </si>
  <si>
    <t xml:space="preserve">DESCRIPCIÓN </t>
  </si>
  <si>
    <t>UND.</t>
  </si>
  <si>
    <t>CANT.</t>
  </si>
  <si>
    <t>PRECIO UNITARIO</t>
  </si>
  <si>
    <t>VALOR TOTAL</t>
  </si>
  <si>
    <t>m3</t>
  </si>
  <si>
    <t>Relleno con material seleccionado compactado al 95% del P.M</t>
  </si>
  <si>
    <t>Subbase granular clase C</t>
  </si>
  <si>
    <t>m2</t>
  </si>
  <si>
    <t>Concreto para piedra pegada concreto 21 Mpas 60% y piedra rajón 40%</t>
  </si>
  <si>
    <t>Acero de refuerzo Fy 4200 MPa</t>
  </si>
  <si>
    <t>710.1.1</t>
  </si>
  <si>
    <t>TOTAL COSTOS DIRECTOS OBRA</t>
  </si>
  <si>
    <t>ADMINISTRACIÓN</t>
  </si>
  <si>
    <t>IMPREVISTOS</t>
  </si>
  <si>
    <t>UTILIDAD</t>
  </si>
  <si>
    <t>TOTAL COSTOS INDIRECTOS OBRA</t>
  </si>
  <si>
    <t>PLAN DE ADAPTACIÓN A LA GUÍA AMBIENTAL (PAGA)</t>
  </si>
  <si>
    <t>PLAN DE MANEJO DE TRANSITO (PMT)</t>
  </si>
  <si>
    <t xml:space="preserve">SUBTOTAL COSTO INDIRECTOS </t>
  </si>
  <si>
    <t>PRESUPUESTO N°1</t>
  </si>
  <si>
    <t>SAMPUES</t>
  </si>
  <si>
    <t>"MEJORAMIENTO EN PAVIMENTO RÍGIDO Y CONSTRUCCIÓN DE OBRAS HIDRÁULICAS EN TRAMOS VIALES EN LAS SUBREGIONES SAN JORGE, SABANA Y MONTES DE MARÍA EN EL DEPARTAMENTO DE SUCRE"</t>
  </si>
  <si>
    <t>VERSIÓN:</t>
  </si>
  <si>
    <t>OBRAS PRELIMINARES</t>
  </si>
  <si>
    <t xml:space="preserve">Localización, trazado y replanteo </t>
  </si>
  <si>
    <t>m</t>
  </si>
  <si>
    <t>210.1.1.</t>
  </si>
  <si>
    <t xml:space="preserve">Excavación mecanica en material común bajo cualquier grado de humedad para conformación de estructura de pavimento según diseño. </t>
  </si>
  <si>
    <t>Excavación a mano en material común 0,0m &lt; H ≤ 1,8m  (Bordillo y Anden)</t>
  </si>
  <si>
    <t>900.2.1</t>
  </si>
  <si>
    <t xml:space="preserve">SUBRASANTE, RELLENOS, SUBBASES </t>
  </si>
  <si>
    <t>320.3.2</t>
  </si>
  <si>
    <t xml:space="preserve">PAVIMENTO RÍGIDO </t>
  </si>
  <si>
    <t>500.1.1</t>
  </si>
  <si>
    <t xml:space="preserve">Pavimento de concreto hidráulico módulo de rotura de MR=4.0 MPa </t>
  </si>
  <si>
    <t>Kg</t>
  </si>
  <si>
    <t>Acero de refuerzo Fy 4200 Mpa Liso</t>
  </si>
  <si>
    <t>CONSTRUCCIÓN DE BORDILLOS Y ANDENES</t>
  </si>
  <si>
    <t>Bordillo prefabricado en concreto 21 mpas, medidas 80x15x45 cm</t>
  </si>
  <si>
    <t>INSTALACIÓN DE SEÑALIZACIÓN VIAL</t>
  </si>
  <si>
    <t>Suministro e instalación de señal vertical de tránsito SP, SR y SI  (75cm*75cm) con lamina acero galvanizado retroreflectiva</t>
  </si>
  <si>
    <t>Und</t>
  </si>
  <si>
    <t>MUNICIPIO:</t>
  </si>
  <si>
    <t>OBJETO:</t>
  </si>
  <si>
    <t>Demolición de estructuras existentes. No incluye retiro de material</t>
  </si>
  <si>
    <t>Retiro de Materiales proveniente de la excavación a lugar autorizado</t>
  </si>
  <si>
    <t>Retiro de Materiales proveniente de la  demolicion, a lugar autorizado</t>
  </si>
  <si>
    <t>Acero de refuerzo Fy 4200 Mpa Corrugado</t>
  </si>
  <si>
    <t>Sellado de juntas (Incluye Corte de pavimento para dilataciones, limpieza, suministro e instalación de fondo y sellante).</t>
  </si>
  <si>
    <t>Marca vial con pintura en frío</t>
  </si>
  <si>
    <t>Reductor de velocidad amarillo y negro de caucho L=100 x 35 x 5 cm</t>
  </si>
  <si>
    <t>CONSTRUCCIÓN DE OBRAS DE ARTE</t>
  </si>
  <si>
    <t>Excavación mecánica en material común bajo cualquier grado de humedad para conformación de estructura de pavimento según diseño</t>
  </si>
  <si>
    <t xml:space="preserve"> </t>
  </si>
  <si>
    <t xml:space="preserve">Relleno con material seleccionado de cantera mezclado con cal al 3%, compactado al 90% del proctor modificado </t>
  </si>
  <si>
    <t xml:space="preserve">Solado en concreto simple Clase F(14 MPa), espesor 0,05m </t>
  </si>
  <si>
    <t>Losa de Fondo en concreto estructural clase C (28 MPa) Impermeabilizado</t>
  </si>
  <si>
    <t>muro en concreto estructural clase C (28 MPa) Impermeabilizado</t>
  </si>
  <si>
    <t>Tapa en concreto estructural clase C (28 MPa) Impermeabilizado</t>
  </si>
  <si>
    <t>6.10.</t>
  </si>
  <si>
    <t>Barandas en acero para proteccion vehicular incluye pintura y motaje</t>
  </si>
  <si>
    <t>Realce de MH existentes</t>
  </si>
  <si>
    <t>Suministro e Instalación de cinta PVC V-22</t>
  </si>
  <si>
    <t>VALOR DE LA OBRA SAMPUES:</t>
  </si>
  <si>
    <t>VALOR TOTAL OBRAS:</t>
  </si>
  <si>
    <t>COSTOS INTERVENTORIA</t>
  </si>
  <si>
    <t>NOVIEMBRE</t>
  </si>
  <si>
    <t>DICIEMBRE</t>
  </si>
  <si>
    <t>ENERO</t>
  </si>
  <si>
    <t>FEBRERO</t>
  </si>
  <si>
    <t>PLAZO (MESES)</t>
  </si>
  <si>
    <t>PERSONAL ESPECIALISTA, PROFESIONAL O DE APOYO, PARA OBRAS CIVILES (incluye prestaciones sociales)</t>
  </si>
  <si>
    <t>CANTIDAD DE PERSONAL POR ACTIVIDAD</t>
  </si>
  <si>
    <t>Vr. H/MES</t>
  </si>
  <si>
    <t>DEDICACIÓN</t>
  </si>
  <si>
    <t>DIRECTOR</t>
  </si>
  <si>
    <t>Director de Interventoría</t>
  </si>
  <si>
    <t>TOPOGRAFO</t>
  </si>
  <si>
    <t>SUBTOTAL x Factor Multiplicador</t>
  </si>
  <si>
    <t>CADENERO 1</t>
  </si>
  <si>
    <t>CADENERO 2</t>
  </si>
  <si>
    <t>SUBTOTAL 1</t>
  </si>
  <si>
    <t>COSTOS OPERACIONALES</t>
  </si>
  <si>
    <t xml:space="preserve">ALQUILER EQUIPO, SUMINISTROS Y OTROS ELEMENTOS </t>
  </si>
  <si>
    <t>CANTIDAD</t>
  </si>
  <si>
    <t>COSTO UNITARIO ($)</t>
  </si>
  <si>
    <t>COSTO ($) TOTAL PROYECTO ETAPA CONSTRUCCION DE OBRAS CIVILES</t>
  </si>
  <si>
    <t>EQUIPO DE TOPOGRAFIA - Estudios (Equipo completo)</t>
  </si>
  <si>
    <t>ALQUILER DE CAMPERO INCLUYE COMBUSTIBLE Y CONDUCTOR</t>
  </si>
  <si>
    <t>Ensayos de laboratorio - Ver desglose anexo</t>
  </si>
  <si>
    <t>SUBTOTAL 2</t>
  </si>
  <si>
    <t>SUBTOTAL ( 1 + 2 )</t>
  </si>
  <si>
    <t>IVA 19%</t>
  </si>
  <si>
    <t xml:space="preserve">TOTAL PERSONAL Y COSTOS OPERACIONALES </t>
  </si>
  <si>
    <t>FACTOR MULTIPLICADOR</t>
  </si>
  <si>
    <t>F.M PARA MAS DE 2 S.M.L.</t>
  </si>
  <si>
    <t>SALARIOS</t>
  </si>
  <si>
    <t>PRESTACIONES SOCIALES</t>
  </si>
  <si>
    <t>Cesantia</t>
  </si>
  <si>
    <t>Intereses de cesantías</t>
  </si>
  <si>
    <t>Prima</t>
  </si>
  <si>
    <t>Vacaciones</t>
  </si>
  <si>
    <t>Seguridad Social (salud)</t>
  </si>
  <si>
    <t>Seguridad Social (pensión)</t>
  </si>
  <si>
    <t>Aseguradora de Riesgos Laborales</t>
  </si>
  <si>
    <t>Subsidio Familiar</t>
  </si>
  <si>
    <t>SENA</t>
  </si>
  <si>
    <t>ICBF</t>
  </si>
  <si>
    <t>COSTOS INDIRECTOS O DE ADMINISTRACIÓN</t>
  </si>
  <si>
    <t>implementación  de plan de Seguridad industrial y ocupacional de la oficina del interventor</t>
  </si>
  <si>
    <t>Equipos de oficina para uso del proyecto</t>
  </si>
  <si>
    <t>Gastos generales de operación (incluye gastos de representación, dotación de operación y mantenimiento, vigilancia de la oficina, seguros de robo e inendios de la oficina del consultor)</t>
  </si>
  <si>
    <t>Papelería, fotocopias y otros útiles de oficina del consultor</t>
  </si>
  <si>
    <t>COSTOS DE PERFECCIONAMIENTO, IMPUESTOS, PÓLIZAS Y CONTRIBUCIONES</t>
  </si>
  <si>
    <t>POLIZA</t>
  </si>
  <si>
    <t>TOTAL FACTOR MULTIPLICADOR 1</t>
  </si>
  <si>
    <t>F.M PARA MENOS DE 2 S.M.L.</t>
  </si>
  <si>
    <t xml:space="preserve">Cesantía    </t>
  </si>
  <si>
    <t xml:space="preserve">Intereses Cesantía   </t>
  </si>
  <si>
    <t xml:space="preserve">Prima Legal   </t>
  </si>
  <si>
    <t xml:space="preserve">Vacaciones    </t>
  </si>
  <si>
    <t xml:space="preserve">Salud    </t>
  </si>
  <si>
    <t xml:space="preserve">Pensiones    </t>
  </si>
  <si>
    <t xml:space="preserve">Riesgos Profesionales   </t>
  </si>
  <si>
    <t xml:space="preserve">Cajas de Compensación Familiar </t>
  </si>
  <si>
    <t>8.10.</t>
  </si>
  <si>
    <t xml:space="preserve">Sena    </t>
  </si>
  <si>
    <t xml:space="preserve">I.C.B.F.    </t>
  </si>
  <si>
    <t>Dotacion y otros</t>
  </si>
  <si>
    <t>HONORARIOS (UTILIDADES) 20% DE (7+8+9+10)</t>
  </si>
  <si>
    <t>TOTAL FACTOR MULTIPLICADOR 2</t>
  </si>
  <si>
    <t>Especialista en vías</t>
  </si>
  <si>
    <t>Asesorias Contable Tributaria, Jurídica, Médica, y otras</t>
  </si>
  <si>
    <t xml:space="preserve">Costos de oficina principal(Arriendo de oficina, administración y pago de servicios públicos (Energía, agua, teléfono e internet)) </t>
  </si>
  <si>
    <t>ALQUILER DE OFICINA O CAMPAMENTO PARA FRENTE DE TRABAJO</t>
  </si>
  <si>
    <t>PROFESIONAL EN SALUD OCUPACIONAL Y/O SEGURIDAD INDUSTRIAL SISO 1</t>
  </si>
  <si>
    <t>PROFESIONAL EN TRABAJO SOCIAL 1</t>
  </si>
  <si>
    <t>ESTAMPILLA PRO-UNISUCRE</t>
  </si>
  <si>
    <t>ESTAMPILLA PRO-ADULTO MAYOR</t>
  </si>
  <si>
    <t>ESTAMPILLA PRODESARROLLO</t>
  </si>
  <si>
    <t>ESTAMPILLA PROELECTRIFICACION</t>
  </si>
  <si>
    <t>ESTAMPILLA PRODEPORTE</t>
  </si>
  <si>
    <t>ESTAMPILLA PROCULTURA</t>
  </si>
  <si>
    <t xml:space="preserve">ESTAMPILLA PRO-HOSPITAL </t>
  </si>
  <si>
    <t>ANDREA CAMILA CABALLERO HERNANDEZ</t>
  </si>
  <si>
    <t>Ingeniera civil</t>
  </si>
  <si>
    <t>Máster en construcción, Mantenimiento y Explotación de carreteras</t>
  </si>
  <si>
    <t>Realizó</t>
  </si>
  <si>
    <t xml:space="preserve">HONORARIOS (UTILIDADES) 20% </t>
  </si>
  <si>
    <t>INGENIERO RESIDENTE DE INTERVENTORIA 1</t>
  </si>
  <si>
    <t>"MEJORAMIENTO EN PAVIMENTO RÍGIDO DE LA CALLE 27 ENTRE CARRERA 20 Y CALLE 24 EN EL MUNICIPIO DE SAMPUÉS, SUCRE"</t>
  </si>
  <si>
    <t>Subsidio de Transporte  promedio</t>
  </si>
  <si>
    <t>Relleno con material seleccionado compactado a rana o canguro para bordillos y andenes</t>
  </si>
  <si>
    <t>Concreto de resistencia 21 MPa tipo D para andenes incluye refuerzo y loseta podotáctil, incluye sello corazón</t>
  </si>
  <si>
    <t>DESGLOSE A.I.U.</t>
  </si>
  <si>
    <t>VALOR COSTO DIRECTO OBRA</t>
  </si>
  <si>
    <t>VALOR COSTO TOTAL DE LA OBRA</t>
  </si>
  <si>
    <t>DURACION OBRA EN MESES</t>
  </si>
  <si>
    <t>COSTOS ADMINISTRATIVOS</t>
  </si>
  <si>
    <t>VALOR MENSUAL</t>
  </si>
  <si>
    <t>Factor Prestacional</t>
  </si>
  <si>
    <t>%Ocup Mes</t>
  </si>
  <si>
    <t>Meses Dedic.</t>
  </si>
  <si>
    <t>VALOR PARCIAL</t>
  </si>
  <si>
    <t>% S/Costos Directos</t>
  </si>
  <si>
    <t>VALOR EN PESOS</t>
  </si>
  <si>
    <t>PERSONAL PROFESIONAL</t>
  </si>
  <si>
    <t>DIRECTOR  DE OBRA</t>
  </si>
  <si>
    <t>TECNOLOGO EN OBRAS CIVILES</t>
  </si>
  <si>
    <t>INGENIERO RESIDENTE DE OBRA</t>
  </si>
  <si>
    <t>PROFESIONAL EN SEGURIDAD Y SALUD EN EL TRABAJO - SST</t>
  </si>
  <si>
    <t>INGENIERO RESIDENTE AMBIENTAL</t>
  </si>
  <si>
    <t>PROFESIONAL EN TRABAJO SOCIAL</t>
  </si>
  <si>
    <t>COSTOS OFICINA, PAPELERIA Y OTROS:</t>
  </si>
  <si>
    <t>%Utiliz.</t>
  </si>
  <si>
    <t>Meses</t>
  </si>
  <si>
    <t>COSTO OFICINA (Arriendo 60% - Servicios Publicos 40%)</t>
  </si>
  <si>
    <t>COSTO PAPELERIA, FOTOCOPIAS, ETC.</t>
  </si>
  <si>
    <t>ENSAYOS DE LAB. DE CONTROL DE CALIDAD (ver desglose anexo)</t>
  </si>
  <si>
    <t>VALLA DEL PROYECTO</t>
  </si>
  <si>
    <t>COSTOS DE LEGALIZACIÓN DEL CONTRATO</t>
  </si>
  <si>
    <t xml:space="preserve">PÓLIZAS </t>
  </si>
  <si>
    <t>ESTABILIDAD DE OBRA</t>
  </si>
  <si>
    <t>COSTOS DE IMPUESTOS O CARGA IMPOSITIVA</t>
  </si>
  <si>
    <t xml:space="preserve">CONTRIBUCIÓN LEY DE SEGURIDAD </t>
  </si>
  <si>
    <t>TOTAL COSTOS ADMINISTRATIVOS  (SUMA)</t>
  </si>
  <si>
    <t>ADMINISTRACIÓN:</t>
  </si>
  <si>
    <t>ppto</t>
  </si>
  <si>
    <t>TOTAL COSTOS ADMINISTRATIVOS</t>
  </si>
  <si>
    <t>IMPREVISTOS:</t>
  </si>
  <si>
    <t>RESERVA DEL PROPONENTE PARA IMPREVISTOS</t>
  </si>
  <si>
    <t>UTILIDAD:</t>
  </si>
  <si>
    <t>COSTO TOTAL DEL AUI</t>
  </si>
  <si>
    <t>VALOR TOTAL INTERVENTORIA:</t>
  </si>
  <si>
    <t>VR BASE</t>
  </si>
  <si>
    <t>% ASEGURADO</t>
  </si>
  <si>
    <t>VIGENCIA AMPARO (MES)</t>
  </si>
  <si>
    <t>TASA %</t>
  </si>
  <si>
    <t>CUMPLIMIENTO DE CONTRATO</t>
  </si>
  <si>
    <t>BUEN MANEJO DE ANTICIPO 30%</t>
  </si>
  <si>
    <t>PAGO DE SALARIO PRESTACIONES SOCIALES</t>
  </si>
  <si>
    <t>5 AÑOS</t>
  </si>
  <si>
    <t>GARANTIA DE RESPONSABILIDAD CIVIL</t>
  </si>
  <si>
    <t>PLAZO CUATRO (4) MESES OBRA</t>
  </si>
  <si>
    <t>PRESUPUESTO OFICIAL DE INTERVENTORIA - SAMPUES</t>
  </si>
  <si>
    <t>V - 27/02/2026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</si>
</sst>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 * #,##0_ ;_ * \-#,##0_ ;_ * &quot;-&quot;??_ ;_ @_ "/>
    <numFmt numFmtId="166" formatCode="_(&quot;$&quot;\ * #,##0.00_);_(&quot;$&quot;\ * \(#,##0.00\);_(&quot;$&quot;\ * &quot;-&quot;??_);_(@_)"/>
    <numFmt numFmtId="167" formatCode="[$$-240A]\ #,##0.00"/>
    <numFmt numFmtId="168" formatCode="_ * #,##0.00_ ;_ * \-#,##0.00_ ;_ * &quot;-&quot;??_ ;_ @_ "/>
    <numFmt numFmtId="169" formatCode="0.0"/>
    <numFmt numFmtId="170" formatCode="#,##0.0"/>
    <numFmt numFmtId="171" formatCode="[$$-240A]\ #,##0"/>
    <numFmt numFmtId="172" formatCode="[$$-240A]\ #,##0.0"/>
    <numFmt numFmtId="173" formatCode="0.0000%"/>
    <numFmt numFmtId="174" formatCode="&quot;$&quot;\ #,##0.00_);[Red]\(&quot;$&quot;\ #,##0.00\)"/>
    <numFmt numFmtId="175" formatCode="_-* #,##0.00\ _€_-;\-* #,##0.00\ _€_-;_-* &quot;-&quot;??\ _€_-;_-@_-"/>
    <numFmt numFmtId="176" formatCode="_-* #,##0.00\ &quot;€&quot;_-;\-* #,##0.00\ &quot;€&quot;_-;_-* &quot;-&quot;??\ &quot;€&quot;_-;_-@_-"/>
    <numFmt numFmtId="177" formatCode="_(&quot;$&quot;\ * #,##0_);_(&quot;$&quot;\ * \(#,##0\);_(&quot;$&quot;\ * &quot;-&quot;??_);_(@_)"/>
    <numFmt numFmtId="178" formatCode="_ * #,##0.000_ ;_ * \-#,##0.000_ ;_ * &quot;-&quot;??_ ;_ @_ "/>
    <numFmt numFmtId="179" formatCode="0.000%"/>
    <numFmt numFmtId="180" formatCode="0.0%"/>
    <numFmt numFmtId="181" formatCode="&quot;$&quot;\ #,##0.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sz val="10"/>
      <color indexed="8"/>
      <name val="Arial Narrow"/>
      <family val="2"/>
    </font>
    <font>
      <sz val="11"/>
      <color indexed="8"/>
      <name val="Calibri"/>
      <family val="2"/>
    </font>
    <font>
      <b/>
      <sz val="1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sz val="12"/>
      <name val="Courier"/>
      <family val="3"/>
    </font>
    <font>
      <b/>
      <sz val="20"/>
      <name val="Arial Narrow"/>
      <family val="2"/>
    </font>
    <font>
      <b/>
      <sz val="1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2"/>
      <color theme="1"/>
      <name val="Franklin Gothic Book"/>
      <family val="2"/>
    </font>
    <font>
      <sz val="8"/>
      <name val="Calibri"/>
      <family val="2"/>
      <scheme val="minor"/>
    </font>
    <font>
      <b/>
      <sz val="14"/>
      <color theme="1"/>
      <name val="Arial Narrow"/>
      <family val="2"/>
    </font>
    <font>
      <sz val="9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747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AE57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0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39" fontId="19" fillId="0" borderId="0"/>
    <xf numFmtId="0" fontId="1" fillId="0" borderId="0"/>
    <xf numFmtId="0" fontId="5" fillId="0" borderId="0" applyBorder="0"/>
    <xf numFmtId="0" fontId="1" fillId="0" borderId="0"/>
    <xf numFmtId="0" fontId="5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446">
    <xf numFmtId="0" fontId="0" fillId="0" borderId="0" xfId="0"/>
    <xf numFmtId="0" fontId="2" fillId="0" borderId="5" xfId="3" applyFont="1" applyBorder="1" applyAlignment="1">
      <alignment horizontal="left" vertical="center" wrapText="1"/>
    </xf>
    <xf numFmtId="4" fontId="2" fillId="0" borderId="5" xfId="3" applyNumberFormat="1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166" fontId="3" fillId="0" borderId="6" xfId="1" applyFont="1" applyFill="1" applyBorder="1" applyAlignment="1">
      <alignment horizontal="right" vertical="center"/>
    </xf>
    <xf numFmtId="166" fontId="3" fillId="2" borderId="6" xfId="1" applyFont="1" applyFill="1" applyBorder="1" applyAlignment="1">
      <alignment horizontal="right" vertical="center"/>
    </xf>
    <xf numFmtId="0" fontId="2" fillId="0" borderId="4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165" fontId="2" fillId="0" borderId="0" xfId="3" applyNumberFormat="1" applyFont="1" applyAlignment="1">
      <alignment horizontal="center" vertical="center"/>
    </xf>
    <xf numFmtId="166" fontId="2" fillId="0" borderId="0" xfId="1" applyFont="1" applyAlignment="1">
      <alignment horizontal="center" vertical="center"/>
    </xf>
    <xf numFmtId="0" fontId="3" fillId="2" borderId="0" xfId="3" applyFont="1" applyFill="1" applyAlignment="1">
      <alignment horizontal="center" vertical="center" wrapText="1"/>
    </xf>
    <xf numFmtId="0" fontId="3" fillId="2" borderId="8" xfId="3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13" fillId="0" borderId="0" xfId="0" applyNumberFormat="1" applyFont="1"/>
    <xf numFmtId="0" fontId="6" fillId="2" borderId="5" xfId="14" applyFont="1" applyFill="1" applyBorder="1" applyAlignment="1">
      <alignment horizontal="justify" vertical="center"/>
    </xf>
    <xf numFmtId="0" fontId="6" fillId="0" borderId="5" xfId="3" applyFont="1" applyBorder="1" applyAlignment="1">
      <alignment horizontal="center" vertical="center"/>
    </xf>
    <xf numFmtId="4" fontId="6" fillId="0" borderId="5" xfId="3" applyNumberFormat="1" applyFont="1" applyBorder="1" applyAlignment="1">
      <alignment horizontal="center" vertical="center"/>
    </xf>
    <xf numFmtId="166" fontId="3" fillId="0" borderId="5" xfId="1" applyFont="1" applyFill="1" applyBorder="1" applyAlignment="1">
      <alignment horizontal="center" vertical="center"/>
    </xf>
    <xf numFmtId="166" fontId="2" fillId="2" borderId="6" xfId="1" applyFont="1" applyFill="1" applyBorder="1" applyAlignment="1">
      <alignment horizontal="center" vertical="center"/>
    </xf>
    <xf numFmtId="166" fontId="3" fillId="2" borderId="5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6" fillId="0" borderId="5" xfId="3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0" fontId="3" fillId="0" borderId="5" xfId="2" applyNumberFormat="1" applyFont="1" applyFill="1" applyBorder="1" applyAlignment="1">
      <alignment horizontal="right" vertical="center"/>
    </xf>
    <xf numFmtId="166" fontId="3" fillId="0" borderId="6" xfId="1" applyFont="1" applyFill="1" applyBorder="1" applyAlignment="1">
      <alignment horizontal="center" vertical="center"/>
    </xf>
    <xf numFmtId="0" fontId="2" fillId="0" borderId="7" xfId="3" applyFont="1" applyBorder="1" applyAlignment="1">
      <alignment horizontal="left" vertical="center"/>
    </xf>
    <xf numFmtId="166" fontId="2" fillId="0" borderId="8" xfId="1" applyFont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3" fillId="2" borderId="35" xfId="3" applyFont="1" applyFill="1" applyBorder="1" applyAlignment="1">
      <alignment horizontal="center" vertical="center" wrapText="1"/>
    </xf>
    <xf numFmtId="0" fontId="3" fillId="2" borderId="36" xfId="3" applyFont="1" applyFill="1" applyBorder="1" applyAlignment="1">
      <alignment horizontal="center" vertical="center" wrapText="1"/>
    </xf>
    <xf numFmtId="0" fontId="3" fillId="2" borderId="37" xfId="3" applyFont="1" applyFill="1" applyBorder="1" applyAlignment="1">
      <alignment horizontal="center" vertical="center" wrapText="1"/>
    </xf>
    <xf numFmtId="0" fontId="3" fillId="4" borderId="4" xfId="3" applyFont="1" applyFill="1" applyBorder="1" applyAlignment="1">
      <alignment horizontal="center" vertical="center"/>
    </xf>
    <xf numFmtId="0" fontId="3" fillId="4" borderId="5" xfId="3" applyFont="1" applyFill="1" applyBorder="1" applyAlignment="1">
      <alignment horizontal="center" vertical="center"/>
    </xf>
    <xf numFmtId="166" fontId="3" fillId="4" borderId="6" xfId="1" applyFont="1" applyFill="1" applyBorder="1" applyAlignment="1">
      <alignment horizontal="center" vertical="center"/>
    </xf>
    <xf numFmtId="166" fontId="3" fillId="4" borderId="6" xfId="1" applyFont="1" applyFill="1" applyBorder="1" applyAlignment="1">
      <alignment horizontal="right" vertical="center"/>
    </xf>
    <xf numFmtId="0" fontId="2" fillId="0" borderId="12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0" fontId="6" fillId="2" borderId="10" xfId="14" applyFont="1" applyFill="1" applyBorder="1" applyAlignment="1">
      <alignment horizontal="justify" vertical="center"/>
    </xf>
    <xf numFmtId="0" fontId="6" fillId="0" borderId="10" xfId="3" applyFont="1" applyBorder="1" applyAlignment="1">
      <alignment horizontal="center" vertical="center"/>
    </xf>
    <xf numFmtId="4" fontId="6" fillId="0" borderId="10" xfId="3" applyNumberFormat="1" applyFont="1" applyBorder="1" applyAlignment="1">
      <alignment horizontal="center" vertical="center"/>
    </xf>
    <xf numFmtId="166" fontId="3" fillId="2" borderId="11" xfId="1" applyFont="1" applyFill="1" applyBorder="1" applyAlignment="1">
      <alignment horizontal="center" vertical="center"/>
    </xf>
    <xf numFmtId="166" fontId="12" fillId="5" borderId="6" xfId="1" applyFont="1" applyFill="1" applyBorder="1" applyAlignment="1">
      <alignment horizontal="right" vertical="center"/>
    </xf>
    <xf numFmtId="166" fontId="12" fillId="6" borderId="6" xfId="1" applyFont="1" applyFill="1" applyBorder="1" applyAlignment="1">
      <alignment horizontal="right" vertical="center"/>
    </xf>
    <xf numFmtId="0" fontId="13" fillId="0" borderId="0" xfId="0" applyFont="1"/>
    <xf numFmtId="0" fontId="7" fillId="7" borderId="35" xfId="12" applyFont="1" applyFill="1" applyBorder="1" applyAlignment="1">
      <alignment horizontal="center" vertical="center"/>
    </xf>
    <xf numFmtId="0" fontId="7" fillId="7" borderId="42" xfId="12" applyFont="1" applyFill="1" applyBorder="1" applyAlignment="1">
      <alignment horizontal="center" vertical="center"/>
    </xf>
    <xf numFmtId="0" fontId="7" fillId="7" borderId="36" xfId="12" applyFont="1" applyFill="1" applyBorder="1" applyAlignment="1">
      <alignment horizontal="center" vertical="center"/>
    </xf>
    <xf numFmtId="0" fontId="7" fillId="2" borderId="5" xfId="12" applyFont="1" applyFill="1" applyBorder="1" applyAlignment="1">
      <alignment horizontal="center" vertical="center"/>
    </xf>
    <xf numFmtId="0" fontId="13" fillId="0" borderId="20" xfId="0" applyFont="1" applyBorder="1"/>
    <xf numFmtId="0" fontId="13" fillId="0" borderId="21" xfId="0" applyFont="1" applyBorder="1"/>
    <xf numFmtId="0" fontId="13" fillId="0" borderId="22" xfId="0" applyFont="1" applyBorder="1"/>
    <xf numFmtId="0" fontId="13" fillId="0" borderId="7" xfId="0" applyFont="1" applyBorder="1"/>
    <xf numFmtId="0" fontId="13" fillId="0" borderId="8" xfId="0" applyFont="1" applyBorder="1"/>
    <xf numFmtId="39" fontId="20" fillId="0" borderId="15" xfId="16" applyFont="1" applyBorder="1" applyAlignment="1">
      <alignment horizontal="center" vertical="center" wrapText="1"/>
    </xf>
    <xf numFmtId="39" fontId="20" fillId="0" borderId="0" xfId="16" applyFont="1" applyAlignment="1">
      <alignment horizontal="center" vertical="center" wrapText="1"/>
    </xf>
    <xf numFmtId="39" fontId="7" fillId="0" borderId="0" xfId="16" applyFont="1" applyAlignment="1">
      <alignment horizontal="right" vertical="center" wrapText="1"/>
    </xf>
    <xf numFmtId="39" fontId="7" fillId="0" borderId="31" xfId="16" applyFont="1" applyBorder="1" applyAlignment="1">
      <alignment horizontal="right" vertical="center" wrapText="1"/>
    </xf>
    <xf numFmtId="0" fontId="7" fillId="8" borderId="5" xfId="12" applyFont="1" applyFill="1" applyBorder="1" applyAlignment="1">
      <alignment horizontal="center" vertical="center" wrapText="1"/>
    </xf>
    <xf numFmtId="0" fontId="7" fillId="8" borderId="9" xfId="18" applyFont="1" applyFill="1" applyBorder="1" applyAlignment="1">
      <alignment vertical="center" wrapText="1"/>
    </xf>
    <xf numFmtId="0" fontId="7" fillId="8" borderId="10" xfId="18" applyFont="1" applyFill="1" applyBorder="1" applyAlignment="1">
      <alignment vertical="center" wrapText="1"/>
    </xf>
    <xf numFmtId="0" fontId="7" fillId="8" borderId="13" xfId="18" applyFont="1" applyFill="1" applyBorder="1" applyAlignment="1">
      <alignment vertical="center" wrapText="1"/>
    </xf>
    <xf numFmtId="0" fontId="7" fillId="9" borderId="5" xfId="12" applyFont="1" applyFill="1" applyBorder="1" applyAlignment="1">
      <alignment horizontal="center" vertical="center" wrapText="1"/>
    </xf>
    <xf numFmtId="3" fontId="7" fillId="9" borderId="5" xfId="12" applyNumberFormat="1" applyFont="1" applyFill="1" applyBorder="1" applyAlignment="1">
      <alignment horizontal="center" vertical="center" wrapText="1"/>
    </xf>
    <xf numFmtId="3" fontId="7" fillId="9" borderId="42" xfId="12" applyNumberFormat="1" applyFont="1" applyFill="1" applyBorder="1" applyAlignment="1">
      <alignment horizontal="center" vertical="center" wrapText="1"/>
    </xf>
    <xf numFmtId="0" fontId="7" fillId="0" borderId="5" xfId="12" applyFont="1" applyBorder="1" applyAlignment="1">
      <alignment horizontal="justify" vertical="center" wrapText="1"/>
    </xf>
    <xf numFmtId="0" fontId="8" fillId="0" borderId="5" xfId="12" applyFont="1" applyBorder="1" applyAlignment="1">
      <alignment vertical="center"/>
    </xf>
    <xf numFmtId="167" fontId="8" fillId="0" borderId="6" xfId="12" applyNumberFormat="1" applyFont="1" applyBorder="1" applyAlignment="1">
      <alignment horizontal="right" vertical="center"/>
    </xf>
    <xf numFmtId="0" fontId="8" fillId="2" borderId="5" xfId="12" applyFont="1" applyFill="1" applyBorder="1" applyAlignment="1">
      <alignment vertical="center" wrapText="1"/>
    </xf>
    <xf numFmtId="169" fontId="8" fillId="2" borderId="5" xfId="12" applyNumberFormat="1" applyFont="1" applyFill="1" applyBorder="1" applyAlignment="1">
      <alignment horizontal="center" vertical="center" wrapText="1"/>
    </xf>
    <xf numFmtId="167" fontId="8" fillId="2" borderId="5" xfId="12" applyNumberFormat="1" applyFont="1" applyFill="1" applyBorder="1" applyAlignment="1">
      <alignment horizontal="center" vertical="center"/>
    </xf>
    <xf numFmtId="9" fontId="8" fillId="2" borderId="5" xfId="2" applyFont="1" applyFill="1" applyBorder="1" applyAlignment="1">
      <alignment horizontal="center" vertical="center"/>
    </xf>
    <xf numFmtId="0" fontId="8" fillId="0" borderId="4" xfId="19" applyFont="1" applyBorder="1" applyAlignment="1" applyProtection="1">
      <alignment vertical="top"/>
      <protection hidden="1"/>
    </xf>
    <xf numFmtId="167" fontId="7" fillId="8" borderId="6" xfId="12" applyNumberFormat="1" applyFont="1" applyFill="1" applyBorder="1" applyAlignment="1">
      <alignment horizontal="right" vertical="center" wrapText="1"/>
    </xf>
    <xf numFmtId="4" fontId="7" fillId="2" borderId="31" xfId="12" applyNumberFormat="1" applyFont="1" applyFill="1" applyBorder="1" applyAlignment="1">
      <alignment horizontal="center" vertical="center"/>
    </xf>
    <xf numFmtId="167" fontId="7" fillId="2" borderId="44" xfId="12" applyNumberFormat="1" applyFont="1" applyFill="1" applyBorder="1" applyAlignment="1">
      <alignment horizontal="right" vertical="center" wrapText="1"/>
    </xf>
    <xf numFmtId="0" fontId="7" fillId="2" borderId="45" xfId="12" applyFont="1" applyFill="1" applyBorder="1" applyAlignment="1">
      <alignment horizontal="right" vertical="center" wrapText="1"/>
    </xf>
    <xf numFmtId="0" fontId="7" fillId="2" borderId="31" xfId="12" applyFont="1" applyFill="1" applyBorder="1" applyAlignment="1">
      <alignment horizontal="right" vertical="center" wrapText="1"/>
    </xf>
    <xf numFmtId="167" fontId="7" fillId="2" borderId="32" xfId="12" applyNumberFormat="1" applyFont="1" applyFill="1" applyBorder="1" applyAlignment="1">
      <alignment horizontal="right" vertical="center" wrapText="1"/>
    </xf>
    <xf numFmtId="167" fontId="7" fillId="9" borderId="6" xfId="12" applyNumberFormat="1" applyFont="1" applyFill="1" applyBorder="1" applyAlignment="1">
      <alignment horizontal="center" vertical="center" wrapText="1"/>
    </xf>
    <xf numFmtId="170" fontId="8" fillId="2" borderId="5" xfId="12" applyNumberFormat="1" applyFont="1" applyFill="1" applyBorder="1" applyAlignment="1">
      <alignment horizontal="center" vertical="center"/>
    </xf>
    <xf numFmtId="171" fontId="8" fillId="2" borderId="5" xfId="12" applyNumberFormat="1" applyFont="1" applyFill="1" applyBorder="1" applyAlignment="1">
      <alignment horizontal="center" vertical="center"/>
    </xf>
    <xf numFmtId="0" fontId="13" fillId="2" borderId="43" xfId="12" applyFont="1" applyFill="1" applyBorder="1" applyAlignment="1">
      <alignment horizontal="justify" vertical="center" wrapText="1"/>
    </xf>
    <xf numFmtId="170" fontId="8" fillId="2" borderId="15" xfId="12" applyNumberFormat="1" applyFont="1" applyFill="1" applyBorder="1" applyAlignment="1">
      <alignment horizontal="center" vertical="center"/>
    </xf>
    <xf numFmtId="172" fontId="8" fillId="2" borderId="15" xfId="12" applyNumberFormat="1" applyFont="1" applyFill="1" applyBorder="1" applyAlignment="1">
      <alignment horizontal="center" vertical="center"/>
    </xf>
    <xf numFmtId="2" fontId="8" fillId="2" borderId="15" xfId="12" applyNumberFormat="1" applyFont="1" applyFill="1" applyBorder="1" applyAlignment="1">
      <alignment horizontal="center" vertical="center"/>
    </xf>
    <xf numFmtId="167" fontId="8" fillId="2" borderId="16" xfId="12" applyNumberFormat="1" applyFont="1" applyFill="1" applyBorder="1" applyAlignment="1">
      <alignment horizontal="right" vertical="center"/>
    </xf>
    <xf numFmtId="0" fontId="7" fillId="2" borderId="37" xfId="12" applyFont="1" applyFill="1" applyBorder="1" applyAlignment="1">
      <alignment horizontal="justify" vertical="center" wrapText="1"/>
    </xf>
    <xf numFmtId="0" fontId="7" fillId="2" borderId="0" xfId="12" applyFont="1" applyFill="1" applyAlignment="1">
      <alignment vertical="center"/>
    </xf>
    <xf numFmtId="167" fontId="7" fillId="2" borderId="8" xfId="12" applyNumberFormat="1" applyFont="1" applyFill="1" applyBorder="1" applyAlignment="1">
      <alignment horizontal="right" vertical="center" wrapText="1"/>
    </xf>
    <xf numFmtId="0" fontId="7" fillId="0" borderId="37" xfId="12" applyFont="1" applyBorder="1" applyAlignment="1">
      <alignment horizontal="right" vertical="center" wrapText="1"/>
    </xf>
    <xf numFmtId="0" fontId="7" fillId="0" borderId="0" xfId="12" applyFont="1" applyAlignment="1">
      <alignment horizontal="right" vertical="center" wrapText="1"/>
    </xf>
    <xf numFmtId="167" fontId="7" fillId="0" borderId="8" xfId="12" applyNumberFormat="1" applyFont="1" applyBorder="1" applyAlignment="1">
      <alignment horizontal="right" vertical="center" wrapText="1"/>
    </xf>
    <xf numFmtId="167" fontId="13" fillId="0" borderId="0" xfId="0" applyNumberFormat="1" applyFont="1"/>
    <xf numFmtId="0" fontId="6" fillId="0" borderId="37" xfId="20" applyFont="1" applyBorder="1" applyAlignment="1">
      <alignment horizontal="left"/>
    </xf>
    <xf numFmtId="167" fontId="6" fillId="0" borderId="0" xfId="20" applyNumberFormat="1" applyFont="1"/>
    <xf numFmtId="0" fontId="6" fillId="0" borderId="0" xfId="20" applyFont="1" applyAlignment="1">
      <alignment horizontal="left"/>
    </xf>
    <xf numFmtId="167" fontId="8" fillId="0" borderId="8" xfId="12" applyNumberFormat="1" applyFont="1" applyBorder="1" applyAlignment="1">
      <alignment horizontal="right" vertical="center"/>
    </xf>
    <xf numFmtId="2" fontId="21" fillId="0" borderId="0" xfId="5" applyNumberFormat="1" applyFont="1" applyAlignment="1">
      <alignment horizontal="left" vertical="center"/>
    </xf>
    <xf numFmtId="0" fontId="17" fillId="0" borderId="0" xfId="21" applyFont="1"/>
    <xf numFmtId="0" fontId="21" fillId="0" borderId="0" xfId="21" applyFont="1" applyAlignment="1">
      <alignment horizontal="center"/>
    </xf>
    <xf numFmtId="0" fontId="17" fillId="0" borderId="0" xfId="5" applyFont="1" applyAlignment="1">
      <alignment horizontal="left" vertical="center"/>
    </xf>
    <xf numFmtId="0" fontId="17" fillId="0" borderId="0" xfId="21" applyFont="1" applyAlignment="1">
      <alignment horizontal="center"/>
    </xf>
    <xf numFmtId="2" fontId="7" fillId="0" borderId="0" xfId="5" applyNumberFormat="1" applyFont="1" applyAlignment="1">
      <alignment horizontal="center" vertical="center"/>
    </xf>
    <xf numFmtId="2" fontId="22" fillId="0" borderId="0" xfId="5" applyNumberFormat="1" applyFont="1" applyAlignment="1">
      <alignment vertical="center"/>
    </xf>
    <xf numFmtId="2" fontId="8" fillId="0" borderId="0" xfId="5" applyNumberFormat="1" applyFont="1" applyAlignment="1">
      <alignment horizontal="center" vertical="center"/>
    </xf>
    <xf numFmtId="0" fontId="23" fillId="0" borderId="0" xfId="5" applyFont="1" applyAlignment="1">
      <alignment vertical="center"/>
    </xf>
    <xf numFmtId="167" fontId="23" fillId="0" borderId="8" xfId="12" applyNumberFormat="1" applyFont="1" applyBorder="1" applyAlignment="1">
      <alignment horizontal="right" vertical="center"/>
    </xf>
    <xf numFmtId="0" fontId="13" fillId="0" borderId="17" xfId="0" applyFont="1" applyBorder="1"/>
    <xf numFmtId="0" fontId="13" fillId="0" borderId="18" xfId="0" applyFont="1" applyBorder="1"/>
    <xf numFmtId="0" fontId="17" fillId="0" borderId="46" xfId="17" applyFont="1" applyBorder="1"/>
    <xf numFmtId="2" fontId="7" fillId="0" borderId="18" xfId="5" applyNumberFormat="1" applyFont="1" applyBorder="1" applyAlignment="1">
      <alignment horizontal="center" vertical="center"/>
    </xf>
    <xf numFmtId="0" fontId="17" fillId="0" borderId="18" xfId="21" applyFont="1" applyBorder="1" applyAlignment="1">
      <alignment horizontal="center"/>
    </xf>
    <xf numFmtId="167" fontId="23" fillId="0" borderId="19" xfId="12" applyNumberFormat="1" applyFont="1" applyBorder="1" applyAlignment="1">
      <alignment horizontal="right" vertical="center"/>
    </xf>
    <xf numFmtId="167" fontId="7" fillId="2" borderId="0" xfId="12" applyNumberFormat="1" applyFont="1" applyFill="1" applyAlignment="1">
      <alignment horizontal="right" vertical="center" wrapText="1"/>
    </xf>
    <xf numFmtId="0" fontId="7" fillId="8" borderId="5" xfId="12" applyFont="1" applyFill="1" applyBorder="1" applyAlignment="1">
      <alignment vertical="center" wrapText="1"/>
    </xf>
    <xf numFmtId="167" fontId="7" fillId="8" borderId="5" xfId="12" applyNumberFormat="1" applyFont="1" applyFill="1" applyBorder="1" applyAlignment="1">
      <alignment vertical="center" wrapText="1"/>
    </xf>
    <xf numFmtId="4" fontId="7" fillId="2" borderId="5" xfId="12" applyNumberFormat="1" applyFont="1" applyFill="1" applyBorder="1" applyAlignment="1">
      <alignment horizontal="center" vertical="center"/>
    </xf>
    <xf numFmtId="166" fontId="2" fillId="0" borderId="0" xfId="3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/>
    <xf numFmtId="39" fontId="4" fillId="0" borderId="0" xfId="16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3" fillId="0" borderId="0" xfId="22" applyFont="1" applyAlignment="1">
      <alignment vertical="center" wrapText="1"/>
    </xf>
    <xf numFmtId="0" fontId="3" fillId="0" borderId="7" xfId="22" applyFont="1" applyBorder="1" applyAlignment="1">
      <alignment horizontal="center" vertical="center" wrapText="1"/>
    </xf>
    <xf numFmtId="0" fontId="3" fillId="0" borderId="0" xfId="22" applyFont="1" applyAlignment="1">
      <alignment horizontal="left" vertical="center" wrapText="1"/>
    </xf>
    <xf numFmtId="0" fontId="3" fillId="0" borderId="8" xfId="22" applyFont="1" applyBorder="1" applyAlignment="1">
      <alignment vertical="center" wrapText="1"/>
    </xf>
    <xf numFmtId="0" fontId="7" fillId="8" borderId="25" xfId="22" applyFont="1" applyFill="1" applyBorder="1" applyAlignment="1">
      <alignment horizontal="center" vertical="center" wrapText="1"/>
    </xf>
    <xf numFmtId="0" fontId="7" fillId="8" borderId="26" xfId="22" applyFont="1" applyFill="1" applyBorder="1" applyAlignment="1">
      <alignment horizontal="left" vertical="center" wrapText="1"/>
    </xf>
    <xf numFmtId="173" fontId="8" fillId="8" borderId="26" xfId="23" applyNumberFormat="1" applyFont="1" applyFill="1" applyBorder="1" applyAlignment="1">
      <alignment vertical="center" wrapText="1"/>
    </xf>
    <xf numFmtId="2" fontId="7" fillId="8" borderId="27" xfId="22" applyNumberFormat="1" applyFont="1" applyFill="1" applyBorder="1" applyAlignment="1">
      <alignment vertical="center" wrapText="1"/>
    </xf>
    <xf numFmtId="2" fontId="7" fillId="0" borderId="0" xfId="22" applyNumberFormat="1" applyFont="1" applyAlignment="1">
      <alignment vertical="center" wrapText="1"/>
    </xf>
    <xf numFmtId="0" fontId="13" fillId="0" borderId="0" xfId="22" applyFont="1" applyAlignment="1">
      <alignment vertical="center" wrapText="1"/>
    </xf>
    <xf numFmtId="0" fontId="8" fillId="0" borderId="34" xfId="22" applyFont="1" applyBorder="1" applyAlignment="1">
      <alignment horizontal="center" vertical="center" wrapText="1"/>
    </xf>
    <xf numFmtId="0" fontId="8" fillId="0" borderId="34" xfId="22" applyFont="1" applyBorder="1" applyAlignment="1">
      <alignment horizontal="left" vertical="center" wrapText="1"/>
    </xf>
    <xf numFmtId="10" fontId="8" fillId="0" borderId="34" xfId="23" applyNumberFormat="1" applyFont="1" applyFill="1" applyBorder="1" applyAlignment="1" applyProtection="1">
      <alignment horizontal="right" vertical="center" wrapText="1"/>
    </xf>
    <xf numFmtId="10" fontId="8" fillId="0" borderId="5" xfId="23" applyNumberFormat="1" applyFont="1" applyFill="1" applyBorder="1" applyAlignment="1" applyProtection="1">
      <alignment horizontal="right" vertical="center" wrapText="1"/>
    </xf>
    <xf numFmtId="2" fontId="8" fillId="0" borderId="34" xfId="22" applyNumberFormat="1" applyFont="1" applyBorder="1" applyAlignment="1">
      <alignment horizontal="center" vertical="center" wrapText="1"/>
    </xf>
    <xf numFmtId="0" fontId="7" fillId="8" borderId="28" xfId="22" applyFont="1" applyFill="1" applyBorder="1" applyAlignment="1">
      <alignment horizontal="center" vertical="center" wrapText="1"/>
    </xf>
    <xf numFmtId="0" fontId="7" fillId="8" borderId="29" xfId="22" applyFont="1" applyFill="1" applyBorder="1" applyAlignment="1">
      <alignment horizontal="left" vertical="center" wrapText="1"/>
    </xf>
    <xf numFmtId="173" fontId="8" fillId="8" borderId="29" xfId="23" applyNumberFormat="1" applyFont="1" applyFill="1" applyBorder="1" applyAlignment="1">
      <alignment vertical="center" wrapText="1"/>
    </xf>
    <xf numFmtId="2" fontId="7" fillId="8" borderId="49" xfId="22" applyNumberFormat="1" applyFont="1" applyFill="1" applyBorder="1" applyAlignment="1">
      <alignment vertical="center" wrapText="1"/>
    </xf>
    <xf numFmtId="0" fontId="5" fillId="0" borderId="34" xfId="24" applyFont="1" applyBorder="1" applyAlignment="1">
      <alignment horizontal="left" vertical="center" wrapText="1"/>
    </xf>
    <xf numFmtId="10" fontId="5" fillId="0" borderId="34" xfId="23" applyNumberFormat="1" applyFont="1" applyFill="1" applyBorder="1" applyAlignment="1" applyProtection="1">
      <alignment horizontal="right" vertical="center" wrapText="1"/>
    </xf>
    <xf numFmtId="0" fontId="8" fillId="0" borderId="5" xfId="22" applyFont="1" applyBorder="1" applyAlignment="1">
      <alignment horizontal="center" vertical="center" wrapText="1"/>
    </xf>
    <xf numFmtId="0" fontId="5" fillId="0" borderId="5" xfId="24" applyFont="1" applyBorder="1" applyAlignment="1">
      <alignment horizontal="left" vertical="center" wrapText="1"/>
    </xf>
    <xf numFmtId="10" fontId="5" fillId="0" borderId="5" xfId="23" applyNumberFormat="1" applyFont="1" applyFill="1" applyBorder="1" applyAlignment="1" applyProtection="1">
      <alignment horizontal="right" vertical="center" wrapText="1"/>
    </xf>
    <xf numFmtId="10" fontId="13" fillId="0" borderId="0" xfId="0" applyNumberFormat="1" applyFont="1"/>
    <xf numFmtId="0" fontId="8" fillId="0" borderId="34" xfId="19" applyFont="1" applyBorder="1" applyAlignment="1" applyProtection="1">
      <alignment vertical="top"/>
      <protection hidden="1"/>
    </xf>
    <xf numFmtId="10" fontId="8" fillId="0" borderId="34" xfId="15" applyNumberFormat="1" applyFont="1" applyFill="1" applyBorder="1" applyAlignment="1" applyProtection="1">
      <alignment horizontal="center" vertical="top"/>
      <protection hidden="1"/>
    </xf>
    <xf numFmtId="2" fontId="7" fillId="0" borderId="34" xfId="22" applyNumberFormat="1" applyFont="1" applyBorder="1" applyAlignment="1">
      <alignment vertical="center" wrapText="1"/>
    </xf>
    <xf numFmtId="2" fontId="7" fillId="0" borderId="5" xfId="22" applyNumberFormat="1" applyFont="1" applyBorder="1" applyAlignment="1">
      <alignment vertical="center" wrapText="1"/>
    </xf>
    <xf numFmtId="10" fontId="13" fillId="0" borderId="0" xfId="22" applyNumberFormat="1" applyFont="1"/>
    <xf numFmtId="174" fontId="13" fillId="0" borderId="0" xfId="22" applyNumberFormat="1" applyFont="1"/>
    <xf numFmtId="0" fontId="8" fillId="0" borderId="0" xfId="22" applyFont="1" applyAlignment="1">
      <alignment horizontal="center" vertical="center" wrapText="1"/>
    </xf>
    <xf numFmtId="0" fontId="8" fillId="0" borderId="0" xfId="19" applyFont="1" applyAlignment="1" applyProtection="1">
      <alignment vertical="top"/>
      <protection hidden="1"/>
    </xf>
    <xf numFmtId="10" fontId="8" fillId="0" borderId="5" xfId="15" applyNumberFormat="1" applyFont="1" applyBorder="1" applyAlignment="1" applyProtection="1">
      <alignment horizontal="center" vertical="top"/>
      <protection hidden="1"/>
    </xf>
    <xf numFmtId="174" fontId="14" fillId="0" borderId="0" xfId="22" applyNumberFormat="1" applyFont="1"/>
    <xf numFmtId="2" fontId="13" fillId="0" borderId="0" xfId="0" applyNumberFormat="1" applyFont="1"/>
    <xf numFmtId="0" fontId="8" fillId="0" borderId="5" xfId="22" applyFont="1" applyBorder="1" applyAlignment="1">
      <alignment horizontal="left" vertical="center" wrapText="1"/>
    </xf>
    <xf numFmtId="2" fontId="8" fillId="0" borderId="5" xfId="22" applyNumberFormat="1" applyFont="1" applyBorder="1" applyAlignment="1">
      <alignment horizontal="center" vertical="center" wrapText="1"/>
    </xf>
    <xf numFmtId="167" fontId="6" fillId="0" borderId="0" xfId="20" applyNumberFormat="1" applyFont="1" applyAlignment="1">
      <alignment horizontal="right" wrapText="1"/>
    </xf>
    <xf numFmtId="0" fontId="6" fillId="0" borderId="0" xfId="25" applyFont="1" applyFill="1" applyBorder="1" applyAlignment="1">
      <alignment horizontal="left"/>
    </xf>
    <xf numFmtId="2" fontId="7" fillId="0" borderId="0" xfId="5" applyNumberFormat="1" applyFont="1" applyAlignment="1">
      <alignment horizontal="left" vertical="center"/>
    </xf>
    <xf numFmtId="0" fontId="18" fillId="0" borderId="0" xfId="0" applyFont="1"/>
    <xf numFmtId="0" fontId="8" fillId="0" borderId="4" xfId="19" applyFont="1" applyBorder="1" applyAlignment="1" applyProtection="1">
      <alignment vertical="top" wrapText="1"/>
      <protection hidden="1"/>
    </xf>
    <xf numFmtId="164" fontId="2" fillId="0" borderId="0" xfId="3" applyNumberFormat="1" applyFont="1" applyAlignment="1">
      <alignment horizontal="center" vertical="center"/>
    </xf>
    <xf numFmtId="9" fontId="13" fillId="0" borderId="0" xfId="2" applyFont="1"/>
    <xf numFmtId="0" fontId="7" fillId="2" borderId="9" xfId="12" applyFont="1" applyFill="1" applyBorder="1" applyAlignment="1">
      <alignment horizontal="center" vertical="center"/>
    </xf>
    <xf numFmtId="0" fontId="7" fillId="2" borderId="50" xfId="12" applyFont="1" applyFill="1" applyBorder="1" applyAlignment="1">
      <alignment horizontal="center" vertical="center"/>
    </xf>
    <xf numFmtId="3" fontId="13" fillId="0" borderId="0" xfId="0" applyNumberFormat="1" applyFont="1"/>
    <xf numFmtId="0" fontId="13" fillId="0" borderId="0" xfId="19" applyFont="1"/>
    <xf numFmtId="0" fontId="13" fillId="0" borderId="20" xfId="19" applyFont="1" applyBorder="1"/>
    <xf numFmtId="0" fontId="13" fillId="0" borderId="21" xfId="19" applyFont="1" applyBorder="1"/>
    <xf numFmtId="0" fontId="13" fillId="0" borderId="22" xfId="19" applyFont="1" applyBorder="1"/>
    <xf numFmtId="0" fontId="8" fillId="0" borderId="7" xfId="19" applyFont="1" applyBorder="1" applyProtection="1">
      <protection hidden="1"/>
    </xf>
    <xf numFmtId="165" fontId="8" fillId="0" borderId="0" xfId="26" applyNumberFormat="1" applyFont="1" applyBorder="1" applyAlignment="1" applyProtection="1">
      <protection hidden="1"/>
    </xf>
    <xf numFmtId="175" fontId="8" fillId="0" borderId="0" xfId="26" applyFont="1" applyBorder="1" applyAlignment="1" applyProtection="1">
      <protection hidden="1"/>
    </xf>
    <xf numFmtId="0" fontId="8" fillId="0" borderId="0" xfId="19" applyFont="1" applyProtection="1">
      <protection hidden="1"/>
    </xf>
    <xf numFmtId="175" fontId="8" fillId="0" borderId="8" xfId="26" applyFont="1" applyBorder="1" applyAlignment="1" applyProtection="1">
      <alignment vertical="top"/>
      <protection hidden="1"/>
    </xf>
    <xf numFmtId="0" fontId="7" fillId="0" borderId="4" xfId="19" applyFont="1" applyBorder="1" applyAlignment="1" applyProtection="1">
      <alignment horizontal="left" vertical="top"/>
      <protection hidden="1"/>
    </xf>
    <xf numFmtId="165" fontId="7" fillId="0" borderId="5" xfId="26" applyNumberFormat="1" applyFont="1" applyBorder="1" applyAlignment="1" applyProtection="1">
      <alignment horizontal="center" vertical="top" wrapText="1"/>
      <protection hidden="1"/>
    </xf>
    <xf numFmtId="165" fontId="7" fillId="0" borderId="37" xfId="26" applyNumberFormat="1" applyFont="1" applyBorder="1" applyAlignment="1" applyProtection="1">
      <alignment horizontal="center" vertical="top" wrapText="1"/>
      <protection hidden="1"/>
    </xf>
    <xf numFmtId="165" fontId="7" fillId="0" borderId="0" xfId="26" applyNumberFormat="1" applyFont="1" applyBorder="1" applyAlignment="1" applyProtection="1">
      <alignment horizontal="center" vertical="top" wrapText="1"/>
      <protection hidden="1"/>
    </xf>
    <xf numFmtId="165" fontId="7" fillId="0" borderId="0" xfId="26" applyNumberFormat="1" applyFont="1" applyFill="1" applyBorder="1" applyAlignment="1" applyProtection="1">
      <alignment horizontal="center" vertical="top" wrapText="1"/>
      <protection hidden="1"/>
    </xf>
    <xf numFmtId="175" fontId="8" fillId="0" borderId="0" xfId="26" applyFont="1" applyBorder="1" applyAlignment="1" applyProtection="1">
      <alignment vertical="top"/>
      <protection hidden="1"/>
    </xf>
    <xf numFmtId="0" fontId="10" fillId="0" borderId="0" xfId="19" applyFont="1" applyAlignment="1" applyProtection="1">
      <alignment horizontal="right" vertical="top"/>
      <protection hidden="1"/>
    </xf>
    <xf numFmtId="10" fontId="10" fillId="0" borderId="8" xfId="15" applyNumberFormat="1" applyFont="1" applyFill="1" applyBorder="1" applyAlignment="1" applyProtection="1">
      <alignment horizontal="right" vertical="top" wrapText="1"/>
      <protection hidden="1"/>
    </xf>
    <xf numFmtId="175" fontId="7" fillId="0" borderId="0" xfId="26" applyFont="1" applyBorder="1" applyAlignment="1" applyProtection="1">
      <alignment horizontal="center" vertical="top" wrapText="1"/>
      <protection hidden="1"/>
    </xf>
    <xf numFmtId="0" fontId="7" fillId="0" borderId="5" xfId="26" applyNumberFormat="1" applyFont="1" applyBorder="1" applyAlignment="1" applyProtection="1">
      <alignment horizontal="center" vertical="top" wrapText="1"/>
      <protection locked="0" hidden="1"/>
    </xf>
    <xf numFmtId="0" fontId="7" fillId="0" borderId="37" xfId="26" applyNumberFormat="1" applyFont="1" applyBorder="1" applyAlignment="1" applyProtection="1">
      <alignment horizontal="center" vertical="top" wrapText="1"/>
      <protection locked="0" hidden="1"/>
    </xf>
    <xf numFmtId="0" fontId="7" fillId="0" borderId="0" xfId="26" applyNumberFormat="1" applyFont="1" applyBorder="1" applyAlignment="1" applyProtection="1">
      <alignment horizontal="center" vertical="top" wrapText="1"/>
      <protection locked="0" hidden="1"/>
    </xf>
    <xf numFmtId="0" fontId="7" fillId="0" borderId="0" xfId="26" applyNumberFormat="1" applyFont="1" applyFill="1" applyBorder="1" applyAlignment="1" applyProtection="1">
      <alignment horizontal="right" vertical="top" wrapText="1"/>
      <protection locked="0" hidden="1"/>
    </xf>
    <xf numFmtId="10" fontId="10" fillId="0" borderId="8" xfId="15" applyNumberFormat="1" applyFont="1" applyBorder="1" applyAlignment="1" applyProtection="1">
      <alignment horizontal="right" vertical="top" wrapText="1"/>
      <protection hidden="1"/>
    </xf>
    <xf numFmtId="0" fontId="8" fillId="0" borderId="17" xfId="19" applyFont="1" applyBorder="1" applyAlignment="1" applyProtection="1">
      <alignment vertical="top"/>
      <protection hidden="1"/>
    </xf>
    <xf numFmtId="165" fontId="8" fillId="0" borderId="18" xfId="26" applyNumberFormat="1" applyFont="1" applyBorder="1" applyAlignment="1" applyProtection="1">
      <alignment vertical="top"/>
      <protection hidden="1"/>
    </xf>
    <xf numFmtId="175" fontId="8" fillId="0" borderId="18" xfId="26" applyFont="1" applyBorder="1" applyAlignment="1" applyProtection="1">
      <alignment vertical="top"/>
      <protection hidden="1"/>
    </xf>
    <xf numFmtId="0" fontId="8" fillId="0" borderId="18" xfId="19" applyFont="1" applyBorder="1" applyAlignment="1" applyProtection="1">
      <alignment horizontal="center" vertical="top"/>
      <protection hidden="1"/>
    </xf>
    <xf numFmtId="175" fontId="8" fillId="0" borderId="19" xfId="26" applyFont="1" applyBorder="1" applyAlignment="1" applyProtection="1">
      <alignment vertical="top"/>
      <protection hidden="1"/>
    </xf>
    <xf numFmtId="0" fontId="7" fillId="8" borderId="28" xfId="19" applyFont="1" applyFill="1" applyBorder="1" applyAlignment="1" applyProtection="1">
      <alignment horizontal="center" vertical="center" wrapText="1"/>
      <protection hidden="1"/>
    </xf>
    <xf numFmtId="165" fontId="7" fillId="8" borderId="29" xfId="26" applyNumberFormat="1" applyFont="1" applyFill="1" applyBorder="1" applyAlignment="1" applyProtection="1">
      <alignment horizontal="center" vertical="top" wrapText="1"/>
      <protection hidden="1"/>
    </xf>
    <xf numFmtId="175" fontId="7" fillId="8" borderId="29" xfId="26" applyFont="1" applyFill="1" applyBorder="1" applyAlignment="1" applyProtection="1">
      <alignment horizontal="center" vertical="top" wrapText="1"/>
      <protection hidden="1"/>
    </xf>
    <xf numFmtId="0" fontId="7" fillId="8" borderId="29" xfId="19" applyFont="1" applyFill="1" applyBorder="1" applyAlignment="1" applyProtection="1">
      <alignment horizontal="center" vertical="top" wrapText="1"/>
      <protection hidden="1"/>
    </xf>
    <xf numFmtId="175" fontId="7" fillId="8" borderId="49" xfId="26" applyFont="1" applyFill="1" applyBorder="1" applyAlignment="1" applyProtection="1">
      <alignment horizontal="center" vertical="top" wrapText="1"/>
      <protection hidden="1"/>
    </xf>
    <xf numFmtId="0" fontId="7" fillId="6" borderId="30" xfId="19" applyFont="1" applyFill="1" applyBorder="1" applyAlignment="1" applyProtection="1">
      <alignment vertical="top"/>
      <protection hidden="1"/>
    </xf>
    <xf numFmtId="165" fontId="7" fillId="6" borderId="31" xfId="26" applyNumberFormat="1" applyFont="1" applyFill="1" applyBorder="1" applyAlignment="1" applyProtection="1">
      <alignment vertical="top"/>
      <protection hidden="1"/>
    </xf>
    <xf numFmtId="175" fontId="7" fillId="6" borderId="31" xfId="26" applyFont="1" applyFill="1" applyBorder="1" applyAlignment="1" applyProtection="1">
      <alignment vertical="top"/>
      <protection hidden="1"/>
    </xf>
    <xf numFmtId="10" fontId="7" fillId="6" borderId="31" xfId="15" applyNumberFormat="1" applyFont="1" applyFill="1" applyBorder="1" applyAlignment="1" applyProtection="1">
      <alignment horizontal="center" vertical="top"/>
      <protection hidden="1"/>
    </xf>
    <xf numFmtId="177" fontId="7" fillId="6" borderId="32" xfId="27" applyNumberFormat="1" applyFont="1" applyFill="1" applyBorder="1" applyAlignment="1" applyProtection="1">
      <alignment vertical="top"/>
      <protection hidden="1"/>
    </xf>
    <xf numFmtId="165" fontId="8" fillId="0" borderId="5" xfId="26" applyNumberFormat="1" applyFont="1" applyFill="1" applyBorder="1" applyAlignment="1" applyProtection="1">
      <alignment vertical="top"/>
      <protection hidden="1"/>
    </xf>
    <xf numFmtId="165" fontId="8" fillId="0" borderId="5" xfId="26" applyNumberFormat="1" applyFont="1" applyFill="1" applyBorder="1" applyAlignment="1" applyProtection="1">
      <alignment horizontal="center" vertical="top"/>
      <protection hidden="1"/>
    </xf>
    <xf numFmtId="178" fontId="8" fillId="0" borderId="5" xfId="26" applyNumberFormat="1" applyFont="1" applyFill="1" applyBorder="1" applyAlignment="1" applyProtection="1">
      <alignment horizontal="center" vertical="top"/>
      <protection hidden="1"/>
    </xf>
    <xf numFmtId="9" fontId="8" fillId="0" borderId="5" xfId="15" applyFont="1" applyFill="1" applyBorder="1" applyAlignment="1" applyProtection="1">
      <alignment vertical="top"/>
      <protection locked="0" hidden="1"/>
    </xf>
    <xf numFmtId="2" fontId="8" fillId="0" borderId="5" xfId="26" applyNumberFormat="1" applyFont="1" applyFill="1" applyBorder="1" applyAlignment="1" applyProtection="1">
      <alignment horizontal="center" vertical="top"/>
      <protection locked="0" hidden="1"/>
    </xf>
    <xf numFmtId="175" fontId="8" fillId="0" borderId="5" xfId="26" applyFont="1" applyBorder="1" applyAlignment="1" applyProtection="1">
      <alignment vertical="top"/>
      <protection hidden="1"/>
    </xf>
    <xf numFmtId="177" fontId="8" fillId="0" borderId="6" xfId="27" applyNumberFormat="1" applyFont="1" applyBorder="1" applyAlignment="1" applyProtection="1">
      <alignment vertical="top"/>
      <protection hidden="1"/>
    </xf>
    <xf numFmtId="177" fontId="13" fillId="0" borderId="0" xfId="19" applyNumberFormat="1" applyFont="1"/>
    <xf numFmtId="0" fontId="7" fillId="6" borderId="12" xfId="19" applyFont="1" applyFill="1" applyBorder="1" applyAlignment="1" applyProtection="1">
      <alignment vertical="top"/>
      <protection hidden="1"/>
    </xf>
    <xf numFmtId="165" fontId="7" fillId="6" borderId="10" xfId="26" applyNumberFormat="1" applyFont="1" applyFill="1" applyBorder="1" applyAlignment="1" applyProtection="1">
      <alignment vertical="top"/>
      <protection hidden="1"/>
    </xf>
    <xf numFmtId="165" fontId="8" fillId="6" borderId="10" xfId="26" applyNumberFormat="1" applyFont="1" applyFill="1" applyBorder="1" applyAlignment="1" applyProtection="1">
      <alignment horizontal="center" vertical="top"/>
      <protection hidden="1"/>
    </xf>
    <xf numFmtId="175" fontId="7" fillId="6" borderId="10" xfId="26" applyFont="1" applyFill="1" applyBorder="1" applyAlignment="1" applyProtection="1">
      <alignment vertical="top"/>
      <protection hidden="1"/>
    </xf>
    <xf numFmtId="10" fontId="7" fillId="6" borderId="10" xfId="15" applyNumberFormat="1" applyFont="1" applyFill="1" applyBorder="1" applyAlignment="1" applyProtection="1">
      <alignment horizontal="center" vertical="top"/>
      <protection hidden="1"/>
    </xf>
    <xf numFmtId="177" fontId="7" fillId="6" borderId="13" xfId="26" applyNumberFormat="1" applyFont="1" applyFill="1" applyBorder="1" applyAlignment="1" applyProtection="1">
      <alignment vertical="top"/>
      <protection hidden="1"/>
    </xf>
    <xf numFmtId="165" fontId="8" fillId="0" borderId="5" xfId="26" applyNumberFormat="1" applyFont="1" applyFill="1" applyBorder="1" applyAlignment="1" applyProtection="1">
      <alignment vertical="top"/>
      <protection locked="0" hidden="1"/>
    </xf>
    <xf numFmtId="9" fontId="8" fillId="0" borderId="5" xfId="15" applyFont="1" applyFill="1" applyBorder="1" applyAlignment="1" applyProtection="1">
      <alignment vertical="top"/>
      <protection hidden="1"/>
    </xf>
    <xf numFmtId="2" fontId="8" fillId="0" borderId="5" xfId="26" applyNumberFormat="1" applyFont="1" applyFill="1" applyBorder="1" applyAlignment="1" applyProtection="1">
      <alignment horizontal="center" vertical="top"/>
      <protection hidden="1"/>
    </xf>
    <xf numFmtId="177" fontId="8" fillId="0" borderId="6" xfId="26" applyNumberFormat="1" applyFont="1" applyBorder="1" applyAlignment="1" applyProtection="1">
      <alignment vertical="top"/>
      <protection hidden="1"/>
    </xf>
    <xf numFmtId="165" fontId="8" fillId="0" borderId="9" xfId="26" applyNumberFormat="1" applyFont="1" applyFill="1" applyBorder="1" applyAlignment="1" applyProtection="1">
      <alignment vertical="top"/>
      <protection locked="0" hidden="1"/>
    </xf>
    <xf numFmtId="9" fontId="8" fillId="0" borderId="9" xfId="15" applyFont="1" applyFill="1" applyBorder="1" applyAlignment="1" applyProtection="1">
      <alignment vertical="top"/>
      <protection hidden="1"/>
    </xf>
    <xf numFmtId="165" fontId="7" fillId="6" borderId="5" xfId="26" applyNumberFormat="1" applyFont="1" applyFill="1" applyBorder="1" applyAlignment="1" applyProtection="1">
      <alignment vertical="top"/>
      <protection hidden="1"/>
    </xf>
    <xf numFmtId="165" fontId="8" fillId="6" borderId="5" xfId="26" applyNumberFormat="1" applyFont="1" applyFill="1" applyBorder="1" applyAlignment="1" applyProtection="1">
      <alignment horizontal="center" vertical="top"/>
      <protection hidden="1"/>
    </xf>
    <xf numFmtId="175" fontId="7" fillId="6" borderId="5" xfId="26" applyFont="1" applyFill="1" applyBorder="1" applyAlignment="1" applyProtection="1">
      <alignment vertical="top"/>
      <protection hidden="1"/>
    </xf>
    <xf numFmtId="10" fontId="7" fillId="6" borderId="5" xfId="15" applyNumberFormat="1" applyFont="1" applyFill="1" applyBorder="1" applyAlignment="1" applyProtection="1">
      <alignment horizontal="center" vertical="top"/>
      <protection hidden="1"/>
    </xf>
    <xf numFmtId="165" fontId="8" fillId="0" borderId="9" xfId="26" applyNumberFormat="1" applyFont="1" applyFill="1" applyBorder="1" applyAlignment="1" applyProtection="1">
      <alignment horizontal="center" vertical="top"/>
      <protection hidden="1"/>
    </xf>
    <xf numFmtId="175" fontId="7" fillId="0" borderId="5" xfId="26" applyFont="1" applyFill="1" applyBorder="1" applyAlignment="1" applyProtection="1">
      <alignment vertical="top"/>
      <protection hidden="1"/>
    </xf>
    <xf numFmtId="10" fontId="7" fillId="0" borderId="5" xfId="15" applyNumberFormat="1" applyFont="1" applyFill="1" applyBorder="1" applyAlignment="1" applyProtection="1">
      <alignment horizontal="center" vertical="top"/>
      <protection hidden="1"/>
    </xf>
    <xf numFmtId="177" fontId="7" fillId="0" borderId="13" xfId="26" applyNumberFormat="1" applyFont="1" applyFill="1" applyBorder="1" applyAlignment="1" applyProtection="1">
      <alignment vertical="top"/>
      <protection hidden="1"/>
    </xf>
    <xf numFmtId="179" fontId="8" fillId="0" borderId="5" xfId="15" applyNumberFormat="1" applyFont="1" applyBorder="1" applyAlignment="1" applyProtection="1">
      <alignment horizontal="center" vertical="top"/>
      <protection hidden="1"/>
    </xf>
    <xf numFmtId="0" fontId="8" fillId="0" borderId="5" xfId="19" applyFont="1" applyBorder="1" applyAlignment="1" applyProtection="1">
      <alignment horizontal="center" vertical="top"/>
      <protection hidden="1"/>
    </xf>
    <xf numFmtId="10" fontId="27" fillId="0" borderId="5" xfId="28" applyNumberFormat="1" applyFont="1" applyFill="1" applyBorder="1" applyAlignment="1">
      <alignment horizontal="center" vertical="center" wrapText="1"/>
    </xf>
    <xf numFmtId="175" fontId="8" fillId="0" borderId="5" xfId="26" applyFont="1" applyFill="1" applyBorder="1" applyAlignment="1" applyProtection="1">
      <alignment vertical="top"/>
      <protection hidden="1"/>
    </xf>
    <xf numFmtId="179" fontId="13" fillId="0" borderId="0" xfId="2" applyNumberFormat="1" applyFont="1" applyBorder="1"/>
    <xf numFmtId="169" fontId="27" fillId="0" borderId="12" xfId="29" applyNumberFormat="1" applyFont="1" applyBorder="1" applyAlignment="1">
      <alignment horizontal="left" vertical="center" wrapText="1"/>
    </xf>
    <xf numFmtId="165" fontId="8" fillId="0" borderId="5" xfId="26" applyNumberFormat="1" applyFont="1" applyBorder="1" applyAlignment="1" applyProtection="1">
      <alignment vertical="top"/>
      <protection hidden="1"/>
    </xf>
    <xf numFmtId="165" fontId="8" fillId="0" borderId="9" xfId="26" applyNumberFormat="1" applyFont="1" applyBorder="1" applyAlignment="1" applyProtection="1">
      <alignment vertical="top"/>
      <protection hidden="1"/>
    </xf>
    <xf numFmtId="9" fontId="8" fillId="0" borderId="9" xfId="15" applyFont="1" applyBorder="1" applyAlignment="1" applyProtection="1">
      <alignment vertical="top"/>
      <protection hidden="1"/>
    </xf>
    <xf numFmtId="9" fontId="8" fillId="0" borderId="5" xfId="15" applyFont="1" applyBorder="1" applyAlignment="1" applyProtection="1">
      <alignment vertical="top"/>
      <protection hidden="1"/>
    </xf>
    <xf numFmtId="177" fontId="8" fillId="0" borderId="0" xfId="26" applyNumberFormat="1" applyFont="1" applyBorder="1" applyAlignment="1" applyProtection="1">
      <alignment vertical="top"/>
      <protection hidden="1"/>
    </xf>
    <xf numFmtId="0" fontId="8" fillId="2" borderId="4" xfId="19" applyFont="1" applyFill="1" applyBorder="1" applyAlignment="1" applyProtection="1">
      <alignment vertical="top"/>
      <protection hidden="1"/>
    </xf>
    <xf numFmtId="165" fontId="8" fillId="0" borderId="5" xfId="19" applyNumberFormat="1" applyFont="1" applyBorder="1" applyAlignment="1" applyProtection="1">
      <alignment horizontal="center" vertical="top"/>
      <protection hidden="1"/>
    </xf>
    <xf numFmtId="168" fontId="8" fillId="0" borderId="5" xfId="26" applyNumberFormat="1" applyFont="1" applyFill="1" applyBorder="1" applyAlignment="1" applyProtection="1">
      <alignment vertical="top"/>
      <protection hidden="1"/>
    </xf>
    <xf numFmtId="0" fontId="8" fillId="0" borderId="41" xfId="19" applyFont="1" applyBorder="1" applyAlignment="1" applyProtection="1">
      <alignment vertical="top"/>
      <protection hidden="1"/>
    </xf>
    <xf numFmtId="0" fontId="8" fillId="0" borderId="9" xfId="19" applyFont="1" applyBorder="1" applyAlignment="1" applyProtection="1">
      <alignment horizontal="center" vertical="top"/>
      <protection hidden="1"/>
    </xf>
    <xf numFmtId="10" fontId="8" fillId="0" borderId="5" xfId="15" applyNumberFormat="1" applyFont="1" applyFill="1" applyBorder="1" applyAlignment="1" applyProtection="1">
      <alignment horizontal="center" vertical="top"/>
      <protection hidden="1"/>
    </xf>
    <xf numFmtId="0" fontId="8" fillId="0" borderId="12" xfId="19" applyFont="1" applyBorder="1" applyAlignment="1" applyProtection="1">
      <alignment vertical="top"/>
      <protection hidden="1"/>
    </xf>
    <xf numFmtId="165" fontId="8" fillId="0" borderId="10" xfId="26" applyNumberFormat="1" applyFont="1" applyBorder="1" applyAlignment="1" applyProtection="1">
      <alignment vertical="top"/>
      <protection hidden="1"/>
    </xf>
    <xf numFmtId="165" fontId="8" fillId="0" borderId="10" xfId="26" applyNumberFormat="1" applyFont="1" applyFill="1" applyBorder="1" applyAlignment="1" applyProtection="1">
      <alignment vertical="top"/>
      <protection hidden="1"/>
    </xf>
    <xf numFmtId="175" fontId="8" fillId="0" borderId="10" xfId="26" applyFont="1" applyBorder="1" applyAlignment="1" applyProtection="1">
      <alignment horizontal="center" vertical="top"/>
      <protection hidden="1"/>
    </xf>
    <xf numFmtId="10" fontId="7" fillId="0" borderId="11" xfId="15" applyNumberFormat="1" applyFont="1" applyBorder="1" applyAlignment="1" applyProtection="1">
      <alignment horizontal="center" vertical="top"/>
      <protection hidden="1"/>
    </xf>
    <xf numFmtId="166" fontId="7" fillId="0" borderId="6" xfId="26" applyNumberFormat="1" applyFont="1" applyBorder="1" applyAlignment="1" applyProtection="1">
      <alignment vertical="top"/>
      <protection hidden="1"/>
    </xf>
    <xf numFmtId="0" fontId="8" fillId="0" borderId="14" xfId="19" applyFont="1" applyBorder="1" applyAlignment="1" applyProtection="1">
      <alignment vertical="top"/>
      <protection hidden="1"/>
    </xf>
    <xf numFmtId="165" fontId="8" fillId="0" borderId="15" xfId="26" applyNumberFormat="1" applyFont="1" applyBorder="1" applyAlignment="1" applyProtection="1">
      <alignment vertical="top"/>
      <protection hidden="1"/>
    </xf>
    <xf numFmtId="175" fontId="8" fillId="0" borderId="15" xfId="26" applyFont="1" applyBorder="1" applyAlignment="1" applyProtection="1">
      <alignment horizontal="center" vertical="top"/>
      <protection hidden="1"/>
    </xf>
    <xf numFmtId="10" fontId="7" fillId="0" borderId="15" xfId="15" applyNumberFormat="1" applyFont="1" applyBorder="1" applyAlignment="1" applyProtection="1">
      <alignment horizontal="center" vertical="top"/>
      <protection hidden="1"/>
    </xf>
    <xf numFmtId="177" fontId="8" fillId="0" borderId="16" xfId="26" applyNumberFormat="1" applyFont="1" applyBorder="1" applyAlignment="1" applyProtection="1">
      <alignment vertical="top"/>
      <protection hidden="1"/>
    </xf>
    <xf numFmtId="0" fontId="7" fillId="0" borderId="30" xfId="19" applyFont="1" applyBorder="1" applyAlignment="1" applyProtection="1">
      <alignment vertical="top"/>
      <protection hidden="1"/>
    </xf>
    <xf numFmtId="165" fontId="8" fillId="0" borderId="31" xfId="26" applyNumberFormat="1" applyFont="1" applyBorder="1" applyAlignment="1" applyProtection="1">
      <alignment vertical="top"/>
      <protection hidden="1"/>
    </xf>
    <xf numFmtId="175" fontId="8" fillId="0" borderId="31" xfId="26" applyFont="1" applyBorder="1" applyAlignment="1" applyProtection="1">
      <alignment horizontal="center" vertical="top"/>
      <protection hidden="1"/>
    </xf>
    <xf numFmtId="10" fontId="7" fillId="0" borderId="31" xfId="15" applyNumberFormat="1" applyFont="1" applyBorder="1" applyAlignment="1" applyProtection="1">
      <alignment horizontal="center" vertical="top"/>
      <protection hidden="1"/>
    </xf>
    <xf numFmtId="177" fontId="8" fillId="0" borderId="32" xfId="26" applyNumberFormat="1" applyFont="1" applyBorder="1" applyAlignment="1" applyProtection="1">
      <alignment vertical="top"/>
      <protection hidden="1"/>
    </xf>
    <xf numFmtId="0" fontId="13" fillId="0" borderId="0" xfId="19" applyFont="1" applyAlignment="1">
      <alignment horizontal="center"/>
    </xf>
    <xf numFmtId="0" fontId="7" fillId="8" borderId="12" xfId="19" applyFont="1" applyFill="1" applyBorder="1" applyAlignment="1" applyProtection="1">
      <alignment vertical="center"/>
      <protection hidden="1"/>
    </xf>
    <xf numFmtId="165" fontId="7" fillId="8" borderId="31" xfId="26" applyNumberFormat="1" applyFont="1" applyFill="1" applyBorder="1" applyAlignment="1" applyProtection="1">
      <alignment vertical="center"/>
      <protection hidden="1"/>
    </xf>
    <xf numFmtId="175" fontId="7" fillId="8" borderId="51" xfId="26" applyFont="1" applyFill="1" applyBorder="1" applyAlignment="1" applyProtection="1">
      <alignment horizontal="center" vertical="center"/>
      <protection hidden="1"/>
    </xf>
    <xf numFmtId="10" fontId="7" fillId="8" borderId="5" xfId="15" applyNumberFormat="1" applyFont="1" applyFill="1" applyBorder="1" applyAlignment="1" applyProtection="1">
      <alignment horizontal="center" vertical="center"/>
      <protection hidden="1"/>
    </xf>
    <xf numFmtId="177" fontId="7" fillId="8" borderId="6" xfId="26" applyNumberFormat="1" applyFont="1" applyFill="1" applyBorder="1" applyAlignment="1" applyProtection="1">
      <alignment vertical="center"/>
      <protection hidden="1"/>
    </xf>
    <xf numFmtId="166" fontId="13" fillId="0" borderId="0" xfId="19" applyNumberFormat="1" applyFont="1"/>
    <xf numFmtId="175" fontId="8" fillId="0" borderId="15" xfId="26" applyFont="1" applyBorder="1" applyAlignment="1" applyProtection="1">
      <alignment vertical="top"/>
      <protection hidden="1"/>
    </xf>
    <xf numFmtId="0" fontId="8" fillId="0" borderId="15" xfId="19" applyFont="1" applyBorder="1" applyAlignment="1" applyProtection="1">
      <alignment horizontal="center" vertical="top"/>
      <protection hidden="1"/>
    </xf>
    <xf numFmtId="175" fontId="8" fillId="0" borderId="31" xfId="26" applyFont="1" applyBorder="1" applyAlignment="1" applyProtection="1">
      <alignment vertical="top"/>
      <protection hidden="1"/>
    </xf>
    <xf numFmtId="10" fontId="8" fillId="0" borderId="31" xfId="15" applyNumberFormat="1" applyFont="1" applyBorder="1" applyAlignment="1" applyProtection="1">
      <alignment horizontal="center" vertical="top"/>
      <protection hidden="1"/>
    </xf>
    <xf numFmtId="165" fontId="7" fillId="8" borderId="10" xfId="26" applyNumberFormat="1" applyFont="1" applyFill="1" applyBorder="1" applyAlignment="1" applyProtection="1">
      <alignment vertical="center"/>
      <protection hidden="1"/>
    </xf>
    <xf numFmtId="175" fontId="7" fillId="8" borderId="11" xfId="26" applyFont="1" applyFill="1" applyBorder="1" applyAlignment="1" applyProtection="1">
      <alignment vertical="center"/>
      <protection hidden="1"/>
    </xf>
    <xf numFmtId="180" fontId="7" fillId="8" borderId="5" xfId="19" applyNumberFormat="1" applyFont="1" applyFill="1" applyBorder="1" applyAlignment="1" applyProtection="1">
      <alignment horizontal="center" vertical="center"/>
      <protection hidden="1"/>
    </xf>
    <xf numFmtId="0" fontId="7" fillId="8" borderId="25" xfId="19" applyFont="1" applyFill="1" applyBorder="1" applyAlignment="1" applyProtection="1">
      <alignment vertical="center"/>
      <protection hidden="1"/>
    </xf>
    <xf numFmtId="165" fontId="8" fillId="8" borderId="26" xfId="26" applyNumberFormat="1" applyFont="1" applyFill="1" applyBorder="1" applyAlignment="1" applyProtection="1">
      <alignment vertical="center"/>
      <protection hidden="1"/>
    </xf>
    <xf numFmtId="175" fontId="8" fillId="8" borderId="54" xfId="26" applyFont="1" applyFill="1" applyBorder="1" applyAlignment="1" applyProtection="1">
      <alignment vertical="center"/>
      <protection hidden="1"/>
    </xf>
    <xf numFmtId="10" fontId="7" fillId="8" borderId="29" xfId="15" applyNumberFormat="1" applyFont="1" applyFill="1" applyBorder="1" applyAlignment="1" applyProtection="1">
      <alignment horizontal="center" vertical="center"/>
      <protection hidden="1"/>
    </xf>
    <xf numFmtId="177" fontId="7" fillId="8" borderId="49" xfId="26" applyNumberFormat="1" applyFont="1" applyFill="1" applyBorder="1" applyAlignment="1" applyProtection="1">
      <alignment vertical="center"/>
      <protection hidden="1"/>
    </xf>
    <xf numFmtId="0" fontId="13" fillId="0" borderId="7" xfId="19" applyFont="1" applyBorder="1"/>
    <xf numFmtId="0" fontId="13" fillId="0" borderId="8" xfId="19" applyFont="1" applyBorder="1"/>
    <xf numFmtId="2" fontId="21" fillId="0" borderId="7" xfId="5" applyNumberFormat="1" applyFont="1" applyBorder="1" applyAlignment="1">
      <alignment horizontal="left" vertical="center"/>
    </xf>
    <xf numFmtId="0" fontId="14" fillId="0" borderId="0" xfId="19" applyFont="1"/>
    <xf numFmtId="2" fontId="17" fillId="0" borderId="7" xfId="5" applyNumberFormat="1" applyFont="1" applyBorder="1" applyAlignment="1">
      <alignment horizontal="left" vertical="center"/>
    </xf>
    <xf numFmtId="0" fontId="14" fillId="0" borderId="0" xfId="19" applyFont="1" applyAlignment="1">
      <alignment horizontal="center"/>
    </xf>
    <xf numFmtId="0" fontId="14" fillId="0" borderId="7" xfId="19" applyFont="1" applyBorder="1"/>
    <xf numFmtId="0" fontId="13" fillId="0" borderId="17" xfId="19" applyFont="1" applyBorder="1"/>
    <xf numFmtId="0" fontId="13" fillId="0" borderId="18" xfId="19" applyFont="1" applyBorder="1"/>
    <xf numFmtId="0" fontId="13" fillId="0" borderId="19" xfId="19" applyFont="1" applyBorder="1"/>
    <xf numFmtId="9" fontId="7" fillId="0" borderId="37" xfId="2" applyFont="1" applyBorder="1" applyAlignment="1" applyProtection="1">
      <alignment horizontal="center" vertical="top" wrapText="1"/>
      <protection hidden="1"/>
    </xf>
    <xf numFmtId="181" fontId="9" fillId="2" borderId="55" xfId="5" applyNumberFormat="1" applyFont="1" applyFill="1" applyBorder="1" applyAlignment="1">
      <alignment horizontal="center" vertical="center" wrapText="1"/>
    </xf>
    <xf numFmtId="0" fontId="9" fillId="2" borderId="55" xfId="5" applyFont="1" applyFill="1" applyBorder="1" applyAlignment="1">
      <alignment horizontal="center" vertical="center" wrapText="1"/>
    </xf>
    <xf numFmtId="9" fontId="8" fillId="0" borderId="5" xfId="15" applyFont="1" applyBorder="1" applyAlignment="1" applyProtection="1">
      <alignment horizontal="center" vertical="top"/>
      <protection hidden="1"/>
    </xf>
    <xf numFmtId="1" fontId="5" fillId="2" borderId="55" xfId="5" applyNumberFormat="1" applyFill="1" applyBorder="1" applyAlignment="1">
      <alignment horizontal="center" vertical="center" wrapText="1"/>
    </xf>
    <xf numFmtId="180" fontId="8" fillId="0" borderId="5" xfId="15" applyNumberFormat="1" applyFont="1" applyBorder="1" applyAlignment="1" applyProtection="1">
      <alignment horizontal="center" vertical="top"/>
      <protection hidden="1"/>
    </xf>
    <xf numFmtId="0" fontId="7" fillId="0" borderId="0" xfId="22" applyFont="1" applyAlignment="1">
      <alignment vertical="center" wrapText="1"/>
    </xf>
    <xf numFmtId="0" fontId="13" fillId="0" borderId="0" xfId="22" applyFont="1" applyAlignment="1">
      <alignment vertical="center" wrapText="1"/>
    </xf>
    <xf numFmtId="39" fontId="4" fillId="0" borderId="1" xfId="16" applyFont="1" applyBorder="1" applyAlignment="1">
      <alignment horizontal="center" vertical="center" wrapText="1"/>
    </xf>
    <xf numFmtId="39" fontId="4" fillId="0" borderId="2" xfId="16" applyFont="1" applyBorder="1" applyAlignment="1">
      <alignment horizontal="center" vertical="center" wrapText="1"/>
    </xf>
    <xf numFmtId="39" fontId="4" fillId="0" borderId="4" xfId="16" applyFont="1" applyBorder="1" applyAlignment="1">
      <alignment horizontal="center" vertical="center" wrapText="1"/>
    </xf>
    <xf numFmtId="39" fontId="4" fillId="0" borderId="5" xfId="16" applyFont="1" applyBorder="1" applyAlignment="1">
      <alignment horizontal="center" vertical="center" wrapText="1"/>
    </xf>
    <xf numFmtId="39" fontId="4" fillId="0" borderId="3" xfId="16" applyFont="1" applyBorder="1" applyAlignment="1">
      <alignment horizontal="center" vertical="center" wrapText="1"/>
    </xf>
    <xf numFmtId="39" fontId="4" fillId="0" borderId="6" xfId="16" applyFont="1" applyBorder="1" applyAlignment="1">
      <alignment horizontal="center" vertical="center" wrapText="1"/>
    </xf>
    <xf numFmtId="39" fontId="4" fillId="0" borderId="14" xfId="16" applyFont="1" applyBorder="1" applyAlignment="1">
      <alignment horizontal="right" vertical="center" wrapText="1"/>
    </xf>
    <xf numFmtId="39" fontId="4" fillId="0" borderId="15" xfId="16" applyFont="1" applyBorder="1" applyAlignment="1">
      <alignment horizontal="right" vertical="center" wrapText="1"/>
    </xf>
    <xf numFmtId="39" fontId="4" fillId="0" borderId="47" xfId="16" applyFont="1" applyBorder="1" applyAlignment="1">
      <alignment horizontal="right" vertical="center" wrapText="1"/>
    </xf>
    <xf numFmtId="39" fontId="4" fillId="0" borderId="7" xfId="16" applyFont="1" applyBorder="1" applyAlignment="1">
      <alignment horizontal="right" vertical="center" wrapText="1"/>
    </xf>
    <xf numFmtId="39" fontId="4" fillId="0" borderId="0" xfId="16" applyFont="1" applyAlignment="1">
      <alignment horizontal="right" vertical="center" wrapText="1"/>
    </xf>
    <xf numFmtId="39" fontId="4" fillId="0" borderId="42" xfId="16" applyFont="1" applyBorder="1" applyAlignment="1">
      <alignment horizontal="right" vertical="center" wrapText="1"/>
    </xf>
    <xf numFmtId="39" fontId="4" fillId="0" borderId="23" xfId="16" applyFont="1" applyBorder="1" applyAlignment="1">
      <alignment horizontal="center" vertical="center" wrapText="1"/>
    </xf>
    <xf numFmtId="39" fontId="4" fillId="0" borderId="33" xfId="16" applyFont="1" applyBorder="1" applyAlignment="1">
      <alignment horizontal="center" vertical="center" wrapText="1"/>
    </xf>
    <xf numFmtId="39" fontId="4" fillId="0" borderId="24" xfId="16" applyFont="1" applyBorder="1" applyAlignment="1">
      <alignment horizontal="center" vertical="center" wrapText="1"/>
    </xf>
    <xf numFmtId="0" fontId="3" fillId="10" borderId="25" xfId="22" applyFont="1" applyFill="1" applyBorder="1" applyAlignment="1">
      <alignment horizontal="center" vertical="center" wrapText="1"/>
    </xf>
    <xf numFmtId="0" fontId="3" fillId="10" borderId="26" xfId="22" applyFont="1" applyFill="1" applyBorder="1" applyAlignment="1">
      <alignment horizontal="center" vertical="center" wrapText="1"/>
    </xf>
    <xf numFmtId="0" fontId="3" fillId="10" borderId="27" xfId="22" applyFont="1" applyFill="1" applyBorder="1" applyAlignment="1">
      <alignment horizontal="center" vertical="center" wrapText="1"/>
    </xf>
    <xf numFmtId="2" fontId="7" fillId="0" borderId="48" xfId="22" applyNumberFormat="1" applyFont="1" applyBorder="1" applyAlignment="1">
      <alignment horizontal="center" vertical="center" wrapText="1"/>
    </xf>
    <xf numFmtId="2" fontId="7" fillId="0" borderId="36" xfId="22" applyNumberFormat="1" applyFont="1" applyBorder="1" applyAlignment="1">
      <alignment horizontal="center" vertical="center" wrapText="1"/>
    </xf>
    <xf numFmtId="2" fontId="7" fillId="0" borderId="34" xfId="22" applyNumberFormat="1" applyFont="1" applyBorder="1" applyAlignment="1">
      <alignment horizontal="center" vertical="center" wrapText="1"/>
    </xf>
    <xf numFmtId="2" fontId="7" fillId="0" borderId="5" xfId="22" applyNumberFormat="1" applyFont="1" applyBorder="1" applyAlignment="1">
      <alignment horizontal="center" vertical="center" wrapText="1"/>
    </xf>
    <xf numFmtId="39" fontId="20" fillId="0" borderId="5" xfId="16" applyFont="1" applyBorder="1" applyAlignment="1">
      <alignment horizontal="center" vertical="center" wrapText="1"/>
    </xf>
    <xf numFmtId="0" fontId="17" fillId="0" borderId="16" xfId="17" applyFont="1" applyBorder="1" applyAlignment="1">
      <alignment horizontal="center"/>
    </xf>
    <xf numFmtId="0" fontId="17" fillId="0" borderId="8" xfId="17" applyFont="1" applyBorder="1" applyAlignment="1">
      <alignment horizontal="center"/>
    </xf>
    <xf numFmtId="0" fontId="17" fillId="0" borderId="32" xfId="17" applyFont="1" applyBorder="1" applyAlignment="1">
      <alignment horizontal="center"/>
    </xf>
    <xf numFmtId="39" fontId="16" fillId="0" borderId="5" xfId="16" applyFont="1" applyBorder="1" applyAlignment="1">
      <alignment horizontal="center" vertical="center" wrapText="1"/>
    </xf>
    <xf numFmtId="0" fontId="7" fillId="8" borderId="9" xfId="12" applyFont="1" applyFill="1" applyBorder="1" applyAlignment="1">
      <alignment horizontal="center" vertical="center" wrapText="1"/>
    </xf>
    <xf numFmtId="0" fontId="7" fillId="8" borderId="10" xfId="12" applyFont="1" applyFill="1" applyBorder="1" applyAlignment="1">
      <alignment horizontal="center" vertical="center" wrapText="1"/>
    </xf>
    <xf numFmtId="0" fontId="7" fillId="8" borderId="13" xfId="12" applyFont="1" applyFill="1" applyBorder="1" applyAlignment="1">
      <alignment horizontal="center" vertical="center" wrapText="1"/>
    </xf>
    <xf numFmtId="171" fontId="7" fillId="2" borderId="0" xfId="12" applyNumberFormat="1" applyFont="1" applyFill="1" applyAlignment="1">
      <alignment horizontal="right" vertical="center" wrapText="1"/>
    </xf>
    <xf numFmtId="0" fontId="7" fillId="2" borderId="45" xfId="12" applyFont="1" applyFill="1" applyBorder="1" applyAlignment="1">
      <alignment horizontal="right" vertical="center" wrapText="1"/>
    </xf>
    <xf numFmtId="0" fontId="7" fillId="2" borderId="31" xfId="12" applyFont="1" applyFill="1" applyBorder="1" applyAlignment="1">
      <alignment horizontal="right" vertical="center" wrapText="1"/>
    </xf>
    <xf numFmtId="39" fontId="7" fillId="0" borderId="9" xfId="16" applyFont="1" applyBorder="1" applyAlignment="1">
      <alignment horizontal="center" vertical="center" wrapText="1"/>
    </xf>
    <xf numFmtId="39" fontId="7" fillId="0" borderId="10" xfId="16" applyFont="1" applyBorder="1" applyAlignment="1">
      <alignment horizontal="center" vertical="center" wrapText="1"/>
    </xf>
    <xf numFmtId="39" fontId="7" fillId="0" borderId="13" xfId="16" applyFont="1" applyBorder="1" applyAlignment="1">
      <alignment horizontal="center" vertical="center" wrapText="1"/>
    </xf>
    <xf numFmtId="39" fontId="16" fillId="0" borderId="6" xfId="16" applyFont="1" applyBorder="1" applyAlignment="1">
      <alignment horizontal="center" vertical="center" wrapText="1"/>
    </xf>
    <xf numFmtId="0" fontId="16" fillId="0" borderId="9" xfId="17" applyFont="1" applyBorder="1" applyAlignment="1">
      <alignment horizontal="center"/>
    </xf>
    <xf numFmtId="0" fontId="16" fillId="0" borderId="10" xfId="17" applyFont="1" applyBorder="1" applyAlignment="1">
      <alignment horizontal="center"/>
    </xf>
    <xf numFmtId="0" fontId="16" fillId="0" borderId="15" xfId="17" applyFont="1" applyBorder="1" applyAlignment="1">
      <alignment horizontal="center"/>
    </xf>
    <xf numFmtId="0" fontId="16" fillId="0" borderId="13" xfId="17" applyFont="1" applyBorder="1" applyAlignment="1">
      <alignment horizontal="center"/>
    </xf>
    <xf numFmtId="0" fontId="7" fillId="8" borderId="25" xfId="18" applyFont="1" applyFill="1" applyBorder="1" applyAlignment="1">
      <alignment horizontal="center" vertical="center" wrapText="1"/>
    </xf>
    <xf numFmtId="0" fontId="7" fillId="8" borderId="27" xfId="18" applyFont="1" applyFill="1" applyBorder="1" applyAlignment="1">
      <alignment horizontal="center" vertical="center" wrapText="1"/>
    </xf>
    <xf numFmtId="0" fontId="12" fillId="6" borderId="4" xfId="3" applyFont="1" applyFill="1" applyBorder="1" applyAlignment="1">
      <alignment horizontal="right" vertical="center" wrapText="1"/>
    </xf>
    <xf numFmtId="0" fontId="12" fillId="6" borderId="5" xfId="3" applyFont="1" applyFill="1" applyBorder="1" applyAlignment="1">
      <alignment horizontal="right" vertical="center" wrapText="1"/>
    </xf>
    <xf numFmtId="0" fontId="12" fillId="5" borderId="4" xfId="3" applyFont="1" applyFill="1" applyBorder="1" applyAlignment="1">
      <alignment horizontal="right" vertical="center" wrapText="1"/>
    </xf>
    <xf numFmtId="0" fontId="12" fillId="5" borderId="5" xfId="3" applyFont="1" applyFill="1" applyBorder="1" applyAlignment="1">
      <alignment horizontal="right" vertical="center" wrapText="1"/>
    </xf>
    <xf numFmtId="0" fontId="12" fillId="6" borderId="25" xfId="3" applyFont="1" applyFill="1" applyBorder="1" applyAlignment="1">
      <alignment horizontal="center" vertical="center" wrapText="1"/>
    </xf>
    <xf numFmtId="0" fontId="12" fillId="6" borderId="26" xfId="3" applyFont="1" applyFill="1" applyBorder="1" applyAlignment="1">
      <alignment horizontal="center" vertical="center" wrapText="1"/>
    </xf>
    <xf numFmtId="0" fontId="12" fillId="6" borderId="27" xfId="3" applyFont="1" applyFill="1" applyBorder="1" applyAlignment="1">
      <alignment horizontal="center" vertical="center" wrapText="1"/>
    </xf>
    <xf numFmtId="0" fontId="3" fillId="0" borderId="12" xfId="3" applyFont="1" applyBorder="1" applyAlignment="1">
      <alignment horizontal="right" vertical="center" wrapText="1"/>
    </xf>
    <xf numFmtId="0" fontId="3" fillId="0" borderId="10" xfId="3" applyFont="1" applyBorder="1" applyAlignment="1">
      <alignment horizontal="right" vertical="center" wrapText="1"/>
    </xf>
    <xf numFmtId="0" fontId="3" fillId="0" borderId="13" xfId="3" applyFont="1" applyBorder="1" applyAlignment="1">
      <alignment horizontal="right" vertical="center" wrapText="1"/>
    </xf>
    <xf numFmtId="0" fontId="2" fillId="0" borderId="4" xfId="3" applyFont="1" applyBorder="1" applyAlignment="1">
      <alignment horizontal="right" vertical="center"/>
    </xf>
    <xf numFmtId="0" fontId="2" fillId="0" borderId="5" xfId="3" applyFont="1" applyBorder="1" applyAlignment="1">
      <alignment horizontal="right" vertical="center"/>
    </xf>
    <xf numFmtId="0" fontId="3" fillId="0" borderId="9" xfId="3" applyFont="1" applyBorder="1" applyAlignment="1">
      <alignment horizontal="right" vertical="center" wrapText="1"/>
    </xf>
    <xf numFmtId="0" fontId="3" fillId="0" borderId="11" xfId="3" applyFont="1" applyBorder="1" applyAlignment="1">
      <alignment horizontal="right" vertical="center" wrapText="1"/>
    </xf>
    <xf numFmtId="0" fontId="3" fillId="4" borderId="4" xfId="3" applyFont="1" applyFill="1" applyBorder="1" applyAlignment="1">
      <alignment horizontal="right" vertical="center" wrapText="1"/>
    </xf>
    <xf numFmtId="0" fontId="3" fillId="4" borderId="5" xfId="3" applyFont="1" applyFill="1" applyBorder="1" applyAlignment="1">
      <alignment horizontal="right" vertical="center" wrapText="1"/>
    </xf>
    <xf numFmtId="0" fontId="3" fillId="2" borderId="4" xfId="3" applyFont="1" applyFill="1" applyBorder="1" applyAlignment="1">
      <alignment horizontal="right" vertical="center" wrapText="1"/>
    </xf>
    <xf numFmtId="0" fontId="3" fillId="2" borderId="5" xfId="3" applyFont="1" applyFill="1" applyBorder="1" applyAlignment="1">
      <alignment horizontal="right" vertical="center" wrapText="1"/>
    </xf>
    <xf numFmtId="0" fontId="3" fillId="2" borderId="25" xfId="3" applyFont="1" applyFill="1" applyBorder="1" applyAlignment="1">
      <alignment horizontal="center" vertical="center"/>
    </xf>
    <xf numFmtId="0" fontId="3" fillId="2" borderId="27" xfId="3" applyFont="1" applyFill="1" applyBorder="1" applyAlignment="1">
      <alignment horizontal="center" vertical="center"/>
    </xf>
    <xf numFmtId="0" fontId="3" fillId="4" borderId="9" xfId="3" applyFont="1" applyFill="1" applyBorder="1" applyAlignment="1">
      <alignment horizontal="left" vertical="center"/>
    </xf>
    <xf numFmtId="0" fontId="3" fillId="4" borderId="10" xfId="3" applyFont="1" applyFill="1" applyBorder="1" applyAlignment="1">
      <alignment horizontal="left" vertical="center"/>
    </xf>
    <xf numFmtId="0" fontId="3" fillId="4" borderId="11" xfId="3" applyFont="1" applyFill="1" applyBorder="1" applyAlignment="1">
      <alignment horizontal="left" vertical="center"/>
    </xf>
    <xf numFmtId="0" fontId="12" fillId="2" borderId="20" xfId="3" applyFont="1" applyFill="1" applyBorder="1" applyAlignment="1">
      <alignment horizontal="center" vertical="center" wrapText="1"/>
    </xf>
    <xf numFmtId="0" fontId="12" fillId="2" borderId="21" xfId="3" applyFont="1" applyFill="1" applyBorder="1" applyAlignment="1">
      <alignment horizontal="center" vertical="center" wrapText="1"/>
    </xf>
    <xf numFmtId="0" fontId="12" fillId="2" borderId="22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22" xfId="3" applyFont="1" applyFill="1" applyBorder="1" applyAlignment="1">
      <alignment horizontal="center" vertical="center" wrapText="1"/>
    </xf>
    <xf numFmtId="0" fontId="3" fillId="2" borderId="0" xfId="3" applyFont="1" applyFill="1" applyAlignment="1">
      <alignment horizontal="center" vertical="center" wrapText="1"/>
    </xf>
    <xf numFmtId="0" fontId="3" fillId="2" borderId="8" xfId="3" applyFont="1" applyFill="1" applyBorder="1" applyAlignment="1">
      <alignment horizontal="center" vertical="center" wrapText="1"/>
    </xf>
    <xf numFmtId="0" fontId="3" fillId="2" borderId="18" xfId="3" applyFont="1" applyFill="1" applyBorder="1" applyAlignment="1">
      <alignment horizontal="center" vertical="center" wrapText="1"/>
    </xf>
    <xf numFmtId="0" fontId="3" fillId="2" borderId="19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3" fillId="2" borderId="5" xfId="3" applyFont="1" applyFill="1" applyBorder="1" applyAlignment="1">
      <alignment horizontal="center" vertical="center" wrapText="1"/>
    </xf>
    <xf numFmtId="0" fontId="3" fillId="2" borderId="6" xfId="3" applyFont="1" applyFill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2" borderId="23" xfId="3" applyFont="1" applyFill="1" applyBorder="1" applyAlignment="1">
      <alignment horizontal="center" vertical="center" wrapText="1"/>
    </xf>
    <xf numFmtId="0" fontId="3" fillId="2" borderId="33" xfId="3" applyFont="1" applyFill="1" applyBorder="1" applyAlignment="1">
      <alignment horizontal="center" vertical="center" wrapText="1"/>
    </xf>
    <xf numFmtId="0" fontId="3" fillId="2" borderId="24" xfId="3" applyFont="1" applyFill="1" applyBorder="1" applyAlignment="1">
      <alignment horizontal="center" vertical="center" wrapText="1"/>
    </xf>
    <xf numFmtId="0" fontId="3" fillId="2" borderId="38" xfId="3" applyFont="1" applyFill="1" applyBorder="1" applyAlignment="1">
      <alignment horizontal="left" vertical="center"/>
    </xf>
    <xf numFmtId="0" fontId="3" fillId="2" borderId="40" xfId="3" applyFont="1" applyFill="1" applyBorder="1" applyAlignment="1">
      <alignment horizontal="left" vertical="center"/>
    </xf>
    <xf numFmtId="0" fontId="3" fillId="2" borderId="39" xfId="3" applyFont="1" applyFill="1" applyBorder="1" applyAlignment="1">
      <alignment horizontal="left" vertical="center"/>
    </xf>
    <xf numFmtId="0" fontId="3" fillId="4" borderId="12" xfId="3" applyFont="1" applyFill="1" applyBorder="1" applyAlignment="1">
      <alignment horizontal="right" vertical="center" wrapText="1"/>
    </xf>
    <xf numFmtId="0" fontId="3" fillId="4" borderId="10" xfId="3" applyFont="1" applyFill="1" applyBorder="1" applyAlignment="1">
      <alignment horizontal="right" vertical="center" wrapText="1"/>
    </xf>
    <xf numFmtId="0" fontId="3" fillId="4" borderId="11" xfId="3" applyFont="1" applyFill="1" applyBorder="1" applyAlignment="1">
      <alignment horizontal="right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3" fillId="2" borderId="3" xfId="3" applyFont="1" applyFill="1" applyBorder="1" applyAlignment="1">
      <alignment horizontal="center" vertical="center" wrapText="1"/>
    </xf>
    <xf numFmtId="1" fontId="4" fillId="3" borderId="4" xfId="3" applyNumberFormat="1" applyFont="1" applyFill="1" applyBorder="1" applyAlignment="1">
      <alignment horizontal="center" vertical="center"/>
    </xf>
    <xf numFmtId="1" fontId="4" fillId="3" borderId="5" xfId="3" applyNumberFormat="1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165" fontId="4" fillId="3" borderId="5" xfId="4" applyNumberFormat="1" applyFont="1" applyFill="1" applyBorder="1" applyAlignment="1">
      <alignment horizontal="center" vertical="center"/>
    </xf>
    <xf numFmtId="166" fontId="4" fillId="3" borderId="5" xfId="1" applyFont="1" applyFill="1" applyBorder="1" applyAlignment="1">
      <alignment horizontal="center" vertical="center" wrapText="1"/>
    </xf>
    <xf numFmtId="166" fontId="4" fillId="3" borderId="6" xfId="1" applyFont="1" applyFill="1" applyBorder="1" applyAlignment="1">
      <alignment horizontal="center" vertical="center" wrapText="1"/>
    </xf>
    <xf numFmtId="0" fontId="3" fillId="5" borderId="25" xfId="3" applyFont="1" applyFill="1" applyBorder="1" applyAlignment="1">
      <alignment horizontal="center" vertical="center" wrapText="1"/>
    </xf>
    <xf numFmtId="0" fontId="3" fillId="5" borderId="26" xfId="3" applyFont="1" applyFill="1" applyBorder="1" applyAlignment="1">
      <alignment horizontal="center" vertical="center" wrapText="1"/>
    </xf>
    <xf numFmtId="0" fontId="3" fillId="5" borderId="27" xfId="3" applyFont="1" applyFill="1" applyBorder="1" applyAlignment="1">
      <alignment horizontal="center" vertical="center" wrapText="1"/>
    </xf>
    <xf numFmtId="0" fontId="3" fillId="2" borderId="25" xfId="3" applyFont="1" applyFill="1" applyBorder="1" applyAlignment="1">
      <alignment horizontal="center" vertical="center" wrapText="1"/>
    </xf>
    <xf numFmtId="0" fontId="3" fillId="2" borderId="27" xfId="3" applyFont="1" applyFill="1" applyBorder="1" applyAlignment="1">
      <alignment horizontal="center" vertical="center" wrapText="1"/>
    </xf>
    <xf numFmtId="0" fontId="3" fillId="2" borderId="26" xfId="3" applyFont="1" applyFill="1" applyBorder="1" applyAlignment="1">
      <alignment horizontal="left" vertical="center" wrapText="1"/>
    </xf>
    <xf numFmtId="0" fontId="3" fillId="2" borderId="27" xfId="3" applyFont="1" applyFill="1" applyBorder="1" applyAlignment="1">
      <alignment horizontal="left" vertical="center" wrapText="1"/>
    </xf>
    <xf numFmtId="0" fontId="3" fillId="0" borderId="20" xfId="3" applyFont="1" applyBorder="1" applyAlignment="1">
      <alignment horizontal="center" vertical="center" wrapText="1"/>
    </xf>
    <xf numFmtId="0" fontId="3" fillId="0" borderId="22" xfId="3" applyFont="1" applyBorder="1" applyAlignment="1">
      <alignment horizontal="center" vertical="center" wrapText="1"/>
    </xf>
    <xf numFmtId="0" fontId="3" fillId="0" borderId="25" xfId="3" applyFont="1" applyBorder="1" applyAlignment="1">
      <alignment horizontal="left" vertical="center" wrapText="1"/>
    </xf>
    <xf numFmtId="0" fontId="3" fillId="0" borderId="26" xfId="3" applyFont="1" applyBorder="1" applyAlignment="1">
      <alignment horizontal="left" vertical="center" wrapText="1"/>
    </xf>
    <xf numFmtId="0" fontId="3" fillId="0" borderId="27" xfId="3" applyFont="1" applyBorder="1" applyAlignment="1">
      <alignment horizontal="left" vertical="center" wrapText="1"/>
    </xf>
    <xf numFmtId="0" fontId="26" fillId="0" borderId="7" xfId="3" applyFont="1" applyBorder="1" applyAlignment="1">
      <alignment horizontal="center" vertical="center" wrapText="1"/>
    </xf>
    <xf numFmtId="0" fontId="26" fillId="0" borderId="0" xfId="3" applyFont="1" applyAlignment="1">
      <alignment horizontal="center" vertical="center" wrapText="1"/>
    </xf>
    <xf numFmtId="0" fontId="26" fillId="0" borderId="15" xfId="3" applyFont="1" applyBorder="1" applyAlignment="1">
      <alignment horizontal="center" vertical="center" wrapText="1"/>
    </xf>
    <xf numFmtId="0" fontId="26" fillId="0" borderId="16" xfId="3" applyFont="1" applyBorder="1" applyAlignment="1">
      <alignment horizontal="center" vertical="center" wrapText="1"/>
    </xf>
    <xf numFmtId="0" fontId="26" fillId="0" borderId="17" xfId="3" applyFont="1" applyBorder="1" applyAlignment="1">
      <alignment horizontal="center" vertical="center" wrapText="1"/>
    </xf>
    <xf numFmtId="0" fontId="26" fillId="0" borderId="18" xfId="3" applyFont="1" applyBorder="1" applyAlignment="1">
      <alignment horizontal="center" vertical="center" wrapText="1"/>
    </xf>
    <xf numFmtId="0" fontId="26" fillId="0" borderId="19" xfId="3" applyFont="1" applyBorder="1" applyAlignment="1">
      <alignment horizontal="center" vertical="center" wrapText="1"/>
    </xf>
    <xf numFmtId="39" fontId="26" fillId="0" borderId="14" xfId="3" applyNumberFormat="1" applyFont="1" applyBorder="1" applyAlignment="1">
      <alignment horizontal="center" vertical="center" wrapText="1"/>
    </xf>
    <xf numFmtId="165" fontId="7" fillId="8" borderId="31" xfId="26" applyNumberFormat="1" applyFont="1" applyFill="1" applyBorder="1" applyAlignment="1" applyProtection="1">
      <alignment horizontal="center" vertical="center"/>
      <protection hidden="1"/>
    </xf>
    <xf numFmtId="0" fontId="15" fillId="8" borderId="31" xfId="19" applyFont="1" applyFill="1" applyBorder="1" applyAlignment="1" applyProtection="1">
      <alignment vertical="center"/>
      <protection hidden="1"/>
    </xf>
    <xf numFmtId="0" fontId="26" fillId="0" borderId="20" xfId="3" applyFont="1" applyBorder="1" applyAlignment="1">
      <alignment horizontal="center" vertical="center" wrapText="1"/>
    </xf>
    <xf numFmtId="0" fontId="26" fillId="0" borderId="21" xfId="3" applyFont="1" applyBorder="1" applyAlignment="1">
      <alignment horizontal="center" vertical="center" wrapText="1"/>
    </xf>
    <xf numFmtId="0" fontId="26" fillId="0" borderId="52" xfId="3" applyFont="1" applyBorder="1" applyAlignment="1">
      <alignment horizontal="center" vertical="center" wrapText="1"/>
    </xf>
    <xf numFmtId="0" fontId="26" fillId="0" borderId="30" xfId="3" applyFont="1" applyBorder="1" applyAlignment="1">
      <alignment horizontal="center" vertical="center" wrapText="1"/>
    </xf>
    <xf numFmtId="0" fontId="26" fillId="0" borderId="31" xfId="3" applyFont="1" applyBorder="1" applyAlignment="1">
      <alignment horizontal="center" vertical="center" wrapText="1"/>
    </xf>
    <xf numFmtId="0" fontId="26" fillId="0" borderId="51" xfId="3" applyFont="1" applyBorder="1" applyAlignment="1">
      <alignment horizontal="center" vertical="center" wrapText="1"/>
    </xf>
    <xf numFmtId="165" fontId="13" fillId="0" borderId="53" xfId="3" applyNumberFormat="1" applyFont="1" applyBorder="1" applyAlignment="1">
      <alignment horizontal="center"/>
    </xf>
    <xf numFmtId="165" fontId="13" fillId="0" borderId="22" xfId="3" applyNumberFormat="1" applyFont="1" applyBorder="1" applyAlignment="1">
      <alignment horizontal="center"/>
    </xf>
    <xf numFmtId="165" fontId="13" fillId="0" borderId="37" xfId="3" applyNumberFormat="1" applyFont="1" applyBorder="1" applyAlignment="1">
      <alignment horizontal="center"/>
    </xf>
    <xf numFmtId="165" fontId="13" fillId="0" borderId="8" xfId="3" applyNumberFormat="1" applyFont="1" applyBorder="1" applyAlignment="1">
      <alignment horizontal="center"/>
    </xf>
    <xf numFmtId="165" fontId="13" fillId="0" borderId="45" xfId="3" applyNumberFormat="1" applyFont="1" applyBorder="1" applyAlignment="1">
      <alignment horizontal="center"/>
    </xf>
    <xf numFmtId="165" fontId="13" fillId="0" borderId="32" xfId="3" applyNumberFormat="1" applyFont="1" applyBorder="1" applyAlignment="1">
      <alignment horizontal="center"/>
    </xf>
    <xf numFmtId="39" fontId="14" fillId="0" borderId="14" xfId="3" applyNumberFormat="1" applyFont="1" applyBorder="1" applyAlignment="1">
      <alignment horizontal="right" vertical="center" wrapText="1"/>
    </xf>
    <xf numFmtId="0" fontId="14" fillId="0" borderId="15" xfId="3" applyFont="1" applyBorder="1" applyAlignment="1">
      <alignment horizontal="right" vertical="center" wrapText="1"/>
    </xf>
    <xf numFmtId="0" fontId="14" fillId="0" borderId="47" xfId="3" applyFont="1" applyBorder="1" applyAlignment="1">
      <alignment horizontal="right" vertical="center" wrapText="1"/>
    </xf>
  </cellXfs>
  <cellStyles count="30">
    <cellStyle name="0,0_x000d__x000a_NA_x000d__x000a_ 2" xfId="20" xr:uid="{20252698-7C21-403F-8E47-5AAB216D516B}"/>
    <cellStyle name="Millares [0] 2 2" xfId="26" xr:uid="{808AF140-F3EA-450F-B699-B187C9FDC2C7}"/>
    <cellStyle name="Millares 2 2 2 2 5" xfId="10" xr:uid="{00000000-0005-0000-0000-000000000000}"/>
    <cellStyle name="Millares 3 3" xfId="25" xr:uid="{7379CCED-9560-4B85-BE10-9B1EC0483172}"/>
    <cellStyle name="Millares 3 3 3" xfId="8" xr:uid="{00000000-0005-0000-0000-000001000000}"/>
    <cellStyle name="Millares 6" xfId="4" xr:uid="{00000000-0005-0000-0000-000002000000}"/>
    <cellStyle name="Moneda" xfId="1" builtinId="4"/>
    <cellStyle name="Moneda 3 5" xfId="11" xr:uid="{00000000-0005-0000-0000-000004000000}"/>
    <cellStyle name="Moneda 51" xfId="27" xr:uid="{0A05A939-1A92-438D-8F89-4AF677D4A1D7}"/>
    <cellStyle name="Normal" xfId="0" builtinId="0"/>
    <cellStyle name="Normal 10 2" xfId="12" xr:uid="{00000000-0005-0000-0000-000006000000}"/>
    <cellStyle name="Normal 12 2" xfId="21" xr:uid="{75EB4002-84D3-4B0B-8DA5-6CC3D0EEBBF4}"/>
    <cellStyle name="Normal 2 10 2" xfId="14" xr:uid="{3EB3A250-C09A-4D32-A1E8-88AD054634C0}"/>
    <cellStyle name="Normal 2 11" xfId="6" xr:uid="{00000000-0005-0000-0000-000007000000}"/>
    <cellStyle name="Normal 2 2 2 2" xfId="5" xr:uid="{00000000-0005-0000-0000-000008000000}"/>
    <cellStyle name="Normal 2 4 2" xfId="13" xr:uid="{00000000-0005-0000-0000-000009000000}"/>
    <cellStyle name="Normal 20" xfId="3" xr:uid="{00000000-0005-0000-0000-00000A000000}"/>
    <cellStyle name="Normal 3" xfId="9" xr:uid="{00000000-0005-0000-0000-00000B000000}"/>
    <cellStyle name="Normal 4 2 2" xfId="19" xr:uid="{16D9D91A-F389-4A61-94F0-422651433752}"/>
    <cellStyle name="Normal 4 2 4 2" xfId="7" xr:uid="{00000000-0005-0000-0000-00000C000000}"/>
    <cellStyle name="Normal 5 2 2" xfId="29" xr:uid="{A1148342-7B88-4C8C-B2C2-C039ABC1B6DF}"/>
    <cellStyle name="Normal 6 5 2" xfId="22" xr:uid="{047F9BA1-F7D5-42AA-A714-543F6621E28D}"/>
    <cellStyle name="Normal 6 5 6 2" xfId="24" xr:uid="{7F18A46E-4F4F-4288-B4AB-9C0DC28A53FC}"/>
    <cellStyle name="Normal 7 3" xfId="17" xr:uid="{F21CCDA0-22EE-48BB-9E24-1F400B87F69C}"/>
    <cellStyle name="Normal_Presup AIU FdC PMT Amb Obra Redes" xfId="18" xr:uid="{A7046DB2-776E-4C6D-903B-61722A7CD3D6}"/>
    <cellStyle name="Normal_PRESUPUESTO PR 82+400" xfId="16" xr:uid="{68ED0153-6097-428A-9BC2-B519310DC06D}"/>
    <cellStyle name="Porcentaje" xfId="2" builtinId="5"/>
    <cellStyle name="Porcentaje 10" xfId="15" xr:uid="{A5D0672B-E578-444B-A479-9CD70641BA0A}"/>
    <cellStyle name="Porcentaje 2 3 2" xfId="23" xr:uid="{41A8FFD7-E746-4526-B618-D345C7EA4C74}"/>
    <cellStyle name="Porcentaje 3 3" xfId="28" xr:uid="{A27301F2-690C-4114-9067-C3C921513D40}"/>
  </cellStyles>
  <dxfs count="0"/>
  <tableStyles count="0" defaultTableStyle="TableStyleMedium2" defaultPivotStyle="PivotStyleLight16"/>
  <colors>
    <mruColors>
      <color rgb="FFF274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228600</xdr:colOff>
      <xdr:row>2</xdr:row>
      <xdr:rowOff>280271</xdr:rowOff>
    </xdr:from>
    <xdr:to>
      <xdr:col>10</xdr:col>
      <xdr:colOff>1393371</xdr:colOff>
      <xdr:row>6</xdr:row>
      <xdr:rowOff>131793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D0ACB3-D486-4CCE-8217-6C8419D34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9429" y="541528"/>
          <a:ext cx="2090056" cy="8856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476250</xdr:colOff>
      <xdr:row>2</xdr:row>
      <xdr:rowOff>38100</xdr:rowOff>
    </xdr:from>
    <xdr:to>
      <xdr:col>8</xdr:col>
      <xdr:colOff>877828</xdr:colOff>
      <xdr:row>6</xdr:row>
      <xdr:rowOff>167914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DCA980-1C2B-45F1-8F1D-1D4D9DA39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447675"/>
          <a:ext cx="2335153" cy="1015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03CA2-406B-43D6-98E4-9D261BC837BC}">
  <sheetPr>
    <tabColor rgb="FF00B0F0"/>
  </sheetPr>
  <dimension ref="A1:J89"/>
  <sheetViews>
    <sheetView showGridLines="0" tabSelected="1" view="pageBreakPreview" topLeftCell="A30" zoomScale="115" zoomScaleNormal="100" zoomScaleSheetLayoutView="115" workbookViewId="0">
      <selection activeCell="I37" sqref="I37"/>
    </sheetView>
  </sheetViews>
  <sheetFormatPr defaultColWidth="11.56640625" defaultRowHeight="15"/>
  <cols>
    <col min="1" max="1" width="2.5546875" style="122" customWidth="1"/>
    <col min="2" max="2" width="8.47265625" style="122" customWidth="1"/>
    <col min="3" max="3" width="56.36328125" style="122" customWidth="1"/>
    <col min="4" max="4" width="7.93359375" style="122" bestFit="1" customWidth="1"/>
    <col min="5" max="5" width="28.3828125" style="122" customWidth="1"/>
    <col min="6" max="6" width="2.5546875" style="122" customWidth="1"/>
    <col min="7" max="7" width="6.859375" style="122" customWidth="1"/>
    <col min="8" max="8" width="13.85546875" style="122" bestFit="1" customWidth="1"/>
    <col min="9" max="9" width="11.56640625" style="122"/>
    <col min="10" max="10" width="32.41796875" style="122" bestFit="1" customWidth="1"/>
    <col min="11" max="16384" width="11.56640625" style="122"/>
  </cols>
  <sheetData>
    <row r="1" spans="1:9" ht="14.45" customHeight="1" thickBot="1"/>
    <row r="2" spans="1:9">
      <c r="A2" s="123"/>
      <c r="B2" s="309" t="s">
        <v>102</v>
      </c>
      <c r="C2" s="310"/>
      <c r="D2" s="310"/>
      <c r="E2" s="313"/>
      <c r="F2" s="123"/>
    </row>
    <row r="3" spans="1:9">
      <c r="A3" s="123"/>
      <c r="B3" s="311"/>
      <c r="C3" s="312"/>
      <c r="D3" s="312"/>
      <c r="E3" s="314"/>
      <c r="F3" s="123"/>
    </row>
    <row r="4" spans="1:9" ht="14.25" customHeight="1">
      <c r="A4" s="123"/>
      <c r="B4" s="315" t="s">
        <v>1</v>
      </c>
      <c r="C4" s="316"/>
      <c r="D4" s="317"/>
      <c r="E4" s="314"/>
      <c r="F4" s="123"/>
    </row>
    <row r="5" spans="1:9" ht="16.149999999999999" customHeight="1">
      <c r="A5" s="123"/>
      <c r="B5" s="318" t="s">
        <v>2</v>
      </c>
      <c r="C5" s="319"/>
      <c r="D5" s="320"/>
      <c r="E5" s="314"/>
      <c r="F5" s="123"/>
    </row>
    <row r="6" spans="1:9">
      <c r="A6" s="123"/>
      <c r="B6" s="311"/>
      <c r="C6" s="312"/>
      <c r="D6" s="312"/>
      <c r="E6" s="314"/>
      <c r="F6" s="123"/>
      <c r="H6" s="8"/>
      <c r="I6" s="124"/>
    </row>
    <row r="7" spans="1:9">
      <c r="A7" s="123"/>
      <c r="B7" s="311"/>
      <c r="C7" s="312"/>
      <c r="D7" s="312"/>
      <c r="E7" s="314"/>
      <c r="F7" s="123"/>
      <c r="H7" s="8"/>
      <c r="I7" s="124"/>
    </row>
    <row r="8" spans="1:9">
      <c r="A8" s="123"/>
      <c r="B8" s="311" t="str">
        <f>+'PPTO. INTERVENTORIA '!C5</f>
        <v>"MEJORAMIENTO EN PAVIMENTO RÍGIDO Y CONSTRUCCIÓN DE OBRAS HIDRÁULICAS EN TRAMOS VIALES EN LAS SUBREGIONES SAN JORGE, SABANA Y MONTES DE MARÍA EN EL DEPARTAMENTO DE SUCRE" - LOTE SAMPUES</v>
      </c>
      <c r="C8" s="312"/>
      <c r="D8" s="312"/>
      <c r="E8" s="314"/>
      <c r="F8" s="123"/>
    </row>
    <row r="9" spans="1:9" ht="52.5" customHeight="1" thickBot="1">
      <c r="A9" s="123"/>
      <c r="B9" s="321"/>
      <c r="C9" s="322"/>
      <c r="D9" s="322"/>
      <c r="E9" s="323"/>
      <c r="F9" s="123"/>
    </row>
    <row r="10" spans="1:9" ht="15.75" thickBot="1">
      <c r="A10" s="125"/>
      <c r="B10" s="126"/>
      <c r="C10" s="127"/>
      <c r="D10" s="125"/>
      <c r="E10" s="128"/>
      <c r="F10" s="125"/>
    </row>
    <row r="11" spans="1:9" s="46" customFormat="1" ht="15.75" thickBot="1">
      <c r="B11" s="324" t="s">
        <v>103</v>
      </c>
      <c r="C11" s="325"/>
      <c r="D11" s="325"/>
      <c r="E11" s="326"/>
      <c r="F11" s="125"/>
    </row>
    <row r="12" spans="1:9" s="46" customFormat="1" thickBot="1">
      <c r="B12" s="129"/>
      <c r="C12" s="130" t="s">
        <v>104</v>
      </c>
      <c r="D12" s="131"/>
      <c r="E12" s="132">
        <v>1</v>
      </c>
      <c r="F12" s="133"/>
    </row>
    <row r="13" spans="1:9" s="46" customFormat="1" thickBot="1">
      <c r="B13" s="307"/>
      <c r="C13" s="308"/>
      <c r="D13" s="308"/>
      <c r="E13" s="308"/>
      <c r="F13" s="134"/>
    </row>
    <row r="14" spans="1:9" s="46" customFormat="1" thickBot="1">
      <c r="B14" s="129">
        <v>2</v>
      </c>
      <c r="C14" s="130" t="s">
        <v>105</v>
      </c>
      <c r="D14" s="131"/>
      <c r="E14" s="132">
        <f>ROUND(SUM(D15:D24),2)</f>
        <v>0.57999999999999996</v>
      </c>
      <c r="F14" s="133"/>
    </row>
    <row r="15" spans="1:9" s="46" customFormat="1" ht="14.25">
      <c r="B15" s="135">
        <v>2.1</v>
      </c>
      <c r="C15" s="136" t="s">
        <v>106</v>
      </c>
      <c r="D15" s="137">
        <v>8.3299999999999999E-2</v>
      </c>
      <c r="E15" s="327"/>
      <c r="F15" s="133"/>
    </row>
    <row r="16" spans="1:9" s="46" customFormat="1" ht="14.25">
      <c r="B16" s="135">
        <v>2.2000000000000002</v>
      </c>
      <c r="C16" s="136" t="s">
        <v>107</v>
      </c>
      <c r="D16" s="138">
        <v>0.01</v>
      </c>
      <c r="E16" s="328"/>
      <c r="F16" s="133"/>
    </row>
    <row r="17" spans="2:6" s="46" customFormat="1" ht="14.25">
      <c r="B17" s="135">
        <v>2.2999999999999998</v>
      </c>
      <c r="C17" s="136" t="s">
        <v>108</v>
      </c>
      <c r="D17" s="138">
        <v>8.3299999999999999E-2</v>
      </c>
      <c r="E17" s="328"/>
      <c r="F17" s="133"/>
    </row>
    <row r="18" spans="2:6" s="46" customFormat="1" ht="14.25">
      <c r="B18" s="135">
        <v>2.4</v>
      </c>
      <c r="C18" s="136" t="s">
        <v>109</v>
      </c>
      <c r="D18" s="138">
        <v>4.1700000000000001E-2</v>
      </c>
      <c r="E18" s="328"/>
      <c r="F18" s="133"/>
    </row>
    <row r="19" spans="2:6" s="46" customFormat="1" ht="14.25">
      <c r="B19" s="135">
        <v>2.5</v>
      </c>
      <c r="C19" s="136" t="s">
        <v>110</v>
      </c>
      <c r="D19" s="138">
        <v>8.5000000000000006E-2</v>
      </c>
      <c r="E19" s="328"/>
      <c r="F19" s="133"/>
    </row>
    <row r="20" spans="2:6" s="46" customFormat="1" ht="14.25">
      <c r="B20" s="135">
        <v>2.6</v>
      </c>
      <c r="C20" s="136" t="s">
        <v>111</v>
      </c>
      <c r="D20" s="138">
        <v>0.12</v>
      </c>
      <c r="E20" s="328"/>
      <c r="F20" s="133"/>
    </row>
    <row r="21" spans="2:6" s="46" customFormat="1" ht="14.25">
      <c r="B21" s="135">
        <v>2.7</v>
      </c>
      <c r="C21" s="136" t="s">
        <v>112</v>
      </c>
      <c r="D21" s="138">
        <v>6.9599999999999995E-2</v>
      </c>
      <c r="E21" s="328"/>
      <c r="F21" s="133"/>
    </row>
    <row r="22" spans="2:6" s="46" customFormat="1" ht="14.25">
      <c r="B22" s="135">
        <v>2.8</v>
      </c>
      <c r="C22" s="136" t="s">
        <v>113</v>
      </c>
      <c r="D22" s="138">
        <v>0.04</v>
      </c>
      <c r="E22" s="328"/>
      <c r="F22" s="133"/>
    </row>
    <row r="23" spans="2:6" s="46" customFormat="1" ht="14.25">
      <c r="B23" s="135">
        <v>2.9</v>
      </c>
      <c r="C23" s="136" t="s">
        <v>114</v>
      </c>
      <c r="D23" s="138">
        <v>0.02</v>
      </c>
      <c r="E23" s="328"/>
      <c r="F23" s="133"/>
    </row>
    <row r="24" spans="2:6" s="46" customFormat="1" ht="14.25">
      <c r="B24" s="139">
        <v>2.1</v>
      </c>
      <c r="C24" s="136" t="s">
        <v>115</v>
      </c>
      <c r="D24" s="138">
        <v>0.03</v>
      </c>
      <c r="E24" s="329"/>
      <c r="F24" s="133"/>
    </row>
    <row r="25" spans="2:6" s="46" customFormat="1" thickBot="1">
      <c r="B25" s="307"/>
      <c r="C25" s="308"/>
      <c r="D25" s="308"/>
      <c r="E25" s="308"/>
      <c r="F25" s="134"/>
    </row>
    <row r="26" spans="2:6" s="46" customFormat="1" ht="30" customHeight="1" thickBot="1">
      <c r="B26" s="140">
        <v>3</v>
      </c>
      <c r="C26" s="141" t="s">
        <v>116</v>
      </c>
      <c r="D26" s="142"/>
      <c r="E26" s="143">
        <f>ROUND(SUM(D27:D32),2)</f>
        <v>0.17</v>
      </c>
      <c r="F26" s="133"/>
    </row>
    <row r="27" spans="2:6" s="46" customFormat="1" ht="24">
      <c r="B27" s="135">
        <f t="shared" ref="B27:B32" si="0">+B26+0.1</f>
        <v>3.1</v>
      </c>
      <c r="C27" s="144" t="s">
        <v>141</v>
      </c>
      <c r="D27" s="145">
        <v>0.02</v>
      </c>
      <c r="E27" s="329"/>
      <c r="F27" s="133"/>
    </row>
    <row r="28" spans="2:6" s="46" customFormat="1" ht="24">
      <c r="B28" s="146">
        <f t="shared" si="0"/>
        <v>3.2</v>
      </c>
      <c r="C28" s="147" t="s">
        <v>117</v>
      </c>
      <c r="D28" s="148">
        <v>0.02</v>
      </c>
      <c r="E28" s="330"/>
      <c r="F28" s="133"/>
    </row>
    <row r="29" spans="2:6" s="46" customFormat="1" ht="14.25">
      <c r="B29" s="146">
        <f t="shared" si="0"/>
        <v>3.3000000000000003</v>
      </c>
      <c r="C29" s="147" t="s">
        <v>140</v>
      </c>
      <c r="D29" s="148">
        <v>0.04</v>
      </c>
      <c r="E29" s="330"/>
      <c r="F29" s="133"/>
    </row>
    <row r="30" spans="2:6" s="46" customFormat="1" ht="14.25">
      <c r="B30" s="146">
        <f t="shared" si="0"/>
        <v>3.4000000000000004</v>
      </c>
      <c r="C30" s="147" t="s">
        <v>118</v>
      </c>
      <c r="D30" s="148">
        <v>0.03</v>
      </c>
      <c r="E30" s="330"/>
      <c r="F30" s="133"/>
    </row>
    <row r="31" spans="2:6" s="46" customFormat="1" ht="35.25">
      <c r="B31" s="146">
        <f t="shared" si="0"/>
        <v>3.5000000000000004</v>
      </c>
      <c r="C31" s="147" t="s">
        <v>119</v>
      </c>
      <c r="D31" s="148">
        <v>0.02</v>
      </c>
      <c r="E31" s="330"/>
      <c r="F31" s="133"/>
    </row>
    <row r="32" spans="2:6" s="46" customFormat="1" ht="14.25">
      <c r="B32" s="146">
        <f t="shared" si="0"/>
        <v>3.6000000000000005</v>
      </c>
      <c r="C32" s="147" t="s">
        <v>120</v>
      </c>
      <c r="D32" s="148">
        <v>0.04</v>
      </c>
      <c r="E32" s="330"/>
      <c r="F32" s="133"/>
    </row>
    <row r="33" spans="2:10" s="46" customFormat="1" thickBot="1">
      <c r="B33" s="307"/>
      <c r="C33" s="308"/>
      <c r="D33" s="308"/>
      <c r="E33" s="308"/>
      <c r="F33" s="134"/>
    </row>
    <row r="34" spans="2:10" s="46" customFormat="1" ht="44.25" customHeight="1" thickBot="1">
      <c r="B34" s="140">
        <v>4</v>
      </c>
      <c r="C34" s="141" t="s">
        <v>121</v>
      </c>
      <c r="D34" s="142"/>
      <c r="E34" s="143">
        <f>+ROUND(SUM(D43),3)</f>
        <v>0.12</v>
      </c>
      <c r="F34" s="133"/>
      <c r="G34" s="149"/>
    </row>
    <row r="35" spans="2:10" s="46" customFormat="1" ht="14.25">
      <c r="B35" s="135">
        <v>4.0999999999999996</v>
      </c>
      <c r="C35" s="150" t="s">
        <v>145</v>
      </c>
      <c r="D35" s="151">
        <v>1.4999999999999999E-2</v>
      </c>
      <c r="E35" s="152"/>
      <c r="F35" s="133"/>
      <c r="G35" s="149"/>
    </row>
    <row r="36" spans="2:10" s="46" customFormat="1" ht="14.25">
      <c r="B36" s="146">
        <v>4.2</v>
      </c>
      <c r="C36" s="150" t="s">
        <v>146</v>
      </c>
      <c r="D36" s="151">
        <v>0.03</v>
      </c>
      <c r="E36" s="153"/>
      <c r="F36" s="133"/>
      <c r="G36" s="149"/>
      <c r="J36" s="172">
        <f>6000*49799</f>
        <v>298794000</v>
      </c>
    </row>
    <row r="37" spans="2:10" s="46" customFormat="1" ht="14.25">
      <c r="B37" s="146">
        <v>4.3</v>
      </c>
      <c r="C37" s="150" t="s">
        <v>147</v>
      </c>
      <c r="D37" s="151">
        <v>1.4E-2</v>
      </c>
      <c r="E37" s="153"/>
      <c r="F37" s="133"/>
      <c r="G37" s="149"/>
    </row>
    <row r="38" spans="2:10" s="46" customFormat="1" ht="14.25">
      <c r="B38" s="146">
        <v>4.4000000000000004</v>
      </c>
      <c r="C38" s="150" t="s">
        <v>148</v>
      </c>
      <c r="D38" s="151">
        <v>4.4999999999999997E-3</v>
      </c>
      <c r="E38" s="153"/>
      <c r="F38" s="133"/>
      <c r="G38" s="149"/>
    </row>
    <row r="39" spans="2:10" s="46" customFormat="1" ht="14.25">
      <c r="B39" s="146">
        <v>4.5</v>
      </c>
      <c r="C39" s="150" t="s">
        <v>149</v>
      </c>
      <c r="D39" s="151">
        <v>1.7500000000000002E-2</v>
      </c>
      <c r="E39" s="153"/>
      <c r="F39" s="133"/>
      <c r="G39" s="154"/>
      <c r="H39" s="155"/>
    </row>
    <row r="40" spans="2:10" s="46" customFormat="1" ht="14.25">
      <c r="B40" s="146">
        <v>4.5999999999999996</v>
      </c>
      <c r="C40" s="150" t="s">
        <v>150</v>
      </c>
      <c r="D40" s="151">
        <v>1.9E-2</v>
      </c>
      <c r="E40" s="153"/>
      <c r="F40" s="133"/>
      <c r="G40" s="149"/>
    </row>
    <row r="41" spans="2:10" s="46" customFormat="1" ht="14.25">
      <c r="B41" s="146">
        <v>4.7</v>
      </c>
      <c r="C41" s="150" t="s">
        <v>151</v>
      </c>
      <c r="D41" s="151">
        <v>0.01</v>
      </c>
      <c r="E41" s="153"/>
      <c r="F41" s="133"/>
      <c r="G41" s="154"/>
      <c r="H41" s="155"/>
    </row>
    <row r="42" spans="2:10" s="46" customFormat="1" ht="14.25">
      <c r="B42" s="146">
        <v>4.8</v>
      </c>
      <c r="C42" s="150" t="s">
        <v>122</v>
      </c>
      <c r="D42" s="151">
        <v>0.01</v>
      </c>
      <c r="E42" s="153"/>
      <c r="F42" s="133"/>
      <c r="G42" s="154"/>
      <c r="H42" s="155"/>
    </row>
    <row r="43" spans="2:10" s="46" customFormat="1" ht="14.25">
      <c r="B43" s="156"/>
      <c r="C43" s="157"/>
      <c r="D43" s="158">
        <f>SUM(D35:D42)</f>
        <v>0.12</v>
      </c>
      <c r="E43" s="133"/>
      <c r="F43" s="133"/>
      <c r="G43" s="154"/>
      <c r="H43" s="155"/>
    </row>
    <row r="44" spans="2:10" s="46" customFormat="1" thickBot="1">
      <c r="B44" s="307"/>
      <c r="C44" s="308"/>
      <c r="D44" s="308"/>
      <c r="E44" s="308"/>
      <c r="F44" s="134"/>
      <c r="H44" s="159"/>
    </row>
    <row r="45" spans="2:10" s="46" customFormat="1" ht="31.5" customHeight="1" thickBot="1">
      <c r="B45" s="129">
        <v>6</v>
      </c>
      <c r="C45" s="130" t="s">
        <v>156</v>
      </c>
      <c r="D45" s="131"/>
      <c r="E45" s="132">
        <v>0.2</v>
      </c>
      <c r="F45" s="133"/>
    </row>
    <row r="46" spans="2:10" s="46" customFormat="1" thickBot="1">
      <c r="B46" s="307"/>
      <c r="C46" s="308"/>
      <c r="D46" s="308"/>
      <c r="E46" s="308"/>
      <c r="F46" s="134"/>
    </row>
    <row r="47" spans="2:10" s="46" customFormat="1" thickBot="1">
      <c r="B47" s="129"/>
      <c r="C47" s="130" t="s">
        <v>123</v>
      </c>
      <c r="D47" s="131"/>
      <c r="E47" s="132">
        <f>+E12+E14+E26+E34+E45</f>
        <v>2.0700000000000003</v>
      </c>
      <c r="F47" s="133"/>
      <c r="H47" s="160"/>
    </row>
    <row r="48" spans="2:10" s="46" customFormat="1" ht="15.75" thickBot="1">
      <c r="B48" s="324" t="s">
        <v>124</v>
      </c>
      <c r="C48" s="325"/>
      <c r="D48" s="325"/>
      <c r="E48" s="326"/>
      <c r="F48" s="125"/>
    </row>
    <row r="49" spans="2:6" s="46" customFormat="1" thickBot="1">
      <c r="B49" s="129">
        <v>7</v>
      </c>
      <c r="C49" s="130" t="s">
        <v>104</v>
      </c>
      <c r="D49" s="131"/>
      <c r="E49" s="132">
        <v>1</v>
      </c>
      <c r="F49" s="133"/>
    </row>
    <row r="50" spans="2:6" s="46" customFormat="1" thickBot="1">
      <c r="B50" s="307"/>
      <c r="C50" s="308"/>
      <c r="D50" s="308"/>
      <c r="E50" s="308"/>
      <c r="F50" s="134"/>
    </row>
    <row r="51" spans="2:6" s="46" customFormat="1" thickBot="1">
      <c r="B51" s="140">
        <v>8</v>
      </c>
      <c r="C51" s="141" t="s">
        <v>105</v>
      </c>
      <c r="D51" s="142"/>
      <c r="E51" s="143">
        <f>ROUND(SUM(D52:D63),2)</f>
        <v>0.71</v>
      </c>
      <c r="F51" s="133"/>
    </row>
    <row r="52" spans="2:6" s="46" customFormat="1" ht="14.25">
      <c r="B52" s="135">
        <v>8.1</v>
      </c>
      <c r="C52" s="136" t="s">
        <v>159</v>
      </c>
      <c r="D52" s="137">
        <v>0.08</v>
      </c>
      <c r="E52" s="329"/>
      <c r="F52" s="133"/>
    </row>
    <row r="53" spans="2:6" s="46" customFormat="1" ht="14.25">
      <c r="B53" s="146">
        <v>8.1999999999999993</v>
      </c>
      <c r="C53" s="161" t="s">
        <v>125</v>
      </c>
      <c r="D53" s="138">
        <v>8.3299999999999999E-2</v>
      </c>
      <c r="E53" s="330"/>
      <c r="F53" s="133"/>
    </row>
    <row r="54" spans="2:6" s="46" customFormat="1" ht="14.25">
      <c r="B54" s="146">
        <v>8.3000000000000007</v>
      </c>
      <c r="C54" s="161" t="s">
        <v>126</v>
      </c>
      <c r="D54" s="138">
        <v>0.01</v>
      </c>
      <c r="E54" s="330"/>
      <c r="F54" s="133"/>
    </row>
    <row r="55" spans="2:6" s="46" customFormat="1" ht="14.25">
      <c r="B55" s="146">
        <v>8.4</v>
      </c>
      <c r="C55" s="161" t="s">
        <v>127</v>
      </c>
      <c r="D55" s="138">
        <v>8.3299999999999999E-2</v>
      </c>
      <c r="E55" s="330"/>
      <c r="F55" s="133"/>
    </row>
    <row r="56" spans="2:6" s="46" customFormat="1" ht="14.25">
      <c r="B56" s="146">
        <v>8.5</v>
      </c>
      <c r="C56" s="161" t="s">
        <v>128</v>
      </c>
      <c r="D56" s="138">
        <v>4.1599999999999998E-2</v>
      </c>
      <c r="E56" s="330"/>
      <c r="F56" s="133"/>
    </row>
    <row r="57" spans="2:6" s="46" customFormat="1" ht="14.25">
      <c r="B57" s="146">
        <v>8.6</v>
      </c>
      <c r="C57" s="161" t="s">
        <v>129</v>
      </c>
      <c r="D57" s="138">
        <v>8.5000000000000006E-2</v>
      </c>
      <c r="E57" s="330"/>
      <c r="F57" s="133"/>
    </row>
    <row r="58" spans="2:6" s="46" customFormat="1" ht="14.25">
      <c r="B58" s="146">
        <v>8.6999999999999993</v>
      </c>
      <c r="C58" s="161" t="s">
        <v>130</v>
      </c>
      <c r="D58" s="138">
        <v>0.12</v>
      </c>
      <c r="E58" s="330"/>
      <c r="F58" s="133"/>
    </row>
    <row r="59" spans="2:6" s="46" customFormat="1" ht="14.25">
      <c r="B59" s="146">
        <v>8.8000000000000007</v>
      </c>
      <c r="C59" s="161" t="s">
        <v>131</v>
      </c>
      <c r="D59" s="138">
        <v>6.9599999999999995E-2</v>
      </c>
      <c r="E59" s="330"/>
      <c r="F59" s="133"/>
    </row>
    <row r="60" spans="2:6" s="46" customFormat="1" ht="14.25">
      <c r="B60" s="146">
        <v>8.9</v>
      </c>
      <c r="C60" s="161" t="s">
        <v>132</v>
      </c>
      <c r="D60" s="138">
        <v>0.04</v>
      </c>
      <c r="E60" s="330"/>
      <c r="F60" s="133"/>
    </row>
    <row r="61" spans="2:6" s="46" customFormat="1" ht="14.25">
      <c r="B61" s="146" t="s">
        <v>133</v>
      </c>
      <c r="C61" s="161" t="s">
        <v>134</v>
      </c>
      <c r="D61" s="138">
        <v>0.02</v>
      </c>
      <c r="E61" s="330"/>
      <c r="F61" s="133"/>
    </row>
    <row r="62" spans="2:6" s="46" customFormat="1" ht="14.25">
      <c r="B62" s="146">
        <v>8.11</v>
      </c>
      <c r="C62" s="161" t="s">
        <v>135</v>
      </c>
      <c r="D62" s="138">
        <v>0.03</v>
      </c>
      <c r="E62" s="330"/>
      <c r="F62" s="133"/>
    </row>
    <row r="63" spans="2:6" s="46" customFormat="1" ht="14.25">
      <c r="B63" s="162">
        <v>8.1199999999999992</v>
      </c>
      <c r="C63" s="161" t="s">
        <v>136</v>
      </c>
      <c r="D63" s="138">
        <v>4.6699999999999998E-2</v>
      </c>
      <c r="E63" s="330"/>
      <c r="F63" s="133"/>
    </row>
    <row r="64" spans="2:6" s="46" customFormat="1" thickBot="1">
      <c r="B64" s="307"/>
      <c r="C64" s="308"/>
      <c r="D64" s="308"/>
      <c r="E64" s="308"/>
      <c r="F64" s="134"/>
    </row>
    <row r="65" spans="2:8" s="46" customFormat="1" ht="30" customHeight="1" thickBot="1">
      <c r="B65" s="140">
        <v>9</v>
      </c>
      <c r="C65" s="141" t="s">
        <v>116</v>
      </c>
      <c r="D65" s="142"/>
      <c r="E65" s="143">
        <f>ROUND(SUM(D66:D71),2)</f>
        <v>0.17</v>
      </c>
      <c r="F65" s="133"/>
    </row>
    <row r="66" spans="2:8" s="46" customFormat="1" ht="24">
      <c r="B66" s="135">
        <f t="shared" ref="B66:B71" si="1">+B65+0.1</f>
        <v>9.1</v>
      </c>
      <c r="C66" s="144" t="s">
        <v>141</v>
      </c>
      <c r="D66" s="145">
        <v>0.02</v>
      </c>
      <c r="E66" s="329"/>
      <c r="F66" s="133"/>
    </row>
    <row r="67" spans="2:8" s="46" customFormat="1" ht="24">
      <c r="B67" s="146">
        <f t="shared" si="1"/>
        <v>9.1999999999999993</v>
      </c>
      <c r="C67" s="147" t="s">
        <v>117</v>
      </c>
      <c r="D67" s="148">
        <v>0.02</v>
      </c>
      <c r="E67" s="330"/>
      <c r="F67" s="133"/>
    </row>
    <row r="68" spans="2:8" s="46" customFormat="1" ht="14.25">
      <c r="B68" s="146">
        <f t="shared" si="1"/>
        <v>9.2999999999999989</v>
      </c>
      <c r="C68" s="147" t="s">
        <v>140</v>
      </c>
      <c r="D68" s="148">
        <f>+D29</f>
        <v>0.04</v>
      </c>
      <c r="E68" s="330"/>
      <c r="F68" s="133"/>
    </row>
    <row r="69" spans="2:8" s="46" customFormat="1" ht="14.25">
      <c r="B69" s="146">
        <f t="shared" si="1"/>
        <v>9.3999999999999986</v>
      </c>
      <c r="C69" s="147" t="s">
        <v>118</v>
      </c>
      <c r="D69" s="148">
        <v>0.03</v>
      </c>
      <c r="E69" s="330"/>
      <c r="F69" s="133"/>
    </row>
    <row r="70" spans="2:8" s="46" customFormat="1" ht="35.25">
      <c r="B70" s="146">
        <f t="shared" si="1"/>
        <v>9.4999999999999982</v>
      </c>
      <c r="C70" s="147" t="s">
        <v>119</v>
      </c>
      <c r="D70" s="148">
        <v>0.02</v>
      </c>
      <c r="E70" s="330"/>
      <c r="F70" s="133"/>
    </row>
    <row r="71" spans="2:8" s="46" customFormat="1" ht="14.25">
      <c r="B71" s="146">
        <f t="shared" si="1"/>
        <v>9.5999999999999979</v>
      </c>
      <c r="C71" s="147" t="s">
        <v>120</v>
      </c>
      <c r="D71" s="148">
        <v>0.04</v>
      </c>
      <c r="E71" s="330"/>
      <c r="F71" s="133"/>
    </row>
    <row r="72" spans="2:8" s="46" customFormat="1" thickBot="1">
      <c r="B72" s="307"/>
      <c r="C72" s="308"/>
      <c r="D72" s="308"/>
      <c r="E72" s="308"/>
      <c r="F72" s="134"/>
    </row>
    <row r="73" spans="2:8" s="46" customFormat="1" ht="44.25" customHeight="1" thickBot="1">
      <c r="B73" s="140">
        <v>10</v>
      </c>
      <c r="C73" s="141" t="s">
        <v>121</v>
      </c>
      <c r="D73" s="142"/>
      <c r="E73" s="143">
        <f>+ROUND(SUM(D82),3)</f>
        <v>0.12</v>
      </c>
      <c r="F73" s="133"/>
      <c r="G73" s="149"/>
    </row>
    <row r="74" spans="2:8" s="46" customFormat="1" ht="14.25">
      <c r="B74" s="135">
        <v>10.1</v>
      </c>
      <c r="C74" s="150" t="s">
        <v>145</v>
      </c>
      <c r="D74" s="151">
        <v>1.4999999999999999E-2</v>
      </c>
      <c r="E74" s="152"/>
      <c r="F74" s="133"/>
      <c r="G74" s="149"/>
    </row>
    <row r="75" spans="2:8" s="46" customFormat="1" ht="14.25">
      <c r="B75" s="146">
        <v>10.199999999999999</v>
      </c>
      <c r="C75" s="150" t="s">
        <v>146</v>
      </c>
      <c r="D75" s="151">
        <v>0.03</v>
      </c>
      <c r="E75" s="153"/>
      <c r="F75" s="133"/>
      <c r="G75" s="149"/>
    </row>
    <row r="76" spans="2:8" s="46" customFormat="1" ht="14.25">
      <c r="B76" s="146">
        <v>10.3</v>
      </c>
      <c r="C76" s="150" t="s">
        <v>147</v>
      </c>
      <c r="D76" s="151">
        <v>1.4E-2</v>
      </c>
      <c r="E76" s="153"/>
      <c r="F76" s="133"/>
      <c r="G76" s="149"/>
    </row>
    <row r="77" spans="2:8" s="46" customFormat="1" ht="14.25">
      <c r="B77" s="146">
        <v>10.4</v>
      </c>
      <c r="C77" s="150" t="s">
        <v>148</v>
      </c>
      <c r="D77" s="151">
        <v>4.4999999999999997E-3</v>
      </c>
      <c r="E77" s="153"/>
      <c r="F77" s="133"/>
      <c r="G77" s="149"/>
    </row>
    <row r="78" spans="2:8" s="46" customFormat="1" ht="14.25">
      <c r="B78" s="146">
        <v>10.5</v>
      </c>
      <c r="C78" s="150" t="s">
        <v>149</v>
      </c>
      <c r="D78" s="151">
        <v>1.7500000000000002E-2</v>
      </c>
      <c r="E78" s="153"/>
      <c r="F78" s="133"/>
      <c r="G78" s="154"/>
      <c r="H78" s="155"/>
    </row>
    <row r="79" spans="2:8" s="46" customFormat="1" ht="14.25">
      <c r="B79" s="146">
        <v>10.6</v>
      </c>
      <c r="C79" s="150" t="s">
        <v>150</v>
      </c>
      <c r="D79" s="151">
        <v>1.9E-2</v>
      </c>
      <c r="E79" s="153"/>
      <c r="F79" s="133"/>
      <c r="G79" s="149"/>
    </row>
    <row r="80" spans="2:8" s="46" customFormat="1" ht="14.25">
      <c r="B80" s="146">
        <v>10.7</v>
      </c>
      <c r="C80" s="150" t="s">
        <v>151</v>
      </c>
      <c r="D80" s="151">
        <v>0.01</v>
      </c>
      <c r="E80" s="153"/>
      <c r="F80" s="133"/>
      <c r="G80" s="154"/>
      <c r="H80" s="155"/>
    </row>
    <row r="81" spans="1:8" s="46" customFormat="1" ht="14.25">
      <c r="B81" s="146">
        <v>10.8</v>
      </c>
      <c r="C81" s="150" t="s">
        <v>122</v>
      </c>
      <c r="D81" s="151">
        <v>0.01</v>
      </c>
      <c r="E81" s="153"/>
      <c r="F81" s="133"/>
      <c r="G81" s="154"/>
      <c r="H81" s="155"/>
    </row>
    <row r="82" spans="1:8" s="46" customFormat="1" ht="14.25">
      <c r="B82" s="156"/>
      <c r="C82" s="157"/>
      <c r="D82" s="158">
        <f>SUM(D74:D81)</f>
        <v>0.12</v>
      </c>
      <c r="E82" s="133"/>
      <c r="F82" s="133"/>
      <c r="G82" s="154"/>
      <c r="H82" s="155"/>
    </row>
    <row r="83" spans="1:8" s="46" customFormat="1" thickBot="1">
      <c r="B83" s="307"/>
      <c r="C83" s="308"/>
      <c r="D83" s="308"/>
      <c r="E83" s="308"/>
      <c r="F83" s="134"/>
      <c r="H83" s="159"/>
    </row>
    <row r="84" spans="1:8" s="46" customFormat="1" ht="31.5" customHeight="1" thickBot="1">
      <c r="B84" s="129">
        <v>11</v>
      </c>
      <c r="C84" s="130" t="s">
        <v>137</v>
      </c>
      <c r="D84" s="131"/>
      <c r="E84" s="132">
        <v>0.2</v>
      </c>
      <c r="F84" s="133"/>
    </row>
    <row r="85" spans="1:8" s="46" customFormat="1" thickBot="1">
      <c r="B85" s="307"/>
      <c r="C85" s="308"/>
      <c r="D85" s="308"/>
      <c r="E85" s="308"/>
      <c r="F85" s="134"/>
    </row>
    <row r="86" spans="1:8" s="46" customFormat="1" thickBot="1">
      <c r="B86" s="129"/>
      <c r="C86" s="130" t="s">
        <v>138</v>
      </c>
      <c r="D86" s="131"/>
      <c r="E86" s="132">
        <f>+E49+E51+E65+E73+E84</f>
        <v>2.2000000000000002</v>
      </c>
      <c r="F86" s="133"/>
      <c r="H86" s="160"/>
    </row>
    <row r="87" spans="1:8" ht="55.9" customHeight="1">
      <c r="A87" s="163"/>
      <c r="B87" s="98"/>
      <c r="C87" s="97"/>
      <c r="D87" s="164"/>
      <c r="E87" s="163"/>
      <c r="F87" s="163"/>
    </row>
    <row r="88" spans="1:8">
      <c r="B88" s="165"/>
      <c r="C88" s="166"/>
      <c r="D88" s="166"/>
      <c r="E88" s="105"/>
    </row>
    <row r="89" spans="1:8">
      <c r="B89" s="165"/>
      <c r="C89" s="166"/>
      <c r="D89" s="166"/>
      <c r="E89" s="107"/>
    </row>
  </sheetData>
  <mergeCells count="22">
    <mergeCell ref="B85:E85"/>
    <mergeCell ref="E27:E32"/>
    <mergeCell ref="B33:E33"/>
    <mergeCell ref="B44:E44"/>
    <mergeCell ref="B46:E46"/>
    <mergeCell ref="B48:E48"/>
    <mergeCell ref="B50:E50"/>
    <mergeCell ref="E52:E63"/>
    <mergeCell ref="B64:E64"/>
    <mergeCell ref="E66:E71"/>
    <mergeCell ref="B72:E72"/>
    <mergeCell ref="B83:E83"/>
    <mergeCell ref="B25:E25"/>
    <mergeCell ref="B2:D3"/>
    <mergeCell ref="E2:E5"/>
    <mergeCell ref="B4:D4"/>
    <mergeCell ref="B5:D5"/>
    <mergeCell ref="B6:E7"/>
    <mergeCell ref="B8:E9"/>
    <mergeCell ref="B11:E11"/>
    <mergeCell ref="B13:E13"/>
    <mergeCell ref="E15:E24"/>
  </mergeCells>
  <printOptions horizontalCentered="1"/>
  <pageMargins left="0.70866141732283472" right="0.70866141732283472" top="0.74803149606299213" bottom="0.74803149606299213" header="0.31496062992125984" footer="0.31496062992125984"/>
  <pageSetup scale="80" fitToWidth="0" fitToHeight="0" orientation="portrait" r:id="rId1"/>
  <rowBreaks count="1" manualBreakCount="1">
    <brk id="4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6EF5-12EE-4ECC-91CB-05A4434C8DB3}">
  <sheetPr>
    <tabColor rgb="FF00B0F0"/>
  </sheetPr>
  <dimension ref="A1:N53"/>
  <sheetViews>
    <sheetView showGridLines="0" view="pageBreakPreview" topLeftCell="C32" zoomScaleNormal="84" zoomScaleSheetLayoutView="100" workbookViewId="0">
      <selection activeCell="G47" sqref="G47"/>
    </sheetView>
  </sheetViews>
  <sheetFormatPr defaultColWidth="11.56640625" defaultRowHeight="14.25"/>
  <cols>
    <col min="1" max="1" width="1.34375" style="46" hidden="1" customWidth="1"/>
    <col min="2" max="2" width="1.4765625" style="46" hidden="1" customWidth="1"/>
    <col min="3" max="3" width="45.0625" style="46" customWidth="1"/>
    <col min="4" max="4" width="23.40625" style="46" customWidth="1"/>
    <col min="5" max="5" width="14.390625" style="46" bestFit="1" customWidth="1"/>
    <col min="6" max="6" width="14.390625" style="46" customWidth="1"/>
    <col min="7" max="7" width="12.9140625" style="46" customWidth="1"/>
    <col min="8" max="8" width="13.44921875" style="46" customWidth="1"/>
    <col min="9" max="9" width="12.9140625" style="46" customWidth="1"/>
    <col min="10" max="10" width="13.44921875" style="46" customWidth="1"/>
    <col min="11" max="11" width="21.92578125" style="46" customWidth="1"/>
    <col min="12" max="12" width="2.015625" style="46" customWidth="1"/>
    <col min="13" max="13" width="15.06640625" style="46" bestFit="1" customWidth="1"/>
    <col min="14" max="14" width="15.87109375" style="46" bestFit="1" customWidth="1"/>
    <col min="15" max="16384" width="11.56640625" style="46"/>
  </cols>
  <sheetData>
    <row r="1" spans="1:11">
      <c r="A1" s="51"/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1" ht="7.5" customHeight="1">
      <c r="A2" s="54"/>
      <c r="K2" s="55"/>
    </row>
    <row r="3" spans="1:11" ht="26.25" customHeight="1">
      <c r="A3" s="54"/>
      <c r="C3" s="331" t="s">
        <v>212</v>
      </c>
      <c r="D3" s="331"/>
      <c r="E3" s="331"/>
      <c r="F3" s="331"/>
      <c r="G3" s="331"/>
      <c r="H3" s="331"/>
      <c r="I3" s="331"/>
      <c r="J3" s="56"/>
      <c r="K3" s="332"/>
    </row>
    <row r="4" spans="1:11" ht="26.25" customHeight="1">
      <c r="A4" s="54"/>
      <c r="C4" s="331"/>
      <c r="D4" s="331"/>
      <c r="E4" s="331"/>
      <c r="F4" s="331"/>
      <c r="G4" s="331"/>
      <c r="H4" s="331"/>
      <c r="I4" s="331"/>
      <c r="J4" s="57"/>
      <c r="K4" s="333"/>
    </row>
    <row r="5" spans="1:11" ht="16.5" customHeight="1">
      <c r="A5" s="54"/>
      <c r="C5" s="335" t="str">
        <f>CONCATENATE(PPTO!C9," - LOTE SAMPUES")</f>
        <v>"MEJORAMIENTO EN PAVIMENTO RÍGIDO Y CONSTRUCCIÓN DE OBRAS HIDRÁULICAS EN TRAMOS VIALES EN LAS SUBREGIONES SAN JORGE, SABANA Y MONTES DE MARÍA EN EL DEPARTAMENTO DE SUCRE" - LOTE SAMPUES</v>
      </c>
      <c r="D5" s="335"/>
      <c r="E5" s="335"/>
      <c r="F5" s="335"/>
      <c r="G5" s="335"/>
      <c r="H5" s="335"/>
      <c r="I5" s="335"/>
      <c r="J5" s="58"/>
      <c r="K5" s="333"/>
    </row>
    <row r="6" spans="1:11">
      <c r="A6" s="54"/>
      <c r="C6" s="335"/>
      <c r="D6" s="335"/>
      <c r="E6" s="335"/>
      <c r="F6" s="335"/>
      <c r="G6" s="335"/>
      <c r="H6" s="335"/>
      <c r="I6" s="335"/>
      <c r="J6" s="58"/>
      <c r="K6" s="333"/>
    </row>
    <row r="7" spans="1:11">
      <c r="A7" s="54"/>
      <c r="C7" s="335"/>
      <c r="D7" s="335"/>
      <c r="E7" s="335"/>
      <c r="F7" s="335"/>
      <c r="G7" s="335"/>
      <c r="H7" s="335"/>
      <c r="I7" s="335"/>
      <c r="J7" s="58"/>
      <c r="K7" s="333"/>
    </row>
    <row r="8" spans="1:11">
      <c r="A8" s="54"/>
      <c r="C8" s="335"/>
      <c r="D8" s="335"/>
      <c r="E8" s="335"/>
      <c r="F8" s="335"/>
      <c r="G8" s="335"/>
      <c r="H8" s="335"/>
      <c r="I8" s="335"/>
      <c r="J8" s="59"/>
      <c r="K8" s="334"/>
    </row>
    <row r="9" spans="1:11">
      <c r="A9" s="54"/>
      <c r="C9" s="342"/>
      <c r="D9" s="343"/>
      <c r="E9" s="343"/>
      <c r="F9" s="343"/>
      <c r="G9" s="343"/>
      <c r="H9" s="343"/>
      <c r="I9" s="343"/>
      <c r="J9" s="343"/>
      <c r="K9" s="344"/>
    </row>
    <row r="10" spans="1:11">
      <c r="A10" s="54"/>
      <c r="C10" s="335"/>
      <c r="D10" s="335"/>
      <c r="E10" s="335"/>
      <c r="F10" s="335"/>
      <c r="G10" s="335"/>
      <c r="H10" s="335"/>
      <c r="I10" s="335"/>
      <c r="J10" s="335"/>
      <c r="K10" s="345"/>
    </row>
    <row r="11" spans="1:11">
      <c r="A11" s="54"/>
      <c r="C11" s="335"/>
      <c r="D11" s="335"/>
      <c r="E11" s="335"/>
      <c r="F11" s="335"/>
      <c r="G11" s="335"/>
      <c r="H11" s="335"/>
      <c r="I11" s="335"/>
      <c r="J11" s="335"/>
      <c r="K11" s="345"/>
    </row>
    <row r="12" spans="1:11" ht="18" thickBot="1">
      <c r="A12" s="54"/>
      <c r="C12" s="346" t="s">
        <v>211</v>
      </c>
      <c r="D12" s="347"/>
      <c r="E12" s="347"/>
      <c r="F12" s="347"/>
      <c r="G12" s="348"/>
      <c r="H12" s="348"/>
      <c r="I12" s="348"/>
      <c r="J12" s="348"/>
      <c r="K12" s="349"/>
    </row>
    <row r="13" spans="1:11" ht="16.5" customHeight="1" thickBot="1">
      <c r="A13" s="54"/>
      <c r="C13" s="60" t="s">
        <v>78</v>
      </c>
      <c r="D13" s="60">
        <v>12</v>
      </c>
      <c r="E13" s="61"/>
      <c r="F13" s="62"/>
      <c r="G13" s="350">
        <v>2026</v>
      </c>
      <c r="H13" s="351"/>
      <c r="I13" s="350">
        <v>2027</v>
      </c>
      <c r="J13" s="351"/>
      <c r="K13" s="63"/>
    </row>
    <row r="14" spans="1:11" ht="24">
      <c r="A14" s="54"/>
      <c r="C14" s="64" t="s">
        <v>79</v>
      </c>
      <c r="D14" s="64" t="s">
        <v>80</v>
      </c>
      <c r="E14" s="65" t="s">
        <v>81</v>
      </c>
      <c r="F14" s="66" t="s">
        <v>82</v>
      </c>
      <c r="G14" s="48">
        <v>1</v>
      </c>
      <c r="H14" s="47">
        <v>2</v>
      </c>
      <c r="I14" s="48">
        <v>3</v>
      </c>
      <c r="J14" s="47">
        <v>4</v>
      </c>
      <c r="K14" s="49"/>
    </row>
    <row r="15" spans="1:11">
      <c r="A15" s="54"/>
      <c r="C15" s="64"/>
      <c r="D15" s="64"/>
      <c r="E15" s="65"/>
      <c r="F15" s="65"/>
      <c r="G15" s="50" t="s">
        <v>74</v>
      </c>
      <c r="H15" s="170" t="s">
        <v>75</v>
      </c>
      <c r="I15" s="171" t="s">
        <v>76</v>
      </c>
      <c r="J15" s="50" t="s">
        <v>77</v>
      </c>
      <c r="K15" s="50"/>
    </row>
    <row r="16" spans="1:11">
      <c r="A16" s="54"/>
      <c r="C16" s="67" t="s">
        <v>83</v>
      </c>
      <c r="D16" s="68"/>
      <c r="E16" s="68"/>
      <c r="F16" s="68"/>
      <c r="G16" s="68"/>
      <c r="H16" s="68"/>
      <c r="I16" s="68"/>
      <c r="J16" s="68"/>
      <c r="K16" s="69">
        <f>SUM(I16:J16)</f>
        <v>0</v>
      </c>
    </row>
    <row r="17" spans="1:13">
      <c r="A17" s="54"/>
      <c r="C17" s="70" t="s">
        <v>84</v>
      </c>
      <c r="D17" s="71">
        <v>1</v>
      </c>
      <c r="E17" s="72">
        <v>8000000</v>
      </c>
      <c r="F17" s="73">
        <v>0.5</v>
      </c>
      <c r="G17" s="72">
        <f>+$F$17*$E$17*$D$17</f>
        <v>4000000</v>
      </c>
      <c r="H17" s="72">
        <f t="shared" ref="H17:J17" si="0">+$F$17*$E$17*$D$17</f>
        <v>4000000</v>
      </c>
      <c r="I17" s="72">
        <f>+$F$17*$E$17*$D$17</f>
        <v>4000000</v>
      </c>
      <c r="J17" s="72">
        <f t="shared" si="0"/>
        <v>4000000</v>
      </c>
      <c r="K17" s="69">
        <f t="shared" ref="K17:K22" si="1">SUM(G17:J17)</f>
        <v>16000000</v>
      </c>
    </row>
    <row r="18" spans="1:13">
      <c r="A18" s="54"/>
      <c r="C18" s="70" t="s">
        <v>139</v>
      </c>
      <c r="D18" s="71">
        <v>1</v>
      </c>
      <c r="E18" s="72">
        <v>7000000</v>
      </c>
      <c r="F18" s="73">
        <v>0.25</v>
      </c>
      <c r="G18" s="72">
        <f>+$F$18*$E$18*$D$18</f>
        <v>1750000</v>
      </c>
      <c r="H18" s="72">
        <f t="shared" ref="H18:J18" si="2">+$F$18*$E$18*$D$18</f>
        <v>1750000</v>
      </c>
      <c r="I18" s="72">
        <f t="shared" si="2"/>
        <v>1750000</v>
      </c>
      <c r="J18" s="72">
        <f t="shared" si="2"/>
        <v>1750000</v>
      </c>
      <c r="K18" s="69">
        <f t="shared" si="1"/>
        <v>7000000</v>
      </c>
    </row>
    <row r="19" spans="1:13">
      <c r="A19" s="54"/>
      <c r="C19" s="167" t="s">
        <v>157</v>
      </c>
      <c r="D19" s="71">
        <v>1</v>
      </c>
      <c r="E19" s="72">
        <v>4500000</v>
      </c>
      <c r="F19" s="73">
        <v>1</v>
      </c>
      <c r="G19" s="72">
        <f>+$F$19*$E$19*$D$19</f>
        <v>4500000</v>
      </c>
      <c r="H19" s="72">
        <f t="shared" ref="H19:J19" si="3">+$F$19*$E$19*$D$19</f>
        <v>4500000</v>
      </c>
      <c r="I19" s="72">
        <f t="shared" si="3"/>
        <v>4500000</v>
      </c>
      <c r="J19" s="72">
        <f t="shared" si="3"/>
        <v>4500000</v>
      </c>
      <c r="K19" s="69">
        <f t="shared" si="1"/>
        <v>18000000</v>
      </c>
    </row>
    <row r="20" spans="1:13" ht="24">
      <c r="A20" s="54"/>
      <c r="C20" s="167" t="s">
        <v>143</v>
      </c>
      <c r="D20" s="71">
        <f>+D19</f>
        <v>1</v>
      </c>
      <c r="E20" s="72">
        <v>3500000</v>
      </c>
      <c r="F20" s="73">
        <v>1</v>
      </c>
      <c r="G20" s="72">
        <f>+$F20*$E20*$D20</f>
        <v>3500000</v>
      </c>
      <c r="H20" s="72">
        <f>+$F20*$E20*$D20</f>
        <v>3500000</v>
      </c>
      <c r="I20" s="72">
        <f t="shared" ref="G20:I21" si="4">+$F20*$E20*$D20</f>
        <v>3500000</v>
      </c>
      <c r="J20" s="72">
        <f>+$F20*$E20*$D20</f>
        <v>3500000</v>
      </c>
      <c r="K20" s="69">
        <f t="shared" si="1"/>
        <v>14000000</v>
      </c>
      <c r="M20" s="169"/>
    </row>
    <row r="21" spans="1:13">
      <c r="A21" s="54"/>
      <c r="C21" s="74" t="s">
        <v>144</v>
      </c>
      <c r="D21" s="71">
        <f>+D20</f>
        <v>1</v>
      </c>
      <c r="E21" s="72">
        <f>+E20</f>
        <v>3500000</v>
      </c>
      <c r="F21" s="73">
        <v>1</v>
      </c>
      <c r="G21" s="72">
        <f t="shared" si="4"/>
        <v>3500000</v>
      </c>
      <c r="H21" s="72">
        <f>+$F21*$E21*$D21</f>
        <v>3500000</v>
      </c>
      <c r="I21" s="72">
        <f t="shared" si="4"/>
        <v>3500000</v>
      </c>
      <c r="J21" s="72">
        <f>+$F21*$E21*$D21</f>
        <v>3500000</v>
      </c>
      <c r="K21" s="69">
        <f t="shared" si="1"/>
        <v>14000000</v>
      </c>
      <c r="M21" s="169"/>
    </row>
    <row r="22" spans="1:13">
      <c r="A22" s="54"/>
      <c r="C22" s="74" t="s">
        <v>85</v>
      </c>
      <c r="D22" s="71">
        <v>1</v>
      </c>
      <c r="E22" s="72">
        <v>3500000</v>
      </c>
      <c r="F22" s="73">
        <v>1</v>
      </c>
      <c r="G22" s="72">
        <f>+$F22*$E22*$D22</f>
        <v>3500000</v>
      </c>
      <c r="H22" s="72">
        <f>+$F$22*$E$22*$D$22</f>
        <v>3500000</v>
      </c>
      <c r="I22" s="72">
        <f>+$F22*$E22*$D22</f>
        <v>3500000</v>
      </c>
      <c r="J22" s="72">
        <f>+$F$22*$E$22*$D$22</f>
        <v>3500000</v>
      </c>
      <c r="K22" s="69">
        <f t="shared" si="1"/>
        <v>14000000</v>
      </c>
    </row>
    <row r="23" spans="1:13">
      <c r="A23" s="54"/>
      <c r="C23" s="117"/>
      <c r="D23" s="117"/>
      <c r="E23" s="117"/>
      <c r="F23" s="117"/>
      <c r="G23" s="75">
        <f>SUM(G17:G22)</f>
        <v>20750000</v>
      </c>
      <c r="H23" s="75">
        <f>SUM(H17:H22)</f>
        <v>20750000</v>
      </c>
      <c r="I23" s="75">
        <f>SUM(I17:I22)</f>
        <v>20750000</v>
      </c>
      <c r="J23" s="75">
        <f>SUM(J17:J22)</f>
        <v>20750000</v>
      </c>
      <c r="K23" s="75">
        <f>SUM(K17:K22)</f>
        <v>83000000</v>
      </c>
    </row>
    <row r="24" spans="1:13">
      <c r="A24" s="54"/>
      <c r="C24" s="340" t="s">
        <v>86</v>
      </c>
      <c r="D24" s="341"/>
      <c r="E24" s="76">
        <v>2.06</v>
      </c>
      <c r="F24" s="76"/>
      <c r="G24" s="119">
        <f>+G23*$E$24</f>
        <v>42745000</v>
      </c>
      <c r="H24" s="119">
        <f>+H23*$E$24</f>
        <v>42745000</v>
      </c>
      <c r="I24" s="119">
        <f>+I23*$E$24</f>
        <v>42745000</v>
      </c>
      <c r="J24" s="119">
        <f>+J23*$E$24</f>
        <v>42745000</v>
      </c>
      <c r="K24" s="77">
        <f>ROUND(K23*$E$24,0)</f>
        <v>170980000</v>
      </c>
    </row>
    <row r="25" spans="1:13">
      <c r="A25" s="54"/>
      <c r="C25" s="78"/>
      <c r="D25" s="79"/>
      <c r="E25" s="76"/>
      <c r="F25" s="76"/>
      <c r="G25" s="76"/>
      <c r="H25" s="76"/>
      <c r="I25" s="76"/>
      <c r="J25" s="76"/>
      <c r="K25" s="80"/>
    </row>
    <row r="26" spans="1:13">
      <c r="A26" s="54"/>
      <c r="C26" s="74" t="s">
        <v>87</v>
      </c>
      <c r="D26" s="71">
        <v>1</v>
      </c>
      <c r="E26" s="72">
        <v>2200000</v>
      </c>
      <c r="F26" s="73">
        <f>+F22</f>
        <v>1</v>
      </c>
      <c r="G26" s="72">
        <f t="shared" ref="G26:I27" si="5">+$F26*$E26*$D26</f>
        <v>2200000</v>
      </c>
      <c r="H26" s="72">
        <f>+$F26*$E26*$D26</f>
        <v>2200000</v>
      </c>
      <c r="I26" s="72">
        <f t="shared" si="5"/>
        <v>2200000</v>
      </c>
      <c r="J26" s="72">
        <f>+$F26*$E26*$D26</f>
        <v>2200000</v>
      </c>
      <c r="K26" s="69">
        <f>SUM(G26:J26)</f>
        <v>8800000</v>
      </c>
      <c r="M26" s="169"/>
    </row>
    <row r="27" spans="1:13">
      <c r="A27" s="54"/>
      <c r="C27" s="74" t="s">
        <v>88</v>
      </c>
      <c r="D27" s="71">
        <v>1</v>
      </c>
      <c r="E27" s="72">
        <v>2000000</v>
      </c>
      <c r="F27" s="73">
        <f>+F26</f>
        <v>1</v>
      </c>
      <c r="G27" s="72">
        <f t="shared" si="5"/>
        <v>2000000</v>
      </c>
      <c r="H27" s="72">
        <f>+$F27*$E27*$D27</f>
        <v>2000000</v>
      </c>
      <c r="I27" s="72">
        <f t="shared" si="5"/>
        <v>2000000</v>
      </c>
      <c r="J27" s="72">
        <f>+$F27*$E27*$D27</f>
        <v>2000000</v>
      </c>
      <c r="K27" s="69">
        <f>SUM(G27:J27)</f>
        <v>8000000</v>
      </c>
      <c r="M27" s="169"/>
    </row>
    <row r="28" spans="1:13">
      <c r="A28" s="54"/>
      <c r="C28" s="117"/>
      <c r="D28" s="117"/>
      <c r="E28" s="117"/>
      <c r="F28" s="117"/>
      <c r="G28" s="118">
        <f t="shared" ref="G28:K28" si="6">SUM(G26:G27)</f>
        <v>4200000</v>
      </c>
      <c r="H28" s="118">
        <f t="shared" si="6"/>
        <v>4200000</v>
      </c>
      <c r="I28" s="118">
        <f t="shared" si="6"/>
        <v>4200000</v>
      </c>
      <c r="J28" s="118">
        <f t="shared" si="6"/>
        <v>4200000</v>
      </c>
      <c r="K28" s="75">
        <f t="shared" si="6"/>
        <v>16800000</v>
      </c>
    </row>
    <row r="29" spans="1:13">
      <c r="A29" s="54"/>
      <c r="C29" s="340" t="s">
        <v>86</v>
      </c>
      <c r="D29" s="341"/>
      <c r="E29" s="76">
        <v>2.2000000000000002</v>
      </c>
      <c r="F29" s="76"/>
      <c r="G29" s="119">
        <f>+G28*$E$29</f>
        <v>9240000</v>
      </c>
      <c r="H29" s="119">
        <f>+H28*$E$29</f>
        <v>9240000</v>
      </c>
      <c r="I29" s="119">
        <f>+I28*$E$29</f>
        <v>9240000</v>
      </c>
      <c r="J29" s="119">
        <f>+J28*$E$29</f>
        <v>9240000</v>
      </c>
      <c r="K29" s="77">
        <f>ROUND(K28*$E$29,0)</f>
        <v>36960000</v>
      </c>
    </row>
    <row r="30" spans="1:13">
      <c r="A30" s="54"/>
      <c r="C30" s="117" t="s">
        <v>89</v>
      </c>
      <c r="D30" s="117"/>
      <c r="E30" s="117"/>
      <c r="F30" s="117"/>
      <c r="G30" s="77">
        <f t="shared" ref="G30:K30" si="7">ROUND(G29+G24,0)</f>
        <v>51985000</v>
      </c>
      <c r="H30" s="77">
        <f t="shared" si="7"/>
        <v>51985000</v>
      </c>
      <c r="I30" s="77">
        <f t="shared" si="7"/>
        <v>51985000</v>
      </c>
      <c r="J30" s="77">
        <f t="shared" si="7"/>
        <v>51985000</v>
      </c>
      <c r="K30" s="77">
        <f t="shared" si="7"/>
        <v>207940000</v>
      </c>
    </row>
    <row r="31" spans="1:13">
      <c r="A31" s="54"/>
      <c r="C31" s="336" t="s">
        <v>90</v>
      </c>
      <c r="D31" s="337"/>
      <c r="E31" s="337"/>
      <c r="F31" s="337"/>
      <c r="G31" s="337"/>
      <c r="H31" s="337"/>
      <c r="I31" s="337"/>
      <c r="J31" s="337"/>
      <c r="K31" s="338"/>
    </row>
    <row r="32" spans="1:13" ht="46.5">
      <c r="A32" s="54"/>
      <c r="C32" s="64" t="s">
        <v>91</v>
      </c>
      <c r="D32" s="64" t="s">
        <v>92</v>
      </c>
      <c r="E32" s="65" t="s">
        <v>93</v>
      </c>
      <c r="F32" s="65"/>
      <c r="G32" s="65"/>
      <c r="H32" s="65"/>
      <c r="I32" s="65"/>
      <c r="J32" s="65"/>
      <c r="K32" s="81" t="s">
        <v>94</v>
      </c>
    </row>
    <row r="33" spans="1:14">
      <c r="A33" s="54"/>
      <c r="C33" s="70" t="s">
        <v>95</v>
      </c>
      <c r="D33" s="82">
        <v>1</v>
      </c>
      <c r="E33" s="83">
        <f>44500*30</f>
        <v>1335000</v>
      </c>
      <c r="F33" s="73">
        <f>+F26</f>
        <v>1</v>
      </c>
      <c r="G33" s="72">
        <f t="shared" ref="G33:J35" si="8">+$F33*$E33*$D33</f>
        <v>1335000</v>
      </c>
      <c r="H33" s="72">
        <f t="shared" si="8"/>
        <v>1335000</v>
      </c>
      <c r="I33" s="72">
        <f t="shared" si="8"/>
        <v>1335000</v>
      </c>
      <c r="J33" s="72">
        <f t="shared" si="8"/>
        <v>1335000</v>
      </c>
      <c r="K33" s="69">
        <f>SUM(G33:J33)</f>
        <v>5340000</v>
      </c>
    </row>
    <row r="34" spans="1:14" ht="24">
      <c r="A34" s="54"/>
      <c r="C34" s="70" t="s">
        <v>96</v>
      </c>
      <c r="D34" s="82">
        <v>1</v>
      </c>
      <c r="E34" s="83">
        <v>9200000</v>
      </c>
      <c r="F34" s="73">
        <v>1</v>
      </c>
      <c r="G34" s="72">
        <f t="shared" si="8"/>
        <v>9200000</v>
      </c>
      <c r="H34" s="72">
        <f t="shared" si="8"/>
        <v>9200000</v>
      </c>
      <c r="I34" s="72">
        <f t="shared" si="8"/>
        <v>9200000</v>
      </c>
      <c r="J34" s="72">
        <f t="shared" si="8"/>
        <v>9200000</v>
      </c>
      <c r="K34" s="69">
        <f>SUM(G34:J34)</f>
        <v>36800000</v>
      </c>
    </row>
    <row r="35" spans="1:14" ht="24">
      <c r="A35" s="54"/>
      <c r="C35" s="70" t="s">
        <v>142</v>
      </c>
      <c r="D35" s="82">
        <v>1</v>
      </c>
      <c r="E35" s="83">
        <v>558500</v>
      </c>
      <c r="F35" s="73">
        <v>1</v>
      </c>
      <c r="G35" s="72">
        <f t="shared" si="8"/>
        <v>558500</v>
      </c>
      <c r="H35" s="72">
        <f t="shared" si="8"/>
        <v>558500</v>
      </c>
      <c r="I35" s="72">
        <f t="shared" si="8"/>
        <v>558500</v>
      </c>
      <c r="J35" s="72">
        <f t="shared" si="8"/>
        <v>558500</v>
      </c>
      <c r="K35" s="69">
        <f>SUM(G35:J35)</f>
        <v>2234000</v>
      </c>
    </row>
    <row r="36" spans="1:14">
      <c r="A36" s="54"/>
      <c r="C36" s="70" t="s">
        <v>97</v>
      </c>
      <c r="D36" s="82">
        <v>1</v>
      </c>
      <c r="E36" s="83"/>
      <c r="F36" s="83"/>
      <c r="G36" s="72">
        <v>2500000</v>
      </c>
      <c r="H36" s="72">
        <f>+G36</f>
        <v>2500000</v>
      </c>
      <c r="I36" s="72">
        <f>+H36</f>
        <v>2500000</v>
      </c>
      <c r="J36" s="72">
        <f>+I36</f>
        <v>2500000</v>
      </c>
      <c r="K36" s="69">
        <f>SUM(G36:J36)</f>
        <v>10000000</v>
      </c>
    </row>
    <row r="37" spans="1:14">
      <c r="A37" s="54"/>
      <c r="C37" s="84"/>
      <c r="D37" s="85"/>
      <c r="E37" s="86"/>
      <c r="F37" s="86"/>
      <c r="G37" s="87"/>
      <c r="H37" s="87"/>
      <c r="I37" s="87"/>
      <c r="J37" s="87"/>
      <c r="K37" s="88"/>
    </row>
    <row r="38" spans="1:14">
      <c r="A38" s="54"/>
      <c r="C38" s="117" t="s">
        <v>98</v>
      </c>
      <c r="D38" s="117"/>
      <c r="E38" s="117"/>
      <c r="F38" s="117"/>
      <c r="G38" s="75">
        <f>ROUND((SUM(G33:G36)),0)</f>
        <v>13593500</v>
      </c>
      <c r="H38" s="75">
        <f t="shared" ref="H38:J38" si="9">ROUND((SUM(H33:H36)),0)</f>
        <v>13593500</v>
      </c>
      <c r="I38" s="75">
        <f t="shared" si="9"/>
        <v>13593500</v>
      </c>
      <c r="J38" s="75">
        <f t="shared" si="9"/>
        <v>13593500</v>
      </c>
      <c r="K38" s="75">
        <f>ROUND((SUM(K33:K36)),0)</f>
        <v>54374000</v>
      </c>
    </row>
    <row r="39" spans="1:14">
      <c r="A39" s="54"/>
      <c r="C39" s="89"/>
      <c r="D39" s="90"/>
      <c r="E39" s="90"/>
      <c r="F39" s="90"/>
      <c r="G39" s="90"/>
      <c r="H39" s="90"/>
      <c r="I39" s="90"/>
      <c r="J39" s="90"/>
      <c r="K39" s="91"/>
    </row>
    <row r="40" spans="1:14">
      <c r="A40" s="54"/>
      <c r="C40" s="89"/>
      <c r="D40" s="339"/>
      <c r="E40" s="339"/>
      <c r="F40" s="339"/>
      <c r="G40" s="339"/>
      <c r="H40" s="339"/>
      <c r="I40" s="339"/>
      <c r="J40" s="339"/>
      <c r="K40" s="91"/>
    </row>
    <row r="41" spans="1:14">
      <c r="A41" s="54"/>
      <c r="C41" s="117" t="s">
        <v>99</v>
      </c>
      <c r="D41" s="117"/>
      <c r="E41" s="117"/>
      <c r="F41" s="117"/>
      <c r="G41" s="75">
        <f>ROUND((G30+G38),0)</f>
        <v>65578500</v>
      </c>
      <c r="H41" s="75">
        <f t="shared" ref="H41:J41" si="10">ROUND((H30+H38),0)</f>
        <v>65578500</v>
      </c>
      <c r="I41" s="75">
        <f t="shared" si="10"/>
        <v>65578500</v>
      </c>
      <c r="J41" s="75">
        <f t="shared" si="10"/>
        <v>65578500</v>
      </c>
      <c r="K41" s="75">
        <f>ROUND((K30+K38),0)</f>
        <v>262314000</v>
      </c>
    </row>
    <row r="42" spans="1:14">
      <c r="A42" s="54"/>
      <c r="C42" s="117" t="s">
        <v>100</v>
      </c>
      <c r="D42" s="117"/>
      <c r="E42" s="117"/>
      <c r="F42" s="117"/>
      <c r="G42" s="75">
        <f t="shared" ref="G42:J42" si="11">ROUND(G41*0.19,0)</f>
        <v>12459915</v>
      </c>
      <c r="H42" s="75">
        <f t="shared" si="11"/>
        <v>12459915</v>
      </c>
      <c r="I42" s="75">
        <f t="shared" si="11"/>
        <v>12459915</v>
      </c>
      <c r="J42" s="75">
        <f t="shared" si="11"/>
        <v>12459915</v>
      </c>
      <c r="K42" s="75">
        <f>ROUND(K41*0.19,0)</f>
        <v>49839660</v>
      </c>
      <c r="M42" s="95">
        <f>+M44-K44</f>
        <v>0</v>
      </c>
    </row>
    <row r="43" spans="1:14">
      <c r="A43" s="54"/>
      <c r="C43" s="92"/>
      <c r="D43" s="93"/>
      <c r="E43" s="93"/>
      <c r="F43" s="93"/>
      <c r="G43" s="93"/>
      <c r="H43" s="93"/>
      <c r="I43" s="93"/>
      <c r="J43" s="93"/>
      <c r="K43" s="94"/>
      <c r="M43" s="23"/>
    </row>
    <row r="44" spans="1:14">
      <c r="A44" s="54"/>
      <c r="C44" s="117" t="s">
        <v>101</v>
      </c>
      <c r="D44" s="117"/>
      <c r="E44" s="117"/>
      <c r="F44" s="117"/>
      <c r="G44" s="75">
        <f t="shared" ref="G44:J44" si="12">ROUND((SUM(G41:G42)),0)</f>
        <v>78038415</v>
      </c>
      <c r="H44" s="75">
        <f t="shared" si="12"/>
        <v>78038415</v>
      </c>
      <c r="I44" s="75">
        <f t="shared" si="12"/>
        <v>78038415</v>
      </c>
      <c r="J44" s="75">
        <f t="shared" si="12"/>
        <v>78038415</v>
      </c>
      <c r="K44" s="75">
        <f>ROUND((SUM(K41:K42)),0)</f>
        <v>312153660</v>
      </c>
      <c r="M44" s="95">
        <v>312153660</v>
      </c>
      <c r="N44" s="95"/>
    </row>
    <row r="45" spans="1:14" ht="15">
      <c r="A45" s="54"/>
      <c r="C45" s="96"/>
      <c r="D45" s="97"/>
      <c r="E45" s="98"/>
      <c r="F45" s="98"/>
      <c r="G45" s="98"/>
      <c r="H45" s="98"/>
      <c r="I45" s="98"/>
      <c r="J45" s="98"/>
      <c r="K45" s="91"/>
    </row>
    <row r="46" spans="1:14" ht="15">
      <c r="A46" s="54"/>
      <c r="C46" s="96"/>
      <c r="D46" s="97"/>
      <c r="E46" s="98"/>
      <c r="F46" s="98"/>
      <c r="G46" s="98"/>
      <c r="H46" s="98"/>
      <c r="I46" s="98"/>
      <c r="J46" s="98"/>
      <c r="K46" s="99"/>
    </row>
    <row r="47" spans="1:14" ht="15">
      <c r="A47" s="54"/>
      <c r="C47" s="96"/>
      <c r="D47" s="97"/>
      <c r="E47" s="98"/>
      <c r="F47" s="98"/>
      <c r="G47" s="98"/>
      <c r="H47" s="98"/>
      <c r="I47" s="98"/>
      <c r="J47" s="98"/>
      <c r="K47" s="99"/>
    </row>
    <row r="48" spans="1:14">
      <c r="A48" s="54"/>
      <c r="C48" s="100" t="s">
        <v>152</v>
      </c>
      <c r="D48" s="101"/>
      <c r="E48" s="102"/>
      <c r="F48" s="102"/>
      <c r="G48" s="101"/>
      <c r="H48" s="101"/>
      <c r="I48" s="101"/>
      <c r="J48" s="101"/>
      <c r="K48" s="99"/>
    </row>
    <row r="49" spans="1:11">
      <c r="A49" s="54"/>
      <c r="C49" s="103" t="s">
        <v>153</v>
      </c>
      <c r="D49" s="104"/>
      <c r="E49" s="104"/>
      <c r="F49" s="104"/>
      <c r="G49" s="104"/>
      <c r="H49" s="104"/>
      <c r="I49" s="104"/>
      <c r="J49" s="104"/>
      <c r="K49" s="99"/>
    </row>
    <row r="50" spans="1:11">
      <c r="A50" s="54"/>
      <c r="C50" s="103" t="s">
        <v>154</v>
      </c>
      <c r="D50" s="105"/>
      <c r="E50" s="104"/>
      <c r="F50" s="104"/>
      <c r="G50" s="106"/>
      <c r="H50" s="106"/>
      <c r="I50" s="106"/>
      <c r="J50" s="106"/>
      <c r="K50" s="99"/>
    </row>
    <row r="51" spans="1:11">
      <c r="A51" s="54"/>
      <c r="C51" s="103" t="s">
        <v>155</v>
      </c>
      <c r="D51" s="107"/>
      <c r="E51" s="108"/>
      <c r="F51" s="108"/>
      <c r="G51" s="108"/>
      <c r="H51" s="108"/>
      <c r="I51" s="108"/>
      <c r="J51" s="108"/>
      <c r="K51" s="109"/>
    </row>
    <row r="52" spans="1:11" ht="15" thickBot="1">
      <c r="A52" s="110"/>
      <c r="B52" s="111"/>
      <c r="C52" s="112"/>
      <c r="D52" s="113"/>
      <c r="E52" s="114"/>
      <c r="F52" s="114"/>
      <c r="G52" s="114"/>
      <c r="H52" s="114"/>
      <c r="I52" s="114"/>
      <c r="J52" s="114"/>
      <c r="K52" s="115"/>
    </row>
    <row r="53" spans="1:11">
      <c r="C53" s="101"/>
      <c r="D53" s="101"/>
      <c r="E53" s="101"/>
      <c r="F53" s="101"/>
      <c r="G53" s="101"/>
      <c r="H53" s="101"/>
      <c r="I53" s="101"/>
      <c r="J53" s="101"/>
      <c r="K53" s="116"/>
    </row>
  </sheetData>
  <mergeCells count="12">
    <mergeCell ref="C3:I4"/>
    <mergeCell ref="K3:K8"/>
    <mergeCell ref="C5:I8"/>
    <mergeCell ref="C31:K31"/>
    <mergeCell ref="D40:J40"/>
    <mergeCell ref="C24:D24"/>
    <mergeCell ref="C29:D29"/>
    <mergeCell ref="C9:K9"/>
    <mergeCell ref="C10:K11"/>
    <mergeCell ref="C12:K12"/>
    <mergeCell ref="G13:H13"/>
    <mergeCell ref="I13:J13"/>
  </mergeCells>
  <phoneticPr fontId="25" type="noConversion"/>
  <pageMargins left="0.70866141732283472" right="0.70866141732283472" top="0.55118110236220474" bottom="0.55118110236220474" header="0.31496062992125984" footer="0.31496062992125984"/>
  <pageSetup scale="51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B984C-90D1-4AED-BEAF-2F6C94E5CEFC}">
  <sheetPr>
    <tabColor rgb="FF0070C0"/>
  </sheetPr>
  <dimension ref="C2:S74"/>
  <sheetViews>
    <sheetView showGridLines="0" view="pageBreakPreview" topLeftCell="A54" zoomScale="85" zoomScaleNormal="100" zoomScaleSheetLayoutView="85" workbookViewId="0">
      <selection activeCell="Q67" sqref="Q67"/>
    </sheetView>
  </sheetViews>
  <sheetFormatPr defaultColWidth="11.43359375" defaultRowHeight="15"/>
  <cols>
    <col min="1" max="2" width="2.28515625" style="8" customWidth="1"/>
    <col min="3" max="3" width="9.28125" style="8" bestFit="1" customWidth="1"/>
    <col min="4" max="4" width="11.97265625" style="8" customWidth="1"/>
    <col min="5" max="5" width="70.48828125" style="8" customWidth="1"/>
    <col min="6" max="6" width="9.68359375" style="8" customWidth="1"/>
    <col min="7" max="7" width="12.375" style="9" bestFit="1" customWidth="1"/>
    <col min="8" max="8" width="16.6796875" style="10" bestFit="1" customWidth="1"/>
    <col min="9" max="9" width="30.66796875" style="10" customWidth="1"/>
    <col min="10" max="10" width="2.28515625" style="8" customWidth="1"/>
    <col min="11" max="11" width="18.5625" style="8" hidden="1" customWidth="1"/>
    <col min="12" max="14" width="0" style="8" hidden="1" customWidth="1"/>
    <col min="15" max="15" width="18.5625" style="8" hidden="1" customWidth="1"/>
    <col min="16" max="16" width="27.7109375" style="8" customWidth="1"/>
    <col min="17" max="17" width="19.50390625" style="8" bestFit="1" customWidth="1"/>
    <col min="18" max="16384" width="11.43359375" style="8"/>
  </cols>
  <sheetData>
    <row r="2" spans="3:9" ht="15.75" thickBot="1"/>
    <row r="3" spans="3:9" ht="22.5">
      <c r="C3" s="375" t="s">
        <v>0</v>
      </c>
      <c r="D3" s="376"/>
      <c r="E3" s="376"/>
      <c r="F3" s="377"/>
      <c r="G3" s="378"/>
      <c r="H3" s="378"/>
      <c r="I3" s="379"/>
    </row>
    <row r="4" spans="3:9" ht="16.149999999999999" customHeight="1">
      <c r="C4" s="384" t="s">
        <v>1</v>
      </c>
      <c r="D4" s="385"/>
      <c r="E4" s="385"/>
      <c r="F4" s="386"/>
      <c r="G4" s="380"/>
      <c r="H4" s="380"/>
      <c r="I4" s="381"/>
    </row>
    <row r="5" spans="3:9">
      <c r="C5" s="384" t="s">
        <v>2</v>
      </c>
      <c r="D5" s="385"/>
      <c r="E5" s="385"/>
      <c r="F5" s="386"/>
      <c r="G5" s="380"/>
      <c r="H5" s="380"/>
      <c r="I5" s="381"/>
    </row>
    <row r="6" spans="3:9">
      <c r="C6" s="387" t="s">
        <v>3</v>
      </c>
      <c r="D6" s="388"/>
      <c r="E6" s="388"/>
      <c r="F6" s="389"/>
      <c r="G6" s="380"/>
      <c r="H6" s="380"/>
      <c r="I6" s="381"/>
    </row>
    <row r="7" spans="3:9" ht="15.75" thickBot="1">
      <c r="C7" s="390" t="s">
        <v>4</v>
      </c>
      <c r="D7" s="391"/>
      <c r="E7" s="391"/>
      <c r="F7" s="392"/>
      <c r="G7" s="382"/>
      <c r="H7" s="382"/>
      <c r="I7" s="383"/>
    </row>
    <row r="8" spans="3:9" ht="15.75" thickBot="1">
      <c r="C8" s="31"/>
      <c r="D8" s="32"/>
      <c r="E8" s="32"/>
      <c r="F8" s="33"/>
      <c r="G8" s="11"/>
      <c r="H8" s="11"/>
      <c r="I8" s="12"/>
    </row>
    <row r="9" spans="3:9">
      <c r="C9" s="399" t="s">
        <v>29</v>
      </c>
      <c r="D9" s="400"/>
      <c r="E9" s="400"/>
      <c r="F9" s="400"/>
      <c r="G9" s="400"/>
      <c r="H9" s="400"/>
      <c r="I9" s="401"/>
    </row>
    <row r="10" spans="3:9" ht="15.75" thickBot="1">
      <c r="C10" s="390"/>
      <c r="D10" s="391"/>
      <c r="E10" s="391"/>
      <c r="F10" s="391"/>
      <c r="G10" s="391"/>
      <c r="H10" s="391"/>
      <c r="I10" s="392"/>
    </row>
    <row r="11" spans="3:9">
      <c r="C11" s="359"/>
      <c r="D11" s="360"/>
      <c r="E11" s="360"/>
      <c r="F11" s="360"/>
      <c r="G11" s="360"/>
      <c r="H11" s="360"/>
      <c r="I11" s="361"/>
    </row>
    <row r="12" spans="3:9" ht="15.75" thickBot="1">
      <c r="C12" s="28"/>
      <c r="H12" s="30"/>
      <c r="I12" s="29"/>
    </row>
    <row r="13" spans="3:9" ht="15.75" thickBot="1">
      <c r="C13" s="409" t="s">
        <v>27</v>
      </c>
      <c r="D13" s="410"/>
      <c r="E13" s="410"/>
      <c r="F13" s="410"/>
      <c r="G13" s="410"/>
      <c r="H13" s="410"/>
      <c r="I13" s="411"/>
    </row>
    <row r="14" spans="3:9" ht="15.75" thickBot="1">
      <c r="C14" s="412" t="s">
        <v>50</v>
      </c>
      <c r="D14" s="413"/>
      <c r="E14" s="414" t="s">
        <v>28</v>
      </c>
      <c r="F14" s="414"/>
      <c r="G14" s="414"/>
      <c r="H14" s="414"/>
      <c r="I14" s="415"/>
    </row>
    <row r="15" spans="3:9" s="13" customFormat="1" ht="36.75" customHeight="1" thickBot="1">
      <c r="C15" s="416" t="s">
        <v>51</v>
      </c>
      <c r="D15" s="417"/>
      <c r="E15" s="418" t="s">
        <v>158</v>
      </c>
      <c r="F15" s="419"/>
      <c r="G15" s="419"/>
      <c r="H15" s="419"/>
      <c r="I15" s="420"/>
    </row>
    <row r="16" spans="3:9" s="13" customFormat="1" ht="15.75" thickBot="1">
      <c r="C16" s="370" t="s">
        <v>30</v>
      </c>
      <c r="D16" s="371"/>
      <c r="E16" s="393" t="s">
        <v>213</v>
      </c>
      <c r="F16" s="394"/>
      <c r="G16" s="394"/>
      <c r="H16" s="394"/>
      <c r="I16" s="395"/>
    </row>
    <row r="17" spans="3:18">
      <c r="C17" s="28"/>
      <c r="I17" s="29"/>
    </row>
    <row r="18" spans="3:18">
      <c r="C18" s="402" t="s">
        <v>5</v>
      </c>
      <c r="D18" s="403" t="s">
        <v>6</v>
      </c>
      <c r="E18" s="404" t="s">
        <v>7</v>
      </c>
      <c r="F18" s="405" t="s">
        <v>8</v>
      </c>
      <c r="G18" s="406" t="s">
        <v>9</v>
      </c>
      <c r="H18" s="407" t="s">
        <v>10</v>
      </c>
      <c r="I18" s="408" t="s">
        <v>11</v>
      </c>
    </row>
    <row r="19" spans="3:18">
      <c r="C19" s="402"/>
      <c r="D19" s="403"/>
      <c r="E19" s="404"/>
      <c r="F19" s="405"/>
      <c r="G19" s="406"/>
      <c r="H19" s="407"/>
      <c r="I19" s="408"/>
      <c r="K19" s="22"/>
      <c r="L19" s="22"/>
      <c r="M19" s="22"/>
      <c r="N19" s="22"/>
      <c r="O19" s="22"/>
      <c r="P19" s="22"/>
      <c r="Q19" s="22"/>
      <c r="R19" s="23"/>
    </row>
    <row r="20" spans="3:18">
      <c r="C20" s="34">
        <v>1</v>
      </c>
      <c r="D20" s="35"/>
      <c r="E20" s="372" t="s">
        <v>31</v>
      </c>
      <c r="F20" s="373"/>
      <c r="G20" s="373"/>
      <c r="H20" s="374"/>
      <c r="I20" s="36">
        <f>SUM(I21:I26)</f>
        <v>176932010.24000001</v>
      </c>
      <c r="K20" s="121" t="e">
        <f>+I20+#REF!+#REF!+#REF!+#REF!</f>
        <v>#REF!</v>
      </c>
      <c r="L20" s="14"/>
      <c r="M20" s="14"/>
      <c r="N20" s="14"/>
      <c r="O20"/>
      <c r="P20"/>
      <c r="Q20"/>
      <c r="R20" s="15"/>
    </row>
    <row r="21" spans="3:18">
      <c r="C21" s="6">
        <v>1.1000000000000001</v>
      </c>
      <c r="D21" s="7"/>
      <c r="E21" s="16" t="s">
        <v>32</v>
      </c>
      <c r="F21" s="17" t="s">
        <v>33</v>
      </c>
      <c r="G21" s="18">
        <v>512</v>
      </c>
      <c r="H21" s="19">
        <v>4050</v>
      </c>
      <c r="I21" s="20">
        <f>ROUND(+H21*G21,2)</f>
        <v>2073600</v>
      </c>
    </row>
    <row r="22" spans="3:18" ht="28.5">
      <c r="C22" s="6">
        <v>1.2</v>
      </c>
      <c r="D22" s="7" t="s">
        <v>34</v>
      </c>
      <c r="E22" s="1" t="s">
        <v>35</v>
      </c>
      <c r="F22" s="7" t="s">
        <v>12</v>
      </c>
      <c r="G22" s="18">
        <v>1406.94</v>
      </c>
      <c r="H22" s="21">
        <v>17015</v>
      </c>
      <c r="I22" s="20">
        <f t="shared" ref="I22:I26" si="0">ROUND(+H22*G22,2)</f>
        <v>23939084.100000001</v>
      </c>
    </row>
    <row r="23" spans="3:18">
      <c r="C23" s="6">
        <v>1.3</v>
      </c>
      <c r="D23" s="7"/>
      <c r="E23" s="1" t="s">
        <v>36</v>
      </c>
      <c r="F23" s="7" t="s">
        <v>12</v>
      </c>
      <c r="G23" s="18">
        <v>295.94</v>
      </c>
      <c r="H23" s="21">
        <v>33587</v>
      </c>
      <c r="I23" s="20">
        <f t="shared" si="0"/>
        <v>9939736.7799999993</v>
      </c>
    </row>
    <row r="24" spans="3:18">
      <c r="C24" s="6">
        <v>1.4</v>
      </c>
      <c r="D24" s="7"/>
      <c r="E24" s="1" t="s">
        <v>52</v>
      </c>
      <c r="F24" s="7" t="s">
        <v>12</v>
      </c>
      <c r="G24" s="18">
        <v>479.44</v>
      </c>
      <c r="H24" s="21">
        <v>157620</v>
      </c>
      <c r="I24" s="20">
        <f t="shared" si="0"/>
        <v>75569332.799999997</v>
      </c>
    </row>
    <row r="25" spans="3:18">
      <c r="C25" s="6">
        <v>1.5</v>
      </c>
      <c r="D25" s="3" t="s">
        <v>37</v>
      </c>
      <c r="E25" s="1" t="s">
        <v>53</v>
      </c>
      <c r="F25" s="7" t="s">
        <v>12</v>
      </c>
      <c r="G25" s="18">
        <v>1702.88</v>
      </c>
      <c r="H25" s="21">
        <v>29792</v>
      </c>
      <c r="I25" s="20">
        <f t="shared" si="0"/>
        <v>50732200.960000001</v>
      </c>
      <c r="K25" s="22"/>
      <c r="L25" s="22"/>
      <c r="M25" s="22"/>
      <c r="N25" s="22"/>
      <c r="O25" s="22"/>
      <c r="P25" s="22"/>
      <c r="Q25" s="22"/>
      <c r="R25" s="23"/>
    </row>
    <row r="26" spans="3:18">
      <c r="C26" s="6">
        <v>1.6</v>
      </c>
      <c r="D26" s="3" t="s">
        <v>37</v>
      </c>
      <c r="E26" s="1" t="s">
        <v>54</v>
      </c>
      <c r="F26" s="7" t="s">
        <v>12</v>
      </c>
      <c r="G26" s="18">
        <v>479.44000000000005</v>
      </c>
      <c r="H26" s="21">
        <v>30615</v>
      </c>
      <c r="I26" s="20">
        <f t="shared" si="0"/>
        <v>14678055.6</v>
      </c>
      <c r="K26" s="22"/>
      <c r="L26" s="22"/>
      <c r="M26" s="22"/>
      <c r="N26" s="22"/>
      <c r="O26" s="22"/>
      <c r="P26" s="22"/>
      <c r="Q26" s="22"/>
      <c r="R26" s="23"/>
    </row>
    <row r="27" spans="3:18">
      <c r="C27" s="34">
        <v>2</v>
      </c>
      <c r="D27" s="35"/>
      <c r="E27" s="372" t="s">
        <v>38</v>
      </c>
      <c r="F27" s="373"/>
      <c r="G27" s="373"/>
      <c r="H27" s="374"/>
      <c r="I27" s="36">
        <f>SUM(I28:I29)</f>
        <v>107204168.95</v>
      </c>
      <c r="K27" s="14"/>
      <c r="L27" s="14"/>
      <c r="M27" s="14"/>
      <c r="N27" s="14"/>
      <c r="O27"/>
      <c r="P27"/>
      <c r="Q27"/>
      <c r="R27" s="15"/>
    </row>
    <row r="28" spans="3:18">
      <c r="C28" s="6">
        <v>2.1</v>
      </c>
      <c r="D28" s="7" t="s">
        <v>39</v>
      </c>
      <c r="E28" s="24" t="s">
        <v>14</v>
      </c>
      <c r="F28" s="17" t="s">
        <v>12</v>
      </c>
      <c r="G28" s="18">
        <v>502.55</v>
      </c>
      <c r="H28" s="21">
        <v>184010</v>
      </c>
      <c r="I28" s="20">
        <f t="shared" ref="I28:I29" si="1">ROUND(+H28*G28,2)</f>
        <v>92474225.5</v>
      </c>
    </row>
    <row r="29" spans="3:18">
      <c r="C29" s="6">
        <v>2.2000000000000002</v>
      </c>
      <c r="D29" s="7">
        <v>312.39999999999998</v>
      </c>
      <c r="E29" s="24" t="s">
        <v>13</v>
      </c>
      <c r="F29" s="17" t="s">
        <v>12</v>
      </c>
      <c r="G29" s="18">
        <v>161.61000000000001</v>
      </c>
      <c r="H29" s="21">
        <v>91145</v>
      </c>
      <c r="I29" s="20">
        <f t="shared" si="1"/>
        <v>14729943.449999999</v>
      </c>
      <c r="K29" s="22"/>
      <c r="L29" s="22"/>
      <c r="M29" s="22"/>
      <c r="N29" s="22"/>
      <c r="O29" s="22"/>
      <c r="P29" s="22"/>
      <c r="Q29" s="22"/>
    </row>
    <row r="30" spans="3:18">
      <c r="C30" s="34">
        <v>3</v>
      </c>
      <c r="D30" s="35"/>
      <c r="E30" s="372" t="s">
        <v>40</v>
      </c>
      <c r="F30" s="373"/>
      <c r="G30" s="373"/>
      <c r="H30" s="374"/>
      <c r="I30" s="36">
        <f>SUM(I31:I34)</f>
        <v>934068354.38999999</v>
      </c>
      <c r="K30" s="14"/>
      <c r="L30" s="14"/>
      <c r="M30" s="14"/>
      <c r="N30" s="14"/>
      <c r="O30"/>
      <c r="P30"/>
      <c r="Q30"/>
      <c r="R30" s="15"/>
    </row>
    <row r="31" spans="3:18">
      <c r="C31" s="6">
        <v>3.1</v>
      </c>
      <c r="D31" s="7" t="s">
        <v>41</v>
      </c>
      <c r="E31" s="24" t="s">
        <v>42</v>
      </c>
      <c r="F31" s="17" t="s">
        <v>12</v>
      </c>
      <c r="G31" s="18">
        <v>724.04</v>
      </c>
      <c r="H31" s="21">
        <v>1017443</v>
      </c>
      <c r="I31" s="20">
        <f t="shared" ref="I31:I34" si="2">ROUND(+H31*G31,2)</f>
        <v>736669429.72000003</v>
      </c>
    </row>
    <row r="32" spans="3:18">
      <c r="C32" s="6">
        <v>3.2</v>
      </c>
      <c r="D32" s="7">
        <v>640.1</v>
      </c>
      <c r="E32" s="24" t="s">
        <v>55</v>
      </c>
      <c r="F32" s="17" t="s">
        <v>43</v>
      </c>
      <c r="G32" s="18">
        <v>12447.43</v>
      </c>
      <c r="H32" s="21">
        <v>8544</v>
      </c>
      <c r="I32" s="20">
        <f t="shared" si="2"/>
        <v>106350841.92</v>
      </c>
    </row>
    <row r="33" spans="3:19">
      <c r="C33" s="6">
        <v>3.3</v>
      </c>
      <c r="D33" s="7">
        <v>640.1</v>
      </c>
      <c r="E33" s="24" t="s">
        <v>44</v>
      </c>
      <c r="F33" s="17" t="s">
        <v>43</v>
      </c>
      <c r="G33" s="18">
        <v>4645.83</v>
      </c>
      <c r="H33" s="21">
        <v>10475</v>
      </c>
      <c r="I33" s="20">
        <f t="shared" si="2"/>
        <v>48665069.25</v>
      </c>
    </row>
    <row r="34" spans="3:19" ht="29.25">
      <c r="C34" s="6">
        <v>3.4</v>
      </c>
      <c r="D34" s="7"/>
      <c r="E34" s="24" t="s">
        <v>56</v>
      </c>
      <c r="F34" s="17" t="s">
        <v>33</v>
      </c>
      <c r="G34" s="18">
        <v>1616.5</v>
      </c>
      <c r="H34" s="21">
        <v>26219</v>
      </c>
      <c r="I34" s="20">
        <f t="shared" si="2"/>
        <v>42383013.5</v>
      </c>
      <c r="K34" s="22"/>
      <c r="L34" s="22"/>
      <c r="M34" s="22"/>
      <c r="N34" s="22"/>
      <c r="O34" s="22"/>
      <c r="P34" s="22"/>
      <c r="Q34" s="22"/>
      <c r="R34" s="23"/>
    </row>
    <row r="35" spans="3:19">
      <c r="C35" s="34">
        <v>4</v>
      </c>
      <c r="D35" s="35"/>
      <c r="E35" s="372" t="s">
        <v>45</v>
      </c>
      <c r="F35" s="373"/>
      <c r="G35" s="373"/>
      <c r="H35" s="374"/>
      <c r="I35" s="36">
        <f>SUM(I36:I38)</f>
        <v>254730053.16000003</v>
      </c>
      <c r="K35" s="14"/>
      <c r="L35" s="14"/>
      <c r="M35" s="14"/>
      <c r="N35" s="14"/>
      <c r="O35"/>
      <c r="P35"/>
      <c r="Q35"/>
      <c r="R35" s="15"/>
    </row>
    <row r="36" spans="3:19">
      <c r="C36" s="6">
        <v>4.0999999999999996</v>
      </c>
      <c r="D36" s="7">
        <v>672.3</v>
      </c>
      <c r="E36" s="24" t="s">
        <v>46</v>
      </c>
      <c r="F36" s="17" t="s">
        <v>33</v>
      </c>
      <c r="G36" s="18">
        <v>1086</v>
      </c>
      <c r="H36" s="21">
        <v>98487</v>
      </c>
      <c r="I36" s="20">
        <f t="shared" ref="I36:I38" si="3">ROUND(+H36*G36,2)</f>
        <v>106956882</v>
      </c>
    </row>
    <row r="37" spans="3:19" ht="28.5">
      <c r="C37" s="6">
        <v>4.2</v>
      </c>
      <c r="D37" s="7">
        <v>312.39999999999998</v>
      </c>
      <c r="E37" s="24" t="s">
        <v>160</v>
      </c>
      <c r="F37" s="17" t="s">
        <v>12</v>
      </c>
      <c r="G37" s="18">
        <v>184.62</v>
      </c>
      <c r="H37" s="21">
        <v>121998</v>
      </c>
      <c r="I37" s="20">
        <f t="shared" si="3"/>
        <v>22523270.760000002</v>
      </c>
    </row>
    <row r="38" spans="3:19" ht="28.5" customHeight="1">
      <c r="C38" s="6">
        <v>4.3</v>
      </c>
      <c r="D38" s="7">
        <v>630.22</v>
      </c>
      <c r="E38" s="24" t="s">
        <v>161</v>
      </c>
      <c r="F38" s="17" t="s">
        <v>15</v>
      </c>
      <c r="G38" s="18">
        <v>923.1</v>
      </c>
      <c r="H38" s="21">
        <v>135684</v>
      </c>
      <c r="I38" s="20">
        <f t="shared" si="3"/>
        <v>125249900.40000001</v>
      </c>
      <c r="K38" s="22"/>
      <c r="L38" s="22"/>
      <c r="M38" s="22"/>
      <c r="N38" s="22"/>
      <c r="O38" s="22"/>
      <c r="P38" s="22"/>
      <c r="Q38" s="22"/>
      <c r="R38" s="23"/>
    </row>
    <row r="39" spans="3:19">
      <c r="C39" s="34">
        <v>5</v>
      </c>
      <c r="D39" s="35"/>
      <c r="E39" s="372" t="s">
        <v>47</v>
      </c>
      <c r="F39" s="373"/>
      <c r="G39" s="373"/>
      <c r="H39" s="374"/>
      <c r="I39" s="36">
        <f>SUM(I40:I42)</f>
        <v>22368863.879999999</v>
      </c>
      <c r="K39" s="14"/>
      <c r="L39" s="14"/>
      <c r="M39" s="14"/>
      <c r="N39" s="14"/>
      <c r="O39"/>
      <c r="P39"/>
      <c r="Q39"/>
      <c r="R39" s="15"/>
    </row>
    <row r="40" spans="3:19" ht="28.5">
      <c r="C40" s="6">
        <v>5.0999999999999996</v>
      </c>
      <c r="D40" s="7" t="s">
        <v>18</v>
      </c>
      <c r="E40" s="25" t="s">
        <v>48</v>
      </c>
      <c r="F40" s="7" t="s">
        <v>49</v>
      </c>
      <c r="G40" s="2">
        <v>28</v>
      </c>
      <c r="H40" s="21">
        <v>639772</v>
      </c>
      <c r="I40" s="20">
        <f>ROUND(+H40*G40,2)</f>
        <v>17913616</v>
      </c>
      <c r="R40" s="23"/>
    </row>
    <row r="41" spans="3:19">
      <c r="C41" s="6">
        <v>5.2</v>
      </c>
      <c r="D41" s="7"/>
      <c r="E41" s="1" t="s">
        <v>57</v>
      </c>
      <c r="F41" s="7" t="s">
        <v>15</v>
      </c>
      <c r="G41" s="2">
        <v>10.28</v>
      </c>
      <c r="H41" s="21">
        <v>59521</v>
      </c>
      <c r="I41" s="20">
        <f t="shared" ref="I41:I42" si="4">ROUND(+H41*G41,2)</f>
        <v>611875.88</v>
      </c>
      <c r="R41" s="23"/>
    </row>
    <row r="42" spans="3:19">
      <c r="C42" s="6">
        <v>5.3</v>
      </c>
      <c r="D42" s="7"/>
      <c r="E42" s="1" t="s">
        <v>58</v>
      </c>
      <c r="F42" s="7" t="s">
        <v>33</v>
      </c>
      <c r="G42" s="2">
        <v>12</v>
      </c>
      <c r="H42" s="21">
        <v>320281</v>
      </c>
      <c r="I42" s="20">
        <f t="shared" si="4"/>
        <v>3843372</v>
      </c>
      <c r="R42" s="23"/>
    </row>
    <row r="43" spans="3:19">
      <c r="C43" s="34">
        <v>6</v>
      </c>
      <c r="D43" s="35"/>
      <c r="E43" s="372" t="s">
        <v>59</v>
      </c>
      <c r="F43" s="373"/>
      <c r="G43" s="373"/>
      <c r="H43" s="374"/>
      <c r="I43" s="36">
        <f>SUM(I44:I55)</f>
        <v>80504422.080000013</v>
      </c>
      <c r="K43" s="22"/>
      <c r="L43" s="22"/>
      <c r="M43" s="22"/>
      <c r="N43" s="22"/>
      <c r="O43" s="22"/>
      <c r="P43" s="22"/>
      <c r="Q43" s="22"/>
      <c r="R43" s="15"/>
    </row>
    <row r="44" spans="3:19" ht="29.25">
      <c r="C44" s="6">
        <v>6.1</v>
      </c>
      <c r="D44" s="7" t="s">
        <v>34</v>
      </c>
      <c r="E44" s="1" t="s">
        <v>60</v>
      </c>
      <c r="F44" s="7" t="s">
        <v>12</v>
      </c>
      <c r="G44" s="18">
        <v>120.23</v>
      </c>
      <c r="H44" s="21">
        <v>17015</v>
      </c>
      <c r="I44" s="20">
        <f t="shared" ref="I44:I55" si="5">ROUND(+H44*G44,2)</f>
        <v>2045713.45</v>
      </c>
      <c r="K44" s="14"/>
      <c r="L44" s="14"/>
      <c r="M44" s="14"/>
      <c r="N44" s="14"/>
      <c r="O44"/>
      <c r="P44"/>
      <c r="Q44"/>
      <c r="S44" s="8" t="s">
        <v>61</v>
      </c>
    </row>
    <row r="45" spans="3:19" ht="19.899999999999999" customHeight="1">
      <c r="C45" s="6">
        <v>6.2</v>
      </c>
      <c r="D45" s="3" t="s">
        <v>37</v>
      </c>
      <c r="E45" s="1" t="s">
        <v>53</v>
      </c>
      <c r="F45" s="7" t="s">
        <v>12</v>
      </c>
      <c r="G45" s="18">
        <v>120.23</v>
      </c>
      <c r="H45" s="21">
        <v>29792</v>
      </c>
      <c r="I45" s="20">
        <f t="shared" si="5"/>
        <v>3581892.16</v>
      </c>
    </row>
    <row r="46" spans="3:19" ht="28.5">
      <c r="C46" s="6">
        <v>6.3</v>
      </c>
      <c r="D46" s="7">
        <v>312.39999999999998</v>
      </c>
      <c r="E46" s="24" t="s">
        <v>62</v>
      </c>
      <c r="F46" s="17" t="s">
        <v>12</v>
      </c>
      <c r="G46" s="18">
        <v>12.89</v>
      </c>
      <c r="H46" s="19">
        <v>201650</v>
      </c>
      <c r="I46" s="20">
        <f t="shared" si="5"/>
        <v>2599268.5</v>
      </c>
    </row>
    <row r="47" spans="3:19">
      <c r="C47" s="6">
        <v>6.4</v>
      </c>
      <c r="D47" s="7">
        <v>630.6</v>
      </c>
      <c r="E47" s="16" t="s">
        <v>63</v>
      </c>
      <c r="F47" s="17" t="s">
        <v>15</v>
      </c>
      <c r="G47" s="18">
        <v>32.200000000000003</v>
      </c>
      <c r="H47" s="21">
        <v>45796</v>
      </c>
      <c r="I47" s="20">
        <f t="shared" si="5"/>
        <v>1474631.2</v>
      </c>
    </row>
    <row r="48" spans="3:19">
      <c r="C48" s="6">
        <v>6.5</v>
      </c>
      <c r="D48" s="7"/>
      <c r="E48" s="16" t="s">
        <v>64</v>
      </c>
      <c r="F48" s="7" t="s">
        <v>12</v>
      </c>
      <c r="G48" s="18">
        <v>8.93</v>
      </c>
      <c r="H48" s="21">
        <v>1101882</v>
      </c>
      <c r="I48" s="20">
        <f t="shared" si="5"/>
        <v>9839806.2599999998</v>
      </c>
    </row>
    <row r="49" spans="3:18">
      <c r="C49" s="6">
        <v>6.6</v>
      </c>
      <c r="D49" s="7"/>
      <c r="E49" s="16" t="s">
        <v>65</v>
      </c>
      <c r="F49" s="7" t="s">
        <v>12</v>
      </c>
      <c r="G49" s="18">
        <v>13.97</v>
      </c>
      <c r="H49" s="21">
        <v>1218102</v>
      </c>
      <c r="I49" s="20">
        <f t="shared" si="5"/>
        <v>17016884.940000001</v>
      </c>
    </row>
    <row r="50" spans="3:18">
      <c r="C50" s="6">
        <v>6.7</v>
      </c>
      <c r="D50" s="7"/>
      <c r="E50" s="16" t="s">
        <v>66</v>
      </c>
      <c r="F50" s="7" t="s">
        <v>12</v>
      </c>
      <c r="G50" s="18">
        <v>6.25</v>
      </c>
      <c r="H50" s="21">
        <v>1284958</v>
      </c>
      <c r="I50" s="20">
        <f t="shared" si="5"/>
        <v>8030987.5</v>
      </c>
    </row>
    <row r="51" spans="3:18">
      <c r="C51" s="6">
        <v>6.8</v>
      </c>
      <c r="D51" s="7">
        <v>640.1</v>
      </c>
      <c r="E51" s="24" t="s">
        <v>17</v>
      </c>
      <c r="F51" s="17" t="s">
        <v>43</v>
      </c>
      <c r="G51" s="18">
        <v>2818.65</v>
      </c>
      <c r="H51" s="21">
        <v>8544</v>
      </c>
      <c r="I51" s="20">
        <f>ROUND(+H51*G51,2)</f>
        <v>24082545.600000001</v>
      </c>
    </row>
    <row r="52" spans="3:18">
      <c r="C52" s="6">
        <v>6.9</v>
      </c>
      <c r="D52" s="7"/>
      <c r="E52" s="24" t="s">
        <v>16</v>
      </c>
      <c r="F52" s="7" t="s">
        <v>12</v>
      </c>
      <c r="G52" s="18">
        <v>1.37</v>
      </c>
      <c r="H52" s="21">
        <v>585071</v>
      </c>
      <c r="I52" s="20">
        <f t="shared" si="5"/>
        <v>801547.27</v>
      </c>
    </row>
    <row r="53" spans="3:18">
      <c r="C53" s="6" t="s">
        <v>67</v>
      </c>
      <c r="D53" s="7"/>
      <c r="E53" s="24" t="s">
        <v>68</v>
      </c>
      <c r="F53" s="7" t="s">
        <v>43</v>
      </c>
      <c r="G53" s="18">
        <v>241.14</v>
      </c>
      <c r="H53" s="21">
        <v>20630</v>
      </c>
      <c r="I53" s="20">
        <f t="shared" si="5"/>
        <v>4974718.2</v>
      </c>
    </row>
    <row r="54" spans="3:18">
      <c r="C54" s="6">
        <v>6.11</v>
      </c>
      <c r="D54" s="7"/>
      <c r="E54" s="24" t="s">
        <v>69</v>
      </c>
      <c r="F54" s="7" t="s">
        <v>49</v>
      </c>
      <c r="G54" s="18">
        <v>7</v>
      </c>
      <c r="H54" s="21">
        <v>505618</v>
      </c>
      <c r="I54" s="20">
        <f t="shared" si="5"/>
        <v>3539326</v>
      </c>
    </row>
    <row r="55" spans="3:18">
      <c r="C55" s="6">
        <v>6.12</v>
      </c>
      <c r="D55" s="7"/>
      <c r="E55" s="16" t="s">
        <v>70</v>
      </c>
      <c r="F55" s="17" t="s">
        <v>33</v>
      </c>
      <c r="G55" s="18">
        <v>19</v>
      </c>
      <c r="H55" s="21">
        <v>132479</v>
      </c>
      <c r="I55" s="20">
        <f t="shared" si="5"/>
        <v>2517101</v>
      </c>
    </row>
    <row r="56" spans="3:18">
      <c r="C56" s="38"/>
      <c r="D56" s="39"/>
      <c r="E56" s="40"/>
      <c r="F56" s="41"/>
      <c r="G56" s="42"/>
      <c r="H56" s="43"/>
      <c r="I56" s="20"/>
      <c r="K56" s="22"/>
      <c r="L56" s="22"/>
      <c r="M56" s="22"/>
      <c r="N56" s="22"/>
      <c r="O56" s="22"/>
      <c r="P56" s="22"/>
      <c r="Q56" s="22"/>
      <c r="R56" s="23"/>
    </row>
    <row r="57" spans="3:18">
      <c r="C57" s="396" t="s">
        <v>19</v>
      </c>
      <c r="D57" s="397"/>
      <c r="E57" s="397"/>
      <c r="F57" s="397"/>
      <c r="G57" s="397"/>
      <c r="H57" s="398"/>
      <c r="I57" s="36">
        <f>+ROUND(I20+I27+I30+I35+I39+I43,0)</f>
        <v>1575807873</v>
      </c>
    </row>
    <row r="58" spans="3:18">
      <c r="C58" s="362"/>
      <c r="D58" s="363"/>
      <c r="E58" s="364" t="s">
        <v>20</v>
      </c>
      <c r="F58" s="360"/>
      <c r="G58" s="365"/>
      <c r="H58" s="26">
        <v>0.3</v>
      </c>
      <c r="I58" s="27">
        <f>ROUND($I$57*H58,0)</f>
        <v>472742362</v>
      </c>
    </row>
    <row r="59" spans="3:18">
      <c r="C59" s="362"/>
      <c r="D59" s="363"/>
      <c r="E59" s="364" t="s">
        <v>21</v>
      </c>
      <c r="F59" s="360"/>
      <c r="G59" s="365"/>
      <c r="H59" s="26">
        <v>0.01</v>
      </c>
      <c r="I59" s="27">
        <f t="shared" ref="I59:I60" si="6">ROUND($I$57*H59,0)</f>
        <v>15758079</v>
      </c>
    </row>
    <row r="60" spans="3:18">
      <c r="C60" s="362"/>
      <c r="D60" s="363"/>
      <c r="E60" s="364" t="s">
        <v>22</v>
      </c>
      <c r="F60" s="360"/>
      <c r="G60" s="365"/>
      <c r="H60" s="26">
        <v>0.04</v>
      </c>
      <c r="I60" s="27">
        <f t="shared" si="6"/>
        <v>63032315</v>
      </c>
    </row>
    <row r="61" spans="3:18">
      <c r="C61" s="366" t="s">
        <v>23</v>
      </c>
      <c r="D61" s="367"/>
      <c r="E61" s="367"/>
      <c r="F61" s="367"/>
      <c r="G61" s="367"/>
      <c r="H61" s="367"/>
      <c r="I61" s="37">
        <f>SUM(I58:I60)</f>
        <v>551532756</v>
      </c>
    </row>
    <row r="62" spans="3:18">
      <c r="C62" s="368" t="s">
        <v>24</v>
      </c>
      <c r="D62" s="369"/>
      <c r="E62" s="369"/>
      <c r="F62" s="369"/>
      <c r="G62" s="369"/>
      <c r="H62" s="369"/>
      <c r="I62" s="4">
        <v>41487895</v>
      </c>
    </row>
    <row r="63" spans="3:18">
      <c r="C63" s="368" t="s">
        <v>25</v>
      </c>
      <c r="D63" s="369"/>
      <c r="E63" s="369"/>
      <c r="F63" s="369"/>
      <c r="G63" s="369"/>
      <c r="H63" s="369"/>
      <c r="I63" s="5">
        <v>40642204</v>
      </c>
    </row>
    <row r="64" spans="3:18">
      <c r="C64" s="366" t="s">
        <v>26</v>
      </c>
      <c r="D64" s="367"/>
      <c r="E64" s="367"/>
      <c r="F64" s="367"/>
      <c r="G64" s="367"/>
      <c r="H64" s="367"/>
      <c r="I64" s="37">
        <f>SUM(I61:I63)</f>
        <v>633662855</v>
      </c>
    </row>
    <row r="65" spans="3:16">
      <c r="C65" s="359"/>
      <c r="D65" s="360"/>
      <c r="E65" s="360"/>
      <c r="F65" s="360"/>
      <c r="G65" s="360"/>
      <c r="H65" s="360"/>
      <c r="I65" s="361"/>
    </row>
    <row r="66" spans="3:16">
      <c r="C66" s="366" t="s">
        <v>71</v>
      </c>
      <c r="D66" s="367"/>
      <c r="E66" s="367"/>
      <c r="F66" s="367"/>
      <c r="G66" s="367"/>
      <c r="H66" s="367"/>
      <c r="I66" s="37">
        <f>+I57+I64</f>
        <v>2209470728</v>
      </c>
    </row>
    <row r="67" spans="3:16">
      <c r="C67" s="359"/>
      <c r="D67" s="360"/>
      <c r="E67" s="360"/>
      <c r="F67" s="360"/>
      <c r="G67" s="360"/>
      <c r="H67" s="360"/>
      <c r="I67" s="361"/>
    </row>
    <row r="68" spans="3:16">
      <c r="C68" s="359"/>
      <c r="D68" s="360"/>
      <c r="E68" s="360"/>
      <c r="F68" s="360"/>
      <c r="G68" s="360"/>
      <c r="H68" s="360"/>
      <c r="I68" s="361"/>
    </row>
    <row r="69" spans="3:16" ht="22.5">
      <c r="C69" s="354" t="s">
        <v>72</v>
      </c>
      <c r="D69" s="355"/>
      <c r="E69" s="355"/>
      <c r="F69" s="355"/>
      <c r="G69" s="355"/>
      <c r="H69" s="355"/>
      <c r="I69" s="44">
        <f>+I66</f>
        <v>2209470728</v>
      </c>
    </row>
    <row r="70" spans="3:16" ht="15.75" thickBot="1"/>
    <row r="71" spans="3:16" ht="23.25" thickBot="1">
      <c r="C71" s="356" t="s">
        <v>73</v>
      </c>
      <c r="D71" s="357"/>
      <c r="E71" s="357"/>
      <c r="F71" s="357"/>
      <c r="G71" s="357"/>
      <c r="H71" s="357"/>
      <c r="I71" s="358"/>
    </row>
    <row r="74" spans="3:16" ht="22.5">
      <c r="C74" s="352" t="s">
        <v>201</v>
      </c>
      <c r="D74" s="353"/>
      <c r="E74" s="353"/>
      <c r="F74" s="353"/>
      <c r="G74" s="353"/>
      <c r="H74" s="353"/>
      <c r="I74" s="45">
        <f>+'PPTO. INTERVENTORIA '!K44</f>
        <v>312153660</v>
      </c>
      <c r="K74" s="120" t="e">
        <f>SUM(K73:K73)+#REF!+#REF!+#REF!</f>
        <v>#REF!</v>
      </c>
      <c r="P74" s="168">
        <f>SUM(P73:P73)</f>
        <v>0</v>
      </c>
    </row>
  </sheetData>
  <mergeCells count="44">
    <mergeCell ref="C57:H57"/>
    <mergeCell ref="C11:I11"/>
    <mergeCell ref="C9:I10"/>
    <mergeCell ref="C18:C19"/>
    <mergeCell ref="D18:D19"/>
    <mergeCell ref="E18:E19"/>
    <mergeCell ref="F18:F19"/>
    <mergeCell ref="G18:G19"/>
    <mergeCell ref="H18:H19"/>
    <mergeCell ref="I18:I19"/>
    <mergeCell ref="C13:I13"/>
    <mergeCell ref="C14:D14"/>
    <mergeCell ref="E14:I14"/>
    <mergeCell ref="C15:D15"/>
    <mergeCell ref="E15:I15"/>
    <mergeCell ref="C16:D16"/>
    <mergeCell ref="E43:H43"/>
    <mergeCell ref="C3:F3"/>
    <mergeCell ref="G3:I7"/>
    <mergeCell ref="C4:F4"/>
    <mergeCell ref="C5:F5"/>
    <mergeCell ref="C6:F6"/>
    <mergeCell ref="C7:F7"/>
    <mergeCell ref="E16:I16"/>
    <mergeCell ref="E20:H20"/>
    <mergeCell ref="E27:H27"/>
    <mergeCell ref="E30:H30"/>
    <mergeCell ref="E35:H35"/>
    <mergeCell ref="E39:H39"/>
    <mergeCell ref="C62:H62"/>
    <mergeCell ref="C63:H63"/>
    <mergeCell ref="C64:H64"/>
    <mergeCell ref="C65:I65"/>
    <mergeCell ref="C66:H66"/>
    <mergeCell ref="C58:D60"/>
    <mergeCell ref="E58:G58"/>
    <mergeCell ref="E59:G59"/>
    <mergeCell ref="E60:G60"/>
    <mergeCell ref="C61:H61"/>
    <mergeCell ref="C74:H74"/>
    <mergeCell ref="C69:H69"/>
    <mergeCell ref="C71:I71"/>
    <mergeCell ref="C68:I68"/>
    <mergeCell ref="C67:I67"/>
  </mergeCells>
  <printOptions horizontalCentered="1"/>
  <pageMargins left="0.23622047244094491" right="0.23622047244094491" top="0.62992125984251968" bottom="0.51181102362204722" header="0.31496062992125984" footer="0.31496062992125984"/>
  <pageSetup scale="47" fitToWidth="0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8DDBF-C693-4A37-9F75-81AF22FB6FF4}">
  <sheetPr>
    <tabColor theme="9" tint="0.39997558519241921"/>
    <pageSetUpPr fitToPage="1"/>
  </sheetPr>
  <dimension ref="C1:P71"/>
  <sheetViews>
    <sheetView showGridLines="0" view="pageBreakPreview" topLeftCell="A17" zoomScale="90" zoomScaleNormal="100" zoomScaleSheetLayoutView="90" workbookViewId="0">
      <selection activeCell="M48" sqref="M48"/>
    </sheetView>
  </sheetViews>
  <sheetFormatPr defaultColWidth="11.43359375" defaultRowHeight="14.25"/>
  <cols>
    <col min="1" max="1" width="2.015625" style="173" customWidth="1"/>
    <col min="2" max="2" width="1.4765625" style="173" customWidth="1"/>
    <col min="3" max="3" width="60.9375" style="173" customWidth="1"/>
    <col min="4" max="4" width="17.484375" style="173" customWidth="1"/>
    <col min="5" max="5" width="13.85546875" style="173" customWidth="1"/>
    <col min="6" max="6" width="13.046875" style="173" customWidth="1"/>
    <col min="7" max="8" width="11.43359375" style="173"/>
    <col min="9" max="9" width="21.38671875" style="173" customWidth="1"/>
    <col min="10" max="10" width="17.484375" style="173" bestFit="1" customWidth="1"/>
    <col min="11" max="11" width="25.2890625" style="173" customWidth="1"/>
    <col min="12" max="12" width="1.34375" style="173" customWidth="1"/>
    <col min="13" max="13" width="23.13671875" style="173" customWidth="1"/>
    <col min="14" max="14" width="15.46875" style="173" bestFit="1" customWidth="1"/>
    <col min="15" max="16384" width="11.43359375" style="173"/>
  </cols>
  <sheetData>
    <row r="1" spans="3:14" ht="7.5" customHeight="1"/>
    <row r="2" spans="3:14" ht="6.75" customHeight="1" thickBot="1"/>
    <row r="3" spans="3:14">
      <c r="C3" s="431" t="s">
        <v>162</v>
      </c>
      <c r="D3" s="432"/>
      <c r="E3" s="432"/>
      <c r="F3" s="432"/>
      <c r="G3" s="432"/>
      <c r="H3" s="432"/>
      <c r="I3" s="433"/>
      <c r="J3" s="437"/>
      <c r="K3" s="438"/>
    </row>
    <row r="4" spans="3:14">
      <c r="C4" s="434"/>
      <c r="D4" s="435"/>
      <c r="E4" s="435"/>
      <c r="F4" s="435"/>
      <c r="G4" s="435"/>
      <c r="H4" s="435"/>
      <c r="I4" s="436"/>
      <c r="J4" s="439"/>
      <c r="K4" s="440"/>
    </row>
    <row r="5" spans="3:14">
      <c r="C5" s="443" t="str">
        <f>+PPTO!C4</f>
        <v>REPÚBLICA DE COLOMBIA</v>
      </c>
      <c r="D5" s="444"/>
      <c r="E5" s="444"/>
      <c r="F5" s="444"/>
      <c r="G5" s="444"/>
      <c r="H5" s="444"/>
      <c r="I5" s="445"/>
      <c r="J5" s="439"/>
      <c r="K5" s="440"/>
    </row>
    <row r="6" spans="3:14">
      <c r="C6" s="443" t="str">
        <f>+PPTO!C5</f>
        <v>DEPARTAMENTO DE SUCRE</v>
      </c>
      <c r="D6" s="444"/>
      <c r="E6" s="444"/>
      <c r="F6" s="444"/>
      <c r="G6" s="444"/>
      <c r="H6" s="444"/>
      <c r="I6" s="445"/>
      <c r="J6" s="439"/>
      <c r="K6" s="440"/>
    </row>
    <row r="7" spans="3:14">
      <c r="C7" s="443" t="str">
        <f>+PPTO!C6</f>
        <v>NIT. 892280021-1</v>
      </c>
      <c r="D7" s="444"/>
      <c r="E7" s="444"/>
      <c r="F7" s="444"/>
      <c r="G7" s="444"/>
      <c r="H7" s="444"/>
      <c r="I7" s="445"/>
      <c r="J7" s="439"/>
      <c r="K7" s="440"/>
    </row>
    <row r="8" spans="3:14">
      <c r="C8" s="443" t="str">
        <f>+PPTO!C7</f>
        <v>SECRETARIA DE INFRAESTRUCTURA DEPARTAMENTAL</v>
      </c>
      <c r="D8" s="444"/>
      <c r="E8" s="444"/>
      <c r="F8" s="444"/>
      <c r="G8" s="444"/>
      <c r="H8" s="444"/>
      <c r="I8" s="445"/>
      <c r="J8" s="441"/>
      <c r="K8" s="442"/>
    </row>
    <row r="9" spans="3:14">
      <c r="C9" s="421"/>
      <c r="D9" s="422"/>
      <c r="E9" s="422"/>
      <c r="F9" s="422"/>
      <c r="G9" s="422"/>
      <c r="H9" s="422"/>
      <c r="I9" s="422"/>
      <c r="J9" s="423"/>
      <c r="K9" s="424"/>
    </row>
    <row r="10" spans="3:14" ht="15" thickBot="1">
      <c r="C10" s="425"/>
      <c r="D10" s="426"/>
      <c r="E10" s="426"/>
      <c r="F10" s="426"/>
      <c r="G10" s="426"/>
      <c r="H10" s="426"/>
      <c r="I10" s="426"/>
      <c r="J10" s="426"/>
      <c r="K10" s="427"/>
    </row>
    <row r="11" spans="3:14">
      <c r="C11" s="428" t="str">
        <f>+PPTO!C9</f>
        <v>"MEJORAMIENTO EN PAVIMENTO RÍGIDO Y CONSTRUCCIÓN DE OBRAS HIDRÁULICAS EN TRAMOS VIALES EN LAS SUBREGIONES SAN JORGE, SABANA Y MONTES DE MARÍA EN EL DEPARTAMENTO DE SUCRE"</v>
      </c>
      <c r="D11" s="423"/>
      <c r="E11" s="423"/>
      <c r="F11" s="423"/>
      <c r="G11" s="423"/>
      <c r="H11" s="423"/>
      <c r="I11" s="423"/>
      <c r="J11" s="423"/>
      <c r="K11" s="424"/>
    </row>
    <row r="12" spans="3:14" ht="42" customHeight="1" thickBot="1">
      <c r="C12" s="425"/>
      <c r="D12" s="426"/>
      <c r="E12" s="426"/>
      <c r="F12" s="426"/>
      <c r="G12" s="426"/>
      <c r="H12" s="426"/>
      <c r="I12" s="426"/>
      <c r="J12" s="426"/>
      <c r="K12" s="427"/>
    </row>
    <row r="13" spans="3:14">
      <c r="C13" s="174"/>
      <c r="D13" s="175"/>
      <c r="E13" s="175"/>
      <c r="F13" s="175"/>
      <c r="G13" s="175"/>
      <c r="H13" s="175"/>
      <c r="I13" s="175"/>
      <c r="J13" s="175"/>
      <c r="K13" s="176"/>
    </row>
    <row r="14" spans="3:14">
      <c r="C14" s="177"/>
      <c r="D14" s="178"/>
      <c r="E14" s="178"/>
      <c r="F14" s="178"/>
      <c r="G14" s="178"/>
      <c r="H14" s="178"/>
      <c r="I14" s="179"/>
      <c r="J14" s="180"/>
      <c r="K14" s="181"/>
    </row>
    <row r="15" spans="3:14" ht="15">
      <c r="C15" s="182" t="s">
        <v>163</v>
      </c>
      <c r="D15" s="183">
        <f>+PPTO!I57</f>
        <v>1575807873</v>
      </c>
      <c r="E15" s="184"/>
      <c r="F15" s="185"/>
      <c r="G15" s="186"/>
      <c r="H15" s="186"/>
      <c r="I15" s="187"/>
      <c r="J15" s="188"/>
      <c r="K15" s="189"/>
      <c r="M15" s="8"/>
      <c r="N15" s="124"/>
    </row>
    <row r="16" spans="3:14" ht="15">
      <c r="C16" s="182" t="s">
        <v>164</v>
      </c>
      <c r="D16" s="183">
        <f>+PPTO!I66</f>
        <v>2209470728</v>
      </c>
      <c r="E16" s="301"/>
      <c r="F16" s="185"/>
      <c r="G16" s="186"/>
      <c r="H16" s="186"/>
      <c r="I16" s="190"/>
      <c r="J16" s="188"/>
      <c r="K16" s="189"/>
      <c r="M16" s="8"/>
      <c r="N16" s="124"/>
    </row>
    <row r="17" spans="3:16" ht="15">
      <c r="C17" s="182"/>
      <c r="D17" s="183"/>
      <c r="E17" s="184"/>
      <c r="F17" s="185"/>
      <c r="G17" s="186"/>
      <c r="H17" s="186"/>
      <c r="I17" s="190"/>
      <c r="J17" s="188"/>
      <c r="K17" s="189"/>
      <c r="M17" s="8"/>
      <c r="N17" s="124"/>
    </row>
    <row r="18" spans="3:16" ht="15">
      <c r="C18" s="182" t="s">
        <v>165</v>
      </c>
      <c r="D18" s="191">
        <v>4</v>
      </c>
      <c r="E18" s="192"/>
      <c r="F18" s="193"/>
      <c r="G18" s="194"/>
      <c r="H18" s="194"/>
      <c r="I18" s="190"/>
      <c r="J18" s="188"/>
      <c r="K18" s="195"/>
      <c r="M18" s="8"/>
      <c r="N18" s="124"/>
    </row>
    <row r="19" spans="3:16" ht="15" thickBot="1">
      <c r="C19" s="196"/>
      <c r="D19" s="197"/>
      <c r="E19" s="197"/>
      <c r="F19" s="197"/>
      <c r="G19" s="197"/>
      <c r="H19" s="197"/>
      <c r="I19" s="198"/>
      <c r="J19" s="199"/>
      <c r="K19" s="200"/>
    </row>
    <row r="20" spans="3:16" ht="24.75" thickBot="1">
      <c r="C20" s="201" t="s">
        <v>166</v>
      </c>
      <c r="D20" s="202" t="s">
        <v>167</v>
      </c>
      <c r="E20" s="202" t="s">
        <v>92</v>
      </c>
      <c r="F20" s="202" t="s">
        <v>168</v>
      </c>
      <c r="G20" s="202" t="s">
        <v>169</v>
      </c>
      <c r="H20" s="202" t="s">
        <v>170</v>
      </c>
      <c r="I20" s="203" t="s">
        <v>171</v>
      </c>
      <c r="J20" s="204" t="s">
        <v>172</v>
      </c>
      <c r="K20" s="205" t="s">
        <v>173</v>
      </c>
    </row>
    <row r="21" spans="3:16">
      <c r="C21" s="206" t="s">
        <v>174</v>
      </c>
      <c r="D21" s="207">
        <f>+SUM(D23:D25)</f>
        <v>11500000</v>
      </c>
      <c r="E21" s="207"/>
      <c r="F21" s="207"/>
      <c r="G21" s="207"/>
      <c r="H21" s="207"/>
      <c r="I21" s="208">
        <f>+SUM(I23:I25)</f>
        <v>61620000</v>
      </c>
      <c r="J21" s="209">
        <f>+SUM(J22:J25)</f>
        <v>5.5146316685524013E-2</v>
      </c>
      <c r="K21" s="210">
        <f>+SUM(K22:K25)</f>
        <v>86900000</v>
      </c>
    </row>
    <row r="22" spans="3:16">
      <c r="C22" s="74" t="s">
        <v>175</v>
      </c>
      <c r="D22" s="211">
        <v>8000000</v>
      </c>
      <c r="E22" s="212">
        <v>1</v>
      </c>
      <c r="F22" s="213">
        <v>1.58</v>
      </c>
      <c r="G22" s="214">
        <v>0.5</v>
      </c>
      <c r="H22" s="215">
        <f>+D18</f>
        <v>4</v>
      </c>
      <c r="I22" s="216">
        <f>+D22*G22*H22*F22*E22</f>
        <v>25280000</v>
      </c>
      <c r="J22" s="158">
        <f t="shared" ref="J22:J25" si="0">+I22/$D$15</f>
        <v>1.6042564853970622E-2</v>
      </c>
      <c r="K22" s="217">
        <f>+I22</f>
        <v>25280000</v>
      </c>
      <c r="P22" s="74" t="s">
        <v>176</v>
      </c>
    </row>
    <row r="23" spans="3:16">
      <c r="C23" s="74" t="s">
        <v>177</v>
      </c>
      <c r="D23" s="211">
        <v>4500000</v>
      </c>
      <c r="E23" s="212">
        <v>1</v>
      </c>
      <c r="F23" s="213">
        <f>+F22</f>
        <v>1.58</v>
      </c>
      <c r="G23" s="214">
        <v>1</v>
      </c>
      <c r="H23" s="215">
        <f>+D18</f>
        <v>4</v>
      </c>
      <c r="I23" s="216">
        <f>+D23*G23*H23*F23*E23</f>
        <v>28440000</v>
      </c>
      <c r="J23" s="158">
        <f t="shared" si="0"/>
        <v>1.804788546071695E-2</v>
      </c>
      <c r="K23" s="217">
        <f>+I23</f>
        <v>28440000</v>
      </c>
      <c r="P23" s="74" t="s">
        <v>176</v>
      </c>
    </row>
    <row r="24" spans="3:16">
      <c r="C24" s="74" t="s">
        <v>178</v>
      </c>
      <c r="D24" s="211">
        <v>3500000</v>
      </c>
      <c r="E24" s="212">
        <v>1</v>
      </c>
      <c r="F24" s="213">
        <f>+F23</f>
        <v>1.58</v>
      </c>
      <c r="G24" s="214">
        <v>1</v>
      </c>
      <c r="H24" s="215">
        <f t="shared" ref="H24:H25" si="1">+$D$18</f>
        <v>4</v>
      </c>
      <c r="I24" s="216">
        <f>+D24*G24*H24*F24*E24</f>
        <v>22120000</v>
      </c>
      <c r="J24" s="158">
        <f t="shared" si="0"/>
        <v>1.4037244247224294E-2</v>
      </c>
      <c r="K24" s="217">
        <f t="shared" ref="K24:K25" si="2">+I24</f>
        <v>22120000</v>
      </c>
      <c r="P24" s="74" t="s">
        <v>179</v>
      </c>
    </row>
    <row r="25" spans="3:16">
      <c r="C25" s="74" t="s">
        <v>180</v>
      </c>
      <c r="D25" s="211">
        <f>+D24</f>
        <v>3500000</v>
      </c>
      <c r="E25" s="212">
        <v>1</v>
      </c>
      <c r="F25" s="213">
        <f>+F24</f>
        <v>1.58</v>
      </c>
      <c r="G25" s="214">
        <v>0.5</v>
      </c>
      <c r="H25" s="215">
        <f t="shared" si="1"/>
        <v>4</v>
      </c>
      <c r="I25" s="216">
        <f>+D25*G25*H25*F25*E25</f>
        <v>11060000</v>
      </c>
      <c r="J25" s="158">
        <f t="shared" si="0"/>
        <v>7.018622123612147E-3</v>
      </c>
      <c r="K25" s="217">
        <f t="shared" si="2"/>
        <v>11060000</v>
      </c>
      <c r="M25" s="218">
        <f>+M52-K52</f>
        <v>0</v>
      </c>
      <c r="P25" s="74" t="s">
        <v>179</v>
      </c>
    </row>
    <row r="26" spans="3:16">
      <c r="C26" s="219" t="s">
        <v>181</v>
      </c>
      <c r="D26" s="220">
        <f>+SUM(D27:D27)</f>
        <v>1000000</v>
      </c>
      <c r="E26" s="220"/>
      <c r="F26" s="220"/>
      <c r="G26" s="221" t="s">
        <v>182</v>
      </c>
      <c r="H26" s="221" t="s">
        <v>183</v>
      </c>
      <c r="I26" s="222">
        <f>+SUM(I27:I27)</f>
        <v>4000000</v>
      </c>
      <c r="J26" s="223">
        <f>+SUM(J27:J30)</f>
        <v>1.0419326512655392E-2</v>
      </c>
      <c r="K26" s="224">
        <f>+SUM(K27:K30)</f>
        <v>16418856.75</v>
      </c>
    </row>
    <row r="27" spans="3:16">
      <c r="C27" s="74" t="s">
        <v>184</v>
      </c>
      <c r="D27" s="225">
        <v>1000000</v>
      </c>
      <c r="E27" s="225"/>
      <c r="F27" s="225"/>
      <c r="G27" s="226"/>
      <c r="H27" s="227">
        <f>+D18</f>
        <v>4</v>
      </c>
      <c r="I27" s="216">
        <f>+D27*H27</f>
        <v>4000000</v>
      </c>
      <c r="J27" s="158">
        <f t="shared" ref="J27:J30" si="3">I27/$D$15</f>
        <v>2.538380514868769E-3</v>
      </c>
      <c r="K27" s="228">
        <f t="shared" ref="K27:K30" si="4">+I27</f>
        <v>4000000</v>
      </c>
      <c r="M27" s="218"/>
    </row>
    <row r="28" spans="3:16">
      <c r="C28" s="74" t="s">
        <v>185</v>
      </c>
      <c r="D28" s="225">
        <f>438501.4375+64851/4</f>
        <v>454714.1875</v>
      </c>
      <c r="E28" s="225"/>
      <c r="F28" s="225"/>
      <c r="G28" s="226"/>
      <c r="H28" s="227">
        <f>+H27</f>
        <v>4</v>
      </c>
      <c r="I28" s="216">
        <f>+D28*H28</f>
        <v>1818856.75</v>
      </c>
      <c r="J28" s="158">
        <f t="shared" si="3"/>
        <v>1.154237633384384E-3</v>
      </c>
      <c r="K28" s="228">
        <f t="shared" si="4"/>
        <v>1818856.75</v>
      </c>
    </row>
    <row r="29" spans="3:16">
      <c r="C29" s="74" t="s">
        <v>186</v>
      </c>
      <c r="D29" s="225">
        <v>5600000</v>
      </c>
      <c r="E29" s="229"/>
      <c r="F29" s="229"/>
      <c r="G29" s="230"/>
      <c r="H29" s="227"/>
      <c r="I29" s="216">
        <f>+D29</f>
        <v>5600000</v>
      </c>
      <c r="J29" s="158">
        <f t="shared" si="3"/>
        <v>3.5537327208162769E-3</v>
      </c>
      <c r="K29" s="228">
        <f t="shared" si="4"/>
        <v>5600000</v>
      </c>
      <c r="M29" s="218">
        <f>+M52-K52</f>
        <v>0</v>
      </c>
      <c r="N29" s="218">
        <f>+N52</f>
        <v>0</v>
      </c>
    </row>
    <row r="30" spans="3:16">
      <c r="C30" s="74" t="s">
        <v>187</v>
      </c>
      <c r="D30" s="225">
        <v>5000000</v>
      </c>
      <c r="E30" s="229"/>
      <c r="F30" s="229"/>
      <c r="G30" s="230"/>
      <c r="H30" s="227">
        <v>1</v>
      </c>
      <c r="I30" s="216">
        <f>+D30*H30</f>
        <v>5000000</v>
      </c>
      <c r="J30" s="158">
        <f t="shared" si="3"/>
        <v>3.1729756435859616E-3</v>
      </c>
      <c r="K30" s="228">
        <f t="shared" si="4"/>
        <v>5000000</v>
      </c>
    </row>
    <row r="31" spans="3:16">
      <c r="C31" s="219" t="s">
        <v>188</v>
      </c>
      <c r="D31" s="231">
        <f>+SUM(D33:D38)</f>
        <v>4197994383.1999998</v>
      </c>
      <c r="E31" s="231"/>
      <c r="F31" s="231"/>
      <c r="G31" s="232"/>
      <c r="H31" s="232"/>
      <c r="I31" s="233">
        <f>+SUM(I32:I38)</f>
        <v>15908189.241600003</v>
      </c>
      <c r="J31" s="234">
        <f>+SUM(J32:J38)</f>
        <v>1.0095259399430609E-2</v>
      </c>
      <c r="K31" s="224">
        <f>+SUM(K32:K38)</f>
        <v>15908189.241600003</v>
      </c>
    </row>
    <row r="32" spans="3:16" ht="35.25">
      <c r="C32" s="74" t="s">
        <v>189</v>
      </c>
      <c r="D32" s="302" t="s">
        <v>202</v>
      </c>
      <c r="E32" s="303" t="s">
        <v>203</v>
      </c>
      <c r="F32" s="303" t="s">
        <v>204</v>
      </c>
      <c r="G32" s="235"/>
      <c r="H32" s="303" t="s">
        <v>205</v>
      </c>
      <c r="I32" s="236"/>
      <c r="J32" s="237"/>
      <c r="K32" s="238"/>
    </row>
    <row r="33" spans="3:15">
      <c r="C33" s="253" t="s">
        <v>206</v>
      </c>
      <c r="D33" s="251">
        <f>+D16</f>
        <v>2209470728</v>
      </c>
      <c r="E33" s="304">
        <v>0.3</v>
      </c>
      <c r="F33" s="305">
        <v>12</v>
      </c>
      <c r="G33" s="241"/>
      <c r="H33" s="306">
        <v>0.01</v>
      </c>
      <c r="I33" s="242">
        <f>+H33*E33*D33</f>
        <v>6628412.1840000004</v>
      </c>
      <c r="J33" s="239">
        <f>I33/$D$15</f>
        <v>4.2063580830960859E-3</v>
      </c>
      <c r="K33" s="228">
        <f>+I33</f>
        <v>6628412.1840000004</v>
      </c>
      <c r="O33" s="243"/>
    </row>
    <row r="34" spans="3:15">
      <c r="C34" s="253" t="s">
        <v>207</v>
      </c>
      <c r="D34" s="251">
        <f>+D33*0.3</f>
        <v>662841218.39999998</v>
      </c>
      <c r="E34" s="304">
        <v>1</v>
      </c>
      <c r="F34" s="305">
        <v>10</v>
      </c>
      <c r="G34" s="241"/>
      <c r="H34" s="306">
        <v>0.01</v>
      </c>
      <c r="I34" s="242">
        <f t="shared" ref="I34:I37" si="5">+H34*E34*D34</f>
        <v>6628412.1840000004</v>
      </c>
      <c r="J34" s="239">
        <f>I34/$D$15</f>
        <v>4.2063580830960859E-3</v>
      </c>
      <c r="K34" s="228">
        <f>+I34</f>
        <v>6628412.1840000004</v>
      </c>
      <c r="O34" s="243"/>
    </row>
    <row r="35" spans="3:15">
      <c r="C35" s="253" t="s">
        <v>208</v>
      </c>
      <c r="D35" s="251">
        <f>+$D$16*E35</f>
        <v>441894145.60000002</v>
      </c>
      <c r="E35" s="304">
        <v>0.2</v>
      </c>
      <c r="F35" s="305">
        <f>3*5</f>
        <v>15</v>
      </c>
      <c r="G35" s="241"/>
      <c r="H35" s="306">
        <v>0.01</v>
      </c>
      <c r="I35" s="242">
        <f t="shared" si="5"/>
        <v>883788.29120000009</v>
      </c>
      <c r="J35" s="239">
        <f>I35/$D$15</f>
        <v>5.6084774441281151E-4</v>
      </c>
      <c r="K35" s="228">
        <f>+I35</f>
        <v>883788.29120000009</v>
      </c>
      <c r="O35" s="243"/>
    </row>
    <row r="36" spans="3:15">
      <c r="C36" s="253" t="s">
        <v>190</v>
      </c>
      <c r="D36" s="251">
        <f t="shared" ref="D36:D37" si="6">+$D$16*E36</f>
        <v>441894145.60000002</v>
      </c>
      <c r="E36" s="304">
        <v>0.2</v>
      </c>
      <c r="F36" s="305" t="s">
        <v>209</v>
      </c>
      <c r="G36" s="241"/>
      <c r="H36" s="306">
        <v>0.01</v>
      </c>
      <c r="I36" s="242">
        <f t="shared" si="5"/>
        <v>883788.29120000009</v>
      </c>
      <c r="J36" s="239">
        <f>I36/$D$15</f>
        <v>5.6084774441281151E-4</v>
      </c>
      <c r="K36" s="228">
        <f>+I36</f>
        <v>883788.29120000009</v>
      </c>
      <c r="O36" s="243"/>
    </row>
    <row r="37" spans="3:15">
      <c r="C37" s="253" t="s">
        <v>210</v>
      </c>
      <c r="D37" s="251">
        <f t="shared" si="6"/>
        <v>441894145.60000002</v>
      </c>
      <c r="E37" s="304">
        <v>0.2</v>
      </c>
      <c r="F37" s="305">
        <v>24</v>
      </c>
      <c r="G37" s="241"/>
      <c r="H37" s="306">
        <v>0.01</v>
      </c>
      <c r="I37" s="242">
        <f t="shared" si="5"/>
        <v>883788.29120000009</v>
      </c>
      <c r="J37" s="239">
        <f>I37/$D$15</f>
        <v>5.6084774441281151E-4</v>
      </c>
      <c r="K37" s="228">
        <f>+I37</f>
        <v>883788.29120000009</v>
      </c>
      <c r="O37" s="243"/>
    </row>
    <row r="38" spans="3:15">
      <c r="C38" s="244"/>
      <c r="D38" s="245"/>
      <c r="E38" s="246"/>
      <c r="F38" s="246"/>
      <c r="G38" s="247"/>
      <c r="H38" s="248"/>
      <c r="I38" s="216"/>
      <c r="J38" s="158"/>
      <c r="K38" s="228"/>
      <c r="L38" s="173">
        <v>403669090</v>
      </c>
      <c r="N38" s="249"/>
    </row>
    <row r="39" spans="3:15">
      <c r="C39" s="219" t="s">
        <v>191</v>
      </c>
      <c r="D39" s="231">
        <f>+SUM(D40:D48)</f>
        <v>353515316.48000002</v>
      </c>
      <c r="E39" s="234">
        <f>+SUM(E40:E48)</f>
        <v>0.16</v>
      </c>
      <c r="F39" s="231"/>
      <c r="G39" s="232"/>
      <c r="H39" s="232"/>
      <c r="I39" s="233">
        <f>+SUM(I40:I48)</f>
        <v>353515316.48000002</v>
      </c>
      <c r="J39" s="234">
        <f>+SUM(J40:J48)</f>
        <v>0.22433909776512459</v>
      </c>
      <c r="K39" s="224">
        <f>+SUM(K40:K48)</f>
        <v>353515316.48000002</v>
      </c>
      <c r="L39" s="218">
        <f>+L38-K52</f>
        <v>-69073272</v>
      </c>
    </row>
    <row r="40" spans="3:15">
      <c r="C40" s="250"/>
      <c r="D40" s="251"/>
      <c r="E40" s="240"/>
      <c r="F40" s="240"/>
      <c r="G40" s="248"/>
      <c r="H40" s="252"/>
      <c r="I40" s="216"/>
      <c r="J40" s="158"/>
      <c r="K40" s="228"/>
      <c r="N40" s="249"/>
    </row>
    <row r="41" spans="3:15">
      <c r="C41" s="74" t="s">
        <v>145</v>
      </c>
      <c r="D41" s="251">
        <f>$D$16*E41</f>
        <v>33142060.919999998</v>
      </c>
      <c r="E41" s="151">
        <v>1.4999999999999999E-2</v>
      </c>
      <c r="F41" s="240"/>
      <c r="G41" s="248"/>
      <c r="H41" s="227">
        <v>1</v>
      </c>
      <c r="I41" s="216">
        <f t="shared" ref="I41:I48" si="7">+D41*H41</f>
        <v>33142060.919999998</v>
      </c>
      <c r="J41" s="158">
        <f t="shared" ref="J41:J48" si="8">+I41/$D$15</f>
        <v>2.1031790415480426E-2</v>
      </c>
      <c r="K41" s="228">
        <f t="shared" ref="K41:K48" si="9">+I41</f>
        <v>33142060.919999998</v>
      </c>
      <c r="M41" s="173">
        <v>3</v>
      </c>
      <c r="N41" s="249"/>
    </row>
    <row r="42" spans="3:15">
      <c r="C42" s="253" t="s">
        <v>146</v>
      </c>
      <c r="D42" s="251">
        <f t="shared" ref="D42:D48" si="10">$D$16*E42</f>
        <v>66284121.839999996</v>
      </c>
      <c r="E42" s="151">
        <v>0.03</v>
      </c>
      <c r="F42" s="240"/>
      <c r="G42" s="248"/>
      <c r="H42" s="227">
        <v>1</v>
      </c>
      <c r="I42" s="216">
        <f t="shared" si="7"/>
        <v>66284121.839999996</v>
      </c>
      <c r="J42" s="158">
        <f t="shared" si="8"/>
        <v>4.2063580830960852E-2</v>
      </c>
      <c r="K42" s="228">
        <f t="shared" si="9"/>
        <v>66284121.839999996</v>
      </c>
      <c r="N42" s="249"/>
    </row>
    <row r="43" spans="3:15">
      <c r="C43" s="253" t="s">
        <v>147</v>
      </c>
      <c r="D43" s="251">
        <f t="shared" si="10"/>
        <v>30932590.192000002</v>
      </c>
      <c r="E43" s="151">
        <v>1.4E-2</v>
      </c>
      <c r="F43" s="240"/>
      <c r="G43" s="248"/>
      <c r="H43" s="227">
        <v>1</v>
      </c>
      <c r="I43" s="216">
        <f t="shared" si="7"/>
        <v>30932590.192000002</v>
      </c>
      <c r="J43" s="158">
        <f t="shared" si="8"/>
        <v>1.9629671054448402E-2</v>
      </c>
      <c r="K43" s="228">
        <f t="shared" si="9"/>
        <v>30932590.192000002</v>
      </c>
    </row>
    <row r="44" spans="3:15">
      <c r="C44" s="253" t="s">
        <v>148</v>
      </c>
      <c r="D44" s="251">
        <f t="shared" si="10"/>
        <v>9942618.2759999987</v>
      </c>
      <c r="E44" s="151">
        <v>4.4999999999999997E-3</v>
      </c>
      <c r="F44" s="254"/>
      <c r="G44" s="247"/>
      <c r="H44" s="227">
        <v>1</v>
      </c>
      <c r="I44" s="216">
        <f t="shared" si="7"/>
        <v>9942618.2759999987</v>
      </c>
      <c r="J44" s="158">
        <f t="shared" si="8"/>
        <v>6.309537124644128E-3</v>
      </c>
      <c r="K44" s="228">
        <f t="shared" si="9"/>
        <v>9942618.2759999987</v>
      </c>
    </row>
    <row r="45" spans="3:15">
      <c r="C45" s="253" t="s">
        <v>149</v>
      </c>
      <c r="D45" s="251">
        <f t="shared" si="10"/>
        <v>38665737.740000002</v>
      </c>
      <c r="E45" s="151">
        <v>1.7500000000000002E-2</v>
      </c>
      <c r="F45" s="254"/>
      <c r="G45" s="247"/>
      <c r="H45" s="227">
        <v>1</v>
      </c>
      <c r="I45" s="216">
        <f>+D45*H45</f>
        <v>38665737.740000002</v>
      </c>
      <c r="J45" s="158">
        <f>+I45/$D$15</f>
        <v>2.45370888180605E-2</v>
      </c>
      <c r="K45" s="228">
        <f>+I45</f>
        <v>38665737.740000002</v>
      </c>
    </row>
    <row r="46" spans="3:15">
      <c r="C46" s="253" t="s">
        <v>150</v>
      </c>
      <c r="D46" s="251">
        <f t="shared" si="10"/>
        <v>41979943.832000002</v>
      </c>
      <c r="E46" s="151">
        <v>1.9E-2</v>
      </c>
      <c r="F46" s="254"/>
      <c r="G46" s="247"/>
      <c r="H46" s="227">
        <v>1</v>
      </c>
      <c r="I46" s="216">
        <f>+D46*H46</f>
        <v>41979943.832000002</v>
      </c>
      <c r="J46" s="158">
        <f>+I46/$D$15</f>
        <v>2.6640267859608543E-2</v>
      </c>
      <c r="K46" s="228">
        <f>+I46</f>
        <v>41979943.832000002</v>
      </c>
    </row>
    <row r="47" spans="3:15">
      <c r="C47" s="253" t="s">
        <v>151</v>
      </c>
      <c r="D47" s="251">
        <f t="shared" si="10"/>
        <v>22094707.280000001</v>
      </c>
      <c r="E47" s="151">
        <v>0.01</v>
      </c>
      <c r="F47" s="254"/>
      <c r="G47" s="247"/>
      <c r="H47" s="227">
        <v>1</v>
      </c>
      <c r="I47" s="216">
        <f t="shared" si="7"/>
        <v>22094707.280000001</v>
      </c>
      <c r="J47" s="158">
        <f t="shared" si="8"/>
        <v>1.4021193610320287E-2</v>
      </c>
      <c r="K47" s="228">
        <f t="shared" si="9"/>
        <v>22094707.280000001</v>
      </c>
    </row>
    <row r="48" spans="3:15">
      <c r="C48" s="250" t="s">
        <v>192</v>
      </c>
      <c r="D48" s="251">
        <f t="shared" si="10"/>
        <v>110473536.40000001</v>
      </c>
      <c r="E48" s="255">
        <v>0.05</v>
      </c>
      <c r="F48" s="229"/>
      <c r="G48" s="230"/>
      <c r="H48" s="227">
        <v>1</v>
      </c>
      <c r="I48" s="216">
        <f t="shared" si="7"/>
        <v>110473536.40000001</v>
      </c>
      <c r="J48" s="158">
        <f t="shared" si="8"/>
        <v>7.0105968051601436E-2</v>
      </c>
      <c r="K48" s="228">
        <f t="shared" si="9"/>
        <v>110473536.40000001</v>
      </c>
    </row>
    <row r="49" spans="3:15">
      <c r="C49" s="256" t="s">
        <v>193</v>
      </c>
      <c r="D49" s="257"/>
      <c r="E49" s="258"/>
      <c r="F49" s="257"/>
      <c r="G49" s="257"/>
      <c r="H49" s="257"/>
      <c r="I49" s="259"/>
      <c r="J49" s="260"/>
      <c r="K49" s="261">
        <f>ROUND((K26+K21+K31+K39),0)</f>
        <v>472742362</v>
      </c>
    </row>
    <row r="50" spans="3:15">
      <c r="C50" s="262"/>
      <c r="D50" s="263"/>
      <c r="E50" s="263"/>
      <c r="F50" s="263"/>
      <c r="G50" s="263"/>
      <c r="H50" s="263"/>
      <c r="I50" s="264"/>
      <c r="J50" s="265"/>
      <c r="K50" s="266"/>
    </row>
    <row r="51" spans="3:15">
      <c r="C51" s="267" t="s">
        <v>194</v>
      </c>
      <c r="D51" s="268"/>
      <c r="E51" s="268"/>
      <c r="F51" s="268"/>
      <c r="G51" s="268"/>
      <c r="H51" s="268"/>
      <c r="I51" s="269"/>
      <c r="J51" s="270"/>
      <c r="K51" s="271"/>
      <c r="M51" s="272" t="s">
        <v>195</v>
      </c>
      <c r="N51" s="173">
        <f>+N52/2</f>
        <v>0</v>
      </c>
    </row>
    <row r="52" spans="3:15">
      <c r="C52" s="273" t="s">
        <v>196</v>
      </c>
      <c r="D52" s="274"/>
      <c r="E52" s="274"/>
      <c r="F52" s="274"/>
      <c r="G52" s="429"/>
      <c r="H52" s="430"/>
      <c r="I52" s="275"/>
      <c r="J52" s="276">
        <f>+J26+J21+J31+J39</f>
        <v>0.30000000036273461</v>
      </c>
      <c r="K52" s="277">
        <f>+K49</f>
        <v>472742362</v>
      </c>
      <c r="M52" s="278">
        <f>+PPTO!I58</f>
        <v>472742362</v>
      </c>
      <c r="N52" s="218">
        <f>+M52-K52</f>
        <v>0</v>
      </c>
      <c r="O52" s="173" t="str">
        <f>+IF(K52=M52,"ok","revisar")</f>
        <v>ok</v>
      </c>
    </row>
    <row r="53" spans="3:15">
      <c r="C53" s="262"/>
      <c r="D53" s="263"/>
      <c r="E53" s="263"/>
      <c r="F53" s="263"/>
      <c r="G53" s="263"/>
      <c r="H53" s="263"/>
      <c r="I53" s="279"/>
      <c r="J53" s="280"/>
      <c r="K53" s="266"/>
    </row>
    <row r="54" spans="3:15">
      <c r="C54" s="267" t="s">
        <v>197</v>
      </c>
      <c r="D54" s="268"/>
      <c r="E54" s="268"/>
      <c r="F54" s="268"/>
      <c r="G54" s="268"/>
      <c r="H54" s="268"/>
      <c r="I54" s="281"/>
      <c r="J54" s="282"/>
      <c r="K54" s="271"/>
    </row>
    <row r="55" spans="3:15">
      <c r="C55" s="273" t="s">
        <v>198</v>
      </c>
      <c r="D55" s="283"/>
      <c r="E55" s="283"/>
      <c r="F55" s="283"/>
      <c r="G55" s="283"/>
      <c r="H55" s="283"/>
      <c r="I55" s="284"/>
      <c r="J55" s="285">
        <v>0.01</v>
      </c>
      <c r="K55" s="277">
        <f>+ROUND(J55*D15,0)</f>
        <v>15758079</v>
      </c>
      <c r="M55" s="218">
        <f>ROUND(D15*0.01,0)</f>
        <v>15758079</v>
      </c>
      <c r="N55" s="218">
        <f>+M55-K55</f>
        <v>0</v>
      </c>
      <c r="O55" s="173" t="str">
        <f>+IF(K55=M55,"ok","revisar")</f>
        <v>ok</v>
      </c>
    </row>
    <row r="56" spans="3:15">
      <c r="C56" s="262"/>
      <c r="D56" s="263"/>
      <c r="E56" s="263"/>
      <c r="F56" s="263"/>
      <c r="G56" s="263"/>
      <c r="H56" s="263"/>
      <c r="I56" s="279"/>
      <c r="J56" s="280"/>
      <c r="K56" s="266"/>
    </row>
    <row r="57" spans="3:15">
      <c r="C57" s="267" t="s">
        <v>199</v>
      </c>
      <c r="D57" s="268"/>
      <c r="E57" s="268"/>
      <c r="F57" s="268"/>
      <c r="G57" s="268"/>
      <c r="H57" s="268"/>
      <c r="I57" s="281"/>
      <c r="J57" s="282"/>
      <c r="K57" s="271"/>
    </row>
    <row r="58" spans="3:15">
      <c r="C58" s="273" t="s">
        <v>22</v>
      </c>
      <c r="D58" s="283"/>
      <c r="E58" s="283"/>
      <c r="F58" s="283"/>
      <c r="G58" s="283"/>
      <c r="H58" s="283"/>
      <c r="I58" s="284"/>
      <c r="J58" s="285">
        <v>0.04</v>
      </c>
      <c r="K58" s="277">
        <f>+ROUND(J58*D15,0)</f>
        <v>63032315</v>
      </c>
      <c r="M58" s="218">
        <f>ROUND(D15*0.04,0)</f>
        <v>63032315</v>
      </c>
      <c r="N58" s="218">
        <f>+M58-K58</f>
        <v>0</v>
      </c>
      <c r="O58" s="173" t="str">
        <f>+IF(K58=M58,"ok","revisar")</f>
        <v>ok</v>
      </c>
    </row>
    <row r="59" spans="3:15" ht="15" thickBot="1">
      <c r="C59" s="262"/>
      <c r="D59" s="263"/>
      <c r="E59" s="263"/>
      <c r="F59" s="263"/>
      <c r="G59" s="263"/>
      <c r="H59" s="263"/>
      <c r="I59" s="279"/>
      <c r="J59" s="280"/>
      <c r="K59" s="266"/>
    </row>
    <row r="60" spans="3:15" ht="15" thickBot="1">
      <c r="C60" s="286" t="s">
        <v>200</v>
      </c>
      <c r="D60" s="287"/>
      <c r="E60" s="287"/>
      <c r="F60" s="287"/>
      <c r="G60" s="287"/>
      <c r="H60" s="287"/>
      <c r="I60" s="288"/>
      <c r="J60" s="289">
        <f>+J55+J52+J58</f>
        <v>0.3500000003627346</v>
      </c>
      <c r="K60" s="290">
        <f>+K55+K52+K58</f>
        <v>551532756</v>
      </c>
      <c r="M60" s="218">
        <f>+D15*0.35</f>
        <v>551532755.54999995</v>
      </c>
      <c r="N60" s="218">
        <f>+M60-K60</f>
        <v>-0.45000004768371582</v>
      </c>
      <c r="O60" s="173" t="str">
        <f>+IF(K60=M60,"ok","revisar")</f>
        <v>revisar</v>
      </c>
    </row>
    <row r="61" spans="3:15">
      <c r="C61" s="174"/>
      <c r="D61" s="175"/>
      <c r="E61" s="175"/>
      <c r="F61" s="175"/>
      <c r="G61" s="175"/>
      <c r="H61" s="175"/>
      <c r="I61" s="175"/>
      <c r="J61" s="175"/>
      <c r="K61" s="176"/>
    </row>
    <row r="62" spans="3:15">
      <c r="C62" s="291"/>
      <c r="K62" s="292"/>
    </row>
    <row r="63" spans="3:15">
      <c r="C63" s="291"/>
      <c r="K63" s="292"/>
    </row>
    <row r="64" spans="3:15">
      <c r="C64" s="291"/>
      <c r="K64" s="292"/>
    </row>
    <row r="65" spans="3:11">
      <c r="C65" s="293"/>
      <c r="H65" s="294" t="s">
        <v>61</v>
      </c>
      <c r="K65" s="292"/>
    </row>
    <row r="66" spans="3:11">
      <c r="C66" s="295"/>
      <c r="H66" s="173" t="s">
        <v>61</v>
      </c>
      <c r="I66" s="296"/>
      <c r="K66" s="292"/>
    </row>
    <row r="67" spans="3:11">
      <c r="C67" s="295"/>
      <c r="K67" s="292"/>
    </row>
    <row r="68" spans="3:11">
      <c r="C68" s="297"/>
      <c r="H68" s="294"/>
      <c r="K68" s="292"/>
    </row>
    <row r="69" spans="3:11">
      <c r="C69" s="291"/>
      <c r="K69" s="292"/>
    </row>
    <row r="70" spans="3:11">
      <c r="C70" s="291"/>
      <c r="K70" s="292"/>
    </row>
    <row r="71" spans="3:11" ht="15" thickBot="1">
      <c r="C71" s="298"/>
      <c r="D71" s="299"/>
      <c r="E71" s="299"/>
      <c r="F71" s="299"/>
      <c r="G71" s="299"/>
      <c r="H71" s="299"/>
      <c r="I71" s="299"/>
      <c r="J71" s="299"/>
      <c r="K71" s="300"/>
    </row>
  </sheetData>
  <mergeCells count="9">
    <mergeCell ref="C9:K10"/>
    <mergeCell ref="C11:K12"/>
    <mergeCell ref="G52:H52"/>
    <mergeCell ref="C3:I4"/>
    <mergeCell ref="J3:K8"/>
    <mergeCell ref="C5:I5"/>
    <mergeCell ref="C6:I6"/>
    <mergeCell ref="C7:I7"/>
    <mergeCell ref="C8:I8"/>
  </mergeCells>
  <pageMargins left="0.7" right="0.7" top="0.75" bottom="0.75" header="0.3" footer="0.3"/>
  <pageSetup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FM</vt:lpstr>
      <vt:lpstr>PPTO. INTERVENTORIA </vt:lpstr>
      <vt:lpstr>PPTO</vt:lpstr>
      <vt:lpstr>A.I.U</vt:lpstr>
      <vt:lpstr>A.I.U!Área_de_impresión</vt:lpstr>
      <vt:lpstr>FM!Área_de_impresión</vt:lpstr>
      <vt:lpstr>PPTO!Área_de_impresión</vt:lpstr>
      <vt:lpstr>PPTO. INTERVENTORIA !Área_de_impresión</vt:lpstr>
      <vt:lpstr>PPTO!Títulos_a_imprimir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de la Ossa</dc:creator>
  <cp:lastModifiedBy>Gloria Elena De La Ossa Támara</cp:lastModifiedBy>
  <cp:lastPrinted>2025-06-03T15:22:17Z</cp:lastPrinted>
  <dcterms:created xsi:type="dcterms:W3CDTF">2023-08-01T21:58:58Z</dcterms:created>
  <dcterms:modified xsi:type="dcterms:W3CDTF">2026-08-01T02:13:45Z</dcterms:modified>
</cp:coreProperties>
</file>