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1. FSE NELSON MANDELA\2026\1. PROCESOS CONTRACTUALES\20. LIBROS\DOCUMENTOS SECOP II\"/>
    </mc:Choice>
  </mc:AlternateContent>
  <xr:revisionPtr revIDLastSave="0" documentId="13_ncr:1_{64B2F554-2FB0-4C1A-BF97-EEFE59F9ED21}" xr6:coauthVersionLast="47" xr6:coauthVersionMax="47" xr10:uidLastSave="{00000000-0000-0000-0000-000000000000}"/>
  <bookViews>
    <workbookView xWindow="-120" yWindow="-120" windowWidth="29040" windowHeight="15720" xr2:uid="{0769EF52-87B3-4AC2-9C63-55D012789CCC}"/>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1" l="1"/>
  <c r="F9" i="1"/>
  <c r="F10" i="1"/>
  <c r="F11" i="1"/>
  <c r="F12" i="1"/>
  <c r="F13" i="1"/>
  <c r="F14" i="1"/>
  <c r="F15" i="1"/>
  <c r="F16" i="1"/>
  <c r="F17" i="1"/>
  <c r="F18" i="1"/>
  <c r="F19" i="1"/>
  <c r="F20" i="1"/>
  <c r="F21" i="1"/>
  <c r="F7" i="1"/>
  <c r="G22" i="1" l="1"/>
  <c r="G21" i="1" l="1"/>
  <c r="H21" i="1" s="1"/>
  <c r="G20" i="1"/>
  <c r="H20" i="1" s="1"/>
  <c r="G19" i="1"/>
  <c r="H19" i="1" s="1"/>
  <c r="G18" i="1"/>
  <c r="H18" i="1" s="1"/>
  <c r="G17" i="1"/>
  <c r="H17" i="1" s="1"/>
  <c r="G16" i="1"/>
  <c r="H16" i="1" s="1"/>
  <c r="G15" i="1"/>
  <c r="H15" i="1" s="1"/>
  <c r="G11" i="1"/>
  <c r="H11" i="1" s="1"/>
  <c r="G9" i="1"/>
  <c r="H9" i="1" s="1"/>
  <c r="G8" i="1"/>
  <c r="H8" i="1" s="1"/>
  <c r="G10" i="1"/>
  <c r="H10" i="1" s="1"/>
  <c r="G7" i="1"/>
  <c r="H7" i="1" s="1"/>
  <c r="G14" i="1"/>
  <c r="H14" i="1" s="1"/>
  <c r="G13" i="1"/>
  <c r="H13" i="1" s="1"/>
  <c r="G12" i="1"/>
  <c r="H12" i="1" s="1"/>
  <c r="G2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PAGADURIA</author>
  </authors>
  <commentList>
    <comment ref="G6" authorId="0" shapeId="0" xr:uid="{DAC42437-32EB-442C-BD92-DC148B1ADCDA}">
      <text>
        <r>
          <rPr>
            <b/>
            <sz val="9"/>
            <color indexed="81"/>
            <rFont val="Tahoma"/>
            <family val="2"/>
          </rPr>
          <t>PAGADURIA:</t>
        </r>
        <r>
          <rPr>
            <sz val="9"/>
            <color indexed="81"/>
            <rFont val="Tahoma"/>
            <family val="2"/>
          </rPr>
          <t xml:space="preserve">
Esta columna està con formula de 19%, si no es resposable de esta tarifa modificar la columna a la que le corresponda</t>
        </r>
      </text>
    </comment>
  </commentList>
</comments>
</file>

<file path=xl/sharedStrings.xml><?xml version="1.0" encoding="utf-8"?>
<sst xmlns="http://schemas.openxmlformats.org/spreadsheetml/2006/main" count="108" uniqueCount="91">
  <si>
    <t>PROPONENTE: (Nombre membrete y datos de contacto)</t>
  </si>
  <si>
    <t>DESCRIPCION DEL OBJETO:</t>
  </si>
  <si>
    <t>ITEM</t>
  </si>
  <si>
    <t>DESCRIPCIÓN DEL SERVICIO</t>
  </si>
  <si>
    <t>CANTIDAD</t>
  </si>
  <si>
    <t>UNIDAD DE MEDIDA</t>
  </si>
  <si>
    <t>VALOR UNITARIO</t>
  </si>
  <si>
    <t>IVA</t>
  </si>
  <si>
    <t>VALOR UNITARIO INCLUIDO IVA</t>
  </si>
  <si>
    <t xml:space="preserve">valor total </t>
  </si>
  <si>
    <t>GARANTIA Y CALIDAD</t>
  </si>
  <si>
    <t>MARCA</t>
  </si>
  <si>
    <t>1</t>
  </si>
  <si>
    <t>2</t>
  </si>
  <si>
    <t>3</t>
  </si>
  <si>
    <t>4</t>
  </si>
  <si>
    <t>5</t>
  </si>
  <si>
    <t>6</t>
  </si>
  <si>
    <t>7</t>
  </si>
  <si>
    <t>8</t>
  </si>
  <si>
    <t>9</t>
  </si>
  <si>
    <t>10</t>
  </si>
  <si>
    <t>11</t>
  </si>
  <si>
    <t>12</t>
  </si>
  <si>
    <t>13</t>
  </si>
  <si>
    <t>14</t>
  </si>
  <si>
    <t>15</t>
  </si>
  <si>
    <t xml:space="preserve">* Se debe verificar el % de IVA a aplicar por ítem cotizado según corresponda. </t>
  </si>
  <si>
    <t>VALOR TOTAL IVA INCLUIDO</t>
  </si>
  <si>
    <t>Título obra literaria: LiLa sabiduría de los mitos: Teseo y el Minotauro Autor: (Clotilde Bruneau, Luc Ferry) Cód.570619
Libro impreso, nuevo y original.</t>
  </si>
  <si>
    <t>Título obra literaria: Drácula y yo
Autor: (Andreas Schlüter) Cód.480159
Libro impreso, nuevo y original.</t>
  </si>
  <si>
    <t>Título obra literaria: The Wonderful Wizard of Oz  
Autor: (L. Frank Baum) Cód.527608
Libro impreso, nuevo y original.</t>
  </si>
  <si>
    <t>Título obra literaria :Gallito de las rocas mensajero del sol
Autor: Lolita Robles de Mora
Libro impreso, nuevo y original.</t>
  </si>
  <si>
    <t>Título obra literaria: The Strange Case of Dr. Jekyll and Mr. Hyde Autor: (Robert Louis Stevenson) Cód.538314
Libro impreso, nuevo y original.</t>
  </si>
  <si>
    <t xml:space="preserve"> Título obra literaria:  La pola espía patriota 
Autor: Pedro Claver Téllez
Libro impreso, nuevo y original.</t>
  </si>
  <si>
    <t>Título obra literaria: Las cosas de la casa
Autor: Celso Roman Código.572899
Libro impreso, nuevo y original.</t>
  </si>
  <si>
    <t>Título obra literaria: El pequeño Quijote
Autor:Miguel Mendoza; Codigo 621511
Libro impreso, nuevo y original.</t>
  </si>
  <si>
    <t>Título obra literaria: El secreto de la selva
Autor: Luisa Noguera, Codigo: 585119
Libro impreso, nuevo y original.</t>
  </si>
  <si>
    <t>Título obra literaria: Corre Cecé
Autor:  Monica Uribe Codigo: 520902 
Libro impreso, nuevo y original.</t>
  </si>
  <si>
    <t>Título obra literaria: Francisco se enfurece
Autor: Francoise Laurent Código: 425359
Libro impreso, nuevo y original.</t>
  </si>
  <si>
    <t>Título obra literaria: Ratones chinos
Autor:  Jairo Aníbal Niño Código: 353185
Libro impreso, nuevo y original.</t>
  </si>
  <si>
    <t>Título obra literaria: La sociedad del cansancio
Autor: Byung-Chul Han
Libro impreso, nuevo y original.</t>
  </si>
  <si>
    <t>Título obra literaria:  El segundo sexo
Autor: Simone De Beauvoir
Libro impreso, nuevo y original.</t>
  </si>
  <si>
    <t>Título obra literaria:  La mujer rota
Autor:  Simone De Beauvoir
Libro impreso, nuevo y original.</t>
  </si>
  <si>
    <t>Título obra literaria:  Mujeres en la guerra
Autor: Patricia  Lara.
Libro impreso, nuevo y original.</t>
  </si>
  <si>
    <t>Título obra literaria:  En agosto nos vemos
Autor: Gabriel García Márquez
Libro impreso, nuevo y original.</t>
  </si>
  <si>
    <t>Título obra literaria:  365 cuentos con valores
Paloma Corredor.
Libro impreso, nuevo y original.</t>
  </si>
  <si>
    <t>Título obra literaria:  Cuentos para niños que se atreven a ser diferentes 
Autor: Ben Brooks.
Libro impreso, nuevo y original.</t>
  </si>
  <si>
    <t>Título obra literaria:  Cuentos del barrio
Autor: Iván Torres.
Libro impreso, nuevo y original.</t>
  </si>
  <si>
    <t xml:space="preserve">
Título obra literaria:  Qué viva la música
Autor: Andrés Caicedo
Libro impreso, nuevo y original.</t>
  </si>
  <si>
    <t>Título obra literaria:  Formateando la memoria
Autor: Diego  Mateus.
Libro impreso, nuevo y original.</t>
  </si>
  <si>
    <t>Título obra literaria:  Cuentos de buenas noches para niñas rebeldes Autor: Francesca Cavallo y Elena Favilli 
 Libro impreso, nuevo y original.</t>
  </si>
  <si>
    <t>Título obra literaria:  Diario del fin del mundo
Autor: Mario Mendoza
Libro impreso, nuevo y original.</t>
  </si>
  <si>
    <t>libros</t>
  </si>
  <si>
    <t xml:space="preserve">panamericana </t>
  </si>
  <si>
    <t>librería nacional</t>
  </si>
  <si>
    <t>https://www.librerianacional.com/teseo-y-el-minotauro/p?srsltid=AfmBOoqf--yTrQl6ZXyJ-QTJ4JoJXJDfwa69Pjl4wo4doW4VdCJxY3GM</t>
  </si>
  <si>
    <t>https://www.panamericana.com.co/la-sabiduria-de-los-mitos-teseo-y-el-minotauro-570619/p</t>
  </si>
  <si>
    <t>LIBROS</t>
  </si>
  <si>
    <t>https://www.panamericana.com.co/dracula-y-yo/p</t>
  </si>
  <si>
    <t>https://www.profitecnicas.com/libro/dracula-y-yo_129545</t>
  </si>
  <si>
    <t>profitecnicas</t>
  </si>
  <si>
    <t>PAGINA WEB</t>
  </si>
  <si>
    <t>https://www.librerianacional.com/the-wonderful-wizard-of-oz/p?srsltid=AfmBOorH0I2CP7pxBKk9tvJAmlAr93-cVN1U-3VL0EyMo3TfzfE0dwoK</t>
  </si>
  <si>
    <t>El Colegio Nelson Mandela I.E.D. requiere contratar la adquisición de material bibliográfico, representado en obras literarias nuevas y originales, con el fin de fortalecer los procesos de lectura, escritura, comprensión e investigación académica en los estudiantes. Estos textos serán utilizados en las clases y actividades pedagógicas desarrolladas en las diferentes áreas pedagógicas. 
La adquisición tiene como propósito enriquecer el trabajo en el aula mediante el uso de diversos tipos de textos en lengua castellana e inglesa, promoviendo la reflexión crítica, el análisis y la aprehensión significativa del conocimiento.</t>
  </si>
  <si>
    <t>a)   El Valor de cada elemento a ofertar debe incluir su transporte, elementos necesarios para su instalación y todos los demás costos a que hubiere lugar. (Precio a todo costo)</t>
  </si>
  <si>
    <r>
      <t>b)</t>
    </r>
    <r>
      <rPr>
        <b/>
        <sz val="9"/>
        <color rgb="FFFF0000"/>
        <rFont val="Times New Roman"/>
        <family val="1"/>
      </rPr>
      <t xml:space="preserve">   </t>
    </r>
    <r>
      <rPr>
        <b/>
        <sz val="9"/>
        <color rgb="FFFF0000"/>
        <rFont val="Century Gothic"/>
        <family val="2"/>
      </rPr>
      <t>El presente formato es inmodificable so pena de incurrir en causal de rechazo.</t>
    </r>
  </si>
  <si>
    <t>c) Se debe cumplir con las especificaciones minimas requeridas en cada uno de los ítems, de lo contrario sera causal de rechazo</t>
  </si>
  <si>
    <t>d) Las marcas ofertadas deben ser las entregadas</t>
  </si>
  <si>
    <t>e) Se solicitan marcas especificas, teniendo en cuenta el concepto 2201913000009143 de Colombia Compra Eficiente (…)"Esta conducta no está prohibida por ninguna norma del Estatuto General de Contratación Pública, y no implica, per se, una violación de los principios de libre concurrencia y selección objetiva. Esta posición quedó consignada en el salvamento de voto a la sentencia de la Subsección C de la Sección Tercera del Consejo de Estado ya citada. Existen al menos tres razones por las cuales es posible que en los contratos estatales las entidades puedan pedir marcas de bienes o productos. La primera, porque ni la Ley 80 de 1993 ni la Ley 1150 de 2007, ni ninguna norma de rango legal -o reglamentario- prohíbe que las entidades soliciten marcas, por el contrario, de una interpretación integral de los artículos 13, 32 y 40 de la Ley 80 de 1993 se deduce lo contrario: que las entidades estatales pueden contratar como se hace en el derecho privado, salvo norma en contrario. El artículo 13, sobre la normatividad de los contratos estatales, dispone que los contratos que celebren las entidades a las que les aplica el estatuto se “regirán por las disposiciones comerciales y civiles pertinentes, salvo en las materias particularmente reguladas en esta ley”. Seguidamente, el artículo 32 define el contrato estatal como el acto jurídico generador de obligaciones que celebren las entidades estatales previstos en el derecho privado o derivados de la autonomía de la voluntad. Y el artículo 40, sobre el contenido del contrato estatal, establece que las estipulaciones de los contratos estatales serán aquellas que de acuerdo con las normas civiles y comerciales correspondan a su esencia y naturaleza.</t>
  </si>
  <si>
    <t>NOTAS:</t>
  </si>
  <si>
    <t>FIRMA REPRESENTANTE LEGAL</t>
  </si>
  <si>
    <t>NOMBRE :</t>
  </si>
  <si>
    <t>C.C. :</t>
  </si>
  <si>
    <t>TELEFONO :</t>
  </si>
  <si>
    <t>FORMATO PROPUESTA ECONOMICA INVITACION N° 023-2026</t>
  </si>
  <si>
    <t>Título obra literaria: Pancha la vaca sin manchas. 
Autor: Mónica Uribe Perfetti
Editorial/marca: Panamericana Editorial
Libro impreso, nuevo y original.</t>
  </si>
  <si>
    <t>Título obra literaria: El hambriento Lobo Feroz
Autor: Isabel Menéndez Ibárcena
Editorial/marca: Panamericana Editorial
Libro impreso, nuevo y original.</t>
  </si>
  <si>
    <t>Título obra literaria: Veinte relatos para convivir mejor
Autor: Pierre Gemme
Editorial/marca: Panamericana Editorial
Libro impreso, nuevo y original.</t>
  </si>
  <si>
    <t>Título obra literaria: La telaraña de Carlota
Autor: E. B. White
Editorial/marca: Destino
Libro impreso, nuevo y original.</t>
  </si>
  <si>
    <t>Título obra literaria: El mago de Oz
Autor: L. Frank Baum
Editorial/marca: Booket
Libro impreso, nuevo y original.</t>
  </si>
  <si>
    <t>Título obra literaria: Los hermanos Poe: detectives de lo sobrenatural
Autor: Miguel Mendoza Luna
Editorial/marca: Panamericana
Libro impreso, nuevo y original.</t>
  </si>
  <si>
    <t>Título obra literaria: La comedia musical para colorear
Autor: Solenne &amp; Thomas
Editorial/marca: Panamericana Editorial
Libro impreso, nuevo y original.</t>
  </si>
  <si>
    <t>Título obra literaria: Historia en cuentos 2
Autor: Eduardo Caballero Calderón
Editorial/marca: Panamericana Editorial
Libro impreso, nuevo y original.</t>
  </si>
  <si>
    <t>Título obra literaria: Veinte mil Leguas de viaje Submarino
Autor: Julio Verne 
Editorial/marca: literatura universal de Comcosur
Libro impreso, nuevo y original.</t>
  </si>
  <si>
    <t>Título obra literaria: Crimen y castigo 
Autor: v Fiódor Dostoyevski
Editorial/marca: Literatura universal de Comcosur
Libro impreso, nuevo y original.</t>
  </si>
  <si>
    <t>Título obra literaria: Fake: no es cierto, pero lo creo
Autor:Daniele Aristarco
Editorial/marca: Panamericana Editorial
Libro impreso, nuevo y original</t>
  </si>
  <si>
    <t>Título obra literaria: Aventuras en el mundo de la filosofía: relatos y viajes para héroes pensantes
Autor: Brendan O’Donoghue
Editorial/marca: Panamericana Editorial
Libro impreso, nuevo y original.</t>
  </si>
  <si>
    <t>Título obra literaria: El amor y la amistad
Autor: Brigitte Labbé, Michel Puech
Editorial/marca: Panamericana Editorial
Libro impreso, nuevo y original.</t>
  </si>
  <si>
    <t>Título obra literaria: La liga de las superfeministas
Autor: Mirion Malle
Editorial/marca: Panamericana Editorial
Libro impreso, nuevo y original.</t>
  </si>
  <si>
    <t>Título obra literaria: My First I Can Read - Pete the Cat and the Bad Banana                                                       Autor: James Dean
Editorial/marca: Harper Collins 
Libro impreso, nuevo y original.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</si>
</sst>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quot;$&quot;\ #,##0.00"/>
    <numFmt numFmtId="165" formatCode="&quot;$&quot;\ #,##0"/>
    <numFmt numFmtId="166" formatCode="_-&quot;$&quot;\ * #,##0_-;\-&quot;$&quot;\ * #,##0_-;_-&quot;$&quot;\ * &quot;-&quot;??_-;_-@_-"/>
  </numFmts>
  <fonts count="18" x14ac:knownFonts="1">
    <font>
      <sz val="11"/>
      <color theme="1"/>
      <name val="Aptos Narrow"/>
      <family val="2"/>
      <scheme val="minor"/>
    </font>
    <font>
      <sz val="11"/>
      <color theme="1"/>
      <name val="Aptos Narrow"/>
      <family val="2"/>
      <scheme val="minor"/>
    </font>
    <font>
      <sz val="14"/>
      <color theme="2" tint="-0.749992370372631"/>
      <name val="Arial"/>
      <family val="2"/>
    </font>
    <font>
      <b/>
      <sz val="14"/>
      <color theme="2" tint="-0.749992370372631"/>
      <name val="Tahoma"/>
      <family val="2"/>
    </font>
    <font>
      <b/>
      <sz val="14"/>
      <color theme="2" tint="-0.749992370372631"/>
      <name val="Arial"/>
      <family val="2"/>
    </font>
    <font>
      <sz val="14"/>
      <name val="Tahoma"/>
      <family val="2"/>
    </font>
    <font>
      <sz val="10"/>
      <color indexed="8"/>
      <name val="MS Sans Serif"/>
      <family val="2"/>
    </font>
    <font>
      <sz val="14"/>
      <color theme="2" tint="-0.749992370372631"/>
      <name val="Tahoma"/>
      <family val="2"/>
    </font>
    <font>
      <b/>
      <sz val="9"/>
      <color indexed="81"/>
      <name val="Tahoma"/>
      <family val="2"/>
    </font>
    <font>
      <sz val="9"/>
      <color indexed="81"/>
      <name val="Tahoma"/>
      <family val="2"/>
    </font>
    <font>
      <b/>
      <sz val="9"/>
      <color rgb="FFFF0000"/>
      <name val="Arial"/>
      <family val="2"/>
    </font>
    <font>
      <sz val="9"/>
      <name val="Arial"/>
      <family val="2"/>
    </font>
    <font>
      <sz val="9"/>
      <color rgb="FF0070C0"/>
      <name val="Arial"/>
      <family val="2"/>
    </font>
    <font>
      <sz val="9"/>
      <color theme="1"/>
      <name val="Arial"/>
      <family val="2"/>
    </font>
    <font>
      <b/>
      <sz val="9"/>
      <color rgb="FFFF0000"/>
      <name val="Times New Roman"/>
      <family val="1"/>
    </font>
    <font>
      <b/>
      <sz val="9"/>
      <color rgb="FFFF0000"/>
      <name val="Century Gothic"/>
      <family val="2"/>
    </font>
    <font>
      <b/>
      <sz val="14"/>
      <color theme="1"/>
      <name val="Arial"/>
      <family val="2"/>
    </font>
    <font>
      <sz val="14"/>
      <color theme="1"/>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bgColor indexed="64"/>
      </patternFill>
    </fill>
    <fill>
      <patternFill patternType="solid">
        <fgColor theme="3" tint="0.749992370372631"/>
        <bgColor indexed="64"/>
      </patternFill>
    </fill>
  </fills>
  <borders count="1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42" fontId="1" fillId="0" borderId="0" applyFont="0" applyFill="0" applyBorder="0" applyAlignment="0" applyProtection="0"/>
    <xf numFmtId="0" fontId="6" fillId="0" borderId="0"/>
    <xf numFmtId="44" fontId="1" fillId="0" borderId="0" applyFont="0" applyFill="0" applyBorder="0" applyAlignment="0" applyProtection="0"/>
  </cellStyleXfs>
  <cellXfs count="66">
    <xf numFmtId="0" fontId="0" fillId="0" borderId="0" xfId="0"/>
    <xf numFmtId="49" fontId="2" fillId="0" borderId="0" xfId="0" applyNumberFormat="1" applyFont="1"/>
    <xf numFmtId="49" fontId="2" fillId="0" borderId="0" xfId="0" applyNumberFormat="1" applyFont="1" applyAlignment="1">
      <alignment vertical="center" wrapText="1"/>
    </xf>
    <xf numFmtId="0" fontId="4" fillId="2" borderId="9" xfId="0" applyFont="1" applyFill="1" applyBorder="1" applyAlignment="1">
      <alignment vertical="center" wrapText="1"/>
    </xf>
    <xf numFmtId="0" fontId="4" fillId="2" borderId="6" xfId="0" applyFont="1" applyFill="1" applyBorder="1" applyAlignment="1">
      <alignment vertical="center" wrapText="1"/>
    </xf>
    <xf numFmtId="49" fontId="4" fillId="2" borderId="9" xfId="0" applyNumberFormat="1" applyFont="1" applyFill="1" applyBorder="1" applyAlignment="1">
      <alignment horizontal="center" vertical="center" wrapText="1"/>
    </xf>
    <xf numFmtId="49" fontId="4" fillId="2" borderId="13" xfId="0" applyNumberFormat="1" applyFont="1" applyFill="1" applyBorder="1" applyAlignment="1">
      <alignment horizontal="right" vertical="center" wrapText="1"/>
    </xf>
    <xf numFmtId="0" fontId="7" fillId="0" borderId="14" xfId="2" applyFont="1" applyBorder="1" applyAlignment="1" applyProtection="1">
      <alignment horizontal="left" vertical="center" wrapText="1"/>
      <protection hidden="1"/>
    </xf>
    <xf numFmtId="49" fontId="4" fillId="0" borderId="15" xfId="0" applyNumberFormat="1" applyFont="1" applyBorder="1" applyAlignment="1">
      <alignment horizontal="right" vertical="center" wrapText="1"/>
    </xf>
    <xf numFmtId="164" fontId="4" fillId="4" borderId="9" xfId="0" applyNumberFormat="1" applyFont="1" applyFill="1" applyBorder="1" applyAlignment="1">
      <alignment vertical="center"/>
    </xf>
    <xf numFmtId="0" fontId="4" fillId="4" borderId="9" xfId="0" applyFont="1" applyFill="1" applyBorder="1" applyAlignment="1">
      <alignment vertical="center"/>
    </xf>
    <xf numFmtId="166" fontId="0" fillId="0" borderId="0" xfId="3" applyNumberFormat="1" applyFont="1" applyAlignment="1">
      <alignment vertical="center" wrapText="1"/>
    </xf>
    <xf numFmtId="166" fontId="0" fillId="6" borderId="0" xfId="3" applyNumberFormat="1" applyFont="1" applyFill="1" applyAlignment="1">
      <alignment vertical="center" wrapText="1"/>
    </xf>
    <xf numFmtId="0" fontId="16" fillId="0" borderId="0" xfId="0" applyFont="1" applyAlignment="1">
      <alignment horizontal="center" vertical="center"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center" vertical="center" wrapText="1"/>
    </xf>
    <xf numFmtId="0" fontId="17" fillId="0" borderId="0" xfId="0" applyFont="1" applyAlignment="1">
      <alignment horizontal="center"/>
    </xf>
    <xf numFmtId="0" fontId="17" fillId="0" borderId="0" xfId="0" applyFont="1"/>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xf>
    <xf numFmtId="0" fontId="16" fillId="0" borderId="0" xfId="0" applyFont="1" applyAlignment="1">
      <alignment horizontal="left" vertical="center" wrapText="1"/>
    </xf>
    <xf numFmtId="0" fontId="10"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49" fontId="4" fillId="2" borderId="16" xfId="0" applyNumberFormat="1" applyFont="1" applyFill="1" applyBorder="1" applyAlignment="1">
      <alignment horizontal="center" vertical="center"/>
    </xf>
    <xf numFmtId="49" fontId="4" fillId="2" borderId="13" xfId="0" applyNumberFormat="1" applyFont="1" applyFill="1" applyBorder="1" applyAlignment="1">
      <alignment horizontal="center" vertical="center"/>
    </xf>
    <xf numFmtId="49" fontId="4" fillId="2" borderId="17" xfId="0" applyNumberFormat="1" applyFont="1" applyFill="1" applyBorder="1" applyAlignment="1">
      <alignment horizontal="center" vertical="center"/>
    </xf>
    <xf numFmtId="0" fontId="4" fillId="3" borderId="13"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4" borderId="11" xfId="0" applyFont="1" applyFill="1" applyBorder="1" applyAlignment="1">
      <alignment horizontal="right" vertical="center"/>
    </xf>
    <xf numFmtId="0" fontId="4" fillId="4" borderId="12" xfId="0" applyFont="1" applyFill="1" applyBorder="1" applyAlignment="1">
      <alignment horizontal="right" vertical="center"/>
    </xf>
    <xf numFmtId="164" fontId="4" fillId="5" borderId="4" xfId="0" applyNumberFormat="1" applyFont="1" applyFill="1" applyBorder="1" applyAlignment="1">
      <alignment horizontal="center" vertical="center"/>
    </xf>
    <xf numFmtId="164" fontId="4" fillId="5" borderId="0" xfId="0" applyNumberFormat="1" applyFont="1" applyFill="1" applyAlignment="1">
      <alignment horizontal="center" vertical="center"/>
    </xf>
    <xf numFmtId="164" fontId="4" fillId="5" borderId="5" xfId="0" applyNumberFormat="1" applyFont="1" applyFill="1" applyBorder="1" applyAlignment="1">
      <alignment horizontal="center" vertical="center"/>
    </xf>
    <xf numFmtId="164" fontId="4" fillId="5" borderId="6" xfId="0" applyNumberFormat="1" applyFont="1" applyFill="1" applyBorder="1" applyAlignment="1">
      <alignment horizontal="center" vertical="center"/>
    </xf>
    <xf numFmtId="164" fontId="4" fillId="5" borderId="7" xfId="0" applyNumberFormat="1" applyFont="1" applyFill="1" applyBorder="1" applyAlignment="1">
      <alignment horizontal="center" vertical="center"/>
    </xf>
    <xf numFmtId="164" fontId="4" fillId="5" borderId="8" xfId="0" applyNumberFormat="1" applyFont="1" applyFill="1" applyBorder="1" applyAlignment="1">
      <alignment horizontal="center" vertical="center"/>
    </xf>
    <xf numFmtId="0" fontId="3" fillId="2" borderId="16" xfId="0" applyFont="1" applyFill="1" applyBorder="1" applyAlignment="1">
      <alignment horizontal="center" vertical="center" wrapText="1"/>
    </xf>
    <xf numFmtId="0" fontId="4" fillId="4" borderId="7" xfId="0" applyFont="1" applyFill="1" applyBorder="1" applyAlignment="1">
      <alignment horizontal="right" vertical="center"/>
    </xf>
    <xf numFmtId="0" fontId="4" fillId="2" borderId="16"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4" borderId="8" xfId="0" applyFont="1" applyFill="1" applyBorder="1" applyAlignment="1">
      <alignment horizontal="right" vertical="center"/>
    </xf>
    <xf numFmtId="164" fontId="4" fillId="4" borderId="17" xfId="0" applyNumberFormat="1" applyFont="1" applyFill="1" applyBorder="1" applyAlignment="1">
      <alignment vertical="center"/>
    </xf>
    <xf numFmtId="164" fontId="4" fillId="5" borderId="0" xfId="0" applyNumberFormat="1" applyFont="1" applyFill="1" applyBorder="1" applyAlignment="1">
      <alignment horizontal="center" vertical="center"/>
    </xf>
    <xf numFmtId="0" fontId="7" fillId="0" borderId="9" xfId="2" applyFont="1" applyBorder="1" applyAlignment="1" applyProtection="1">
      <alignment horizontal="left" vertical="center" wrapText="1"/>
      <protection hidden="1"/>
    </xf>
    <xf numFmtId="0" fontId="7" fillId="2" borderId="9" xfId="0" applyFont="1" applyFill="1" applyBorder="1" applyAlignment="1">
      <alignment horizontal="center" vertical="center" wrapText="1"/>
    </xf>
    <xf numFmtId="164" fontId="7" fillId="0" borderId="9" xfId="1" applyNumberFormat="1" applyFont="1" applyFill="1" applyBorder="1" applyAlignment="1">
      <alignment vertical="center" wrapText="1"/>
    </xf>
    <xf numFmtId="164" fontId="7" fillId="0" borderId="9" xfId="0" applyNumberFormat="1" applyFont="1" applyBorder="1" applyAlignment="1">
      <alignment horizontal="right" vertical="center" wrapText="1"/>
    </xf>
    <xf numFmtId="164" fontId="3" fillId="0" borderId="9" xfId="0" applyNumberFormat="1" applyFont="1" applyBorder="1" applyAlignment="1">
      <alignment horizontal="right" vertical="center" wrapText="1"/>
    </xf>
    <xf numFmtId="165" fontId="3" fillId="0" borderId="9" xfId="0" applyNumberFormat="1" applyFont="1" applyBorder="1" applyAlignment="1">
      <alignment horizontal="right" vertical="center" wrapText="1"/>
    </xf>
    <xf numFmtId="0" fontId="7" fillId="0" borderId="9" xfId="0" applyFont="1" applyBorder="1" applyAlignment="1">
      <alignment horizontal="center" vertical="center" wrapText="1"/>
    </xf>
  </cellXfs>
  <cellStyles count="4">
    <cellStyle name="Moneda" xfId="3" builtinId="4"/>
    <cellStyle name="Moneda [0]" xfId="1" builtinId="7"/>
    <cellStyle name="Normal" xfId="0" builtinId="0"/>
    <cellStyle name="Normal_precios 2001-2 y 2002-1" xfId="2" xr:uid="{5C09C103-FCEF-49C0-82A9-D814450475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EC7CA-2F33-49BB-9946-6692B0392945}">
  <sheetPr>
    <pageSetUpPr fitToPage="1"/>
  </sheetPr>
  <dimension ref="A1:K39"/>
  <sheetViews>
    <sheetView tabSelected="1" workbookViewId="0">
      <selection activeCell="G22" sqref="G22"/>
    </sheetView>
  </sheetViews>
  <sheetFormatPr baseColWidth="10" defaultRowHeight="15" x14ac:dyDescent="0.25"/>
  <cols>
    <col min="1" max="1" width="8.85546875" customWidth="1"/>
    <col min="2" max="2" width="70.28515625" customWidth="1"/>
    <col min="3" max="4" width="16.140625" customWidth="1"/>
    <col min="5" max="5" width="19.5703125" customWidth="1"/>
    <col min="6" max="6" width="15.7109375" customWidth="1"/>
    <col min="7" max="7" width="20" bestFit="1" customWidth="1"/>
    <col min="8" max="8" width="23.5703125" customWidth="1"/>
    <col min="9" max="10" width="27.5703125" customWidth="1"/>
  </cols>
  <sheetData>
    <row r="1" spans="1:10" ht="18" x14ac:dyDescent="0.25">
      <c r="A1" s="1"/>
      <c r="B1" s="24" t="s">
        <v>75</v>
      </c>
      <c r="C1" s="25"/>
      <c r="D1" s="25"/>
      <c r="E1" s="25"/>
      <c r="F1" s="25"/>
      <c r="G1" s="25"/>
      <c r="H1" s="25"/>
      <c r="I1" s="25"/>
      <c r="J1" s="26"/>
    </row>
    <row r="2" spans="1:10" ht="18" x14ac:dyDescent="0.25">
      <c r="A2" s="1"/>
      <c r="B2" s="27"/>
      <c r="C2" s="28"/>
      <c r="D2" s="28"/>
      <c r="E2" s="28"/>
      <c r="F2" s="28"/>
      <c r="G2" s="28"/>
      <c r="H2" s="28"/>
      <c r="I2" s="28"/>
      <c r="J2" s="29"/>
    </row>
    <row r="3" spans="1:10" ht="18.75" thickBot="1" x14ac:dyDescent="0.3">
      <c r="A3" s="1"/>
      <c r="B3" s="30"/>
      <c r="C3" s="31"/>
      <c r="D3" s="31"/>
      <c r="E3" s="31"/>
      <c r="F3" s="31"/>
      <c r="G3" s="31"/>
      <c r="H3" s="31"/>
      <c r="I3" s="31"/>
      <c r="J3" s="32"/>
    </row>
    <row r="4" spans="1:10" ht="69.75" customHeight="1" thickBot="1" x14ac:dyDescent="0.3">
      <c r="A4" s="2"/>
      <c r="B4" s="3" t="s">
        <v>0</v>
      </c>
      <c r="C4" s="33"/>
      <c r="D4" s="34"/>
      <c r="E4" s="34"/>
      <c r="F4" s="34"/>
      <c r="G4" s="34"/>
      <c r="H4" s="34"/>
      <c r="I4" s="34"/>
      <c r="J4" s="35"/>
    </row>
    <row r="5" spans="1:10" ht="123" customHeight="1" thickBot="1" x14ac:dyDescent="0.3">
      <c r="A5" s="2"/>
      <c r="B5" s="4" t="s">
        <v>1</v>
      </c>
      <c r="C5" s="36" t="s">
        <v>64</v>
      </c>
      <c r="D5" s="37"/>
      <c r="E5" s="37"/>
      <c r="F5" s="37"/>
      <c r="G5" s="37"/>
      <c r="H5" s="37"/>
      <c r="I5" s="37"/>
      <c r="J5" s="38"/>
    </row>
    <row r="6" spans="1:10" ht="54.75" thickBot="1" x14ac:dyDescent="0.3">
      <c r="A6" s="5" t="s">
        <v>2</v>
      </c>
      <c r="B6" s="52" t="s">
        <v>3</v>
      </c>
      <c r="C6" s="52" t="s">
        <v>4</v>
      </c>
      <c r="D6" s="52" t="s">
        <v>5</v>
      </c>
      <c r="E6" s="54" t="s">
        <v>6</v>
      </c>
      <c r="F6" s="55" t="s">
        <v>7</v>
      </c>
      <c r="G6" s="54" t="s">
        <v>8</v>
      </c>
      <c r="H6" s="54" t="s">
        <v>9</v>
      </c>
      <c r="I6" s="54" t="s">
        <v>10</v>
      </c>
      <c r="J6" s="54" t="s">
        <v>11</v>
      </c>
    </row>
    <row r="7" spans="1:10" ht="90.75" thickBot="1" x14ac:dyDescent="0.3">
      <c r="A7" s="6" t="s">
        <v>12</v>
      </c>
      <c r="B7" s="59" t="s">
        <v>90</v>
      </c>
      <c r="C7" s="60">
        <v>13</v>
      </c>
      <c r="D7" s="60" t="s">
        <v>53</v>
      </c>
      <c r="E7" s="61"/>
      <c r="F7" s="62">
        <f>+E7*19%</f>
        <v>0</v>
      </c>
      <c r="G7" s="62">
        <f t="shared" ref="G7:G21" si="0">+E7+F7</f>
        <v>0</v>
      </c>
      <c r="H7" s="63">
        <f>C7*G7</f>
        <v>0</v>
      </c>
      <c r="I7" s="64"/>
      <c r="J7" s="64"/>
    </row>
    <row r="8" spans="1:10" ht="72.75" thickBot="1" x14ac:dyDescent="0.3">
      <c r="A8" s="8" t="s">
        <v>13</v>
      </c>
      <c r="B8" s="59" t="s">
        <v>76</v>
      </c>
      <c r="C8" s="60">
        <v>13</v>
      </c>
      <c r="D8" s="65" t="s">
        <v>53</v>
      </c>
      <c r="E8" s="61"/>
      <c r="F8" s="62">
        <f t="shared" ref="F8:F21" si="1">+E8*19%</f>
        <v>0</v>
      </c>
      <c r="G8" s="62">
        <f t="shared" si="0"/>
        <v>0</v>
      </c>
      <c r="H8" s="63">
        <f t="shared" ref="H8:H21" si="2">C8*G8</f>
        <v>0</v>
      </c>
      <c r="I8" s="64"/>
      <c r="J8" s="64"/>
    </row>
    <row r="9" spans="1:10" ht="72.75" thickBot="1" x14ac:dyDescent="0.3">
      <c r="A9" s="8" t="s">
        <v>14</v>
      </c>
      <c r="B9" s="59" t="s">
        <v>77</v>
      </c>
      <c r="C9" s="60">
        <v>13</v>
      </c>
      <c r="D9" s="65" t="s">
        <v>53</v>
      </c>
      <c r="E9" s="61"/>
      <c r="F9" s="62">
        <f t="shared" si="1"/>
        <v>0</v>
      </c>
      <c r="G9" s="62">
        <f t="shared" si="0"/>
        <v>0</v>
      </c>
      <c r="H9" s="63">
        <f t="shared" si="2"/>
        <v>0</v>
      </c>
      <c r="I9" s="64"/>
      <c r="J9" s="64"/>
    </row>
    <row r="10" spans="1:10" ht="72.75" thickBot="1" x14ac:dyDescent="0.3">
      <c r="A10" s="8" t="s">
        <v>15</v>
      </c>
      <c r="B10" s="59" t="s">
        <v>78</v>
      </c>
      <c r="C10" s="60">
        <v>13</v>
      </c>
      <c r="D10" s="65" t="s">
        <v>53</v>
      </c>
      <c r="E10" s="61"/>
      <c r="F10" s="62">
        <f t="shared" si="1"/>
        <v>0</v>
      </c>
      <c r="G10" s="62">
        <f t="shared" si="0"/>
        <v>0</v>
      </c>
      <c r="H10" s="63">
        <f t="shared" si="2"/>
        <v>0</v>
      </c>
      <c r="I10" s="64"/>
      <c r="J10" s="64"/>
    </row>
    <row r="11" spans="1:10" ht="72.75" thickBot="1" x14ac:dyDescent="0.3">
      <c r="A11" s="8" t="s">
        <v>16</v>
      </c>
      <c r="B11" s="59" t="s">
        <v>79</v>
      </c>
      <c r="C11" s="60">
        <v>13</v>
      </c>
      <c r="D11" s="65" t="s">
        <v>53</v>
      </c>
      <c r="E11" s="61"/>
      <c r="F11" s="62">
        <f t="shared" si="1"/>
        <v>0</v>
      </c>
      <c r="G11" s="62">
        <f t="shared" si="0"/>
        <v>0</v>
      </c>
      <c r="H11" s="63">
        <f t="shared" si="2"/>
        <v>0</v>
      </c>
      <c r="I11" s="64"/>
      <c r="J11" s="64"/>
    </row>
    <row r="12" spans="1:10" ht="72.75" thickBot="1" x14ac:dyDescent="0.3">
      <c r="A12" s="8" t="s">
        <v>17</v>
      </c>
      <c r="B12" s="59" t="s">
        <v>80</v>
      </c>
      <c r="C12" s="60">
        <v>13</v>
      </c>
      <c r="D12" s="65" t="s">
        <v>53</v>
      </c>
      <c r="E12" s="61"/>
      <c r="F12" s="62">
        <f t="shared" si="1"/>
        <v>0</v>
      </c>
      <c r="G12" s="62">
        <f t="shared" si="0"/>
        <v>0</v>
      </c>
      <c r="H12" s="63">
        <f t="shared" si="2"/>
        <v>0</v>
      </c>
      <c r="I12" s="64"/>
      <c r="J12" s="64"/>
    </row>
    <row r="13" spans="1:10" ht="90.75" thickBot="1" x14ac:dyDescent="0.3">
      <c r="A13" s="8" t="s">
        <v>18</v>
      </c>
      <c r="B13" s="59" t="s">
        <v>81</v>
      </c>
      <c r="C13" s="60">
        <v>13</v>
      </c>
      <c r="D13" s="65" t="s">
        <v>53</v>
      </c>
      <c r="E13" s="61"/>
      <c r="F13" s="62">
        <f t="shared" si="1"/>
        <v>0</v>
      </c>
      <c r="G13" s="62">
        <f t="shared" si="0"/>
        <v>0</v>
      </c>
      <c r="H13" s="63">
        <f t="shared" si="2"/>
        <v>0</v>
      </c>
      <c r="I13" s="64"/>
      <c r="J13" s="64"/>
    </row>
    <row r="14" spans="1:10" ht="72.75" thickBot="1" x14ac:dyDescent="0.3">
      <c r="A14" s="8" t="s">
        <v>19</v>
      </c>
      <c r="B14" s="59" t="s">
        <v>82</v>
      </c>
      <c r="C14" s="65">
        <v>20</v>
      </c>
      <c r="D14" s="65" t="s">
        <v>53</v>
      </c>
      <c r="E14" s="61"/>
      <c r="F14" s="62">
        <f t="shared" si="1"/>
        <v>0</v>
      </c>
      <c r="G14" s="62">
        <f t="shared" si="0"/>
        <v>0</v>
      </c>
      <c r="H14" s="63">
        <f t="shared" si="2"/>
        <v>0</v>
      </c>
      <c r="I14" s="64"/>
      <c r="J14" s="64"/>
    </row>
    <row r="15" spans="1:10" ht="72.75" thickBot="1" x14ac:dyDescent="0.3">
      <c r="A15" s="8" t="s">
        <v>20</v>
      </c>
      <c r="B15" s="59" t="s">
        <v>83</v>
      </c>
      <c r="C15" s="65">
        <v>4</v>
      </c>
      <c r="D15" s="65" t="s">
        <v>53</v>
      </c>
      <c r="E15" s="61"/>
      <c r="F15" s="62">
        <f t="shared" si="1"/>
        <v>0</v>
      </c>
      <c r="G15" s="62">
        <f t="shared" si="0"/>
        <v>0</v>
      </c>
      <c r="H15" s="63">
        <f t="shared" si="2"/>
        <v>0</v>
      </c>
      <c r="I15" s="64"/>
      <c r="J15" s="64"/>
    </row>
    <row r="16" spans="1:10" ht="90.75" thickBot="1" x14ac:dyDescent="0.3">
      <c r="A16" s="8" t="s">
        <v>21</v>
      </c>
      <c r="B16" s="59" t="s">
        <v>84</v>
      </c>
      <c r="C16" s="65">
        <v>2</v>
      </c>
      <c r="D16" s="65" t="s">
        <v>53</v>
      </c>
      <c r="E16" s="61"/>
      <c r="F16" s="62">
        <f t="shared" si="1"/>
        <v>0</v>
      </c>
      <c r="G16" s="62">
        <f t="shared" si="0"/>
        <v>0</v>
      </c>
      <c r="H16" s="63">
        <f t="shared" si="2"/>
        <v>0</v>
      </c>
      <c r="I16" s="64"/>
      <c r="J16" s="64"/>
    </row>
    <row r="17" spans="1:11" ht="72.75" thickBot="1" x14ac:dyDescent="0.3">
      <c r="A17" s="8" t="s">
        <v>22</v>
      </c>
      <c r="B17" s="59" t="s">
        <v>85</v>
      </c>
      <c r="C17" s="65">
        <v>2</v>
      </c>
      <c r="D17" s="65" t="s">
        <v>53</v>
      </c>
      <c r="E17" s="61"/>
      <c r="F17" s="62">
        <f t="shared" si="1"/>
        <v>0</v>
      </c>
      <c r="G17" s="62">
        <f t="shared" si="0"/>
        <v>0</v>
      </c>
      <c r="H17" s="63">
        <f t="shared" si="2"/>
        <v>0</v>
      </c>
      <c r="I17" s="64"/>
      <c r="J17" s="64"/>
    </row>
    <row r="18" spans="1:11" ht="72.75" thickBot="1" x14ac:dyDescent="0.3">
      <c r="A18" s="8" t="s">
        <v>23</v>
      </c>
      <c r="B18" s="59" t="s">
        <v>86</v>
      </c>
      <c r="C18" s="65">
        <v>2</v>
      </c>
      <c r="D18" s="65" t="s">
        <v>53</v>
      </c>
      <c r="E18" s="61"/>
      <c r="F18" s="62">
        <f t="shared" si="1"/>
        <v>0</v>
      </c>
      <c r="G18" s="62">
        <f t="shared" si="0"/>
        <v>0</v>
      </c>
      <c r="H18" s="63">
        <f t="shared" si="2"/>
        <v>0</v>
      </c>
      <c r="I18" s="64"/>
      <c r="J18" s="64"/>
    </row>
    <row r="19" spans="1:11" ht="90.75" thickBot="1" x14ac:dyDescent="0.3">
      <c r="A19" s="8" t="s">
        <v>24</v>
      </c>
      <c r="B19" s="59" t="s">
        <v>87</v>
      </c>
      <c r="C19" s="65">
        <v>2</v>
      </c>
      <c r="D19" s="65" t="s">
        <v>53</v>
      </c>
      <c r="E19" s="61"/>
      <c r="F19" s="62">
        <f t="shared" si="1"/>
        <v>0</v>
      </c>
      <c r="G19" s="62">
        <f t="shared" si="0"/>
        <v>0</v>
      </c>
      <c r="H19" s="63">
        <f t="shared" si="2"/>
        <v>0</v>
      </c>
      <c r="I19" s="64"/>
      <c r="J19" s="64"/>
    </row>
    <row r="20" spans="1:11" ht="72.75" thickBot="1" x14ac:dyDescent="0.3">
      <c r="A20" s="8" t="s">
        <v>25</v>
      </c>
      <c r="B20" s="59" t="s">
        <v>88</v>
      </c>
      <c r="C20" s="65">
        <v>2</v>
      </c>
      <c r="D20" s="65" t="s">
        <v>53</v>
      </c>
      <c r="E20" s="61"/>
      <c r="F20" s="62">
        <f t="shared" si="1"/>
        <v>0</v>
      </c>
      <c r="G20" s="62">
        <f t="shared" si="0"/>
        <v>0</v>
      </c>
      <c r="H20" s="63">
        <f t="shared" si="2"/>
        <v>0</v>
      </c>
      <c r="I20" s="64"/>
      <c r="J20" s="64"/>
    </row>
    <row r="21" spans="1:11" ht="72.75" thickBot="1" x14ac:dyDescent="0.3">
      <c r="A21" s="8" t="s">
        <v>26</v>
      </c>
      <c r="B21" s="59" t="s">
        <v>89</v>
      </c>
      <c r="C21" s="65">
        <v>2</v>
      </c>
      <c r="D21" s="65" t="s">
        <v>53</v>
      </c>
      <c r="E21" s="61"/>
      <c r="F21" s="62">
        <f t="shared" si="1"/>
        <v>0</v>
      </c>
      <c r="G21" s="62">
        <f t="shared" si="0"/>
        <v>0</v>
      </c>
      <c r="H21" s="63">
        <f t="shared" si="2"/>
        <v>0</v>
      </c>
      <c r="I21" s="64"/>
      <c r="J21" s="64"/>
    </row>
    <row r="22" spans="1:11" ht="18.75" thickBot="1" x14ac:dyDescent="0.3">
      <c r="A22" s="39"/>
      <c r="B22" s="42" t="s">
        <v>27</v>
      </c>
      <c r="C22" s="53" t="s">
        <v>7</v>
      </c>
      <c r="D22" s="53"/>
      <c r="E22" s="53"/>
      <c r="F22" s="56"/>
      <c r="G22" s="57">
        <f>SUMPRODUCT(C7:C21,F7:F21)</f>
        <v>0</v>
      </c>
      <c r="H22" s="46"/>
      <c r="I22" s="58"/>
      <c r="J22" s="48"/>
    </row>
    <row r="23" spans="1:11" ht="18.75" thickBot="1" x14ac:dyDescent="0.3">
      <c r="A23" s="40"/>
      <c r="B23" s="42"/>
      <c r="C23" s="44" t="s">
        <v>28</v>
      </c>
      <c r="D23" s="44"/>
      <c r="E23" s="44"/>
      <c r="F23" s="45"/>
      <c r="G23" s="9">
        <f>SUM(H7:H21)</f>
        <v>0</v>
      </c>
      <c r="H23" s="46"/>
      <c r="I23" s="47"/>
      <c r="J23" s="48"/>
    </row>
    <row r="24" spans="1:11" ht="18.75" thickBot="1" x14ac:dyDescent="0.3">
      <c r="A24" s="41"/>
      <c r="B24" s="43"/>
      <c r="C24" s="44"/>
      <c r="D24" s="44"/>
      <c r="E24" s="44"/>
      <c r="F24" s="45"/>
      <c r="G24" s="10"/>
      <c r="H24" s="49"/>
      <c r="I24" s="50"/>
      <c r="J24" s="51"/>
    </row>
    <row r="26" spans="1:11" ht="18" x14ac:dyDescent="0.25">
      <c r="B26" s="13" t="s">
        <v>70</v>
      </c>
      <c r="C26" s="14"/>
      <c r="D26" s="14"/>
      <c r="E26" s="14"/>
      <c r="F26" s="15"/>
      <c r="G26" s="15"/>
      <c r="H26" s="15"/>
      <c r="I26" s="15"/>
      <c r="J26" s="15"/>
      <c r="K26" s="15"/>
    </row>
    <row r="27" spans="1:11" ht="22.5" customHeight="1" x14ac:dyDescent="0.25">
      <c r="B27" s="23" t="s">
        <v>65</v>
      </c>
      <c r="C27" s="23"/>
      <c r="D27" s="23"/>
      <c r="E27" s="23"/>
      <c r="F27" s="23"/>
      <c r="G27" s="19"/>
      <c r="H27" s="19"/>
      <c r="I27" s="20"/>
      <c r="J27" s="21"/>
      <c r="K27" s="21"/>
    </row>
    <row r="28" spans="1:11" x14ac:dyDescent="0.25">
      <c r="B28" s="23" t="s">
        <v>66</v>
      </c>
      <c r="C28" s="23"/>
      <c r="D28" s="23"/>
      <c r="E28" s="23"/>
      <c r="F28" s="23"/>
      <c r="G28" s="19"/>
      <c r="H28" s="19"/>
      <c r="I28" s="20"/>
      <c r="J28" s="21"/>
      <c r="K28" s="21"/>
    </row>
    <row r="29" spans="1:11" x14ac:dyDescent="0.25">
      <c r="B29" s="23" t="s">
        <v>67</v>
      </c>
      <c r="C29" s="23"/>
      <c r="D29" s="23"/>
      <c r="E29" s="23"/>
      <c r="F29" s="23"/>
      <c r="G29" s="19"/>
      <c r="H29" s="19"/>
      <c r="I29" s="20"/>
      <c r="J29" s="21"/>
      <c r="K29" s="21"/>
    </row>
    <row r="30" spans="1:11" ht="15" customHeight="1" x14ac:dyDescent="0.25">
      <c r="B30" s="23" t="s">
        <v>68</v>
      </c>
      <c r="C30" s="23"/>
      <c r="D30" s="23"/>
      <c r="E30" s="23"/>
      <c r="F30" s="23"/>
      <c r="G30" s="19"/>
      <c r="H30" s="19"/>
      <c r="I30" s="20"/>
      <c r="J30" s="21"/>
      <c r="K30" s="21"/>
    </row>
    <row r="31" spans="1:11" ht="90" customHeight="1" x14ac:dyDescent="0.25">
      <c r="B31" s="23" t="s">
        <v>69</v>
      </c>
      <c r="C31" s="23"/>
      <c r="D31" s="23"/>
      <c r="E31" s="23"/>
      <c r="F31" s="23"/>
      <c r="G31" s="23"/>
      <c r="H31" s="23"/>
      <c r="I31" s="23"/>
      <c r="J31" s="23"/>
      <c r="K31" s="23"/>
    </row>
    <row r="32" spans="1:11" ht="18" x14ac:dyDescent="0.25">
      <c r="B32" s="16"/>
      <c r="C32" s="17"/>
      <c r="D32" s="17"/>
      <c r="E32" s="14"/>
      <c r="F32" s="18"/>
      <c r="G32" s="18"/>
      <c r="H32" s="18"/>
      <c r="I32" s="18"/>
      <c r="J32" s="18"/>
      <c r="K32" s="18"/>
    </row>
    <row r="33" spans="2:11" ht="18" x14ac:dyDescent="0.25">
      <c r="B33" s="16"/>
      <c r="C33" s="17"/>
      <c r="D33" s="17"/>
      <c r="E33" s="14"/>
      <c r="F33" s="18"/>
      <c r="G33" s="18"/>
      <c r="H33" s="18"/>
      <c r="I33" s="18"/>
      <c r="J33" s="18"/>
      <c r="K33" s="18"/>
    </row>
    <row r="34" spans="2:11" ht="18" x14ac:dyDescent="0.25">
      <c r="B34" s="16"/>
      <c r="C34" s="17"/>
      <c r="D34" s="17"/>
      <c r="E34" s="14"/>
      <c r="F34" s="18"/>
      <c r="G34" s="18"/>
      <c r="H34" s="18"/>
      <c r="I34" s="18"/>
      <c r="J34" s="18"/>
      <c r="K34" s="18"/>
    </row>
    <row r="35" spans="2:11" ht="18" x14ac:dyDescent="0.25">
      <c r="B35" s="22" t="s">
        <v>71</v>
      </c>
      <c r="C35" s="17"/>
      <c r="D35" s="17"/>
      <c r="E35" s="14"/>
      <c r="F35" s="18"/>
      <c r="G35" s="18"/>
      <c r="H35" s="18"/>
      <c r="I35" s="18"/>
      <c r="J35" s="18"/>
      <c r="K35" s="18"/>
    </row>
    <row r="36" spans="2:11" ht="18" x14ac:dyDescent="0.25">
      <c r="B36" s="22" t="s">
        <v>72</v>
      </c>
      <c r="C36" s="17"/>
      <c r="D36" s="17"/>
      <c r="E36" s="14"/>
      <c r="F36" s="18"/>
      <c r="G36" s="18"/>
      <c r="H36" s="18"/>
      <c r="I36" s="18"/>
      <c r="J36" s="18"/>
      <c r="K36" s="18"/>
    </row>
    <row r="37" spans="2:11" ht="18" x14ac:dyDescent="0.25">
      <c r="B37" s="22" t="s">
        <v>73</v>
      </c>
      <c r="C37" s="17"/>
      <c r="D37" s="17"/>
      <c r="E37" s="14"/>
      <c r="F37" s="18"/>
      <c r="G37" s="18"/>
      <c r="H37" s="18"/>
      <c r="I37" s="18"/>
      <c r="J37" s="18"/>
      <c r="K37" s="18"/>
    </row>
    <row r="38" spans="2:11" ht="18" x14ac:dyDescent="0.25">
      <c r="B38" s="22" t="s">
        <v>74</v>
      </c>
      <c r="C38" s="17"/>
      <c r="D38" s="17"/>
      <c r="E38" s="14"/>
      <c r="F38" s="18"/>
      <c r="G38" s="18"/>
      <c r="H38" s="18"/>
      <c r="I38" s="18"/>
      <c r="J38" s="18"/>
      <c r="K38" s="18"/>
    </row>
    <row r="39" spans="2:11" ht="18" x14ac:dyDescent="0.25">
      <c r="B39" s="16"/>
      <c r="C39" s="17"/>
      <c r="D39" s="17"/>
      <c r="E39" s="15"/>
      <c r="F39" s="18"/>
      <c r="G39" s="18"/>
      <c r="H39" s="18"/>
      <c r="I39" s="18"/>
      <c r="J39" s="18"/>
      <c r="K39" s="18"/>
    </row>
  </sheetData>
  <mergeCells count="14">
    <mergeCell ref="B1:J3"/>
    <mergeCell ref="C4:J4"/>
    <mergeCell ref="C5:J5"/>
    <mergeCell ref="A22:A24"/>
    <mergeCell ref="B22:B24"/>
    <mergeCell ref="C22:F22"/>
    <mergeCell ref="H22:J24"/>
    <mergeCell ref="C23:F23"/>
    <mergeCell ref="C24:F24"/>
    <mergeCell ref="B31:K31"/>
    <mergeCell ref="B27:F27"/>
    <mergeCell ref="B28:F28"/>
    <mergeCell ref="B29:F29"/>
    <mergeCell ref="B30:F30"/>
  </mergeCells>
  <pageMargins left="0.7" right="0.7" top="0.75" bottom="0.75" header="0.3" footer="0.3"/>
  <pageSetup scale="36" fitToHeight="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DD0A4-67D4-4591-85F7-E57F433D4D69}">
  <dimension ref="A1:G25"/>
  <sheetViews>
    <sheetView workbookViewId="0">
      <selection activeCell="P3" sqref="P3"/>
    </sheetView>
  </sheetViews>
  <sheetFormatPr baseColWidth="10" defaultRowHeight="15" x14ac:dyDescent="0.25"/>
  <cols>
    <col min="1" max="1" width="70.28515625" style="11" customWidth="1"/>
    <col min="2" max="2" width="12" style="12" bestFit="1" customWidth="1"/>
    <col min="3" max="3" width="12" style="11" customWidth="1"/>
    <col min="4" max="4" width="11.42578125" style="12"/>
    <col min="5" max="5" width="11.42578125" style="11"/>
    <col min="6" max="6" width="14" style="12" bestFit="1" customWidth="1"/>
    <col min="7" max="16384" width="11.42578125" style="11"/>
  </cols>
  <sheetData>
    <row r="1" spans="1:7" ht="50.25" customHeight="1" thickBot="1" x14ac:dyDescent="0.3">
      <c r="A1" s="11" t="s">
        <v>58</v>
      </c>
      <c r="B1" s="12" t="s">
        <v>54</v>
      </c>
      <c r="C1" s="11" t="s">
        <v>62</v>
      </c>
      <c r="D1" s="12" t="s">
        <v>55</v>
      </c>
      <c r="E1" s="11" t="s">
        <v>62</v>
      </c>
      <c r="F1" s="12" t="s">
        <v>61</v>
      </c>
      <c r="G1" s="11" t="s">
        <v>62</v>
      </c>
    </row>
    <row r="2" spans="1:7" ht="103.5" customHeight="1" thickBot="1" x14ac:dyDescent="0.3">
      <c r="A2" s="7" t="s">
        <v>29</v>
      </c>
      <c r="B2" s="12">
        <v>36000</v>
      </c>
      <c r="C2" s="11" t="s">
        <v>57</v>
      </c>
      <c r="D2" s="12">
        <v>36000</v>
      </c>
      <c r="E2" s="11" t="s">
        <v>56</v>
      </c>
    </row>
    <row r="3" spans="1:7" ht="105.75" thickBot="1" x14ac:dyDescent="0.3">
      <c r="A3" s="7" t="s">
        <v>30</v>
      </c>
      <c r="B3" s="12">
        <v>26500</v>
      </c>
      <c r="C3" s="11" t="s">
        <v>59</v>
      </c>
      <c r="F3" s="12">
        <v>26500</v>
      </c>
      <c r="G3" s="11" t="s">
        <v>60</v>
      </c>
    </row>
    <row r="4" spans="1:7" ht="102" customHeight="1" thickBot="1" x14ac:dyDescent="0.3">
      <c r="A4" s="7" t="s">
        <v>31</v>
      </c>
      <c r="D4" s="12">
        <v>54000</v>
      </c>
      <c r="E4" s="11" t="s">
        <v>63</v>
      </c>
    </row>
    <row r="5" spans="1:7" ht="54.75" thickBot="1" x14ac:dyDescent="0.3">
      <c r="A5" s="7" t="s">
        <v>33</v>
      </c>
    </row>
    <row r="6" spans="1:7" ht="72.75" thickBot="1" x14ac:dyDescent="0.3">
      <c r="A6" s="7" t="s">
        <v>32</v>
      </c>
    </row>
    <row r="7" spans="1:7" ht="54.75" thickBot="1" x14ac:dyDescent="0.3">
      <c r="A7" s="7" t="s">
        <v>34</v>
      </c>
    </row>
    <row r="8" spans="1:7" ht="54.75" thickBot="1" x14ac:dyDescent="0.3">
      <c r="A8" s="7" t="s">
        <v>35</v>
      </c>
    </row>
    <row r="9" spans="1:7" ht="54.75" thickBot="1" x14ac:dyDescent="0.3">
      <c r="A9" s="7" t="s">
        <v>36</v>
      </c>
    </row>
    <row r="10" spans="1:7" ht="54.75" thickBot="1" x14ac:dyDescent="0.3">
      <c r="A10" s="7" t="s">
        <v>37</v>
      </c>
    </row>
    <row r="11" spans="1:7" ht="54.75" thickBot="1" x14ac:dyDescent="0.3">
      <c r="A11" s="7" t="s">
        <v>38</v>
      </c>
    </row>
    <row r="12" spans="1:7" ht="54.75" thickBot="1" x14ac:dyDescent="0.3">
      <c r="A12" s="7" t="s">
        <v>39</v>
      </c>
    </row>
    <row r="13" spans="1:7" ht="54.75" thickBot="1" x14ac:dyDescent="0.3">
      <c r="A13" s="7" t="s">
        <v>40</v>
      </c>
    </row>
    <row r="14" spans="1:7" ht="54.75" thickBot="1" x14ac:dyDescent="0.3">
      <c r="A14" s="7" t="s">
        <v>41</v>
      </c>
    </row>
    <row r="15" spans="1:7" ht="54.75" thickBot="1" x14ac:dyDescent="0.3">
      <c r="A15" s="7" t="s">
        <v>42</v>
      </c>
    </row>
    <row r="16" spans="1:7" ht="54.75" thickBot="1" x14ac:dyDescent="0.3">
      <c r="A16" s="7" t="s">
        <v>43</v>
      </c>
    </row>
    <row r="17" spans="1:1" ht="54.75" thickBot="1" x14ac:dyDescent="0.3">
      <c r="A17" s="7" t="s">
        <v>44</v>
      </c>
    </row>
    <row r="18" spans="1:1" ht="54.75" thickBot="1" x14ac:dyDescent="0.3">
      <c r="A18" s="7" t="s">
        <v>45</v>
      </c>
    </row>
    <row r="19" spans="1:1" ht="54.75" thickBot="1" x14ac:dyDescent="0.3">
      <c r="A19" s="7" t="s">
        <v>46</v>
      </c>
    </row>
    <row r="20" spans="1:1" ht="72.75" thickBot="1" x14ac:dyDescent="0.3">
      <c r="A20" s="7" t="s">
        <v>47</v>
      </c>
    </row>
    <row r="21" spans="1:1" ht="54.75" thickBot="1" x14ac:dyDescent="0.3">
      <c r="A21" s="7" t="s">
        <v>48</v>
      </c>
    </row>
    <row r="22" spans="1:1" ht="72.75" thickBot="1" x14ac:dyDescent="0.3">
      <c r="A22" s="7" t="s">
        <v>49</v>
      </c>
    </row>
    <row r="23" spans="1:1" ht="54.75" thickBot="1" x14ac:dyDescent="0.3">
      <c r="A23" s="7" t="s">
        <v>50</v>
      </c>
    </row>
    <row r="24" spans="1:1" ht="54.75" thickBot="1" x14ac:dyDescent="0.3">
      <c r="A24" s="7" t="s">
        <v>51</v>
      </c>
    </row>
    <row r="25" spans="1:1" ht="54" x14ac:dyDescent="0.25">
      <c r="A25" s="7"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MARIA GOMEZ TRIANA</dc:creator>
  <cp:lastModifiedBy>ANGELICA MARIA GOMEZ TRIANA</cp:lastModifiedBy>
  <cp:lastPrinted>2025-07-29T16:51:26Z</cp:lastPrinted>
  <dcterms:created xsi:type="dcterms:W3CDTF">2025-07-04T19:01:00Z</dcterms:created>
  <dcterms:modified xsi:type="dcterms:W3CDTF">2026-08-26T14:56:37Z</dcterms:modified>
</cp:coreProperties>
</file>