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cindy\OneDrive\Desktop\(08) AVALUOS\"/>
    </mc:Choice>
  </mc:AlternateContent>
  <xr:revisionPtr revIDLastSave="0" documentId="13_ncr:1_{26EAC9DE-78F5-4C92-B44A-08533881186F}" xr6:coauthVersionLast="47" xr6:coauthVersionMax="47" xr10:uidLastSave="{00000000-0000-0000-0000-000000000000}"/>
  <bookViews>
    <workbookView xWindow="-108" yWindow="-108" windowWidth="23256" windowHeight="12456" xr2:uid="{C3FF0E68-2740-436C-AA2C-19B9522C2F13}"/>
  </bookViews>
  <sheets>
    <sheet name="Presupuesto" sheetId="7" r:id="rId1"/>
  </sheets>
  <definedNames>
    <definedName name="_xlnm.Print_Area" localSheetId="0">Presupuesto!$A$1:$L$17</definedName>
    <definedName name="_xlnm.Print_Titles" localSheetId="0">Presupuesto!$8:$9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0" i="7" l="1"/>
  <c r="J10" i="7"/>
  <c r="J11" i="7" s="1"/>
  <c r="G10" i="7"/>
  <c r="H10" i="7" s="1"/>
  <c r="H11" i="7" s="1"/>
  <c r="F10" i="7"/>
  <c r="L10" i="7" s="1"/>
  <c r="L11" i="7" s="1"/>
  <c r="F11" i="7" l="1"/>
</calcChain>
</file>

<file path=xl/sharedStrings.xml><?xml version="1.0" encoding="utf-8"?>
<sst xmlns="http://schemas.openxmlformats.org/spreadsheetml/2006/main" count="40" uniqueCount="33">
  <si>
    <t>SECRETARIA O INSTITUTO DESCENTRALIZADO</t>
  </si>
  <si>
    <t>ESPECIFICACIONES Y/O CARACTERÍSTICAS TÉCNICAS REQUERIDAS</t>
  </si>
  <si>
    <t>VALOR TOTAL CON IVA (19%)</t>
  </si>
  <si>
    <t>TOTAL ($)</t>
  </si>
  <si>
    <t xml:space="preserve">VALOR </t>
  </si>
  <si>
    <t>VALOR DEFINITIVO</t>
  </si>
  <si>
    <t>FECHA DE COTIZACIÓN:</t>
  </si>
  <si>
    <t>EN CASO DE NO CONTAR CON LAS 3 COTIZACIONES EXPLICAR LAS RAZONES:</t>
  </si>
  <si>
    <t>OBSERVACIONES:</t>
  </si>
  <si>
    <t>PRECIO UNITARIO</t>
  </si>
  <si>
    <t>_____________________________________________________</t>
  </si>
  <si>
    <t>ALCALDÍA DE LEBRIJA</t>
  </si>
  <si>
    <t>Código: GEP-FO- 073</t>
  </si>
  <si>
    <t>Versión: 01</t>
  </si>
  <si>
    <t>Página 1 de 1</t>
  </si>
  <si>
    <t>ESTUDIO DE PRECIOS DE MERCADO</t>
  </si>
  <si>
    <t>Fecha aprobación:2024-08-15</t>
  </si>
  <si>
    <t xml:space="preserve">ESTUDIO DE PRECIOS DE MERCADO </t>
  </si>
  <si>
    <t>TIEMPO (MESES)</t>
  </si>
  <si>
    <t>VALOR UNITARIO (MENOR PRECIO)</t>
  </si>
  <si>
    <t>CANT</t>
  </si>
  <si>
    <t>SECRETARIA GENERAL</t>
  </si>
  <si>
    <t>AVALUO COMERCIAL</t>
  </si>
  <si>
    <t>AVALÚOS CORPORATIVOS COMERCIALES A PREDIOS SECTOR DE PIEDRAS NEGRAS DEL MUNICIPIO DE LEBRIJA - SANTANDER</t>
  </si>
  <si>
    <t>COTIZACIÓN NO. 1 
LONJA INMOBILIARIA DE SANTANDER - LONJASAN</t>
  </si>
  <si>
    <t>COTIZACIÓN NO. 2 
LONJA INMOBILIARIA Y VALUATORIA DE COLOMBIA - LONJACOL</t>
  </si>
  <si>
    <t>A traves de correo electronico el 30 de junio de 2026</t>
  </si>
  <si>
    <t>No aplica, para este evento de cotizacion presentaron oferta economica tres (3) proveedores (LONJASAN, LONJACOL Y CLINS)</t>
  </si>
  <si>
    <t>COTIZACIÓN NO. 3 
CORPORACION LONJA INMOBILIARIA DEL NORTE DE SANTANDER Y ARAUCA - CLINS</t>
  </si>
  <si>
    <t>TOTAL - IVA INCLUIDO:</t>
  </si>
  <si>
    <t>SECRETARIO GENERAL</t>
  </si>
  <si>
    <r>
      <t xml:space="preserve">Para efectos del presente estudio de mercado y en atención a la </t>
    </r>
    <r>
      <rPr>
        <b/>
        <sz val="10"/>
        <color theme="1"/>
        <rFont val="Arial"/>
        <family val="2"/>
      </rPr>
      <t>SOLICITUD DE PROPUESTA ECONOMICA PARA LA ELEBORACION DE AVALUOS</t>
    </r>
    <r>
      <rPr>
        <sz val="10"/>
        <color theme="1"/>
        <rFont val="Arial"/>
        <family val="2"/>
      </rPr>
      <t xml:space="preserve">, enviada a traves del correo electronico institucional de la secretaria de salud: secretario.salud@lebrija-santander.gov.co, se recibieron tres (3) propuestas económicas presentadas por los siguientes proveedores: </t>
    </r>
    <r>
      <rPr>
        <b/>
        <sz val="10"/>
        <color theme="1"/>
        <rFont val="Arial"/>
        <family val="2"/>
      </rPr>
      <t>LONJASAN, LONJACOL Y CLIS</t>
    </r>
    <r>
      <rPr>
        <sz val="10"/>
        <color theme="1"/>
        <rFont val="Arial"/>
        <family val="2"/>
      </rPr>
      <t xml:space="preserve">, las cuales fueron analizadas frente a las condiciones técnicas, de calidad y demás requisitos establecidos por la Entidad para la ejecución del proyecto.
Como resultado del análisis efectuado, se evidenció que la propuesta presentada por </t>
    </r>
    <r>
      <rPr>
        <b/>
        <sz val="10"/>
        <color theme="1"/>
        <rFont val="Arial"/>
        <family val="2"/>
      </rPr>
      <t>LONJASAN</t>
    </r>
    <r>
      <rPr>
        <sz val="10"/>
        <color theme="1"/>
        <rFont val="Arial"/>
        <family val="2"/>
      </rPr>
      <t xml:space="preserve"> corresponde al menor valor económico entre las ofertas recibidas. En consecuencia, para la determinación del presupuesto oficial y el análisis económico del presente proceso se tomó como referencia la propuesta presentada por dicha entidad, por resultar la más favorable desde el punto de vista técnico, económico y financiero.</t>
    </r>
  </si>
  <si>
    <t>ALEXANDER MARTINEZ MENDOZA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</si>
</sst>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[$$-240A]\ #,##0_ ;\-[$$-240A]\ #,##0\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9">
    <xf numFmtId="0" fontId="0" fillId="0" borderId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66">
    <xf numFmtId="0" fontId="0" fillId="0" borderId="0" xfId="0"/>
    <xf numFmtId="0" fontId="2" fillId="0" borderId="16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4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165" fontId="3" fillId="3" borderId="1" xfId="0" applyNumberFormat="1" applyFont="1" applyFill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" fontId="4" fillId="0" borderId="1" xfId="0" applyNumberFormat="1" applyFont="1" applyBorder="1" applyAlignment="1">
      <alignment horizontal="left" vertical="center" wrapText="1"/>
    </xf>
    <xf numFmtId="17" fontId="4" fillId="0" borderId="2" xfId="0" applyNumberFormat="1" applyFont="1" applyBorder="1" applyAlignment="1">
      <alignment horizontal="left" vertical="center" wrapText="1"/>
    </xf>
    <xf numFmtId="17" fontId="4" fillId="0" borderId="25" xfId="0" applyNumberFormat="1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center" vertical="top"/>
    </xf>
    <xf numFmtId="0" fontId="3" fillId="0" borderId="27" xfId="0" applyFont="1" applyBorder="1" applyAlignment="1">
      <alignment horizontal="center" vertical="top"/>
    </xf>
    <xf numFmtId="0" fontId="3" fillId="0" borderId="28" xfId="0" applyFont="1" applyBorder="1" applyAlignment="1">
      <alignment horizontal="center" vertical="top"/>
    </xf>
    <xf numFmtId="0" fontId="2" fillId="2" borderId="0" xfId="0" applyFont="1" applyFill="1"/>
    <xf numFmtId="0" fontId="2" fillId="0" borderId="11" xfId="0" applyFont="1" applyBorder="1" applyAlignment="1">
      <alignment horizontal="center" wrapText="1"/>
    </xf>
    <xf numFmtId="0" fontId="2" fillId="0" borderId="16" xfId="0" applyFont="1" applyBorder="1" applyAlignment="1">
      <alignment horizontal="center" wrapText="1"/>
    </xf>
    <xf numFmtId="0" fontId="3" fillId="0" borderId="1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2" applyFont="1" applyFill="1" applyBorder="1" applyAlignment="1">
      <alignment horizontal="center" vertical="center" wrapText="1"/>
    </xf>
    <xf numFmtId="164" fontId="2" fillId="0" borderId="3" xfId="2" applyFont="1" applyFill="1" applyBorder="1" applyAlignment="1">
      <alignment horizontal="center" vertical="center" wrapText="1"/>
    </xf>
    <xf numFmtId="164" fontId="3" fillId="3" borderId="14" xfId="2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164" fontId="2" fillId="0" borderId="1" xfId="2" applyFont="1" applyBorder="1" applyAlignment="1">
      <alignment horizontal="center" vertical="center" wrapText="1"/>
    </xf>
    <xf numFmtId="164" fontId="2" fillId="0" borderId="3" xfId="2" applyFont="1" applyBorder="1" applyAlignment="1">
      <alignment horizontal="center" vertical="center" wrapText="1"/>
    </xf>
    <xf numFmtId="164" fontId="3" fillId="3" borderId="15" xfId="2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2" borderId="0" xfId="0" applyFont="1" applyFill="1" applyAlignment="1">
      <alignment wrapText="1"/>
    </xf>
    <xf numFmtId="165" fontId="2" fillId="2" borderId="0" xfId="0" applyNumberFormat="1" applyFont="1" applyFill="1"/>
    <xf numFmtId="0" fontId="2" fillId="2" borderId="0" xfId="0" applyFont="1" applyFill="1" applyAlignment="1">
      <alignment horizontal="right"/>
    </xf>
    <xf numFmtId="0" fontId="3" fillId="0" borderId="2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165" fontId="3" fillId="3" borderId="14" xfId="0" applyNumberFormat="1" applyFont="1" applyFill="1" applyBorder="1" applyAlignment="1">
      <alignment horizontal="center" vertical="center" wrapText="1"/>
    </xf>
    <xf numFmtId="164" fontId="3" fillId="3" borderId="1" xfId="2" applyFont="1" applyFill="1" applyBorder="1" applyAlignment="1">
      <alignment horizontal="center" vertical="center" wrapText="1"/>
    </xf>
  </cellXfs>
  <cellStyles count="9">
    <cellStyle name="Millares [0] 2" xfId="1" xr:uid="{07585C9F-D0FB-44A3-B5F8-8246F0670909}"/>
    <cellStyle name="Moneda" xfId="2" builtinId="4"/>
    <cellStyle name="Moneda [0] 2" xfId="3" xr:uid="{09A8AB40-E181-460F-AE0A-870B80479514}"/>
    <cellStyle name="Moneda 2" xfId="4" xr:uid="{1857E5B3-216A-4D4C-9015-07C8157BD1D8}"/>
    <cellStyle name="Moneda 3" xfId="5" xr:uid="{5EB9CD2E-C178-4737-86EB-D8302826F05B}"/>
    <cellStyle name="Normal" xfId="0" builtinId="0"/>
    <cellStyle name="Normal 2" xfId="6" xr:uid="{F2D7A659-9E6F-41FE-B598-A89EDF1DD428}"/>
    <cellStyle name="Normal 3" xfId="7" xr:uid="{3A55EE6D-7245-4999-B9BA-22081738EF71}"/>
    <cellStyle name="Porcentaje 2" xfId="8" xr:uid="{B23C2A46-2ED5-41B7-A43B-8175C94C105F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327660</xdr:colOff>
      <xdr:row>0</xdr:row>
      <xdr:rowOff>91440</xdr:rowOff>
    </xdr:from>
    <xdr:to>
      <xdr:col>2</xdr:col>
      <xdr:colOff>129540</xdr:colOff>
      <xdr:row>3</xdr:row>
      <xdr:rowOff>74786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FA61A87-FF3F-4CCD-A529-64D9C49960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91440"/>
          <a:ext cx="2415540" cy="486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7659B-6B63-42AE-9C5D-97FF247EF7D4}">
  <dimension ref="A1:L18"/>
  <sheetViews>
    <sheetView tabSelected="1" zoomScaleNormal="100" workbookViewId="0">
      <selection activeCell="B10" sqref="B10"/>
    </sheetView>
  </sheetViews>
  <sheetFormatPr baseColWidth="10" defaultRowHeight="13.2" x14ac:dyDescent="0.25"/>
  <cols>
    <col min="1" max="1" width="12.6640625" style="56" customWidth="1"/>
    <col min="2" max="2" width="38.109375" style="56" customWidth="1"/>
    <col min="3" max="3" width="10" style="56" customWidth="1"/>
    <col min="4" max="4" width="6" style="28" bestFit="1" customWidth="1"/>
    <col min="5" max="5" width="13.77734375" style="28" bestFit="1" customWidth="1"/>
    <col min="6" max="6" width="14.77734375" style="28" bestFit="1" customWidth="1"/>
    <col min="7" max="7" width="13.77734375" style="28" bestFit="1" customWidth="1"/>
    <col min="8" max="8" width="14.77734375" style="58" bestFit="1" customWidth="1"/>
    <col min="9" max="9" width="13.77734375" style="28" bestFit="1" customWidth="1"/>
    <col min="10" max="10" width="14.77734375" style="28" bestFit="1" customWidth="1"/>
    <col min="11" max="11" width="13.77734375" style="28" bestFit="1" customWidth="1"/>
    <col min="12" max="12" width="14.6640625" style="28" customWidth="1"/>
    <col min="13" max="16384" width="11.5546875" style="28"/>
  </cols>
  <sheetData>
    <row r="1" spans="1:12" x14ac:dyDescent="0.25">
      <c r="A1" s="29"/>
      <c r="B1" s="30"/>
      <c r="C1" s="30"/>
      <c r="D1" s="30"/>
      <c r="E1" s="31" t="s">
        <v>15</v>
      </c>
      <c r="F1" s="31"/>
      <c r="G1" s="31"/>
      <c r="H1" s="31"/>
      <c r="I1" s="31"/>
      <c r="J1" s="1" t="s">
        <v>12</v>
      </c>
      <c r="K1" s="1"/>
      <c r="L1" s="2"/>
    </row>
    <row r="2" spans="1:12" x14ac:dyDescent="0.25">
      <c r="A2" s="32"/>
      <c r="B2" s="5"/>
      <c r="C2" s="5"/>
      <c r="D2" s="5"/>
      <c r="E2" s="33"/>
      <c r="F2" s="33"/>
      <c r="G2" s="33"/>
      <c r="H2" s="33"/>
      <c r="I2" s="33"/>
      <c r="J2" s="3" t="s">
        <v>13</v>
      </c>
      <c r="K2" s="3"/>
      <c r="L2" s="4"/>
    </row>
    <row r="3" spans="1:12" x14ac:dyDescent="0.25">
      <c r="A3" s="32"/>
      <c r="B3" s="5"/>
      <c r="C3" s="5"/>
      <c r="D3" s="5"/>
      <c r="E3" s="33"/>
      <c r="F3" s="33"/>
      <c r="G3" s="33"/>
      <c r="H3" s="33"/>
      <c r="I3" s="33"/>
      <c r="J3" s="3" t="s">
        <v>16</v>
      </c>
      <c r="K3" s="3"/>
      <c r="L3" s="4"/>
    </row>
    <row r="4" spans="1:12" x14ac:dyDescent="0.25">
      <c r="A4" s="32"/>
      <c r="B4" s="5"/>
      <c r="C4" s="5"/>
      <c r="D4" s="5"/>
      <c r="E4" s="33"/>
      <c r="F4" s="33"/>
      <c r="G4" s="33"/>
      <c r="H4" s="33"/>
      <c r="I4" s="33"/>
      <c r="J4" s="5" t="s">
        <v>14</v>
      </c>
      <c r="K4" s="5"/>
      <c r="L4" s="6"/>
    </row>
    <row r="5" spans="1:12" x14ac:dyDescent="0.25">
      <c r="A5" s="34" t="s">
        <v>11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6"/>
    </row>
    <row r="6" spans="1:12" x14ac:dyDescent="0.25">
      <c r="A6" s="37" t="s">
        <v>17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9"/>
    </row>
    <row r="7" spans="1:12" ht="20.399999999999999" customHeight="1" x14ac:dyDescent="0.25">
      <c r="A7" s="62" t="s">
        <v>0</v>
      </c>
      <c r="B7" s="7"/>
      <c r="C7" s="7" t="s">
        <v>21</v>
      </c>
      <c r="D7" s="7"/>
      <c r="E7" s="7"/>
      <c r="F7" s="7"/>
      <c r="G7" s="7"/>
      <c r="H7" s="7"/>
      <c r="I7" s="7"/>
      <c r="J7" s="7"/>
      <c r="K7" s="7"/>
      <c r="L7" s="63"/>
    </row>
    <row r="8" spans="1:12" ht="61.8" customHeight="1" x14ac:dyDescent="0.25">
      <c r="A8" s="62" t="s">
        <v>1</v>
      </c>
      <c r="B8" s="7"/>
      <c r="C8" s="7" t="s">
        <v>18</v>
      </c>
      <c r="D8" s="7" t="s">
        <v>20</v>
      </c>
      <c r="E8" s="8" t="s">
        <v>24</v>
      </c>
      <c r="F8" s="8"/>
      <c r="G8" s="8" t="s">
        <v>25</v>
      </c>
      <c r="H8" s="8"/>
      <c r="I8" s="8" t="s">
        <v>28</v>
      </c>
      <c r="J8" s="8"/>
      <c r="K8" s="9" t="s">
        <v>19</v>
      </c>
      <c r="L8" s="64" t="s">
        <v>2</v>
      </c>
    </row>
    <row r="9" spans="1:12" ht="39.6" customHeight="1" x14ac:dyDescent="0.25">
      <c r="A9" s="62"/>
      <c r="B9" s="7"/>
      <c r="C9" s="7"/>
      <c r="D9" s="7"/>
      <c r="E9" s="40" t="s">
        <v>9</v>
      </c>
      <c r="F9" s="10" t="s">
        <v>3</v>
      </c>
      <c r="G9" s="40" t="s">
        <v>9</v>
      </c>
      <c r="H9" s="10" t="s">
        <v>3</v>
      </c>
      <c r="I9" s="40" t="s">
        <v>9</v>
      </c>
      <c r="J9" s="10" t="s">
        <v>3</v>
      </c>
      <c r="K9" s="9" t="s">
        <v>4</v>
      </c>
      <c r="L9" s="64" t="s">
        <v>5</v>
      </c>
    </row>
    <row r="10" spans="1:12" ht="63.6" customHeight="1" x14ac:dyDescent="0.25">
      <c r="A10" s="41" t="s">
        <v>22</v>
      </c>
      <c r="B10" s="42" t="s">
        <v>23</v>
      </c>
      <c r="C10" s="43">
        <v>2</v>
      </c>
      <c r="D10" s="43">
        <v>5</v>
      </c>
      <c r="E10" s="44">
        <v>5000000</v>
      </c>
      <c r="F10" s="44">
        <f>+D10*E10</f>
        <v>25000000</v>
      </c>
      <c r="G10" s="44">
        <f>27000000/5</f>
        <v>5400000</v>
      </c>
      <c r="H10" s="44">
        <f>+G10*D10</f>
        <v>27000000</v>
      </c>
      <c r="I10" s="44">
        <v>5200000</v>
      </c>
      <c r="J10" s="45">
        <f>+I10*D10</f>
        <v>26000000</v>
      </c>
      <c r="K10" s="65">
        <f>+E10</f>
        <v>5000000</v>
      </c>
      <c r="L10" s="46">
        <f>+F10</f>
        <v>25000000</v>
      </c>
    </row>
    <row r="11" spans="1:12" ht="43.2" customHeight="1" thickBot="1" x14ac:dyDescent="0.3">
      <c r="A11" s="47"/>
      <c r="B11" s="48"/>
      <c r="C11" s="48"/>
      <c r="D11" s="49"/>
      <c r="E11" s="10" t="s">
        <v>29</v>
      </c>
      <c r="F11" s="50">
        <f>+F10</f>
        <v>25000000</v>
      </c>
      <c r="G11" s="10" t="s">
        <v>29</v>
      </c>
      <c r="H11" s="50">
        <f>+H10</f>
        <v>27000000</v>
      </c>
      <c r="I11" s="10" t="s">
        <v>29</v>
      </c>
      <c r="J11" s="51">
        <f>+J10</f>
        <v>26000000</v>
      </c>
      <c r="K11" s="9" t="s">
        <v>29</v>
      </c>
      <c r="L11" s="52">
        <f>+L10</f>
        <v>25000000</v>
      </c>
    </row>
    <row r="12" spans="1:12" ht="28.2" customHeight="1" x14ac:dyDescent="0.25">
      <c r="A12" s="11" t="s">
        <v>6</v>
      </c>
      <c r="B12" s="12"/>
      <c r="C12" s="13"/>
      <c r="D12" s="14" t="s">
        <v>26</v>
      </c>
      <c r="E12" s="14"/>
      <c r="F12" s="14"/>
      <c r="G12" s="14"/>
      <c r="H12" s="14"/>
      <c r="I12" s="14"/>
      <c r="J12" s="14"/>
      <c r="K12" s="15"/>
      <c r="L12" s="16"/>
    </row>
    <row r="13" spans="1:12" ht="30.6" customHeight="1" x14ac:dyDescent="0.25">
      <c r="A13" s="11" t="s">
        <v>7</v>
      </c>
      <c r="B13" s="12"/>
      <c r="C13" s="13"/>
      <c r="D13" s="17" t="s">
        <v>27</v>
      </c>
      <c r="E13" s="18"/>
      <c r="F13" s="18"/>
      <c r="G13" s="18"/>
      <c r="H13" s="18"/>
      <c r="I13" s="18"/>
      <c r="J13" s="18"/>
      <c r="K13" s="18"/>
      <c r="L13" s="19"/>
    </row>
    <row r="14" spans="1:12" ht="135" customHeight="1" x14ac:dyDescent="0.25">
      <c r="A14" s="20" t="s">
        <v>8</v>
      </c>
      <c r="B14" s="21"/>
      <c r="C14" s="22"/>
      <c r="D14" s="23" t="s">
        <v>31</v>
      </c>
      <c r="E14" s="23"/>
      <c r="F14" s="23"/>
      <c r="G14" s="23"/>
      <c r="H14" s="23"/>
      <c r="I14" s="23"/>
      <c r="J14" s="23"/>
      <c r="K14" s="23"/>
      <c r="L14" s="24"/>
    </row>
    <row r="15" spans="1:12" ht="79.8" customHeight="1" x14ac:dyDescent="0.25">
      <c r="A15" s="53" t="s">
        <v>10</v>
      </c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5"/>
    </row>
    <row r="16" spans="1:12" ht="25.8" customHeight="1" x14ac:dyDescent="0.25">
      <c r="A16" s="59" t="s">
        <v>32</v>
      </c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1"/>
    </row>
    <row r="17" spans="1:12" ht="26.4" customHeight="1" thickBot="1" x14ac:dyDescent="0.3">
      <c r="A17" s="25" t="s">
        <v>30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7"/>
    </row>
    <row r="18" spans="1:12" x14ac:dyDescent="0.25">
      <c r="H18" s="57"/>
      <c r="J18" s="57"/>
    </row>
  </sheetData>
  <mergeCells count="26">
    <mergeCell ref="A1:D4"/>
    <mergeCell ref="E1:I4"/>
    <mergeCell ref="J1:L1"/>
    <mergeCell ref="J2:L2"/>
    <mergeCell ref="J3:L3"/>
    <mergeCell ref="J4:L4"/>
    <mergeCell ref="A5:L5"/>
    <mergeCell ref="A6:L6"/>
    <mergeCell ref="A7:B7"/>
    <mergeCell ref="C7:L7"/>
    <mergeCell ref="A14:C14"/>
    <mergeCell ref="D14:L14"/>
    <mergeCell ref="A15:L15"/>
    <mergeCell ref="A17:L17"/>
    <mergeCell ref="I8:J8"/>
    <mergeCell ref="A11:D11"/>
    <mergeCell ref="A12:C12"/>
    <mergeCell ref="D12:L12"/>
    <mergeCell ref="A13:C13"/>
    <mergeCell ref="D13:L13"/>
    <mergeCell ref="A8:B9"/>
    <mergeCell ref="C8:C9"/>
    <mergeCell ref="D8:D9"/>
    <mergeCell ref="E8:F8"/>
    <mergeCell ref="G8:H8"/>
    <mergeCell ref="A16:L16"/>
  </mergeCells>
  <pageMargins left="0.31496062992125984" right="0.27559055118110237" top="0.55118110236220474" bottom="0.39370078740157483" header="0.31496062992125984" footer="0.31496062992125984"/>
  <pageSetup paperSize="14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Presupuesto</vt:lpstr>
      <vt:lpstr>Presupuesto!Área_de_impresión</vt:lpstr>
      <vt:lpstr>Presupuesto!Títulos_a_imprimir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57304</dc:creator>
  <cp:lastModifiedBy>Cindy Rojas</cp:lastModifiedBy>
  <cp:lastPrinted>2026-07-08T14:32:14Z</cp:lastPrinted>
  <dcterms:created xsi:type="dcterms:W3CDTF">2021-05-23T15:33:00Z</dcterms:created>
  <dcterms:modified xsi:type="dcterms:W3CDTF">2026-08-24T21:28:43Z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2058-11.2.0.10114</vt:lpwstr>
  </property>
</Properties>
</file>